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9920" documentId="13_ncr:1_{01F1A925-F09E-4688-8E58-C6D63E5BA4E3}" xr6:coauthVersionLast="47" xr6:coauthVersionMax="47" xr10:uidLastSave="{1A2293BA-50FC-433C-8C55-7208557DDDB2}"/>
  <bookViews>
    <workbookView xWindow="-110" yWindow="-110" windowWidth="19420" windowHeight="10420" tabRatio="722" firstSheet="4" activeTab="5"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prod_comp!$A$1:$D$78</definedName>
    <definedName name="_xlnm._FilterDatabase" localSheetId="11" hidden="1">site_list!$A$1:$F$748</definedName>
    <definedName name="_xlnm._FilterDatabase" localSheetId="14" hidden="1">trees!$A$1:$H$218</definedName>
    <definedName name="_xlnm._FilterDatabase" localSheetId="15" hidden="1">vars!$A$1:$O$3604</definedName>
    <definedName name="_xlnm._FilterDatabase" localSheetId="17" hidden="1">vars_animals!$A$1:$O$1046479</definedName>
    <definedName name="ExternalData_1" localSheetId="19" hidden="1">AOM!$A$1:$AB$1175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4" i="33"/>
  <c r="J1073" i="33"/>
  <c r="J1070" i="33"/>
  <c r="I1064" i="33"/>
  <c r="I276" i="33"/>
  <c r="J108" i="33"/>
  <c r="I108" i="33"/>
  <c r="I1144" i="33" l="1"/>
  <c r="J1144" i="33"/>
  <c r="I534" i="33"/>
  <c r="J534" i="33"/>
  <c r="I332" i="33"/>
  <c r="J332" i="33"/>
  <c r="I692" i="33"/>
  <c r="J692" i="33"/>
  <c r="I1128" i="33"/>
  <c r="J1128" i="33"/>
  <c r="I1001" i="33"/>
  <c r="J1001" i="33"/>
  <c r="I1491" i="33"/>
  <c r="J1491" i="33"/>
  <c r="I1043" i="33"/>
  <c r="J1043" i="33"/>
  <c r="I1185" i="33"/>
  <c r="J1185" i="33"/>
  <c r="I964" i="33"/>
  <c r="J964" i="33"/>
  <c r="I253" i="33"/>
  <c r="J253" i="33"/>
  <c r="I602" i="33"/>
  <c r="J602" i="33"/>
  <c r="I139" i="33"/>
  <c r="J139" i="33"/>
  <c r="I542" i="33"/>
  <c r="J542" i="33"/>
  <c r="I816" i="33"/>
  <c r="J816" i="33"/>
  <c r="I720" i="33"/>
  <c r="J720" i="33"/>
  <c r="I817" i="33"/>
  <c r="J817" i="33"/>
  <c r="I721" i="33"/>
  <c r="J721" i="33"/>
  <c r="I1427" i="33"/>
  <c r="J1427" i="33"/>
  <c r="I508" i="33"/>
  <c r="J508" i="33"/>
  <c r="I1457" i="33"/>
  <c r="J1457" i="33"/>
  <c r="I234" i="33"/>
  <c r="J234" i="33"/>
  <c r="I264" i="33"/>
  <c r="J264" i="33"/>
  <c r="I382" i="33"/>
  <c r="J382" i="33"/>
  <c r="I603" i="33"/>
  <c r="J603" i="33"/>
  <c r="I1126" i="33"/>
  <c r="J1126" i="33"/>
  <c r="I1239" i="33"/>
  <c r="J1239" i="33"/>
  <c r="I12" i="33"/>
  <c r="J12" i="33"/>
  <c r="I15" i="33"/>
  <c r="J15" i="33"/>
  <c r="I998" i="33"/>
  <c r="J998" i="33"/>
  <c r="I1531" i="33"/>
  <c r="J1531" i="33"/>
  <c r="I818" i="33"/>
  <c r="J818" i="33"/>
  <c r="I1532" i="33"/>
  <c r="J1532" i="33"/>
  <c r="I133" i="33"/>
  <c r="J133" i="33"/>
  <c r="I136" i="33"/>
  <c r="J136" i="33"/>
  <c r="I1490" i="33"/>
  <c r="J1490" i="33"/>
  <c r="I132" i="33"/>
  <c r="J132" i="33"/>
  <c r="I148" i="33"/>
  <c r="J148" i="33"/>
  <c r="I1329" i="33"/>
  <c r="J1329" i="33"/>
  <c r="I1410" i="33"/>
  <c r="J1410" i="33"/>
  <c r="I254" i="33"/>
  <c r="J254" i="33"/>
  <c r="I255" i="33"/>
  <c r="J255" i="33"/>
  <c r="I368" i="33"/>
  <c r="J368" i="33"/>
  <c r="I369" i="33"/>
  <c r="J369" i="33"/>
  <c r="I256" i="33"/>
  <c r="J256" i="33"/>
  <c r="I370" i="33"/>
  <c r="J370" i="33"/>
  <c r="I143" i="33"/>
  <c r="J143" i="33"/>
  <c r="I1373" i="33"/>
  <c r="J1373" i="33"/>
  <c r="I1464" i="33"/>
  <c r="J1464" i="33"/>
  <c r="I257" i="33"/>
  <c r="J257" i="33"/>
  <c r="I819" i="33"/>
  <c r="J819" i="33"/>
  <c r="I24" i="33"/>
  <c r="J24" i="33"/>
  <c r="I230" i="33"/>
  <c r="J230" i="33"/>
  <c r="I273" i="33"/>
  <c r="J273" i="33"/>
  <c r="I502" i="33"/>
  <c r="J502" i="33"/>
  <c r="I999" i="33"/>
  <c r="J999" i="33"/>
  <c r="I1000" i="33"/>
  <c r="J1000" i="33"/>
  <c r="I1002" i="33"/>
  <c r="J1002" i="33"/>
  <c r="I235" i="33"/>
  <c r="J235" i="33"/>
  <c r="I577" i="33"/>
  <c r="J577" i="33"/>
  <c r="I969" i="33"/>
  <c r="J969" i="33"/>
  <c r="I1240" i="33"/>
  <c r="J1240" i="33"/>
  <c r="I1428" i="33"/>
  <c r="J1428" i="33"/>
  <c r="I288" i="33"/>
  <c r="J288" i="33"/>
  <c r="I449" i="33"/>
  <c r="J449" i="33"/>
  <c r="I789" i="33"/>
  <c r="J789" i="33"/>
  <c r="I722" i="33"/>
  <c r="J722" i="33"/>
  <c r="I1229" i="33"/>
  <c r="J1229" i="33"/>
  <c r="I1151" i="33"/>
  <c r="J1151" i="33"/>
  <c r="I630" i="33"/>
  <c r="J630" i="33"/>
  <c r="I887" i="33"/>
  <c r="J887" i="33"/>
  <c r="I277" i="33"/>
  <c r="J277" i="33"/>
  <c r="I323" i="33"/>
  <c r="J323" i="33"/>
  <c r="I1522" i="33"/>
  <c r="J1522" i="33"/>
  <c r="I548" i="33"/>
  <c r="J548" i="33"/>
  <c r="I549" i="33"/>
  <c r="J549" i="33"/>
  <c r="I163" i="33"/>
  <c r="J163" i="33"/>
  <c r="I1152" i="33"/>
  <c r="J1152" i="33"/>
  <c r="I888" i="33"/>
  <c r="J888" i="33"/>
  <c r="I604" i="33"/>
  <c r="J604" i="33"/>
  <c r="I605" i="33"/>
  <c r="J605" i="33"/>
  <c r="I1188" i="33"/>
  <c r="J1188" i="33"/>
  <c r="I1189" i="33"/>
  <c r="J1189" i="33"/>
  <c r="I1356" i="33"/>
  <c r="J1356" i="33"/>
  <c r="I606" i="33"/>
  <c r="J606" i="33"/>
  <c r="I1190" i="33"/>
  <c r="J1190" i="33"/>
  <c r="I1357" i="33"/>
  <c r="J1357" i="33"/>
  <c r="I7" i="33"/>
  <c r="J7" i="33"/>
  <c r="I25" i="33"/>
  <c r="J25" i="33"/>
  <c r="I41" i="33"/>
  <c r="J41" i="33"/>
  <c r="I355" i="33"/>
  <c r="J355" i="33"/>
  <c r="I53" i="33"/>
  <c r="J53" i="33"/>
  <c r="I553" i="33"/>
  <c r="J553" i="33"/>
  <c r="I1033" i="33"/>
  <c r="J1033" i="33"/>
  <c r="I356" i="33"/>
  <c r="J356" i="33"/>
  <c r="I984" i="33"/>
  <c r="J984" i="33"/>
  <c r="I1153" i="33"/>
  <c r="J1153" i="33"/>
  <c r="I42" i="33"/>
  <c r="J42" i="33"/>
  <c r="I985" i="33"/>
  <c r="J985" i="33"/>
  <c r="I250" i="33"/>
  <c r="J250" i="33"/>
  <c r="I596" i="33"/>
  <c r="J596" i="33"/>
  <c r="I889" i="33"/>
  <c r="J889" i="33"/>
  <c r="I1154" i="33"/>
  <c r="J1154" i="33"/>
  <c r="I347" i="33"/>
  <c r="J347" i="33"/>
  <c r="I890" i="33"/>
  <c r="J890" i="33"/>
  <c r="I927" i="33"/>
  <c r="J927" i="33"/>
  <c r="I928" i="33"/>
  <c r="J928" i="33"/>
  <c r="I523" i="33"/>
  <c r="J523" i="33"/>
  <c r="I524" i="33"/>
  <c r="J524" i="33"/>
  <c r="I1358" i="33"/>
  <c r="J1358" i="33"/>
  <c r="I191" i="33"/>
  <c r="J191" i="33"/>
  <c r="I530" i="33"/>
  <c r="J530" i="33"/>
  <c r="I1155" i="33"/>
  <c r="J1155" i="33"/>
  <c r="I866" i="33"/>
  <c r="J866" i="33"/>
  <c r="I258" i="33"/>
  <c r="J258" i="33"/>
  <c r="I394" i="33"/>
  <c r="J394" i="33"/>
  <c r="I395" i="33"/>
  <c r="J395" i="33"/>
  <c r="I666" i="33"/>
  <c r="J666" i="33"/>
  <c r="I667" i="33"/>
  <c r="J667" i="33"/>
  <c r="I723" i="33"/>
  <c r="J723" i="33"/>
  <c r="I724" i="33"/>
  <c r="J724" i="33"/>
  <c r="I1310" i="33"/>
  <c r="J1310" i="33"/>
  <c r="I1311" i="33"/>
  <c r="J1311" i="33"/>
  <c r="I1178" i="33"/>
  <c r="J1178" i="33"/>
  <c r="I1359" i="33"/>
  <c r="J1359" i="33"/>
  <c r="I619" i="33"/>
  <c r="J619" i="33"/>
  <c r="I1191" i="33"/>
  <c r="J1191" i="33"/>
  <c r="I1360" i="33"/>
  <c r="J1360" i="33"/>
  <c r="I1186" i="33"/>
  <c r="J1186" i="33"/>
  <c r="I1187" i="33"/>
  <c r="J1187" i="33"/>
  <c r="I424" i="33"/>
  <c r="J424" i="33"/>
  <c r="I425" i="33"/>
  <c r="J425" i="33"/>
  <c r="I607" i="33"/>
  <c r="J607" i="33"/>
  <c r="I608" i="33"/>
  <c r="J608" i="33"/>
  <c r="I1192" i="33"/>
  <c r="J1192" i="33"/>
  <c r="I1193" i="33"/>
  <c r="J1193" i="33"/>
  <c r="I1194" i="33"/>
  <c r="J1194" i="33"/>
  <c r="I1195" i="33"/>
  <c r="J1195" i="33"/>
  <c r="I1196" i="33"/>
  <c r="J1196" i="33"/>
  <c r="I1197" i="33"/>
  <c r="J1197" i="33"/>
  <c r="I243" i="33"/>
  <c r="J243" i="33"/>
  <c r="I244" i="33"/>
  <c r="J244" i="33"/>
  <c r="I1361" i="33"/>
  <c r="J1361" i="33"/>
  <c r="I245" i="33"/>
  <c r="J245" i="33"/>
  <c r="I609" i="33"/>
  <c r="J609" i="33"/>
  <c r="I620" i="33"/>
  <c r="J620" i="33"/>
  <c r="I1198" i="33"/>
  <c r="J1198" i="33"/>
  <c r="I211" i="33"/>
  <c r="J211" i="33"/>
  <c r="I212" i="33"/>
  <c r="J212" i="33"/>
  <c r="I156" i="33"/>
  <c r="J156" i="33"/>
  <c r="I461" i="33"/>
  <c r="J461" i="33"/>
  <c r="I891" i="33"/>
  <c r="J891" i="33"/>
  <c r="I285" i="33"/>
  <c r="J285" i="33"/>
  <c r="I187" i="33"/>
  <c r="J187" i="33"/>
  <c r="I284" i="33"/>
  <c r="J284" i="33"/>
  <c r="I725" i="33"/>
  <c r="J725" i="33"/>
  <c r="I485" i="33"/>
  <c r="J485" i="33"/>
  <c r="I1492" i="33"/>
  <c r="J1492" i="33"/>
  <c r="I283" i="33"/>
  <c r="J283" i="33"/>
  <c r="I308" i="33"/>
  <c r="J308" i="33"/>
  <c r="I464" i="33"/>
  <c r="J464" i="33"/>
  <c r="I465" i="33"/>
  <c r="J465" i="33"/>
  <c r="I1230" i="33"/>
  <c r="J1230" i="33"/>
  <c r="I1316" i="33"/>
  <c r="J1316" i="33"/>
  <c r="I1330" i="33"/>
  <c r="J1330" i="33"/>
  <c r="I438" i="33"/>
  <c r="J438" i="33"/>
  <c r="I661" i="33"/>
  <c r="J661" i="33"/>
  <c r="I726" i="33"/>
  <c r="J726" i="33"/>
  <c r="I1261" i="33"/>
  <c r="J1261" i="33"/>
  <c r="I309" i="33"/>
  <c r="J309" i="33"/>
  <c r="I493" i="33"/>
  <c r="J493" i="33"/>
  <c r="I1156" i="33"/>
  <c r="J1156" i="33"/>
  <c r="I1067" i="33"/>
  <c r="J1067" i="33"/>
  <c r="I1068" i="33"/>
  <c r="J1068" i="33"/>
  <c r="I1397" i="33"/>
  <c r="J1397" i="33"/>
  <c r="I1398" i="33"/>
  <c r="J1398" i="33"/>
  <c r="I840" i="33"/>
  <c r="J840" i="33"/>
  <c r="I414" i="33"/>
  <c r="J414" i="33"/>
  <c r="I443" i="33"/>
  <c r="J443" i="33"/>
  <c r="I1533" i="33"/>
  <c r="J1533" i="33"/>
  <c r="I1199" i="33"/>
  <c r="J1199" i="33"/>
  <c r="I1294" i="33"/>
  <c r="J1294" i="33"/>
  <c r="I231" i="33"/>
  <c r="J231" i="33"/>
  <c r="I379" i="33"/>
  <c r="J379" i="33"/>
  <c r="I1131" i="33"/>
  <c r="J1131" i="33"/>
  <c r="I167" i="33"/>
  <c r="J167" i="33"/>
  <c r="I1493" i="33"/>
  <c r="J1493" i="33"/>
  <c r="I1494" i="33"/>
  <c r="J1494" i="33"/>
  <c r="I1135" i="33"/>
  <c r="J1135" i="33"/>
  <c r="I1262" i="33"/>
  <c r="J1262" i="33"/>
  <c r="I377" i="33"/>
  <c r="J377" i="33"/>
  <c r="I1313" i="33"/>
  <c r="J1313" i="33"/>
  <c r="I1314" i="33"/>
  <c r="J1314" i="33"/>
  <c r="I1184" i="33"/>
  <c r="J1184" i="33"/>
  <c r="I58" i="33"/>
  <c r="J58" i="33"/>
  <c r="I59" i="33"/>
  <c r="J59" i="33"/>
  <c r="I1105" i="33"/>
  <c r="J1105" i="33"/>
  <c r="I34" i="33"/>
  <c r="J34" i="33"/>
  <c r="I1132" i="33"/>
  <c r="J1132" i="33"/>
  <c r="I131" i="33"/>
  <c r="J131" i="33"/>
  <c r="I385" i="33"/>
  <c r="J385" i="33"/>
  <c r="I556" i="33"/>
  <c r="J556" i="33"/>
  <c r="I1157" i="33"/>
  <c r="J1157" i="33"/>
  <c r="I1384" i="33"/>
  <c r="J1384" i="33"/>
  <c r="I1127" i="33"/>
  <c r="J1127" i="33"/>
  <c r="I1129" i="33"/>
  <c r="J1129" i="33"/>
  <c r="I841" i="33"/>
  <c r="J841" i="33"/>
  <c r="I900" i="33"/>
  <c r="J900" i="33"/>
  <c r="I1130" i="33"/>
  <c r="J1130" i="33"/>
  <c r="I85" i="33"/>
  <c r="J85" i="33"/>
  <c r="I567" i="33"/>
  <c r="J567" i="33"/>
  <c r="I568" i="33"/>
  <c r="J568" i="33"/>
  <c r="I54" i="33"/>
  <c r="J54" i="33"/>
  <c r="I68" i="33"/>
  <c r="J68" i="33"/>
  <c r="I384" i="33"/>
  <c r="J384" i="33"/>
  <c r="I412" i="33"/>
  <c r="J412" i="33"/>
  <c r="I417" i="33"/>
  <c r="J417" i="33"/>
  <c r="I429" i="33"/>
  <c r="J429" i="33"/>
  <c r="I498" i="33"/>
  <c r="J498" i="33"/>
  <c r="I531" i="33"/>
  <c r="J531" i="33"/>
  <c r="I550" i="33"/>
  <c r="J550" i="33"/>
  <c r="I990" i="33"/>
  <c r="J990" i="33"/>
  <c r="I1034" i="33"/>
  <c r="J1034" i="33"/>
  <c r="I1035" i="33"/>
  <c r="J1035" i="33"/>
  <c r="I1295" i="33"/>
  <c r="J1295" i="33"/>
  <c r="I378" i="33"/>
  <c r="J378" i="33"/>
  <c r="I83" i="33"/>
  <c r="J83" i="33"/>
  <c r="I101" i="33"/>
  <c r="J101" i="33"/>
  <c r="I652" i="33"/>
  <c r="J652" i="33"/>
  <c r="I901" i="33"/>
  <c r="J901" i="33"/>
  <c r="I188" i="33"/>
  <c r="J188" i="33"/>
  <c r="I192" i="33"/>
  <c r="J192" i="33"/>
  <c r="I399" i="33"/>
  <c r="J399" i="33"/>
  <c r="I407" i="33"/>
  <c r="J407" i="33"/>
  <c r="I500" i="33"/>
  <c r="J500" i="33"/>
  <c r="I213" i="33"/>
  <c r="J213" i="33"/>
  <c r="I797" i="33"/>
  <c r="J797" i="33"/>
  <c r="I727" i="33"/>
  <c r="J727" i="33"/>
  <c r="I728" i="33"/>
  <c r="J728" i="33"/>
  <c r="I856" i="33"/>
  <c r="J856" i="33"/>
  <c r="I1347" i="33"/>
  <c r="J1347" i="33"/>
  <c r="I499" i="33"/>
  <c r="J499" i="33"/>
  <c r="I357" i="33"/>
  <c r="J357" i="33"/>
  <c r="I1055" i="33"/>
  <c r="J1055" i="33"/>
  <c r="I60" i="33"/>
  <c r="J60" i="33"/>
  <c r="I140" i="33"/>
  <c r="J140" i="33"/>
  <c r="I367" i="33"/>
  <c r="J367" i="33"/>
  <c r="I435" i="33"/>
  <c r="J435" i="33"/>
  <c r="I460" i="33"/>
  <c r="J460" i="33"/>
  <c r="I537" i="33"/>
  <c r="J537" i="33"/>
  <c r="I551" i="33"/>
  <c r="J551" i="33"/>
  <c r="I563" i="33"/>
  <c r="J563" i="33"/>
  <c r="I644" i="33"/>
  <c r="J644" i="33"/>
  <c r="I986" i="33"/>
  <c r="J986" i="33"/>
  <c r="I1092" i="33"/>
  <c r="J1092" i="33"/>
  <c r="I1293" i="33"/>
  <c r="J1293" i="33"/>
  <c r="I1369" i="33"/>
  <c r="J1369" i="33"/>
  <c r="I144" i="33"/>
  <c r="J144" i="33"/>
  <c r="I1003" i="33"/>
  <c r="J1003" i="33"/>
  <c r="I1401" i="33"/>
  <c r="J1401" i="33"/>
  <c r="I145" i="33"/>
  <c r="J145" i="33"/>
  <c r="I146" i="33"/>
  <c r="J146" i="33"/>
  <c r="I168" i="33"/>
  <c r="J168" i="33"/>
  <c r="I169" i="33"/>
  <c r="J169" i="33"/>
  <c r="I610" i="33"/>
  <c r="J610" i="33"/>
  <c r="I611" i="33"/>
  <c r="J611" i="33"/>
  <c r="I1004" i="33"/>
  <c r="J1004" i="33"/>
  <c r="I1005" i="33"/>
  <c r="J1005" i="33"/>
  <c r="I1402" i="33"/>
  <c r="J1402" i="33"/>
  <c r="I1403" i="33"/>
  <c r="J1403" i="33"/>
  <c r="I214" i="33"/>
  <c r="J214" i="33"/>
  <c r="I157" i="33"/>
  <c r="J157" i="33"/>
  <c r="I1263" i="33"/>
  <c r="J1263" i="33"/>
  <c r="I1264" i="33"/>
  <c r="J1264" i="33"/>
  <c r="I1523" i="33"/>
  <c r="J1523" i="33"/>
  <c r="I729" i="33"/>
  <c r="J729" i="33"/>
  <c r="I46" i="33"/>
  <c r="J46" i="33"/>
  <c r="I1079" i="33"/>
  <c r="J1079" i="33"/>
  <c r="I1231" i="33"/>
  <c r="J1231" i="33"/>
  <c r="I358" i="33"/>
  <c r="J358" i="33"/>
  <c r="I411" i="33"/>
  <c r="J411" i="33"/>
  <c r="I525" i="33"/>
  <c r="J525" i="33"/>
  <c r="I526" i="33"/>
  <c r="J526" i="33"/>
  <c r="I798" i="33"/>
  <c r="J798" i="33"/>
  <c r="I1237" i="33"/>
  <c r="J1237" i="33"/>
  <c r="I730" i="33"/>
  <c r="J730" i="33"/>
  <c r="I820" i="33"/>
  <c r="J820" i="33"/>
  <c r="I877" i="33"/>
  <c r="J877" i="33"/>
  <c r="I458" i="33"/>
  <c r="J458" i="33"/>
  <c r="I176" i="33"/>
  <c r="J176" i="33"/>
  <c r="I653" i="33"/>
  <c r="J653" i="33"/>
  <c r="I48" i="33"/>
  <c r="J48" i="33"/>
  <c r="I1265" i="33"/>
  <c r="J1265" i="33"/>
  <c r="I158" i="33"/>
  <c r="J158" i="33"/>
  <c r="I439" i="33"/>
  <c r="J439" i="33"/>
  <c r="I821" i="33"/>
  <c r="J821" i="33"/>
  <c r="I1495" i="33"/>
  <c r="J1495" i="33"/>
  <c r="I731" i="33"/>
  <c r="J731" i="33"/>
  <c r="I971" i="33"/>
  <c r="J971" i="33"/>
  <c r="I972" i="33"/>
  <c r="J972" i="33"/>
  <c r="I973" i="33"/>
  <c r="J973" i="33"/>
  <c r="I1266" i="33"/>
  <c r="J1266" i="33"/>
  <c r="I732" i="33"/>
  <c r="J732" i="33"/>
  <c r="I149" i="33"/>
  <c r="J149" i="33"/>
  <c r="I150" i="33"/>
  <c r="J150" i="33"/>
  <c r="I486" i="33"/>
  <c r="J486" i="33"/>
  <c r="I593" i="33"/>
  <c r="J593" i="33"/>
  <c r="I594" i="33"/>
  <c r="J594" i="33"/>
  <c r="I974" i="33"/>
  <c r="J974" i="33"/>
  <c r="I975" i="33"/>
  <c r="J975" i="33"/>
  <c r="I1430" i="33"/>
  <c r="J1430" i="33"/>
  <c r="I113" i="33"/>
  <c r="U143" i="33" s="1" a="1"/>
  <c r="U143" i="33" s="1"/>
  <c r="J113" i="33"/>
  <c r="I976" i="33"/>
  <c r="J976" i="33"/>
  <c r="I977" i="33"/>
  <c r="J977" i="33"/>
  <c r="I1062" i="33"/>
  <c r="J1062" i="33"/>
  <c r="I1267" i="33"/>
  <c r="J1267" i="33"/>
  <c r="I1331" i="33"/>
  <c r="J1331" i="33"/>
  <c r="I1136" i="33"/>
  <c r="J1136" i="33"/>
  <c r="I1268" i="33"/>
  <c r="J1268" i="33"/>
  <c r="I1269" i="33"/>
  <c r="J1269" i="33"/>
  <c r="I1378" i="33"/>
  <c r="J1378" i="33"/>
  <c r="I1396" i="33"/>
  <c r="J1396" i="33"/>
  <c r="I348" i="33"/>
  <c r="J348" i="33"/>
  <c r="I408" i="33"/>
  <c r="J408" i="33"/>
  <c r="I978" i="33"/>
  <c r="J978" i="33"/>
  <c r="I640" i="33"/>
  <c r="J640" i="33"/>
  <c r="I624" i="33"/>
  <c r="J624" i="33"/>
  <c r="I733" i="33"/>
  <c r="J733" i="33"/>
  <c r="I1422" i="33"/>
  <c r="J1422" i="33"/>
  <c r="I310" i="33"/>
  <c r="J310" i="33"/>
  <c r="I639" i="33"/>
  <c r="J639" i="33"/>
  <c r="I668" i="33"/>
  <c r="J668" i="33"/>
  <c r="I979" i="33"/>
  <c r="J979" i="33"/>
  <c r="I311" i="33"/>
  <c r="J311" i="33"/>
  <c r="I669" i="33"/>
  <c r="J669" i="33"/>
  <c r="I859" i="33"/>
  <c r="J859" i="33"/>
  <c r="I11" i="33"/>
  <c r="J11" i="33"/>
  <c r="I902" i="33"/>
  <c r="J902" i="33"/>
  <c r="I641" i="33"/>
  <c r="J641" i="33"/>
  <c r="I349" i="33"/>
  <c r="J349" i="33"/>
  <c r="I980" i="33"/>
  <c r="J980" i="33"/>
  <c r="I965" i="33"/>
  <c r="J965" i="33"/>
  <c r="I252" i="33"/>
  <c r="J252" i="33"/>
  <c r="I346" i="33"/>
  <c r="J346" i="33"/>
  <c r="I1530" i="33"/>
  <c r="J1530" i="33"/>
  <c r="I601" i="33"/>
  <c r="J601" i="33"/>
  <c r="I1078" i="33"/>
  <c r="J1078" i="33"/>
  <c r="I1228" i="33"/>
  <c r="J1228" i="33"/>
  <c r="I37" i="33"/>
  <c r="J37" i="33"/>
  <c r="I1488" i="33"/>
  <c r="J1488" i="33"/>
  <c r="I1461" i="33"/>
  <c r="J1461" i="33"/>
  <c r="I1260" i="33"/>
  <c r="J1260" i="33"/>
  <c r="I344" i="33"/>
  <c r="J344" i="33"/>
  <c r="I373" i="33"/>
  <c r="J373" i="33"/>
  <c r="I1389" i="33"/>
  <c r="I342" i="33"/>
  <c r="I16" i="33"/>
  <c r="J1388" i="33"/>
  <c r="J1389" i="33"/>
  <c r="J342" i="33"/>
  <c r="I957" i="33"/>
  <c r="J957" i="33"/>
  <c r="I1204" i="33"/>
  <c r="J1204" i="33"/>
  <c r="I1205" i="33"/>
  <c r="J1205" i="33"/>
  <c r="I1206" i="33"/>
  <c r="J1206" i="33"/>
  <c r="I931" i="33"/>
  <c r="J931" i="33"/>
  <c r="I91" i="33"/>
  <c r="J91" i="33"/>
  <c r="I1174" i="33"/>
  <c r="J1174" i="33"/>
  <c r="I340" i="33"/>
  <c r="J340" i="33"/>
  <c r="I18" i="33"/>
  <c r="J18" i="33"/>
  <c r="I715" i="33"/>
  <c r="J715" i="33"/>
  <c r="I57" i="33"/>
  <c r="J57" i="33"/>
  <c r="I1484" i="33"/>
  <c r="J1484" i="33"/>
  <c r="I646" i="33"/>
  <c r="J646" i="33"/>
  <c r="I899" i="33"/>
  <c r="J899" i="33"/>
  <c r="I711" i="33"/>
  <c r="J711" i="33"/>
  <c r="I710" i="33"/>
  <c r="J710" i="33"/>
  <c r="I632" i="33"/>
  <c r="J632" i="33"/>
  <c r="I576" i="33"/>
  <c r="J576" i="33"/>
  <c r="I709" i="33"/>
  <c r="J709" i="33"/>
  <c r="I1227" i="33"/>
  <c r="J1227" i="33"/>
  <c r="I1308" i="33"/>
  <c r="J1308" i="33"/>
  <c r="I1309" i="33"/>
  <c r="J1309" i="33"/>
  <c r="I69" i="33"/>
  <c r="J69" i="33"/>
  <c r="I708" i="33"/>
  <c r="J708" i="33"/>
  <c r="I955" i="33"/>
  <c r="J955" i="33"/>
  <c r="J276" i="33"/>
  <c r="I1371" i="33"/>
  <c r="J1371" i="33"/>
  <c r="I419" i="33"/>
  <c r="J419" i="33"/>
  <c r="I700" i="33"/>
  <c r="J700" i="33"/>
  <c r="I701" i="33"/>
  <c r="J701" i="33"/>
  <c r="I702" i="33"/>
  <c r="J702" i="33"/>
  <c r="I1528" i="33"/>
  <c r="J1528" i="33"/>
  <c r="I571" i="33"/>
  <c r="J571" i="33"/>
  <c r="I1529" i="33"/>
  <c r="J1529" i="33"/>
  <c r="I996" i="33"/>
  <c r="J996" i="33"/>
  <c r="I997" i="33"/>
  <c r="J997" i="33"/>
  <c r="I600" i="33"/>
  <c r="J600" i="33"/>
  <c r="I945" i="33"/>
  <c r="J945" i="33"/>
  <c r="I781" i="33"/>
  <c r="J781" i="33"/>
  <c r="I221" i="33"/>
  <c r="J221" i="33"/>
  <c r="I1065" i="33"/>
  <c r="J1065" i="33"/>
  <c r="I795" i="33"/>
  <c r="J795" i="33"/>
  <c r="I954" i="33"/>
  <c r="J954" i="33"/>
  <c r="I236" i="33"/>
  <c r="J236" i="33"/>
  <c r="I220" i="33"/>
  <c r="J220" i="33"/>
  <c r="I598" i="33"/>
  <c r="J598" i="33"/>
  <c r="I599" i="33"/>
  <c r="J599" i="33"/>
  <c r="I952" i="33"/>
  <c r="J952" i="33"/>
  <c r="I953" i="33"/>
  <c r="J953" i="33"/>
  <c r="I1096" i="33"/>
  <c r="J1096" i="33"/>
  <c r="I1355" i="33"/>
  <c r="J1355" i="33"/>
  <c r="I5" i="33"/>
  <c r="J5" i="33"/>
  <c r="I1076" i="33"/>
  <c r="J1076" i="33"/>
  <c r="I1252" i="33"/>
  <c r="J1252" i="33"/>
  <c r="I335" i="33"/>
  <c r="J335" i="33"/>
  <c r="I1306" i="33"/>
  <c r="J1306" i="33"/>
  <c r="I922" i="33"/>
  <c r="J922" i="33"/>
  <c r="I110" i="33"/>
  <c r="J110" i="33"/>
  <c r="I1094" i="33"/>
  <c r="J1094" i="33"/>
  <c r="I1040" i="33"/>
  <c r="J1040" i="33"/>
  <c r="I1041" i="33"/>
  <c r="J1041" i="33"/>
  <c r="I380" i="33"/>
  <c r="J380" i="33"/>
  <c r="I218" i="33"/>
  <c r="J218" i="33"/>
  <c r="I1520" i="33"/>
  <c r="J1520" i="33"/>
  <c r="I1117" i="33"/>
  <c r="J1117" i="33"/>
  <c r="I1472" i="33"/>
  <c r="J1472" i="33"/>
  <c r="I681" i="33"/>
  <c r="J681" i="33"/>
  <c r="I941" i="33"/>
  <c r="V1230" i="33" s="1" a="1"/>
  <c r="V1230" i="33" s="1"/>
  <c r="J941" i="33"/>
  <c r="I32" i="33"/>
  <c r="J32" i="33"/>
  <c r="I474" i="33"/>
  <c r="J474" i="33"/>
  <c r="I472" i="33"/>
  <c r="J472" i="33"/>
  <c r="I1047" i="33"/>
  <c r="J1047" i="33"/>
  <c r="I391" i="33"/>
  <c r="J391" i="33"/>
  <c r="I868" i="33"/>
  <c r="J868" i="33"/>
  <c r="I579" i="33"/>
  <c r="J579" i="33"/>
  <c r="I1074" i="33"/>
  <c r="J1074" i="33"/>
  <c r="I655" i="33"/>
  <c r="J655" i="33"/>
  <c r="I656" i="33"/>
  <c r="J656" i="33"/>
  <c r="I657" i="33"/>
  <c r="J657" i="33"/>
  <c r="I441" i="33"/>
  <c r="J441" i="33"/>
  <c r="I1270" i="33"/>
  <c r="J1270" i="33"/>
  <c r="I925" i="33"/>
  <c r="J925" i="33"/>
  <c r="I989" i="33"/>
  <c r="J989" i="33"/>
  <c r="I275" i="33"/>
  <c r="V275" i="33" s="1" a="1"/>
  <c r="V275" i="33" s="1"/>
  <c r="J275" i="33"/>
  <c r="I642" i="33"/>
  <c r="J642" i="33"/>
  <c r="I350" i="33"/>
  <c r="J350" i="33"/>
  <c r="I842" i="33"/>
  <c r="J842" i="33"/>
  <c r="I312" i="33"/>
  <c r="J312" i="33"/>
  <c r="I544" i="33"/>
  <c r="J544" i="33"/>
  <c r="I1413" i="33"/>
  <c r="J1413" i="33"/>
  <c r="I1158" i="33"/>
  <c r="J1158" i="33"/>
  <c r="I660" i="33"/>
  <c r="J660" i="33"/>
  <c r="I802" i="33"/>
  <c r="J802" i="33"/>
  <c r="I1383" i="33"/>
  <c r="J1383" i="33"/>
  <c r="I1404" i="33"/>
  <c r="J1404" i="33"/>
  <c r="I420" i="33"/>
  <c r="J420" i="33"/>
  <c r="I637" i="33"/>
  <c r="J637" i="33"/>
  <c r="I1332" i="33"/>
  <c r="J1332" i="33"/>
  <c r="I421" i="33"/>
  <c r="J421" i="33"/>
  <c r="I326" i="33"/>
  <c r="J326" i="33"/>
  <c r="I638" i="33"/>
  <c r="J638" i="33"/>
  <c r="I1496" i="33"/>
  <c r="J1496" i="33"/>
  <c r="I1405" i="33"/>
  <c r="J1405" i="33"/>
  <c r="I1069" i="33"/>
  <c r="J1069" i="33"/>
  <c r="I1423" i="33"/>
  <c r="J1423" i="33"/>
  <c r="I647" i="33"/>
  <c r="J647" i="33"/>
  <c r="I929" i="33"/>
  <c r="J929" i="33"/>
  <c r="I734" i="33"/>
  <c r="J734" i="33"/>
  <c r="I503" i="33"/>
  <c r="J503" i="33"/>
  <c r="I612" i="33"/>
  <c r="J612" i="33"/>
  <c r="I1006" i="33"/>
  <c r="J1006" i="33"/>
  <c r="I735" i="33"/>
  <c r="J735" i="33"/>
  <c r="I736" i="33"/>
  <c r="J736" i="33"/>
  <c r="I737" i="33"/>
  <c r="J737" i="33"/>
  <c r="I738" i="33"/>
  <c r="J738" i="33"/>
  <c r="I1046" i="33"/>
  <c r="J1046" i="33"/>
  <c r="I390" i="33"/>
  <c r="J390" i="33"/>
  <c r="I648" i="33"/>
  <c r="J648" i="33"/>
  <c r="I1007" i="33"/>
  <c r="J1007" i="33"/>
  <c r="I739" i="33"/>
  <c r="J739" i="33"/>
  <c r="I1008" i="33"/>
  <c r="J1008" i="33"/>
  <c r="I1009" i="33"/>
  <c r="J1009" i="33"/>
  <c r="I215" i="33"/>
  <c r="J215" i="33"/>
  <c r="I1010" i="33"/>
  <c r="J1010" i="33"/>
  <c r="I1011" i="33"/>
  <c r="J1011" i="33"/>
  <c r="I1012" i="33"/>
  <c r="J1012" i="33"/>
  <c r="I867" i="33"/>
  <c r="J867" i="33"/>
  <c r="I313" i="33"/>
  <c r="J313" i="33"/>
  <c r="I578" i="33"/>
  <c r="J578" i="33"/>
  <c r="I1013" i="33"/>
  <c r="J1013" i="33"/>
  <c r="I1014" i="33"/>
  <c r="J1014" i="33"/>
  <c r="I259" i="33"/>
  <c r="J259" i="33"/>
  <c r="I504" i="33"/>
  <c r="J504" i="33"/>
  <c r="I822" i="33"/>
  <c r="J822" i="33"/>
  <c r="I170" i="33"/>
  <c r="J170" i="33"/>
  <c r="I171" i="33"/>
  <c r="J171" i="33"/>
  <c r="I314" i="33"/>
  <c r="J314" i="33"/>
  <c r="I8" i="33"/>
  <c r="J8" i="33"/>
  <c r="I13" i="33"/>
  <c r="J13" i="33"/>
  <c r="I26" i="33"/>
  <c r="V46" i="33" s="1" a="1"/>
  <c r="V46" i="33" s="1"/>
  <c r="J26" i="33"/>
  <c r="I114" i="33"/>
  <c r="J114" i="33"/>
  <c r="I1108" i="33"/>
  <c r="J1108" i="33"/>
  <c r="I1370" i="33"/>
  <c r="J1370" i="33"/>
  <c r="I785" i="33"/>
  <c r="J785" i="33"/>
  <c r="I1070" i="33"/>
  <c r="I1071" i="33"/>
  <c r="J1071" i="33"/>
  <c r="I1072" i="33"/>
  <c r="J1072" i="33"/>
  <c r="I1073" i="33"/>
  <c r="I613" i="33"/>
  <c r="J613" i="33"/>
  <c r="I740" i="33"/>
  <c r="J740" i="33"/>
  <c r="I782" i="33"/>
  <c r="J782" i="33"/>
  <c r="I823" i="33"/>
  <c r="J823" i="33"/>
  <c r="I783" i="33"/>
  <c r="J783" i="33"/>
  <c r="I784" i="33"/>
  <c r="J784" i="33"/>
  <c r="I1424" i="33"/>
  <c r="J1424" i="33"/>
  <c r="I63" i="33"/>
  <c r="J63" i="33"/>
  <c r="I554" i="33"/>
  <c r="J554" i="33"/>
  <c r="I958" i="33"/>
  <c r="J958" i="33"/>
  <c r="I1015" i="33"/>
  <c r="J1015" i="33"/>
  <c r="I828" i="33"/>
  <c r="J828" i="33"/>
  <c r="I1099" i="33"/>
  <c r="J1099" i="33"/>
  <c r="I1100" i="33"/>
  <c r="J1100" i="33"/>
  <c r="I614" i="33"/>
  <c r="J614" i="33"/>
  <c r="I1159" i="33"/>
  <c r="J1159" i="33"/>
  <c r="I654" i="33"/>
  <c r="V789" i="33" s="1" a="1"/>
  <c r="V789" i="33" s="1"/>
  <c r="J654" i="33"/>
  <c r="I1016" i="33"/>
  <c r="J1016" i="33"/>
  <c r="I892" i="33"/>
  <c r="J892" i="33"/>
  <c r="I741" i="33"/>
  <c r="J741" i="33"/>
  <c r="I1391" i="33"/>
  <c r="J1391" i="33"/>
  <c r="I1392" i="33"/>
  <c r="J1392" i="33"/>
  <c r="I786" i="33"/>
  <c r="J786" i="33"/>
  <c r="I1296" i="33"/>
  <c r="J1296" i="33"/>
  <c r="I1497" i="33"/>
  <c r="J1497" i="33"/>
  <c r="I742" i="33"/>
  <c r="J742" i="33"/>
  <c r="I1179" i="33"/>
  <c r="J1179" i="33"/>
  <c r="I589" i="33"/>
  <c r="J589" i="33"/>
  <c r="I623" i="33"/>
  <c r="J623" i="33"/>
  <c r="I1180" i="33"/>
  <c r="J1180" i="33"/>
  <c r="I61" i="33"/>
  <c r="J61" i="33"/>
  <c r="I62" i="33"/>
  <c r="J62" i="33"/>
  <c r="I137" i="33"/>
  <c r="U137" i="33" s="1" a="1"/>
  <c r="U137" i="33" s="1"/>
  <c r="J137" i="33"/>
  <c r="I138" i="33"/>
  <c r="J138" i="33"/>
  <c r="I241" i="33"/>
  <c r="J241" i="33"/>
  <c r="I948" i="33"/>
  <c r="J948" i="33"/>
  <c r="I959" i="33"/>
  <c r="J959" i="33"/>
  <c r="I903" i="33"/>
  <c r="J903" i="33"/>
  <c r="I351" i="33"/>
  <c r="J351" i="33"/>
  <c r="I440" i="33"/>
  <c r="J440" i="33"/>
  <c r="I543" i="33"/>
  <c r="J543" i="33"/>
  <c r="I164" i="33"/>
  <c r="J164" i="33"/>
  <c r="I1315" i="33"/>
  <c r="J1315" i="33"/>
  <c r="I1333" i="33"/>
  <c r="J1333" i="33"/>
  <c r="I115" i="33"/>
  <c r="V145" i="33" s="1" a="1"/>
  <c r="V145" i="33" s="1"/>
  <c r="J115" i="33"/>
  <c r="I180" i="33"/>
  <c r="J180" i="33"/>
  <c r="I177" i="33"/>
  <c r="J177" i="33"/>
  <c r="I981" i="33"/>
  <c r="J981" i="33"/>
  <c r="I982" i="33"/>
  <c r="J982" i="33"/>
  <c r="I862" i="33"/>
  <c r="J862" i="33"/>
  <c r="I1271" i="33"/>
  <c r="J1271" i="33"/>
  <c r="I1059" i="33"/>
  <c r="J1059" i="33"/>
  <c r="I1090" i="33"/>
  <c r="J1090" i="33"/>
  <c r="I1334" i="33"/>
  <c r="J1334" i="33"/>
  <c r="I1272" i="33"/>
  <c r="J1272" i="33"/>
  <c r="I1160" i="33"/>
  <c r="J1160" i="33"/>
  <c r="I628" i="33"/>
  <c r="J628" i="33"/>
  <c r="I1086" i="33"/>
  <c r="J1086" i="33"/>
  <c r="I1273" i="33"/>
  <c r="J1273" i="33"/>
  <c r="I1498" i="33"/>
  <c r="J1498" i="33"/>
  <c r="I743" i="33"/>
  <c r="J743" i="33"/>
  <c r="I744" i="33"/>
  <c r="J744" i="33"/>
  <c r="I1215" i="33"/>
  <c r="J1215" i="33"/>
  <c r="I1080" i="33"/>
  <c r="J1080" i="33"/>
  <c r="I260" i="33"/>
  <c r="J260" i="33"/>
  <c r="I572" i="33"/>
  <c r="J572" i="33"/>
  <c r="I745" i="33"/>
  <c r="J745" i="33"/>
  <c r="I746" i="33"/>
  <c r="J746" i="33"/>
  <c r="I747" i="33"/>
  <c r="J747" i="33"/>
  <c r="I843" i="33"/>
  <c r="J843" i="33"/>
  <c r="I6" i="33"/>
  <c r="J6" i="33"/>
  <c r="I1017" i="33"/>
  <c r="J1017" i="33"/>
  <c r="I1018" i="33"/>
  <c r="J1018" i="33"/>
  <c r="I315" i="33"/>
  <c r="J315" i="33"/>
  <c r="I924" i="33"/>
  <c r="J924" i="33"/>
  <c r="I3" i="33"/>
  <c r="J3" i="33"/>
  <c r="I160" i="33"/>
  <c r="J160" i="33"/>
  <c r="I615" i="33"/>
  <c r="J615" i="33"/>
  <c r="I1019" i="33"/>
  <c r="J1019" i="33"/>
  <c r="I1137" i="33"/>
  <c r="J1137" i="33"/>
  <c r="I1274" i="33"/>
  <c r="J1274" i="33"/>
  <c r="I274" i="33"/>
  <c r="J274" i="33"/>
  <c r="I487" i="33"/>
  <c r="J487" i="33"/>
  <c r="I1087" i="33"/>
  <c r="J1087" i="33"/>
  <c r="I1088" i="33"/>
  <c r="J1088" i="33"/>
  <c r="I1297" i="33"/>
  <c r="J1297" i="33"/>
  <c r="I1275" i="33"/>
  <c r="J1275" i="33"/>
  <c r="I1276" i="33"/>
  <c r="J1276" i="33"/>
  <c r="I1433" i="33"/>
  <c r="J1433" i="33"/>
  <c r="I316" i="33"/>
  <c r="J316" i="33"/>
  <c r="I987" i="33"/>
  <c r="J987" i="33"/>
  <c r="I988" i="33"/>
  <c r="J988" i="33"/>
  <c r="I878" i="33"/>
  <c r="J878" i="33"/>
  <c r="I879" i="33"/>
  <c r="J879" i="33"/>
  <c r="I880" i="33"/>
  <c r="J880" i="33"/>
  <c r="I509" i="33"/>
  <c r="J509" i="33"/>
  <c r="I904" i="33"/>
  <c r="J904" i="33"/>
  <c r="I915" i="33"/>
  <c r="J915" i="33"/>
  <c r="I916" i="33"/>
  <c r="J916" i="33"/>
  <c r="I917" i="33"/>
  <c r="J917" i="33"/>
  <c r="I1301" i="33"/>
  <c r="J1301" i="33"/>
  <c r="I664" i="33"/>
  <c r="J664" i="33"/>
  <c r="I616" i="33"/>
  <c r="J616" i="33"/>
  <c r="I1303" i="33"/>
  <c r="J1303" i="33"/>
  <c r="I748" i="33"/>
  <c r="J748" i="33"/>
  <c r="I45" i="33"/>
  <c r="J45" i="33"/>
  <c r="I125" i="33"/>
  <c r="J125" i="33"/>
  <c r="I913" i="33"/>
  <c r="J913" i="33"/>
  <c r="I1500" i="33"/>
  <c r="J1500" i="33"/>
  <c r="I806" i="33"/>
  <c r="J806" i="33"/>
  <c r="I353" i="33"/>
  <c r="J353" i="33"/>
  <c r="I1171" i="33"/>
  <c r="J1171" i="33"/>
  <c r="I102" i="33"/>
  <c r="J102" i="33"/>
  <c r="I1409" i="33"/>
  <c r="J1409" i="33"/>
  <c r="I755" i="33"/>
  <c r="J755" i="33"/>
  <c r="I1282" i="33"/>
  <c r="J1282" i="33"/>
  <c r="I120" i="33"/>
  <c r="J120" i="33"/>
  <c r="I960" i="33"/>
  <c r="J960" i="33"/>
  <c r="I488" i="33"/>
  <c r="J488" i="33"/>
  <c r="I756" i="33"/>
  <c r="J756" i="33"/>
  <c r="I757" i="33"/>
  <c r="J757" i="33"/>
  <c r="I1537" i="33"/>
  <c r="J1537" i="33"/>
  <c r="I1538" i="33"/>
  <c r="J1538" i="33"/>
  <c r="I1283" i="33"/>
  <c r="J1283" i="33"/>
  <c r="I1513" i="33"/>
  <c r="J1513" i="33"/>
  <c r="I21" i="33"/>
  <c r="J21" i="33"/>
  <c r="I1200" i="33"/>
  <c r="J1200" i="33"/>
  <c r="I360" i="33"/>
  <c r="J360" i="33"/>
  <c r="I362" i="33"/>
  <c r="J362" i="33"/>
  <c r="I446" i="33"/>
  <c r="J446" i="33"/>
  <c r="I1022" i="33"/>
  <c r="J1022" i="33"/>
  <c r="I1363" i="33"/>
  <c r="J1363" i="33"/>
  <c r="I580" i="33"/>
  <c r="J580" i="33"/>
  <c r="I621" i="33"/>
  <c r="J621" i="33"/>
  <c r="I1201" i="33"/>
  <c r="J1201" i="33"/>
  <c r="I629" i="33"/>
  <c r="V737" i="33" s="1" a="1"/>
  <c r="V737" i="33" s="1"/>
  <c r="J629" i="33"/>
  <c r="I1164" i="33"/>
  <c r="J1164" i="33"/>
  <c r="I1285" i="33"/>
  <c r="J1285" i="33"/>
  <c r="I759" i="33"/>
  <c r="J759" i="33"/>
  <c r="I760" i="33"/>
  <c r="J760" i="33"/>
  <c r="I1203" i="33"/>
  <c r="J1203" i="33"/>
  <c r="I432" i="33"/>
  <c r="J432" i="33"/>
  <c r="I80" i="33"/>
  <c r="J80" i="33"/>
  <c r="I1233" i="33"/>
  <c r="J1233" i="33"/>
  <c r="I397" i="33"/>
  <c r="J397" i="33"/>
  <c r="I761" i="33"/>
  <c r="J761" i="33"/>
  <c r="I365" i="33"/>
  <c r="J365" i="33"/>
  <c r="I907" i="33"/>
  <c r="J907" i="33"/>
  <c r="I908" i="33"/>
  <c r="J908" i="33"/>
  <c r="I1366" i="33"/>
  <c r="J1366" i="33"/>
  <c r="I1509" i="33"/>
  <c r="J1509" i="33"/>
  <c r="I223" i="33"/>
  <c r="J223" i="33"/>
  <c r="I224" i="33"/>
  <c r="J224" i="33"/>
  <c r="I10" i="33"/>
  <c r="J10" i="33"/>
  <c r="I410" i="33"/>
  <c r="J410" i="33"/>
  <c r="I1547" i="33"/>
  <c r="J1547" i="33"/>
  <c r="I448" i="33"/>
  <c r="J448" i="33"/>
  <c r="I1023" i="33"/>
  <c r="J1023" i="33"/>
  <c r="I764" i="33"/>
  <c r="J764" i="33"/>
  <c r="I1377" i="33"/>
  <c r="J1377" i="33"/>
  <c r="I651" i="33"/>
  <c r="J651" i="33"/>
  <c r="I1025" i="33"/>
  <c r="J1025" i="33"/>
  <c r="I1027" i="33"/>
  <c r="J1027" i="33"/>
  <c r="I1168" i="33"/>
  <c r="J1168" i="33"/>
  <c r="I1349" i="33"/>
  <c r="J1349" i="33"/>
  <c r="I1028" i="33"/>
  <c r="J1028" i="33"/>
  <c r="I1218" i="33"/>
  <c r="J1218" i="33"/>
  <c r="I584" i="33"/>
  <c r="J584" i="33"/>
  <c r="I765" i="33"/>
  <c r="J765" i="33"/>
  <c r="I587" i="33"/>
  <c r="J587" i="33"/>
  <c r="I871" i="33"/>
  <c r="J871" i="33"/>
  <c r="I873" i="33"/>
  <c r="J873" i="33"/>
  <c r="I97" i="33"/>
  <c r="J97" i="33"/>
  <c r="I272" i="33"/>
  <c r="J272" i="33"/>
  <c r="I455" i="33"/>
  <c r="J455" i="33"/>
  <c r="I768" i="33"/>
  <c r="J768" i="33"/>
  <c r="I489" i="33"/>
  <c r="J489" i="33"/>
  <c r="I490" i="33"/>
  <c r="J490" i="33"/>
  <c r="I770" i="33"/>
  <c r="J770" i="33"/>
  <c r="I1288" i="33"/>
  <c r="J1288" i="33"/>
  <c r="I1504" i="33"/>
  <c r="J1504" i="33"/>
  <c r="I864" i="33"/>
  <c r="J864" i="33"/>
  <c r="I865" i="33"/>
  <c r="J865" i="33"/>
  <c r="I772" i="33"/>
  <c r="J772" i="33"/>
  <c r="I773" i="33"/>
  <c r="J773" i="33"/>
  <c r="I20" i="33"/>
  <c r="J20" i="33"/>
  <c r="I89" i="33"/>
  <c r="J89" i="33"/>
  <c r="I261" i="33"/>
  <c r="J261" i="33"/>
  <c r="I1350" i="33"/>
  <c r="J1350" i="33"/>
  <c r="I1353" i="33"/>
  <c r="J1353" i="33"/>
  <c r="I36" i="33"/>
  <c r="J36" i="33"/>
  <c r="I65" i="33"/>
  <c r="J65" i="33"/>
  <c r="I387" i="33"/>
  <c r="J387" i="33"/>
  <c r="I1045" i="33"/>
  <c r="J1045" i="33"/>
  <c r="I1104" i="33"/>
  <c r="J1104" i="33"/>
  <c r="I1235" i="33"/>
  <c r="J1235" i="33"/>
  <c r="I135" i="33"/>
  <c r="J135" i="33"/>
  <c r="I1032" i="33"/>
  <c r="I992" i="33"/>
  <c r="I1340" i="33"/>
  <c r="J1340" i="33"/>
  <c r="I1382" i="33"/>
  <c r="I1526" i="33"/>
  <c r="I1521" i="33"/>
  <c r="I674" i="33"/>
  <c r="I1519" i="33"/>
  <c r="I1518" i="33"/>
  <c r="I1515" i="33"/>
  <c r="I1514" i="33"/>
  <c r="I1512" i="33"/>
  <c r="I1510" i="33"/>
  <c r="I1503" i="33"/>
  <c r="I1478" i="33"/>
  <c r="I1499" i="33"/>
  <c r="I1475" i="33"/>
  <c r="I1480" i="33"/>
  <c r="I1501" i="33"/>
  <c r="I1471" i="33"/>
  <c r="I1469" i="33"/>
  <c r="I1470" i="33"/>
  <c r="I1474" i="33"/>
  <c r="I1487" i="33"/>
  <c r="I1481" i="33"/>
  <c r="I1468" i="33"/>
  <c r="I1483" i="33"/>
  <c r="I1466" i="33"/>
  <c r="I1465" i="33"/>
  <c r="I1477" i="33"/>
  <c r="I1476" i="33"/>
  <c r="I1473" i="33"/>
  <c r="I1479" i="33"/>
  <c r="I1485" i="33"/>
  <c r="I1052" i="33"/>
  <c r="I1482" i="33"/>
  <c r="I1467" i="33"/>
  <c r="I1505" i="33"/>
  <c r="I1486" i="33"/>
  <c r="I1489" i="33"/>
  <c r="I1506" i="33"/>
  <c r="I1508" i="33"/>
  <c r="I1502" i="33"/>
  <c r="I1463" i="33"/>
  <c r="I1462" i="33"/>
  <c r="I1460" i="33"/>
  <c r="I1459" i="33"/>
  <c r="I1458" i="33"/>
  <c r="I1456" i="33"/>
  <c r="I1455" i="33"/>
  <c r="I1066" i="33"/>
  <c r="I838" i="33"/>
  <c r="I836" i="33"/>
  <c r="I844" i="33"/>
  <c r="I847" i="33"/>
  <c r="I837" i="33"/>
  <c r="I831" i="33"/>
  <c r="I848" i="33"/>
  <c r="I835" i="33"/>
  <c r="I833" i="33"/>
  <c r="I834" i="33"/>
  <c r="I832" i="33"/>
  <c r="I839" i="33"/>
  <c r="I846" i="33"/>
  <c r="I845" i="33"/>
  <c r="I830" i="33"/>
  <c r="I849" i="33"/>
  <c r="I1451" i="33"/>
  <c r="I1454" i="33"/>
  <c r="I1453" i="33"/>
  <c r="I1450" i="33"/>
  <c r="I1449" i="33"/>
  <c r="I1448" i="33"/>
  <c r="I1447" i="33"/>
  <c r="I1446" i="33"/>
  <c r="I1452" i="33"/>
  <c r="I1445" i="33"/>
  <c r="I1444" i="33"/>
  <c r="I1440" i="33"/>
  <c r="I1441" i="33"/>
  <c r="I1442" i="33"/>
  <c r="I1437" i="33"/>
  <c r="I1436" i="33"/>
  <c r="I1439" i="33"/>
  <c r="I1438" i="33"/>
  <c r="I1435" i="33"/>
  <c r="I1434" i="33"/>
  <c r="I1431" i="33"/>
  <c r="I1432" i="33"/>
  <c r="I1429" i="33"/>
  <c r="I1425" i="33"/>
  <c r="I1426" i="33"/>
  <c r="I829" i="33"/>
  <c r="I1421" i="33"/>
  <c r="I1420" i="33"/>
  <c r="I451" i="33"/>
  <c r="I1419" i="33"/>
  <c r="I1414" i="33"/>
  <c r="I1418" i="33"/>
  <c r="I1417" i="33"/>
  <c r="I1416" i="33"/>
  <c r="I1415" i="33"/>
  <c r="I1412" i="33"/>
  <c r="I366" i="33"/>
  <c r="I1411" i="33"/>
  <c r="I963" i="33"/>
  <c r="I1408" i="33"/>
  <c r="I1407" i="33"/>
  <c r="I1406" i="33"/>
  <c r="I1400" i="33"/>
  <c r="I1399" i="33"/>
  <c r="I1394" i="33"/>
  <c r="I1387" i="33"/>
  <c r="I1395" i="33"/>
  <c r="I1393" i="33"/>
  <c r="I1385" i="33"/>
  <c r="I1381" i="33"/>
  <c r="I1380" i="33"/>
  <c r="I1379" i="33"/>
  <c r="I1376" i="33"/>
  <c r="I1375" i="33"/>
  <c r="I1374" i="33"/>
  <c r="I1365" i="33"/>
  <c r="I1364" i="33"/>
  <c r="I1367" i="33"/>
  <c r="I1362" i="33"/>
  <c r="I1354" i="33"/>
  <c r="I1352" i="33"/>
  <c r="I1351" i="33"/>
  <c r="I1345" i="33"/>
  <c r="I1344" i="33"/>
  <c r="I1346" i="33"/>
  <c r="I1348" i="33"/>
  <c r="I1343" i="33"/>
  <c r="I1342" i="33"/>
  <c r="I1341" i="33"/>
  <c r="I1339" i="33"/>
  <c r="I1338" i="33"/>
  <c r="I1323" i="33"/>
  <c r="I1321" i="33"/>
  <c r="I1328" i="33"/>
  <c r="I1337" i="33"/>
  <c r="I1326" i="33"/>
  <c r="I1335" i="33"/>
  <c r="I1325" i="33"/>
  <c r="I1336" i="33"/>
  <c r="I1327" i="33"/>
  <c r="I1324" i="33"/>
  <c r="I1322" i="33"/>
  <c r="I1320" i="33"/>
  <c r="I1312" i="33"/>
  <c r="I1307" i="33"/>
  <c r="I1304" i="33"/>
  <c r="I1305" i="33"/>
  <c r="I1302" i="33"/>
  <c r="I1300" i="33"/>
  <c r="I1299" i="33"/>
  <c r="I1298" i="33"/>
  <c r="I70" i="33"/>
  <c r="I926" i="33"/>
  <c r="I1292" i="33"/>
  <c r="I1291" i="33"/>
  <c r="I1290" i="33"/>
  <c r="I1279" i="33"/>
  <c r="I1278" i="33"/>
  <c r="I1286" i="33"/>
  <c r="I1287" i="33"/>
  <c r="I1277" i="33"/>
  <c r="I1281" i="33"/>
  <c r="I1253" i="33"/>
  <c r="I1256" i="33"/>
  <c r="I1258" i="33"/>
  <c r="I1251" i="33"/>
  <c r="I1250" i="33"/>
  <c r="I1245" i="33"/>
  <c r="I1243" i="33"/>
  <c r="I1284" i="33"/>
  <c r="I1289" i="33"/>
  <c r="I1257" i="33"/>
  <c r="I1248" i="33"/>
  <c r="I1246" i="33"/>
  <c r="I1247" i="33"/>
  <c r="I1242" i="33"/>
  <c r="I1255" i="33"/>
  <c r="I1254" i="33"/>
  <c r="I1259" i="33"/>
  <c r="I1280" i="33"/>
  <c r="I1241" i="33"/>
  <c r="I1249" i="33"/>
  <c r="I1238" i="33"/>
  <c r="I1234" i="33"/>
  <c r="I1232" i="33"/>
  <c r="U1232" i="33" s="1" a="1"/>
  <c r="U1232" i="33" s="1"/>
  <c r="I1220" i="33"/>
  <c r="I1219" i="33"/>
  <c r="I1222" i="33"/>
  <c r="I1221" i="33"/>
  <c r="I1226" i="33"/>
  <c r="I1217" i="33"/>
  <c r="I1216" i="33"/>
  <c r="I1161" i="33"/>
  <c r="I1142" i="33"/>
  <c r="I1149" i="33"/>
  <c r="I1214" i="33"/>
  <c r="V979" i="33" s="1" a="1"/>
  <c r="V979" i="33" s="1"/>
  <c r="I1212" i="33"/>
  <c r="I1211" i="33"/>
  <c r="I1210" i="33"/>
  <c r="I1209" i="33"/>
  <c r="I1208" i="33"/>
  <c r="I1207" i="33"/>
  <c r="I1202" i="33"/>
  <c r="I1181" i="33"/>
  <c r="I1177" i="33"/>
  <c r="I1182" i="33"/>
  <c r="I1183" i="33"/>
  <c r="I1176" i="33"/>
  <c r="I1175" i="33"/>
  <c r="I1173" i="33"/>
  <c r="I1172" i="33"/>
  <c r="I1170" i="33"/>
  <c r="I1169" i="33"/>
  <c r="I1167" i="33"/>
  <c r="I827" i="33"/>
  <c r="I1146" i="33"/>
  <c r="I1150" i="33"/>
  <c r="I1140" i="33"/>
  <c r="I1139" i="33"/>
  <c r="I1165" i="33"/>
  <c r="I1141" i="33"/>
  <c r="I1166" i="33"/>
  <c r="I1145" i="33"/>
  <c r="I1143" i="33"/>
  <c r="I1163" i="33"/>
  <c r="I1148" i="33"/>
  <c r="I1147" i="33"/>
  <c r="I1162" i="33"/>
  <c r="I1133" i="33"/>
  <c r="I1115" i="33"/>
  <c r="I1124" i="33"/>
  <c r="I1125" i="33"/>
  <c r="I1122" i="33"/>
  <c r="I1118" i="33"/>
  <c r="I1121" i="33"/>
  <c r="I1113" i="33"/>
  <c r="I1112" i="33"/>
  <c r="I1116" i="33"/>
  <c r="I1123" i="33"/>
  <c r="I1120" i="33"/>
  <c r="I1119" i="33"/>
  <c r="I1111" i="33"/>
  <c r="I1114" i="33"/>
  <c r="I1511" i="33"/>
  <c r="I263" i="33"/>
  <c r="I251" i="33"/>
  <c r="I262" i="33"/>
  <c r="I1110" i="33"/>
  <c r="I1109" i="33"/>
  <c r="I1106" i="33"/>
  <c r="I1101" i="33"/>
  <c r="I1103" i="33"/>
  <c r="I1102" i="33"/>
  <c r="I302" i="33"/>
  <c r="I1093" i="33"/>
  <c r="I1095" i="33"/>
  <c r="I1097" i="33"/>
  <c r="I1098" i="33"/>
  <c r="V1092" i="33" a="1"/>
  <c r="V1092" i="33" s="1"/>
  <c r="I1085" i="33"/>
  <c r="I1082" i="33"/>
  <c r="I1083" i="33"/>
  <c r="I1084" i="33"/>
  <c r="I1063" i="33"/>
  <c r="I1061" i="33"/>
  <c r="I1060" i="33"/>
  <c r="I1058" i="33"/>
  <c r="I1057" i="33"/>
  <c r="I1056" i="33"/>
  <c r="I1054" i="33"/>
  <c r="I1053" i="33"/>
  <c r="I1051" i="33"/>
  <c r="I1050" i="33"/>
  <c r="V1050" i="33" s="1" a="1"/>
  <c r="V1050" i="33" s="1"/>
  <c r="I1049" i="33"/>
  <c r="I1048" i="33"/>
  <c r="I1044" i="33"/>
  <c r="I1039" i="33"/>
  <c r="I1042" i="33"/>
  <c r="I1037" i="33"/>
  <c r="I1036" i="33"/>
  <c r="I1029" i="33"/>
  <c r="I994" i="33"/>
  <c r="I968" i="33"/>
  <c r="I967" i="33"/>
  <c r="I961" i="33"/>
  <c r="I956" i="33"/>
  <c r="I951" i="33"/>
  <c r="I950" i="33"/>
  <c r="I949" i="33"/>
  <c r="I947" i="33"/>
  <c r="I944" i="33"/>
  <c r="I943" i="33"/>
  <c r="I942" i="33"/>
  <c r="I940" i="33"/>
  <c r="I939" i="33"/>
  <c r="I946" i="33"/>
  <c r="I935" i="33"/>
  <c r="I937" i="33"/>
  <c r="I938" i="33"/>
  <c r="I934" i="33"/>
  <c r="I936" i="33"/>
  <c r="I932" i="33"/>
  <c r="I933" i="33"/>
  <c r="I930" i="33"/>
  <c r="I919" i="33"/>
  <c r="I914" i="33"/>
  <c r="I918" i="33"/>
  <c r="I912" i="33"/>
  <c r="I911" i="33"/>
  <c r="I910" i="33"/>
  <c r="I909" i="33"/>
  <c r="I249" i="33"/>
  <c r="I497" i="33"/>
  <c r="I906" i="33"/>
  <c r="I905" i="33"/>
  <c r="I883" i="33"/>
  <c r="I886" i="33"/>
  <c r="I894" i="33"/>
  <c r="I893" i="33"/>
  <c r="I898" i="33"/>
  <c r="I885" i="33"/>
  <c r="I884" i="33"/>
  <c r="I896" i="33"/>
  <c r="I895" i="33"/>
  <c r="I897" i="33"/>
  <c r="I881" i="33"/>
  <c r="I882" i="33"/>
  <c r="I88" i="33"/>
  <c r="I876" i="33"/>
  <c r="I874" i="33"/>
  <c r="I875" i="33"/>
  <c r="I1026" i="33"/>
  <c r="I1024" i="33"/>
  <c r="V1024" i="33" s="1" a="1"/>
  <c r="V1024" i="33" s="1"/>
  <c r="V1524" i="33" a="1"/>
  <c r="V1524" i="33" s="1"/>
  <c r="I991" i="33"/>
  <c r="I1031" i="33"/>
  <c r="I1021" i="33"/>
  <c r="I995" i="33"/>
  <c r="I1020" i="33"/>
  <c r="I993" i="33"/>
  <c r="I872" i="33"/>
  <c r="I870" i="33"/>
  <c r="I869" i="33"/>
  <c r="I863" i="33"/>
  <c r="I860" i="33"/>
  <c r="I858" i="33"/>
  <c r="I861" i="33"/>
  <c r="I1319" i="33"/>
  <c r="I1318" i="33"/>
  <c r="I1317" i="33"/>
  <c r="I857" i="33"/>
  <c r="I855" i="33"/>
  <c r="I854" i="33"/>
  <c r="I851" i="33"/>
  <c r="I852" i="33"/>
  <c r="I853" i="33"/>
  <c r="I826" i="33"/>
  <c r="I815" i="33"/>
  <c r="I824" i="33"/>
  <c r="I811" i="33"/>
  <c r="I809" i="33"/>
  <c r="I810" i="33"/>
  <c r="I814" i="33"/>
  <c r="I825" i="33"/>
  <c r="I813" i="33"/>
  <c r="I808" i="33"/>
  <c r="I622" i="33"/>
  <c r="I812" i="33"/>
  <c r="I805" i="33"/>
  <c r="I807" i="33"/>
  <c r="I804" i="33"/>
  <c r="I803" i="33"/>
  <c r="I800" i="33"/>
  <c r="I801" i="33"/>
  <c r="I799" i="33"/>
  <c r="I428" i="33"/>
  <c r="I787" i="33"/>
  <c r="I788" i="33"/>
  <c r="I1038" i="33"/>
  <c r="I248" i="33"/>
  <c r="I247" i="33"/>
  <c r="I225" i="33"/>
  <c r="I780" i="33"/>
  <c r="I779" i="33"/>
  <c r="I777" i="33"/>
  <c r="I1225" i="33"/>
  <c r="I776" i="33"/>
  <c r="I750" i="33"/>
  <c r="I687" i="33"/>
  <c r="I685" i="33"/>
  <c r="I684" i="33"/>
  <c r="U1135" i="33" s="1" a="1"/>
  <c r="U1135" i="33" s="1"/>
  <c r="I771" i="33"/>
  <c r="I714" i="33"/>
  <c r="I749" i="33"/>
  <c r="I707" i="33"/>
  <c r="I693" i="33"/>
  <c r="I670" i="33"/>
  <c r="I676" i="33"/>
  <c r="I774" i="33"/>
  <c r="I758" i="33"/>
  <c r="I719" i="33"/>
  <c r="I767" i="33"/>
  <c r="I699" i="33"/>
  <c r="I694" i="33"/>
  <c r="I678" i="33"/>
  <c r="I769" i="33"/>
  <c r="I690" i="33"/>
  <c r="I717" i="33"/>
  <c r="I695" i="33"/>
  <c r="I672" i="33"/>
  <c r="I762" i="33"/>
  <c r="I716" i="33"/>
  <c r="I766" i="33"/>
  <c r="I712" i="33"/>
  <c r="I763" i="33"/>
  <c r="I752" i="33"/>
  <c r="I754" i="33"/>
  <c r="I703" i="33"/>
  <c r="I775" i="33"/>
  <c r="I689" i="33"/>
  <c r="I683" i="33"/>
  <c r="I1236" i="33"/>
  <c r="I696" i="33"/>
  <c r="I706" i="33"/>
  <c r="I671" i="33"/>
  <c r="I705" i="33"/>
  <c r="I688" i="33"/>
  <c r="I691" i="33"/>
  <c r="I697" i="33"/>
  <c r="I753" i="33"/>
  <c r="I673" i="33"/>
  <c r="I698" i="33"/>
  <c r="I718" i="33"/>
  <c r="I751" i="33"/>
  <c r="I713" i="33"/>
  <c r="I675" i="33"/>
  <c r="I680" i="33"/>
  <c r="V132" i="33" s="1" a="1"/>
  <c r="V132" i="33" s="1"/>
  <c r="I679" i="33"/>
  <c r="I682" i="33"/>
  <c r="I677" i="33"/>
  <c r="I686" i="33"/>
  <c r="I663" i="33"/>
  <c r="I665" i="33"/>
  <c r="I662" i="33"/>
  <c r="I658" i="33"/>
  <c r="I659" i="33"/>
  <c r="I645" i="33"/>
  <c r="I643" i="33"/>
  <c r="I635" i="33"/>
  <c r="I636" i="33"/>
  <c r="I634" i="33"/>
  <c r="I633" i="33"/>
  <c r="I1077" i="33"/>
  <c r="I1081" i="33"/>
  <c r="I1075" i="33"/>
  <c r="I631" i="33"/>
  <c r="I627" i="33"/>
  <c r="I626" i="33"/>
  <c r="I625" i="33"/>
  <c r="I617" i="33"/>
  <c r="V610" i="33" a="1"/>
  <c r="V610" i="33" s="1"/>
  <c r="I618" i="33"/>
  <c r="I597" i="33"/>
  <c r="I595" i="33"/>
  <c r="I592" i="33"/>
  <c r="I591" i="33"/>
  <c r="I586" i="33"/>
  <c r="I585" i="33"/>
  <c r="I582" i="33"/>
  <c r="I588" i="33"/>
  <c r="I583" i="33"/>
  <c r="I575" i="33"/>
  <c r="I581" i="33"/>
  <c r="I574" i="33"/>
  <c r="I970" i="33"/>
  <c r="I983" i="33"/>
  <c r="I573" i="33"/>
  <c r="I222" i="33"/>
  <c r="I570" i="33"/>
  <c r="V731" i="33" s="1" a="1"/>
  <c r="V731" i="33" s="1"/>
  <c r="I569" i="33"/>
  <c r="I566" i="33"/>
  <c r="I565" i="33"/>
  <c r="I562" i="33"/>
  <c r="U562" i="33" s="1" a="1"/>
  <c r="U562" i="33" s="1"/>
  <c r="I561" i="33"/>
  <c r="I560" i="33"/>
  <c r="I559" i="33"/>
  <c r="I558" i="33"/>
  <c r="I557" i="33"/>
  <c r="I1517" i="33"/>
  <c r="I1516" i="33"/>
  <c r="I31" i="33"/>
  <c r="I299" i="33"/>
  <c r="I555" i="33"/>
  <c r="I552" i="33"/>
  <c r="I547" i="33"/>
  <c r="I546" i="33"/>
  <c r="V638" i="33" s="1" a="1"/>
  <c r="V638" i="33" s="1"/>
  <c r="I545" i="33"/>
  <c r="I539" i="33"/>
  <c r="I540" i="33"/>
  <c r="I541" i="33"/>
  <c r="I538" i="33"/>
  <c r="I536" i="33"/>
  <c r="I535" i="33"/>
  <c r="I532" i="33"/>
  <c r="I533" i="33"/>
  <c r="I794" i="33"/>
  <c r="I793" i="33"/>
  <c r="I796" i="33"/>
  <c r="I792" i="33"/>
  <c r="I529" i="33"/>
  <c r="I527" i="33"/>
  <c r="I528" i="33"/>
  <c r="I522" i="33"/>
  <c r="I521" i="33"/>
  <c r="I513" i="33"/>
  <c r="V424" i="33" s="1" a="1"/>
  <c r="V424" i="33" s="1"/>
  <c r="I516" i="33"/>
  <c r="I520" i="33"/>
  <c r="I518" i="33"/>
  <c r="V518" i="33" s="1" a="1"/>
  <c r="V518" i="33" s="1"/>
  <c r="I515" i="33"/>
  <c r="I519" i="33"/>
  <c r="I517" i="33"/>
  <c r="I514" i="33"/>
  <c r="I1213" i="33"/>
  <c r="I512" i="33"/>
  <c r="I511" i="33"/>
  <c r="I510" i="33"/>
  <c r="I507" i="33"/>
  <c r="I962" i="33"/>
  <c r="I966" i="33"/>
  <c r="I506" i="33"/>
  <c r="I505" i="33"/>
  <c r="I1372" i="33"/>
  <c r="I590" i="33"/>
  <c r="I496" i="33"/>
  <c r="I495" i="33"/>
  <c r="I1368" i="33"/>
  <c r="I494" i="33"/>
  <c r="I492" i="33"/>
  <c r="I491" i="33"/>
  <c r="I467" i="33"/>
  <c r="I476" i="33"/>
  <c r="I466" i="33"/>
  <c r="I482" i="33"/>
  <c r="I473" i="33"/>
  <c r="I480" i="33"/>
  <c r="I471" i="33"/>
  <c r="V548" i="33" s="1" a="1"/>
  <c r="V548" i="33" s="1"/>
  <c r="I470" i="33"/>
  <c r="U470" i="33" s="1" a="1"/>
  <c r="U470" i="33" s="1"/>
  <c r="I468" i="33"/>
  <c r="I483" i="33"/>
  <c r="I478" i="33"/>
  <c r="I475" i="33"/>
  <c r="I481" i="33"/>
  <c r="I477" i="33"/>
  <c r="I469" i="33"/>
  <c r="I479" i="33"/>
  <c r="I462" i="33"/>
  <c r="I463" i="33"/>
  <c r="I459" i="33"/>
  <c r="I457" i="33"/>
  <c r="I456" i="33"/>
  <c r="I454" i="33"/>
  <c r="I453" i="33"/>
  <c r="I452" i="33"/>
  <c r="I450" i="33"/>
  <c r="I447" i="33"/>
  <c r="I444" i="33"/>
  <c r="I437" i="33"/>
  <c r="I442" i="33"/>
  <c r="I436" i="33"/>
  <c r="I87" i="33"/>
  <c r="I74" i="33"/>
  <c r="I1091" i="33"/>
  <c r="I1089" i="33"/>
  <c r="I434" i="33"/>
  <c r="I431" i="33"/>
  <c r="I433" i="33"/>
  <c r="I430" i="33"/>
  <c r="I427" i="33"/>
  <c r="I1244" i="33"/>
  <c r="I426" i="33"/>
  <c r="I423" i="33"/>
  <c r="I422" i="33"/>
  <c r="I159" i="33"/>
  <c r="I112" i="33"/>
  <c r="U140" i="33" s="1" a="1"/>
  <c r="U140" i="33" s="1"/>
  <c r="I418" i="33"/>
  <c r="I416" i="33"/>
  <c r="I415" i="33"/>
  <c r="I413" i="33"/>
  <c r="V502" i="33" s="1" a="1"/>
  <c r="V502" i="33" s="1"/>
  <c r="I409" i="33"/>
  <c r="I403" i="33"/>
  <c r="I400" i="33"/>
  <c r="I406" i="33"/>
  <c r="I402" i="33"/>
  <c r="I401" i="33"/>
  <c r="I405" i="33"/>
  <c r="I404" i="33"/>
  <c r="I398" i="33"/>
  <c r="I396" i="33"/>
  <c r="I392" i="33"/>
  <c r="I388" i="33"/>
  <c r="I389" i="33"/>
  <c r="I386" i="33"/>
  <c r="V386" i="33" s="1" a="1"/>
  <c r="V386" i="33" s="1"/>
  <c r="I383" i="33"/>
  <c r="I381" i="33"/>
  <c r="I375" i="33"/>
  <c r="I376" i="33"/>
  <c r="I374" i="33"/>
  <c r="I372" i="33"/>
  <c r="I371" i="33"/>
  <c r="I364" i="33"/>
  <c r="V443" i="33" s="1" a="1"/>
  <c r="V443" i="33" s="1"/>
  <c r="I363" i="33"/>
  <c r="I361" i="33"/>
  <c r="I359" i="33"/>
  <c r="I354" i="33"/>
  <c r="I345" i="33"/>
  <c r="I343" i="33"/>
  <c r="I338" i="33"/>
  <c r="I329" i="33"/>
  <c r="I328" i="33"/>
  <c r="I333" i="33"/>
  <c r="I334" i="33"/>
  <c r="I337" i="33"/>
  <c r="I331" i="33"/>
  <c r="I330" i="33"/>
  <c r="V350" i="33" a="1"/>
  <c r="V350" i="33" s="1"/>
  <c r="I352" i="33"/>
  <c r="I341" i="33"/>
  <c r="I339" i="33"/>
  <c r="I336" i="33"/>
  <c r="I327" i="33"/>
  <c r="I325" i="33"/>
  <c r="I324" i="33"/>
  <c r="I301" i="33"/>
  <c r="I320" i="33"/>
  <c r="V316" i="33" a="1"/>
  <c r="V316" i="33" s="1"/>
  <c r="I295" i="33"/>
  <c r="I300" i="33"/>
  <c r="I292" i="33"/>
  <c r="I294" i="33"/>
  <c r="I304" i="33"/>
  <c r="I322" i="33"/>
  <c r="I307" i="33"/>
  <c r="I306" i="33"/>
  <c r="I303" i="33"/>
  <c r="I293" i="33"/>
  <c r="I305" i="33"/>
  <c r="I296" i="33"/>
  <c r="I291" i="33"/>
  <c r="I290" i="33"/>
  <c r="I319" i="33"/>
  <c r="V399" i="33" s="1" a="1"/>
  <c r="V399" i="33" s="1"/>
  <c r="I318" i="33"/>
  <c r="I317" i="33"/>
  <c r="I297" i="33"/>
  <c r="I298" i="33"/>
  <c r="I321" i="33"/>
  <c r="I289" i="33"/>
  <c r="I287" i="33"/>
  <c r="I286" i="33"/>
  <c r="I282" i="33"/>
  <c r="I280" i="33"/>
  <c r="I279" i="33"/>
  <c r="I278" i="33"/>
  <c r="I1507" i="33"/>
  <c r="I271" i="33"/>
  <c r="I269" i="33"/>
  <c r="I268" i="33"/>
  <c r="I270" i="33"/>
  <c r="I266" i="33"/>
  <c r="I267" i="33"/>
  <c r="I265" i="33"/>
  <c r="I242" i="33"/>
  <c r="I239" i="33"/>
  <c r="I240" i="33"/>
  <c r="I238" i="33"/>
  <c r="I237" i="33"/>
  <c r="I232" i="33"/>
  <c r="I233" i="33"/>
  <c r="I229" i="33"/>
  <c r="I227" i="33"/>
  <c r="I226" i="33"/>
  <c r="I206" i="33"/>
  <c r="I196" i="33"/>
  <c r="I204" i="33"/>
  <c r="I193" i="33"/>
  <c r="I195" i="33"/>
  <c r="I194" i="33"/>
  <c r="I197" i="33"/>
  <c r="I205" i="33"/>
  <c r="I200" i="33"/>
  <c r="I207" i="33"/>
  <c r="I201" i="33"/>
  <c r="I203" i="33"/>
  <c r="I202" i="33"/>
  <c r="I210" i="33"/>
  <c r="I199" i="33"/>
  <c r="I198" i="33"/>
  <c r="I217" i="33"/>
  <c r="I216" i="33"/>
  <c r="I208" i="33"/>
  <c r="I190" i="33"/>
  <c r="I179" i="33"/>
  <c r="I178" i="33"/>
  <c r="I175" i="33"/>
  <c r="I174" i="33"/>
  <c r="I173" i="33"/>
  <c r="I172" i="33"/>
  <c r="I166" i="33"/>
  <c r="I1107" i="33"/>
  <c r="I165" i="33"/>
  <c r="I162" i="33"/>
  <c r="I161" i="33"/>
  <c r="I923" i="33"/>
  <c r="V923" i="33" s="1" a="1"/>
  <c r="V923" i="33" s="1"/>
  <c r="I921" i="33"/>
  <c r="I281" i="33"/>
  <c r="I1134" i="33"/>
  <c r="I155" i="33"/>
  <c r="I154" i="33"/>
  <c r="I1224" i="33"/>
  <c r="I1223" i="33"/>
  <c r="I153" i="33"/>
  <c r="I152" i="33"/>
  <c r="I151" i="33"/>
  <c r="I72" i="33"/>
  <c r="I71" i="33"/>
  <c r="I147" i="33"/>
  <c r="I141" i="33"/>
  <c r="V141" i="33" s="1" a="1"/>
  <c r="V141" i="33" s="1"/>
  <c r="I134" i="33"/>
  <c r="I126" i="33"/>
  <c r="V158" i="33" s="1" a="1"/>
  <c r="V158" i="33" s="1"/>
  <c r="I130" i="33"/>
  <c r="I127" i="33"/>
  <c r="I128" i="33"/>
  <c r="I129" i="33"/>
  <c r="I122" i="33"/>
  <c r="I1443" i="33"/>
  <c r="I121" i="33"/>
  <c r="I119" i="33"/>
  <c r="I118" i="33"/>
  <c r="I117" i="33"/>
  <c r="I116" i="33"/>
  <c r="I228" i="33"/>
  <c r="I209" i="33"/>
  <c r="I186" i="33"/>
  <c r="I185" i="33"/>
  <c r="I184" i="33"/>
  <c r="I183" i="33"/>
  <c r="I189" i="33"/>
  <c r="I182" i="33"/>
  <c r="I181" i="33"/>
  <c r="I246" i="33"/>
  <c r="I1390" i="33"/>
  <c r="I1386" i="33"/>
  <c r="I1388" i="33"/>
  <c r="I111" i="33"/>
  <c r="V139" i="33" s="1" a="1"/>
  <c r="V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5" i="33"/>
  <c r="I67" i="33"/>
  <c r="I66" i="33"/>
  <c r="V66" i="33" s="1" a="1"/>
  <c r="V66" i="33" s="1"/>
  <c r="I64" i="33"/>
  <c r="I56" i="33"/>
  <c r="I52" i="33"/>
  <c r="I55" i="33"/>
  <c r="I50" i="33"/>
  <c r="I49" i="33"/>
  <c r="I51" i="33"/>
  <c r="I47" i="33"/>
  <c r="I650" i="33"/>
  <c r="V650" i="33" s="1" a="1"/>
  <c r="V650" i="33" s="1"/>
  <c r="I649" i="33"/>
  <c r="I43" i="33"/>
  <c r="I791" i="33"/>
  <c r="I790" i="33"/>
  <c r="I39" i="33"/>
  <c r="U39" i="33" s="1" a="1"/>
  <c r="U39" i="33" s="1"/>
  <c r="I38" i="33"/>
  <c r="I40" i="33"/>
  <c r="I44" i="33"/>
  <c r="I35" i="33"/>
  <c r="I33" i="33"/>
  <c r="V33" i="33" s="1" a="1"/>
  <c r="V33" i="33" s="1"/>
  <c r="I30" i="33"/>
  <c r="I28" i="33"/>
  <c r="I29" i="33"/>
  <c r="I23" i="33"/>
  <c r="I27" i="33"/>
  <c r="I22" i="33"/>
  <c r="I17" i="33"/>
  <c r="I19" i="33"/>
  <c r="I14" i="33"/>
  <c r="I9" i="33"/>
  <c r="I4" i="33"/>
  <c r="I2" i="33"/>
  <c r="J528" i="33"/>
  <c r="J1521" i="33"/>
  <c r="J751" i="33"/>
  <c r="J750" i="33"/>
  <c r="J687" i="33"/>
  <c r="J716" i="33"/>
  <c r="J685" i="33"/>
  <c r="J684" i="33"/>
  <c r="J1519" i="33"/>
  <c r="J415" i="33"/>
  <c r="J1518" i="33"/>
  <c r="J1512" i="33"/>
  <c r="J1345" i="33"/>
  <c r="J1467" i="33"/>
  <c r="J1511" i="33"/>
  <c r="J1510" i="33"/>
  <c r="J705" i="33"/>
  <c r="J766" i="33"/>
  <c r="J1507" i="33"/>
  <c r="J1508" i="33"/>
  <c r="J1505" i="33"/>
  <c r="J1478" i="33"/>
  <c r="J1503" i="33"/>
  <c r="J1499" i="33"/>
  <c r="J1480" i="33"/>
  <c r="J1477" i="33"/>
  <c r="J1471" i="33"/>
  <c r="J1469" i="33"/>
  <c r="J1470" i="33"/>
  <c r="J1474" i="33"/>
  <c r="J1487" i="33"/>
  <c r="J1481" i="33"/>
  <c r="J1486" i="33"/>
  <c r="J1468" i="33"/>
  <c r="J1483" i="33"/>
  <c r="J1501" i="33"/>
  <c r="J1489" i="33"/>
  <c r="J1506" i="33"/>
  <c r="J1476" i="33"/>
  <c r="J1473" i="33"/>
  <c r="J1479" i="33"/>
  <c r="J775" i="33"/>
  <c r="J1485" i="33"/>
  <c r="J98" i="33"/>
  <c r="J1475" i="33"/>
  <c r="J1502" i="33"/>
  <c r="J1463" i="33"/>
  <c r="J1462" i="33"/>
  <c r="J1460" i="33"/>
  <c r="J1459" i="33"/>
  <c r="J1458" i="33"/>
  <c r="J1456" i="33"/>
  <c r="J1455" i="33"/>
  <c r="J1449" i="33"/>
  <c r="J838" i="33"/>
  <c r="J836" i="33"/>
  <c r="J844" i="33"/>
  <c r="J849" i="33"/>
  <c r="J1451" i="33"/>
  <c r="J1454" i="33"/>
  <c r="J1453" i="33"/>
  <c r="J847" i="33"/>
  <c r="J1450" i="33"/>
  <c r="J1448" i="33"/>
  <c r="J1447" i="33"/>
  <c r="J837" i="33"/>
  <c r="J831" i="33"/>
  <c r="J848" i="33"/>
  <c r="J835" i="33"/>
  <c r="J1452" i="33"/>
  <c r="J1445" i="33"/>
  <c r="J1444" i="33"/>
  <c r="J833" i="33"/>
  <c r="J834" i="33"/>
  <c r="J1443" i="33"/>
  <c r="J1440" i="33"/>
  <c r="J1441" i="33"/>
  <c r="J1442" i="33"/>
  <c r="J1439" i="33"/>
  <c r="J1438" i="33"/>
  <c r="J1416" i="33"/>
  <c r="J1429" i="33"/>
  <c r="J1425" i="33"/>
  <c r="J829" i="33"/>
  <c r="J1426" i="33"/>
  <c r="J1421" i="33"/>
  <c r="J1420" i="33"/>
  <c r="J1419" i="33"/>
  <c r="J1414" i="33"/>
  <c r="J366" i="33"/>
  <c r="J1411" i="33"/>
  <c r="J963" i="33"/>
  <c r="J345" i="33"/>
  <c r="J343" i="33"/>
  <c r="J338" i="33"/>
  <c r="J1408" i="33"/>
  <c r="J1407" i="33"/>
  <c r="J1406" i="33"/>
  <c r="J1400" i="33"/>
  <c r="J1399" i="33"/>
  <c r="J1394" i="33"/>
  <c r="J1385" i="33"/>
  <c r="J1375" i="33"/>
  <c r="J118" i="33"/>
  <c r="J117" i="33"/>
  <c r="J1382" i="33"/>
  <c r="J1381" i="33"/>
  <c r="J317" i="33"/>
  <c r="J1380" i="33"/>
  <c r="J1379" i="33"/>
  <c r="J1376" i="33"/>
  <c r="J1234" i="33"/>
  <c r="J1374" i="33"/>
  <c r="J1368" i="33"/>
  <c r="J1365" i="33"/>
  <c r="J1364" i="33"/>
  <c r="J1367" i="33"/>
  <c r="J1362" i="33"/>
  <c r="J1354" i="33"/>
  <c r="J1352" i="33"/>
  <c r="J1150" i="33"/>
  <c r="J322" i="33"/>
  <c r="J1346" i="33"/>
  <c r="J1348" i="33"/>
  <c r="J1344" i="33"/>
  <c r="J1343" i="33"/>
  <c r="J1342" i="33"/>
  <c r="J1341" i="33"/>
  <c r="J1339" i="33"/>
  <c r="J658" i="33"/>
  <c r="J659" i="33"/>
  <c r="J1338" i="33"/>
  <c r="J1328" i="33"/>
  <c r="J1335" i="33"/>
  <c r="J1337" i="33"/>
  <c r="J1336" i="33"/>
  <c r="J1327" i="33"/>
  <c r="J1324" i="33"/>
  <c r="J1326" i="33"/>
  <c r="J1325" i="33"/>
  <c r="J1323" i="33"/>
  <c r="J1322" i="33"/>
  <c r="J473" i="33"/>
  <c r="J480" i="33"/>
  <c r="J1320" i="33"/>
  <c r="J1318" i="33"/>
  <c r="J1317" i="33"/>
  <c r="J1312" i="33"/>
  <c r="J1307" i="33"/>
  <c r="J1305" i="33"/>
  <c r="J1300" i="33"/>
  <c r="J1299" i="33"/>
  <c r="J307" i="33"/>
  <c r="J1298" i="33"/>
  <c r="J70" i="33"/>
  <c r="J1292" i="33"/>
  <c r="J1290" i="33"/>
  <c r="J155" i="33"/>
  <c r="J1286" i="33"/>
  <c r="J1287" i="33"/>
  <c r="J1277" i="33"/>
  <c r="J1281" i="33"/>
  <c r="J1253" i="33"/>
  <c r="J1251" i="33"/>
  <c r="J1250" i="33"/>
  <c r="J1284" i="33"/>
  <c r="J1248" i="33"/>
  <c r="J1246" i="33"/>
  <c r="J1247" i="33"/>
  <c r="J1245" i="33"/>
  <c r="J1259" i="33"/>
  <c r="J1256" i="33"/>
  <c r="J1249" i="33"/>
  <c r="J1242" i="33"/>
  <c r="J1258" i="33"/>
  <c r="J1255" i="33"/>
  <c r="J1241" i="33"/>
  <c r="J1254" i="33"/>
  <c r="J1238" i="33"/>
  <c r="J1232" i="33"/>
  <c r="J1222" i="33"/>
  <c r="J1221" i="33"/>
  <c r="J1220" i="33"/>
  <c r="J1219" i="33"/>
  <c r="J1217" i="33"/>
  <c r="J1216" i="33"/>
  <c r="J1161" i="33"/>
  <c r="J1142" i="33"/>
  <c r="J1214" i="33"/>
  <c r="J1213" i="33"/>
  <c r="J663" i="33"/>
  <c r="J1212" i="33"/>
  <c r="J1211" i="33"/>
  <c r="J1210" i="33"/>
  <c r="J1208" i="33"/>
  <c r="J1207" i="33"/>
  <c r="J1182" i="33"/>
  <c r="J1202" i="33"/>
  <c r="J1181" i="33"/>
  <c r="J1183" i="33"/>
  <c r="J1177" i="33"/>
  <c r="J1176" i="33"/>
  <c r="J1173" i="33"/>
  <c r="J1172" i="33"/>
  <c r="J1170" i="33"/>
  <c r="J1169" i="33"/>
  <c r="J1167" i="33"/>
  <c r="J827" i="33"/>
  <c r="J1140" i="33"/>
  <c r="J1146" i="33"/>
  <c r="J1139" i="33"/>
  <c r="J1165" i="33"/>
  <c r="J1141" i="33"/>
  <c r="J1302" i="33"/>
  <c r="J1133" i="33"/>
  <c r="J1166" i="33"/>
  <c r="J1145" i="33"/>
  <c r="J1515" i="33"/>
  <c r="J1243" i="33"/>
  <c r="J471" i="33"/>
  <c r="J86" i="33"/>
  <c r="J1115" i="33"/>
  <c r="J1124" i="33"/>
  <c r="J1125" i="33"/>
  <c r="J1122" i="33"/>
  <c r="J1118" i="33"/>
  <c r="J1121" i="33"/>
  <c r="J1113" i="33"/>
  <c r="J1112" i="33"/>
  <c r="J1116" i="33"/>
  <c r="J1123" i="33"/>
  <c r="J1120" i="33"/>
  <c r="J1119" i="33"/>
  <c r="J1111" i="33"/>
  <c r="J263" i="33"/>
  <c r="J251" i="33"/>
  <c r="J262" i="33"/>
  <c r="J1466" i="33"/>
  <c r="J1465" i="33"/>
  <c r="J1291" i="33"/>
  <c r="J1226" i="33"/>
  <c r="J1437" i="33"/>
  <c r="J1109" i="33"/>
  <c r="J1107" i="33"/>
  <c r="J1101" i="33"/>
  <c r="J1103" i="33"/>
  <c r="J1102" i="33"/>
  <c r="J302" i="33"/>
  <c r="J1095" i="33"/>
  <c r="J1097" i="33"/>
  <c r="J1098" i="33"/>
  <c r="J1436" i="33"/>
  <c r="J1091" i="33"/>
  <c r="J1089" i="33"/>
  <c r="J1085" i="33"/>
  <c r="J1082" i="33"/>
  <c r="J1083" i="33"/>
  <c r="J1084" i="33"/>
  <c r="J1066" i="33"/>
  <c r="J1064" i="33"/>
  <c r="J1077" i="33"/>
  <c r="J1081" i="33"/>
  <c r="J1075" i="33"/>
  <c r="J1061" i="33"/>
  <c r="J1063" i="33"/>
  <c r="J1060" i="33"/>
  <c r="J1056" i="33"/>
  <c r="J1054" i="33"/>
  <c r="J1053" i="33"/>
  <c r="J1052" i="33"/>
  <c r="J1051" i="33"/>
  <c r="J1050" i="33"/>
  <c r="J1048" i="33"/>
  <c r="J1049" i="33"/>
  <c r="J1044" i="33"/>
  <c r="J1039" i="33"/>
  <c r="J1042" i="33"/>
  <c r="J1038" i="33"/>
  <c r="J1037" i="33"/>
  <c r="J1036" i="33"/>
  <c r="J521" i="33"/>
  <c r="J515" i="33"/>
  <c r="J968" i="33"/>
  <c r="J967" i="33"/>
  <c r="J961" i="33"/>
  <c r="J956" i="33"/>
  <c r="J951" i="33"/>
  <c r="J944" i="33"/>
  <c r="J943" i="33"/>
  <c r="J942" i="33"/>
  <c r="J940" i="33"/>
  <c r="J939" i="33"/>
  <c r="J930" i="33"/>
  <c r="J946" i="33"/>
  <c r="J1058" i="33"/>
  <c r="J1057" i="33"/>
  <c r="J937" i="33"/>
  <c r="J938" i="33"/>
  <c r="J934" i="33"/>
  <c r="J936" i="33"/>
  <c r="J932" i="33"/>
  <c r="J933" i="33"/>
  <c r="J919" i="33"/>
  <c r="J914" i="33"/>
  <c r="J918" i="33"/>
  <c r="J912" i="33"/>
  <c r="J911" i="33"/>
  <c r="J910" i="33"/>
  <c r="J909" i="33"/>
  <c r="J906" i="33"/>
  <c r="J905" i="33"/>
  <c r="J883" i="33"/>
  <c r="J886" i="33"/>
  <c r="J894" i="33"/>
  <c r="J893" i="33"/>
  <c r="J898" i="33"/>
  <c r="J885" i="33"/>
  <c r="J884" i="33"/>
  <c r="J897" i="33"/>
  <c r="J896" i="33"/>
  <c r="J1143" i="33"/>
  <c r="J881" i="33"/>
  <c r="J882" i="33"/>
  <c r="J895" i="33"/>
  <c r="J88" i="33"/>
  <c r="J876" i="33"/>
  <c r="J874" i="33"/>
  <c r="J875" i="33"/>
  <c r="J991" i="33"/>
  <c r="J1026" i="33"/>
  <c r="J1024" i="33"/>
  <c r="J1031" i="33"/>
  <c r="J1021" i="33"/>
  <c r="J995" i="33"/>
  <c r="J1020" i="33"/>
  <c r="J993" i="33"/>
  <c r="J1149" i="33"/>
  <c r="J1163" i="33"/>
  <c r="J1110" i="33"/>
  <c r="J869" i="33"/>
  <c r="J872" i="33"/>
  <c r="J870" i="33"/>
  <c r="J863" i="33"/>
  <c r="J860" i="33"/>
  <c r="J858" i="33"/>
  <c r="J1319" i="33"/>
  <c r="J857" i="33"/>
  <c r="J855" i="33"/>
  <c r="J854" i="33"/>
  <c r="J851" i="33"/>
  <c r="J852" i="33"/>
  <c r="J853" i="33"/>
  <c r="J832" i="33"/>
  <c r="J839" i="33"/>
  <c r="J846" i="33"/>
  <c r="J826" i="33"/>
  <c r="J815" i="33"/>
  <c r="J824" i="33"/>
  <c r="J811" i="33"/>
  <c r="J809" i="33"/>
  <c r="J814" i="33"/>
  <c r="J825" i="33"/>
  <c r="J813" i="33"/>
  <c r="J808" i="33"/>
  <c r="J845" i="33"/>
  <c r="J830" i="33"/>
  <c r="J805" i="33"/>
  <c r="J807" i="33"/>
  <c r="J804" i="33"/>
  <c r="J803" i="33"/>
  <c r="J423" i="33"/>
  <c r="J800" i="33"/>
  <c r="J799" i="33"/>
  <c r="J791" i="33"/>
  <c r="J790" i="33"/>
  <c r="J788" i="33"/>
  <c r="J787" i="33"/>
  <c r="J861" i="33"/>
  <c r="J779" i="33"/>
  <c r="J780" i="33"/>
  <c r="J777" i="33"/>
  <c r="J1225" i="33"/>
  <c r="J776" i="33"/>
  <c r="J574" i="33"/>
  <c r="J762" i="33"/>
  <c r="J714" i="33"/>
  <c r="J771" i="33"/>
  <c r="J749" i="33"/>
  <c r="J592" i="33"/>
  <c r="J707" i="33"/>
  <c r="J693" i="33"/>
  <c r="J670" i="33"/>
  <c r="J706" i="33"/>
  <c r="J671" i="33"/>
  <c r="J688" i="33"/>
  <c r="J691" i="33"/>
  <c r="J697" i="33"/>
  <c r="J769" i="33"/>
  <c r="J695" i="33"/>
  <c r="J672" i="33"/>
  <c r="J712" i="33"/>
  <c r="J763" i="33"/>
  <c r="J698" i="33"/>
  <c r="J690" i="33"/>
  <c r="J752" i="33"/>
  <c r="J703" i="33"/>
  <c r="J689" i="33"/>
  <c r="J683" i="33"/>
  <c r="J680" i="33"/>
  <c r="J679" i="33"/>
  <c r="J682" i="33"/>
  <c r="J665" i="33"/>
  <c r="J662" i="33"/>
  <c r="J810" i="33"/>
  <c r="J635" i="33"/>
  <c r="J634" i="33"/>
  <c r="J962" i="33"/>
  <c r="J649" i="33"/>
  <c r="J650" i="33"/>
  <c r="J645" i="33"/>
  <c r="J643" i="33"/>
  <c r="J507" i="33"/>
  <c r="J636" i="33"/>
  <c r="J633" i="33"/>
  <c r="J631" i="33"/>
  <c r="J627" i="33"/>
  <c r="J626" i="33"/>
  <c r="J625" i="33"/>
  <c r="J622" i="33"/>
  <c r="J618" i="33"/>
  <c r="J597" i="33"/>
  <c r="J222" i="33"/>
  <c r="J591" i="33"/>
  <c r="J292" i="33"/>
  <c r="J590" i="33"/>
  <c r="J583" i="33"/>
  <c r="J586" i="33"/>
  <c r="J585" i="33"/>
  <c r="J575" i="33"/>
  <c r="J581" i="33"/>
  <c r="J582" i="33"/>
  <c r="J588" i="33"/>
  <c r="J617" i="33"/>
  <c r="J92" i="33"/>
  <c r="J970" i="33"/>
  <c r="J983" i="33"/>
  <c r="J573" i="33"/>
  <c r="J565" i="33"/>
  <c r="J564" i="33"/>
  <c r="J566" i="33"/>
  <c r="J569" i="33"/>
  <c r="J562" i="33"/>
  <c r="J561" i="33"/>
  <c r="J560" i="33"/>
  <c r="J559" i="33"/>
  <c r="J558" i="33"/>
  <c r="J557" i="33"/>
  <c r="J1517" i="33"/>
  <c r="J1516" i="33"/>
  <c r="J31" i="33"/>
  <c r="J30" i="33"/>
  <c r="J299" i="33"/>
  <c r="J470" i="33"/>
  <c r="J1418" i="33"/>
  <c r="J966" i="33"/>
  <c r="J294" i="33"/>
  <c r="J555" i="33"/>
  <c r="J552" i="33"/>
  <c r="J547" i="33"/>
  <c r="J546" i="33"/>
  <c r="J456" i="33"/>
  <c r="J545" i="33"/>
  <c r="J539" i="33"/>
  <c r="J540" i="33"/>
  <c r="J541" i="33"/>
  <c r="J304" i="33"/>
  <c r="J538" i="33"/>
  <c r="J536" i="33"/>
  <c r="J535" i="33"/>
  <c r="J532" i="33"/>
  <c r="J533" i="33"/>
  <c r="J793" i="33"/>
  <c r="J794" i="33"/>
  <c r="J796" i="33"/>
  <c r="J1236" i="33"/>
  <c r="J792" i="33"/>
  <c r="J529" i="33"/>
  <c r="J303" i="33"/>
  <c r="J306" i="33"/>
  <c r="J527" i="33"/>
  <c r="J513" i="33"/>
  <c r="J516" i="33"/>
  <c r="J520" i="33"/>
  <c r="J518" i="33"/>
  <c r="J519" i="33"/>
  <c r="J517" i="33"/>
  <c r="J514" i="33"/>
  <c r="J522" i="33"/>
  <c r="J1321" i="33"/>
  <c r="J1093" i="33"/>
  <c r="J1417" i="33"/>
  <c r="J512" i="33"/>
  <c r="J1387" i="33"/>
  <c r="J511" i="33"/>
  <c r="J16" i="33"/>
  <c r="J510" i="33"/>
  <c r="J506" i="33"/>
  <c r="J327" i="33"/>
  <c r="J1372" i="33"/>
  <c r="J55" i="33"/>
  <c r="J1257" i="33"/>
  <c r="J1279" i="33"/>
  <c r="J1278" i="33"/>
  <c r="J1280" i="33"/>
  <c r="J463" i="33"/>
  <c r="J1351" i="33"/>
  <c r="J1209" i="33"/>
  <c r="J1175" i="33"/>
  <c r="J1106" i="33"/>
  <c r="J237" i="33"/>
  <c r="J361" i="33"/>
  <c r="J497" i="33"/>
  <c r="J495" i="33"/>
  <c r="J496" i="33"/>
  <c r="J494" i="33"/>
  <c r="J801" i="33"/>
  <c r="J1148" i="33"/>
  <c r="J935" i="33"/>
  <c r="J130" i="33"/>
  <c r="J1482" i="33"/>
  <c r="J483" i="33"/>
  <c r="J478" i="33"/>
  <c r="J492" i="33"/>
  <c r="J491" i="33"/>
  <c r="J293" i="33"/>
  <c r="J466" i="33"/>
  <c r="J482" i="33"/>
  <c r="J475" i="33"/>
  <c r="J481" i="33"/>
  <c r="J477" i="33"/>
  <c r="J469" i="33"/>
  <c r="J479" i="33"/>
  <c r="J305" i="33"/>
  <c r="J713" i="33"/>
  <c r="J1415" i="33"/>
  <c r="J462" i="33"/>
  <c r="J459" i="33"/>
  <c r="J457" i="33"/>
  <c r="J453" i="33"/>
  <c r="J452" i="33"/>
  <c r="J454" i="33"/>
  <c r="J451" i="33"/>
  <c r="J450" i="33"/>
  <c r="J447" i="33"/>
  <c r="J445" i="33"/>
  <c r="J444" i="33"/>
  <c r="J437" i="33"/>
  <c r="J436" i="33"/>
  <c r="J434" i="33"/>
  <c r="J431" i="33"/>
  <c r="J433" i="33"/>
  <c r="J430" i="33"/>
  <c r="J1029" i="33"/>
  <c r="J994" i="33"/>
  <c r="J428" i="33"/>
  <c r="J427" i="33"/>
  <c r="J1395" i="33"/>
  <c r="J1393" i="33"/>
  <c r="J1244" i="33"/>
  <c r="J442" i="33"/>
  <c r="J426" i="33"/>
  <c r="J359" i="33"/>
  <c r="J111" i="33"/>
  <c r="J1224" i="33"/>
  <c r="J1223" i="33"/>
  <c r="J1134" i="33"/>
  <c r="J422" i="33"/>
  <c r="J159" i="33"/>
  <c r="J112" i="33"/>
  <c r="J468" i="33"/>
  <c r="J418" i="33"/>
  <c r="J416" i="33"/>
  <c r="J413" i="33"/>
  <c r="J409" i="33"/>
  <c r="J403" i="33"/>
  <c r="J400" i="33"/>
  <c r="J406" i="33"/>
  <c r="J398" i="33"/>
  <c r="J396" i="33"/>
  <c r="J392" i="33"/>
  <c r="J248" i="33"/>
  <c r="J402" i="33"/>
  <c r="J401" i="33"/>
  <c r="J405" i="33"/>
  <c r="J404" i="33"/>
  <c r="J389" i="33"/>
  <c r="J388" i="33"/>
  <c r="J386" i="33"/>
  <c r="J812" i="33"/>
  <c r="J296" i="33"/>
  <c r="J570" i="33"/>
  <c r="J383" i="33"/>
  <c r="J381" i="33"/>
  <c r="J375" i="33"/>
  <c r="J376" i="33"/>
  <c r="J374" i="33"/>
  <c r="J372" i="33"/>
  <c r="J371" i="33"/>
  <c r="J505" i="33"/>
  <c r="J364" i="33"/>
  <c r="J363" i="33"/>
  <c r="J354" i="33"/>
  <c r="J339" i="33"/>
  <c r="J336" i="33"/>
  <c r="J329" i="33"/>
  <c r="J328" i="33"/>
  <c r="J333" i="33"/>
  <c r="J334" i="33"/>
  <c r="J337" i="33"/>
  <c r="J331" i="33"/>
  <c r="J352" i="33"/>
  <c r="J341" i="33"/>
  <c r="J330" i="33"/>
  <c r="J754" i="33"/>
  <c r="J676" i="33"/>
  <c r="J774" i="33"/>
  <c r="J758" i="33"/>
  <c r="J719" i="33"/>
  <c r="J767" i="33"/>
  <c r="J699" i="33"/>
  <c r="J694" i="33"/>
  <c r="J678" i="33"/>
  <c r="J753" i="33"/>
  <c r="J673" i="33"/>
  <c r="J717" i="33"/>
  <c r="J718" i="33"/>
  <c r="J696" i="33"/>
  <c r="J677" i="33"/>
  <c r="J686" i="33"/>
  <c r="J325" i="33"/>
  <c r="J324" i="33"/>
  <c r="J301" i="33"/>
  <c r="J476" i="33"/>
  <c r="J199" i="33"/>
  <c r="J320" i="33"/>
  <c r="J295" i="33"/>
  <c r="J300" i="33"/>
  <c r="J1147" i="33"/>
  <c r="J1289" i="33"/>
  <c r="J1162" i="33"/>
  <c r="J297" i="33"/>
  <c r="J298" i="33"/>
  <c r="J321" i="33"/>
  <c r="J289" i="33"/>
  <c r="J287" i="33"/>
  <c r="J286" i="33"/>
  <c r="J282" i="33"/>
  <c r="J280" i="33"/>
  <c r="J278" i="33"/>
  <c r="J279" i="33"/>
  <c r="J595" i="33"/>
  <c r="J271" i="33"/>
  <c r="J269" i="33"/>
  <c r="J268" i="33"/>
  <c r="J270" i="33"/>
  <c r="J1304" i="33"/>
  <c r="J266" i="33"/>
  <c r="J267" i="33"/>
  <c r="J265" i="33"/>
  <c r="J249" i="33"/>
  <c r="J247" i="33"/>
  <c r="J242" i="33"/>
  <c r="J239" i="33"/>
  <c r="J240" i="33"/>
  <c r="J238" i="33"/>
  <c r="J232" i="33"/>
  <c r="J233" i="33"/>
  <c r="J229" i="33"/>
  <c r="J228" i="33"/>
  <c r="J227" i="33"/>
  <c r="J226" i="33"/>
  <c r="J225" i="33"/>
  <c r="J206" i="33"/>
  <c r="J196" i="33"/>
  <c r="J209" i="33"/>
  <c r="J195" i="33"/>
  <c r="J194" i="33"/>
  <c r="J216" i="33"/>
  <c r="J197" i="33"/>
  <c r="J205" i="33"/>
  <c r="J200" i="33"/>
  <c r="J207" i="33"/>
  <c r="J201" i="33"/>
  <c r="J210" i="33"/>
  <c r="J203" i="33"/>
  <c r="J202" i="33"/>
  <c r="J208" i="33"/>
  <c r="J198" i="33"/>
  <c r="J217" i="33"/>
  <c r="J204" i="33"/>
  <c r="J193" i="33"/>
  <c r="J190" i="33"/>
  <c r="J184" i="33"/>
  <c r="J183" i="33"/>
  <c r="J189" i="33"/>
  <c r="J182" i="33"/>
  <c r="J181" i="33"/>
  <c r="J179" i="33"/>
  <c r="J178" i="33"/>
  <c r="J175" i="33"/>
  <c r="J174" i="33"/>
  <c r="J173" i="33"/>
  <c r="J172" i="33"/>
  <c r="J166" i="33"/>
  <c r="J165" i="33"/>
  <c r="J162" i="33"/>
  <c r="J161" i="33"/>
  <c r="J923" i="33"/>
  <c r="J921" i="33"/>
  <c r="J926" i="33"/>
  <c r="J281" i="33"/>
  <c r="J1526" i="33"/>
  <c r="J675" i="33"/>
  <c r="J154" i="33"/>
  <c r="J153" i="33"/>
  <c r="J152" i="33"/>
  <c r="J151" i="33"/>
  <c r="J674" i="33"/>
  <c r="J1114" i="33"/>
  <c r="J1412" i="33"/>
  <c r="J147" i="33"/>
  <c r="J141" i="33"/>
  <c r="J134" i="33"/>
  <c r="J127" i="33"/>
  <c r="J128" i="33"/>
  <c r="J129" i="33"/>
  <c r="J126" i="33"/>
  <c r="J122" i="33"/>
  <c r="J121" i="33"/>
  <c r="J119" i="33"/>
  <c r="J116" i="33"/>
  <c r="J246" i="33"/>
  <c r="J186" i="33"/>
  <c r="J185" i="33"/>
  <c r="J1390" i="33"/>
  <c r="J1386" i="33"/>
  <c r="J109" i="33"/>
  <c r="J291" i="33"/>
  <c r="J290" i="33"/>
  <c r="J107" i="33"/>
  <c r="J105" i="33"/>
  <c r="J106" i="33"/>
  <c r="J103" i="33"/>
  <c r="J99" i="33"/>
  <c r="J104" i="33"/>
  <c r="J100" i="33"/>
  <c r="J28" i="33"/>
  <c r="J96" i="33"/>
  <c r="J95" i="33"/>
  <c r="J94" i="33"/>
  <c r="J93" i="33"/>
  <c r="J90" i="33"/>
  <c r="J87" i="33"/>
  <c r="J1514" i="33"/>
  <c r="J84" i="33"/>
  <c r="J82" i="33"/>
  <c r="J81" i="33"/>
  <c r="J79" i="33"/>
  <c r="J78" i="33"/>
  <c r="J77" i="33"/>
  <c r="J76" i="33"/>
  <c r="J75" i="33"/>
  <c r="J74" i="33"/>
  <c r="J73" i="33"/>
  <c r="J72" i="33"/>
  <c r="J71" i="33"/>
  <c r="J319" i="33"/>
  <c r="J67" i="33"/>
  <c r="J66" i="33"/>
  <c r="J64" i="33"/>
  <c r="J56" i="33"/>
  <c r="J52" i="33"/>
  <c r="J50" i="33"/>
  <c r="J49" i="33"/>
  <c r="J51" i="33"/>
  <c r="J47" i="33"/>
  <c r="J43" i="33"/>
  <c r="J39" i="33"/>
  <c r="J38" i="33"/>
  <c r="J40" i="33"/>
  <c r="J44" i="33"/>
  <c r="J33" i="33"/>
  <c r="J35" i="33"/>
  <c r="J29" i="33"/>
  <c r="J1446" i="33"/>
  <c r="J318" i="33"/>
  <c r="J23" i="33"/>
  <c r="J27" i="33"/>
  <c r="J22" i="33"/>
  <c r="J14" i="33"/>
  <c r="J9" i="33"/>
  <c r="J4" i="33"/>
  <c r="J2" i="33"/>
  <c r="J19" i="33"/>
  <c r="J17" i="33"/>
  <c r="J467" i="33"/>
  <c r="G236" i="16"/>
  <c r="G237" i="16"/>
  <c r="G238" i="16"/>
  <c r="G239" i="16"/>
  <c r="G240" i="16"/>
  <c r="G241" i="16"/>
  <c r="G242" i="16"/>
  <c r="G243" i="16"/>
  <c r="G244" i="16"/>
  <c r="G245" i="16"/>
  <c r="G246" i="16"/>
  <c r="G247" i="16"/>
  <c r="G248" i="16"/>
  <c r="G249" i="16"/>
  <c r="G250" i="16"/>
  <c r="G251" i="16"/>
  <c r="V676" i="33" l="1" a="1"/>
  <c r="V676" i="33" s="1"/>
  <c r="V652" i="33" a="1"/>
  <c r="V652" i="33" s="1"/>
  <c r="V210" i="33" a="1"/>
  <c r="V210" i="33" s="1"/>
  <c r="V35" i="33" a="1"/>
  <c r="V35" i="33" s="1"/>
  <c r="V649" i="33" a="1"/>
  <c r="V649" i="33" s="1"/>
  <c r="V643" i="33" a="1"/>
  <c r="V643" i="33" s="1"/>
  <c r="V154" i="33" a="1"/>
  <c r="V154" i="33" s="1"/>
  <c r="V783" i="33" a="1"/>
  <c r="V783" i="33" s="1"/>
  <c r="V972" i="33" a="1"/>
  <c r="V972" i="33" s="1"/>
  <c r="V429" i="33" a="1"/>
  <c r="V429" i="33" s="1"/>
  <c r="V1098" i="33" a="1"/>
  <c r="V1098" i="33" s="1"/>
  <c r="V358" i="33" a="1"/>
  <c r="V358" i="33" s="1"/>
  <c r="V1160" i="33" a="1"/>
  <c r="V1160" i="33" s="1"/>
  <c r="U1414" i="33" a="1"/>
  <c r="U1414" i="33" s="1"/>
  <c r="V16" i="33" a="1"/>
  <c r="V16" i="33" s="1"/>
  <c r="V1176" i="33" a="1"/>
  <c r="V1176" i="33" s="1"/>
  <c r="V981" i="33" a="1"/>
  <c r="V981" i="33" s="1"/>
  <c r="V1342" i="33" a="1"/>
  <c r="V1342" i="33" s="1"/>
  <c r="V274" i="33" a="1"/>
  <c r="V274" i="33" s="1"/>
  <c r="V473" i="33" a="1"/>
  <c r="V473" i="33" s="1"/>
  <c r="V533" i="33" a="1"/>
  <c r="V533" i="33" s="1"/>
  <c r="V117" i="33" a="1"/>
  <c r="V117" i="33" s="1"/>
  <c r="V1072" i="33" a="1"/>
  <c r="V1072" i="33" s="1"/>
  <c r="U1063" i="33" a="1"/>
  <c r="U1063" i="33" s="1"/>
  <c r="V38" i="33" a="1"/>
  <c r="V38" i="33" s="1"/>
  <c r="V174" i="33" a="1"/>
  <c r="V174" i="33" s="1"/>
  <c r="V537" i="33" a="1"/>
  <c r="V537" i="33" s="1"/>
  <c r="V53" i="33" a="1"/>
  <c r="V53" i="33" s="1"/>
  <c r="V51" i="33" a="1"/>
  <c r="V51" i="33" s="1"/>
  <c r="V962" i="33" a="1"/>
  <c r="V962" i="33" s="1"/>
  <c r="V685" i="33" a="1"/>
  <c r="V685" i="33" s="1"/>
  <c r="V493" i="33" a="1"/>
  <c r="V493" i="33" s="1"/>
  <c r="V269" i="33" a="1"/>
  <c r="V269" i="33" s="1"/>
  <c r="V319" i="33" a="1"/>
  <c r="V319" i="33" s="1"/>
  <c r="V404" i="33" a="1"/>
  <c r="V404" i="33" s="1"/>
  <c r="U55" i="33" a="1"/>
  <c r="U55" i="33" s="1"/>
  <c r="V401" i="33" a="1"/>
  <c r="V401" i="33" s="1"/>
  <c r="U1317" i="33" a="1"/>
  <c r="U1317" i="33" s="1"/>
  <c r="V194" i="33" a="1"/>
  <c r="V194" i="33" s="1"/>
  <c r="U76" i="33" a="1"/>
  <c r="U76" i="33" s="1"/>
  <c r="V99" i="33" a="1"/>
  <c r="V99" i="33" s="1"/>
  <c r="V77" i="33" a="1"/>
  <c r="V77" i="33" s="1"/>
  <c r="V883" i="33" a="1"/>
  <c r="V883" i="33" s="1"/>
  <c r="V64" i="33" a="1"/>
  <c r="V64" i="33" s="1"/>
  <c r="V30" i="33" a="1"/>
  <c r="V30" i="33" s="1"/>
  <c r="V199" i="33" a="1"/>
  <c r="V199" i="33" s="1"/>
  <c r="U189" i="33" a="1"/>
  <c r="U189" i="33" s="1"/>
  <c r="U287" i="33" a="1"/>
  <c r="U287" i="33" s="1"/>
  <c r="U1497" i="33" a="1"/>
  <c r="U1497" i="33" s="1"/>
  <c r="V268" i="33" a="1"/>
  <c r="V268" i="33" s="1"/>
  <c r="V1289" i="33" a="1"/>
  <c r="V1289" i="33" s="1"/>
  <c r="V48" i="33" a="1"/>
  <c r="V48" i="33" s="1"/>
  <c r="V545" i="33" a="1"/>
  <c r="V545" i="33" s="1"/>
  <c r="U192" i="33" a="1"/>
  <c r="U192" i="33" s="1"/>
  <c r="V149" i="33" a="1"/>
  <c r="V149" i="33" s="1"/>
  <c r="V100" i="33" a="1"/>
  <c r="V100" i="33" s="1"/>
  <c r="V277" i="33" a="1"/>
  <c r="V277" i="33" s="1"/>
  <c r="V435" i="33" a="1"/>
  <c r="V435" i="33" s="1"/>
  <c r="V604" i="33" a="1"/>
  <c r="V604" i="33" s="1"/>
  <c r="V9" i="33" a="1"/>
  <c r="V9" i="33" s="1"/>
  <c r="V305" i="33" a="1"/>
  <c r="V305" i="33" s="1"/>
  <c r="V52" i="33" a="1"/>
  <c r="V52" i="33" s="1"/>
  <c r="V22" i="33" a="1"/>
  <c r="V22" i="33" s="1"/>
  <c r="V185" i="33" a="1"/>
  <c r="V185" i="33" s="1"/>
  <c r="V226" i="33" a="1"/>
  <c r="V226" i="33" s="1"/>
  <c r="V494" i="33" a="1"/>
  <c r="V494" i="33" s="1"/>
  <c r="V1209" i="33" a="1"/>
  <c r="V1209" i="33" s="1"/>
  <c r="V940" i="33" a="1"/>
  <c r="V940" i="33" s="1"/>
  <c r="V303" i="33" a="1"/>
  <c r="V303" i="33" s="1"/>
  <c r="V427" i="33" a="1"/>
  <c r="V427" i="33" s="1"/>
  <c r="V190" i="33" a="1"/>
  <c r="V190" i="33" s="1"/>
  <c r="V203" i="33" a="1"/>
  <c r="V203" i="33" s="1"/>
  <c r="V574" i="33" a="1"/>
  <c r="V574" i="33" s="1"/>
  <c r="V633" i="33" a="1"/>
  <c r="V633" i="33" s="1"/>
  <c r="V814" i="33" a="1"/>
  <c r="V814" i="33" s="1"/>
  <c r="V286" i="33" a="1"/>
  <c r="V286" i="33" s="1"/>
  <c r="V405" i="33" a="1"/>
  <c r="V405" i="33" s="1"/>
  <c r="V1244" i="33" a="1"/>
  <c r="V1244" i="33" s="1"/>
  <c r="V61" i="33" a="1"/>
  <c r="V61" i="33" s="1"/>
  <c r="V44" i="33" a="1"/>
  <c r="V44" i="33" s="1"/>
  <c r="V40" i="33" a="1"/>
  <c r="V40" i="33" s="1"/>
  <c r="V430" i="33" a="1"/>
  <c r="V430" i="33" s="1"/>
  <c r="V279" i="33" a="1"/>
  <c r="V279" i="33" s="1"/>
  <c r="U1333" i="33" a="1"/>
  <c r="U1333" i="33" s="1"/>
  <c r="V658" i="33" a="1"/>
  <c r="V658" i="33" s="1"/>
  <c r="V337" i="33" a="1"/>
  <c r="V337" i="33" s="1"/>
  <c r="V728" i="33" a="1"/>
  <c r="V728" i="33" s="1"/>
  <c r="V299" i="33" a="1"/>
  <c r="V299" i="33" s="1"/>
  <c r="V270" i="33" a="1"/>
  <c r="V270" i="33" s="1"/>
  <c r="V434" i="33" a="1"/>
  <c r="V434" i="33" s="1"/>
  <c r="V522" i="33" a="1"/>
  <c r="V522" i="33" s="1"/>
  <c r="V54" i="33" a="1"/>
  <c r="V54" i="33" s="1"/>
  <c r="U75" i="33" a="1"/>
  <c r="U75" i="33" s="1"/>
  <c r="U1134" i="33" a="1"/>
  <c r="U1134" i="33" s="1"/>
  <c r="V230" i="33" a="1"/>
  <c r="V230" i="33" s="1"/>
  <c r="V797" i="33" a="1"/>
  <c r="V797" i="33" s="1"/>
  <c r="V665" i="33" a="1"/>
  <c r="V665" i="33" s="1"/>
  <c r="V278" i="33" a="1"/>
  <c r="V278" i="33" s="1"/>
  <c r="V296" i="33" a="1"/>
  <c r="V296" i="33" s="1"/>
  <c r="V112" i="33" a="1"/>
  <c r="V112" i="33" s="1"/>
  <c r="V1090" i="33" a="1"/>
  <c r="V1090" i="33" s="1"/>
  <c r="V598" i="33" a="1"/>
  <c r="V598" i="33" s="1"/>
  <c r="V654" i="33" a="1"/>
  <c r="V654" i="33" s="1"/>
  <c r="U1146" i="33" a="1"/>
  <c r="U1146" i="33" s="1"/>
  <c r="V208" i="33" a="1"/>
  <c r="V208" i="33" s="1"/>
  <c r="V307" i="33" a="1"/>
  <c r="V307" i="33" s="1"/>
  <c r="V23" i="33" a="1"/>
  <c r="V23" i="33" s="1"/>
  <c r="V195" i="33" a="1"/>
  <c r="V195" i="33" s="1"/>
  <c r="V916" i="33" a="1"/>
  <c r="V916" i="33" s="1"/>
  <c r="V28" i="33" a="1"/>
  <c r="V28" i="33" s="1"/>
  <c r="V312" i="33" a="1"/>
  <c r="V312" i="33" s="1"/>
  <c r="V94" i="33" a="1"/>
  <c r="V94" i="33" s="1"/>
  <c r="V313" i="33" a="1"/>
  <c r="V313" i="33" s="1"/>
  <c r="V295" i="33" a="1"/>
  <c r="V295" i="33" s="1"/>
  <c r="V418" i="33" a="1"/>
  <c r="V418" i="33" s="1"/>
  <c r="V468" i="33" a="1"/>
  <c r="V468" i="33" s="1"/>
  <c r="V603" i="33" a="1"/>
  <c r="V603" i="33" s="1"/>
  <c r="V630" i="33" a="1"/>
  <c r="V630" i="33" s="1"/>
  <c r="V1236" i="33" a="1"/>
  <c r="V1236" i="33" s="1"/>
  <c r="V1046" i="33" a="1"/>
  <c r="V1046" i="33" s="1"/>
  <c r="U1084" i="33" a="1"/>
  <c r="U1084" i="33" s="1"/>
  <c r="V929" i="33" a="1"/>
  <c r="V929" i="33" s="1"/>
  <c r="U1153" i="33" a="1"/>
  <c r="U1153" i="33" s="1"/>
  <c r="V1361" i="33" a="1"/>
  <c r="V1361" i="33" s="1"/>
  <c r="V1485" i="33" a="1"/>
  <c r="V1485" i="33" s="1"/>
  <c r="V377" i="33" a="1"/>
  <c r="V377" i="33" s="1"/>
  <c r="V322" i="33" a="1"/>
  <c r="V322" i="33" s="1"/>
  <c r="V1389" i="33" a="1"/>
  <c r="V1389" i="33" s="1"/>
  <c r="V1223" i="33" a="1"/>
  <c r="V1223" i="33" s="1"/>
  <c r="V1224" i="33" a="1"/>
  <c r="V1224" i="33" s="1"/>
  <c r="V823" i="33" a="1"/>
  <c r="V823" i="33" s="1"/>
  <c r="V492" i="33" a="1"/>
  <c r="V492" i="33" s="1"/>
  <c r="V551" i="33" a="1"/>
  <c r="V551" i="33" s="1"/>
  <c r="V162" i="33" a="1"/>
  <c r="V162" i="33" s="1"/>
  <c r="V383" i="33" a="1"/>
  <c r="V383" i="33" s="1"/>
  <c r="V477" i="33" a="1"/>
  <c r="V477" i="33" s="1"/>
  <c r="V528" i="33" a="1"/>
  <c r="V528" i="33" s="1"/>
  <c r="V595" i="33" a="1"/>
  <c r="V595" i="33" s="1"/>
  <c r="U631" i="33" a="1"/>
  <c r="U631" i="33" s="1"/>
  <c r="V680" i="33" a="1"/>
  <c r="V680" i="33" s="1"/>
  <c r="V1038" i="33" a="1"/>
  <c r="V1038" i="33" s="1"/>
  <c r="V1048" i="33" a="1"/>
  <c r="V1048" i="33" s="1"/>
  <c r="U839" i="33" a="1"/>
  <c r="U839" i="33" s="1"/>
  <c r="V288" i="33" a="1"/>
  <c r="V288" i="33" s="1"/>
  <c r="V689" i="33" a="1"/>
  <c r="V689" i="33" s="1"/>
  <c r="V1212" i="33" a="1"/>
  <c r="V1212" i="33" s="1"/>
  <c r="U1234" i="33" a="1"/>
  <c r="U1234" i="33" s="1"/>
  <c r="U1286" i="33" a="1"/>
  <c r="U1286" i="33" s="1"/>
  <c r="V1501" i="33" a="1"/>
  <c r="V1501" i="33" s="1"/>
  <c r="V1522" i="33" a="1"/>
  <c r="V1522" i="33" s="1"/>
  <c r="V1240" i="33" a="1"/>
  <c r="V1240" i="33" s="1"/>
  <c r="V500" i="33" a="1"/>
  <c r="V500" i="33" s="1"/>
  <c r="V531" i="33" a="1"/>
  <c r="V531" i="33" s="1"/>
  <c r="V970" i="33" a="1"/>
  <c r="V970" i="33" s="1"/>
  <c r="U586" i="33" a="1"/>
  <c r="U586" i="33" s="1"/>
  <c r="V1080" i="33" a="1"/>
  <c r="V1080" i="33" s="1"/>
  <c r="V712" i="33" a="1"/>
  <c r="V712" i="33" s="1"/>
  <c r="V882" i="33" a="1"/>
  <c r="V882" i="33" s="1"/>
  <c r="V1059" i="33" a="1"/>
  <c r="V1059" i="33" s="1"/>
  <c r="V1113" i="33" a="1"/>
  <c r="V1113" i="33" s="1"/>
  <c r="V1280" i="33" a="1"/>
  <c r="V1280" i="33" s="1"/>
  <c r="V1436" i="33" a="1"/>
  <c r="V1436" i="33" s="1"/>
  <c r="V1451" i="33" a="1"/>
  <c r="V1451" i="33" s="1"/>
  <c r="V1476" i="33" a="1"/>
  <c r="V1476" i="33" s="1"/>
  <c r="V166" i="33" a="1"/>
  <c r="V166" i="33" s="1"/>
  <c r="V79" i="33" a="1"/>
  <c r="V79" i="33" s="1"/>
  <c r="V304" i="33" a="1"/>
  <c r="V304" i="33" s="1"/>
  <c r="V367" i="33" a="1"/>
  <c r="V367" i="33" s="1"/>
  <c r="V87" i="33" a="1"/>
  <c r="V87" i="33" s="1"/>
  <c r="V635" i="33" a="1"/>
  <c r="V635" i="33" s="1"/>
  <c r="V775" i="33" a="1"/>
  <c r="V775" i="33" s="1"/>
  <c r="V690" i="33" a="1"/>
  <c r="V690" i="33" s="1"/>
  <c r="V802" i="33" a="1"/>
  <c r="V802" i="33" s="1"/>
  <c r="V855" i="33" a="1"/>
  <c r="V855" i="33" s="1"/>
  <c r="V993" i="33" a="1"/>
  <c r="V993" i="33" s="1"/>
  <c r="V1121" i="33" a="1"/>
  <c r="V1121" i="33" s="1"/>
  <c r="U1182" i="33" a="1"/>
  <c r="U1182" i="33" s="1"/>
  <c r="V1222" i="33" a="1"/>
  <c r="V1222" i="33" s="1"/>
  <c r="U1239" i="33" a="1"/>
  <c r="U1239" i="33" s="1"/>
  <c r="V1256" i="33" a="1"/>
  <c r="V1256" i="33" s="1"/>
  <c r="V1336" i="33" a="1"/>
  <c r="V1336" i="33" s="1"/>
  <c r="V1343" i="33" a="1"/>
  <c r="V1343" i="33" s="1"/>
  <c r="V790" i="33" a="1"/>
  <c r="V790" i="33" s="1"/>
  <c r="V164" i="33" a="1"/>
  <c r="V164" i="33" s="1"/>
  <c r="V686" i="33" a="1"/>
  <c r="V686" i="33" s="1"/>
  <c r="V803" i="33" a="1"/>
  <c r="V803" i="33" s="1"/>
  <c r="U859" i="33" a="1"/>
  <c r="U859" i="33" s="1"/>
  <c r="V1020" i="33" a="1"/>
  <c r="V1020" i="33" s="1"/>
  <c r="V1295" i="33" a="1"/>
  <c r="V1295" i="33" s="1"/>
  <c r="V86" i="33" a="1"/>
  <c r="V86" i="33" s="1"/>
  <c r="V90" i="33" a="1"/>
  <c r="V90" i="33" s="1"/>
  <c r="V169" i="33" a="1"/>
  <c r="V169" i="33" s="1"/>
  <c r="V1368" i="33" a="1"/>
  <c r="V1368" i="33" s="1"/>
  <c r="V791" i="33" a="1"/>
  <c r="V791" i="33" s="1"/>
  <c r="V129" i="33" a="1"/>
  <c r="V129" i="33" s="1"/>
  <c r="V325" i="33" a="1"/>
  <c r="V325" i="33" s="1"/>
  <c r="V466" i="33" a="1"/>
  <c r="V466" i="33" s="1"/>
  <c r="V863" i="33" a="1"/>
  <c r="V863" i="33" s="1"/>
  <c r="V1016" i="33" a="1"/>
  <c r="V1016" i="33" s="1"/>
  <c r="V1062" i="33" a="1"/>
  <c r="V1062" i="33" s="1"/>
  <c r="V19" i="33" a="1"/>
  <c r="V19" i="33" s="1"/>
  <c r="V1386" i="33" a="1"/>
  <c r="V1386" i="33" s="1"/>
  <c r="V198" i="33" a="1"/>
  <c r="V198" i="33" s="1"/>
  <c r="V417" i="33" a="1"/>
  <c r="V417" i="33" s="1"/>
  <c r="V479" i="33" a="1"/>
  <c r="V479" i="33" s="1"/>
  <c r="V1517" i="33" a="1"/>
  <c r="V1517" i="33" s="1"/>
  <c r="V1155" i="33" a="1"/>
  <c r="V1155" i="33" s="1"/>
  <c r="V1220" i="33" a="1"/>
  <c r="V1220" i="33" s="1"/>
  <c r="U1052" i="33" a="1"/>
  <c r="U1052" i="33" s="1"/>
  <c r="V1519" i="33" a="1"/>
  <c r="V1519" i="33" s="1"/>
  <c r="V308" i="33" a="1"/>
  <c r="V308" i="33" s="1"/>
  <c r="V1428" i="33" a="1"/>
  <c r="V1428" i="33" s="1"/>
  <c r="V1070" i="33" a="1"/>
  <c r="V1070" i="33" s="1"/>
  <c r="V467" i="33" a="1"/>
  <c r="V467" i="33" s="1"/>
  <c r="V966" i="33" a="1"/>
  <c r="V966" i="33" s="1"/>
  <c r="V637" i="33" a="1"/>
  <c r="V637" i="33" s="1"/>
  <c r="V672" i="33" a="1"/>
  <c r="V672" i="33" s="1"/>
  <c r="V872" i="33" a="1"/>
  <c r="V872" i="33" s="1"/>
  <c r="V1116" i="33" a="1"/>
  <c r="V1116" i="33" s="1"/>
  <c r="V1293" i="33" a="1"/>
  <c r="V1293" i="33" s="1"/>
  <c r="V469" i="33" a="1"/>
  <c r="V469" i="33" s="1"/>
  <c r="V886" i="33" a="1"/>
  <c r="V886" i="33" s="1"/>
  <c r="V237" i="33" a="1"/>
  <c r="V237" i="33" s="1"/>
  <c r="V520" i="33" a="1"/>
  <c r="V520" i="33" s="1"/>
  <c r="V558" i="33" a="1"/>
  <c r="V558" i="33" s="1"/>
  <c r="V693" i="33" a="1"/>
  <c r="V693" i="33" s="1"/>
  <c r="V104" i="33" a="1"/>
  <c r="V104" i="33" s="1"/>
  <c r="V115" i="33" a="1"/>
  <c r="V115" i="33" s="1"/>
  <c r="V238" i="33" a="1"/>
  <c r="V238" i="33" s="1"/>
  <c r="V271" i="33" a="1"/>
  <c r="V271" i="33" s="1"/>
  <c r="V357" i="33" a="1"/>
  <c r="V357" i="33" s="1"/>
  <c r="V384" i="33" a="1"/>
  <c r="V384" i="33" s="1"/>
  <c r="V1071" i="33" a="1"/>
  <c r="V1071" i="33" s="1"/>
  <c r="V491" i="33" a="1"/>
  <c r="V491" i="33" s="1"/>
  <c r="V559" i="33" a="1"/>
  <c r="V559" i="33" s="1"/>
  <c r="U585" i="33" a="1"/>
  <c r="U585" i="33" s="1"/>
  <c r="V695" i="33" a="1"/>
  <c r="V695" i="33" s="1"/>
  <c r="V782" i="33" a="1"/>
  <c r="V782" i="33" s="1"/>
  <c r="V867" i="33" a="1"/>
  <c r="V867" i="33" s="1"/>
  <c r="U902" i="33" a="1"/>
  <c r="U902" i="33" s="1"/>
  <c r="U1003" i="33" a="1"/>
  <c r="U1003" i="33" s="1"/>
  <c r="V293" i="33" a="1"/>
  <c r="V293" i="33" s="1"/>
  <c r="V385" i="33" a="1"/>
  <c r="V385" i="33" s="1"/>
  <c r="V546" i="33" a="1"/>
  <c r="V546" i="33" s="1"/>
  <c r="V636" i="33" a="1"/>
  <c r="V636" i="33" s="1"/>
  <c r="V668" i="33" a="1"/>
  <c r="V668" i="33" s="1"/>
  <c r="V717" i="33" a="1"/>
  <c r="V717" i="33" s="1"/>
  <c r="V749" i="33" a="1"/>
  <c r="V749" i="33" s="1"/>
  <c r="V800" i="33" a="1"/>
  <c r="V800" i="33" s="1"/>
  <c r="V854" i="33" a="1"/>
  <c r="V854" i="33" s="1"/>
  <c r="V497" i="33" a="1"/>
  <c r="V497" i="33" s="1"/>
  <c r="V1012" i="33" a="1"/>
  <c r="V1012" i="33" s="1"/>
  <c r="V618" i="33" a="1"/>
  <c r="V618" i="33" s="1"/>
  <c r="V626" i="33" a="1"/>
  <c r="V626" i="33" s="1"/>
  <c r="V697" i="33" a="1"/>
  <c r="V697" i="33" s="1"/>
  <c r="V898" i="33" a="1"/>
  <c r="V898" i="33" s="1"/>
  <c r="V1108" i="33" a="1"/>
  <c r="V1108" i="33" s="1"/>
  <c r="V591" i="33" a="1"/>
  <c r="V591" i="33" s="1"/>
  <c r="V249" i="33" a="1"/>
  <c r="V249" i="33" s="1"/>
  <c r="V1109" i="33" a="1"/>
  <c r="V1109" i="33" s="1"/>
  <c r="V176" i="33" a="1"/>
  <c r="V176" i="33" s="1"/>
  <c r="V187" i="33" a="1"/>
  <c r="V187" i="33" s="1"/>
  <c r="V161" i="33" a="1"/>
  <c r="V161" i="33" s="1"/>
  <c r="V414" i="33" a="1"/>
  <c r="V414" i="33" s="1"/>
  <c r="V1075" i="33" a="1"/>
  <c r="V1075" i="33" s="1"/>
  <c r="V73" i="33" a="1"/>
  <c r="V73" i="33" s="1"/>
  <c r="V116" i="33" a="1"/>
  <c r="V116" i="33" s="1"/>
  <c r="V234" i="33" a="1"/>
  <c r="V234" i="33" s="1"/>
  <c r="V285" i="33" a="1"/>
  <c r="V285" i="33" s="1"/>
  <c r="V300" i="33" a="1"/>
  <c r="V300" i="33" s="1"/>
  <c r="V352" i="33" a="1"/>
  <c r="V352" i="33" s="1"/>
  <c r="V363" i="33" a="1"/>
  <c r="V363" i="33" s="1"/>
  <c r="V381" i="33" a="1"/>
  <c r="V381" i="33" s="1"/>
  <c r="V449" i="33" a="1"/>
  <c r="V449" i="33" s="1"/>
  <c r="V588" i="33" a="1"/>
  <c r="V588" i="33" s="1"/>
  <c r="V718" i="33" a="1"/>
  <c r="V718" i="33" s="1"/>
  <c r="V1237" i="33" a="1"/>
  <c r="V1237" i="33" s="1"/>
  <c r="V188" i="33" a="1"/>
  <c r="V188" i="33" s="1"/>
  <c r="V96" i="33" a="1"/>
  <c r="V96" i="33" s="1"/>
  <c r="V1390" i="33" a="1"/>
  <c r="V1390" i="33" s="1"/>
  <c r="V156" i="33" a="1"/>
  <c r="V156" i="33" s="1"/>
  <c r="V364" i="33" a="1"/>
  <c r="V364" i="33" s="1"/>
  <c r="V382" i="33" a="1"/>
  <c r="V382" i="33" s="1"/>
  <c r="V1089" i="33" a="1"/>
  <c r="V1089" i="33" s="1"/>
  <c r="V450" i="33" a="1"/>
  <c r="V450" i="33" s="1"/>
  <c r="V508" i="33" a="1"/>
  <c r="V508" i="33" s="1"/>
  <c r="V544" i="33" a="1"/>
  <c r="V544" i="33" s="1"/>
  <c r="V557" i="33" a="1"/>
  <c r="V557" i="33" s="1"/>
  <c r="V634" i="33" a="1"/>
  <c r="V634" i="33" s="1"/>
  <c r="V762" i="33" a="1"/>
  <c r="V762" i="33" s="1"/>
  <c r="V670" i="33" a="1"/>
  <c r="V670" i="33" s="1"/>
  <c r="V930" i="33" a="1"/>
  <c r="V930" i="33" s="1"/>
  <c r="V1123" i="33" a="1"/>
  <c r="V1123" i="33" s="1"/>
  <c r="V1175" i="33" a="1"/>
  <c r="V1175" i="33" s="1"/>
  <c r="V1210" i="33" a="1"/>
  <c r="V1210" i="33" s="1"/>
  <c r="U1337" i="33" a="1"/>
  <c r="U1337" i="33" s="1"/>
  <c r="U1425" i="33" a="1"/>
  <c r="U1425" i="33" s="1"/>
  <c r="U846" i="33" a="1"/>
  <c r="U846" i="33" s="1"/>
  <c r="V926" i="33" a="1"/>
  <c r="V926" i="33" s="1"/>
  <c r="V1312" i="33" a="1"/>
  <c r="V1312" i="33" s="1"/>
  <c r="V543" i="33" a="1"/>
  <c r="V543" i="33" s="1"/>
  <c r="U69" i="33" a="1"/>
  <c r="U69" i="33" s="1"/>
  <c r="V50" i="33" a="1"/>
  <c r="V50" i="33" s="1"/>
  <c r="V476" i="33" a="1"/>
  <c r="V476" i="33" s="1"/>
  <c r="V506" i="33" a="1"/>
  <c r="V506" i="33" s="1"/>
  <c r="V662" i="33" a="1"/>
  <c r="V662" i="33" s="1"/>
  <c r="V388" i="33" a="1"/>
  <c r="V388" i="33" s="1"/>
  <c r="V407" i="33" a="1"/>
  <c r="V407" i="33" s="1"/>
  <c r="V423" i="33" a="1"/>
  <c r="V423" i="33" s="1"/>
  <c r="V83" i="33" a="1"/>
  <c r="V83" i="33" s="1"/>
  <c r="U183" i="33" a="1"/>
  <c r="U183" i="33" s="1"/>
  <c r="V256" i="33" a="1"/>
  <c r="V256" i="33" s="1"/>
  <c r="V705" i="33" a="1"/>
  <c r="V705" i="33" s="1"/>
  <c r="U729" i="33" a="1"/>
  <c r="U729" i="33" s="1"/>
  <c r="V805" i="33" a="1"/>
  <c r="V805" i="33" s="1"/>
  <c r="V1405" i="33" a="1"/>
  <c r="V1405" i="33" s="1"/>
  <c r="V1419" i="33" a="1"/>
  <c r="V1419" i="33" s="1"/>
  <c r="V1450" i="33" a="1"/>
  <c r="V1450" i="33" s="1"/>
  <c r="V1459" i="33" a="1"/>
  <c r="V1459" i="33" s="1"/>
  <c r="V553" i="33" a="1"/>
  <c r="V553" i="33" s="1"/>
  <c r="V550" i="33" a="1"/>
  <c r="V550" i="33" s="1"/>
  <c r="V321" i="33" a="1"/>
  <c r="V321" i="33" s="1"/>
  <c r="V1318" i="33" a="1"/>
  <c r="V1318" i="33" s="1"/>
  <c r="V510" i="33" a="1"/>
  <c r="V510" i="33" s="1"/>
  <c r="V536" i="33" a="1"/>
  <c r="V536" i="33" s="1"/>
  <c r="V973" i="33" a="1"/>
  <c r="V973" i="33" s="1"/>
  <c r="V593" i="33" a="1"/>
  <c r="V593" i="33" s="1"/>
  <c r="V653" i="33" a="1"/>
  <c r="V653" i="33" s="1"/>
  <c r="V699" i="33" a="1"/>
  <c r="V699" i="33" s="1"/>
  <c r="V248" i="33" a="1"/>
  <c r="V248" i="33" s="1"/>
  <c r="U878" i="33" a="1"/>
  <c r="U878" i="33" s="1"/>
  <c r="U967" i="33" a="1"/>
  <c r="U967" i="33" s="1"/>
  <c r="V184" i="33" a="1"/>
  <c r="V184" i="33" s="1"/>
  <c r="V71" i="33" a="1"/>
  <c r="V71" i="33" s="1"/>
  <c r="V281" i="33" a="1"/>
  <c r="V281" i="33" s="1"/>
  <c r="V227" i="33" a="1"/>
  <c r="V227" i="33" s="1"/>
  <c r="V264" i="33" a="1"/>
  <c r="V264" i="33" s="1"/>
  <c r="V315" i="33" a="1"/>
  <c r="V315" i="33" s="1"/>
  <c r="V349" i="33" a="1"/>
  <c r="V349" i="33" s="1"/>
  <c r="V343" i="33" a="1"/>
  <c r="V343" i="33" s="1"/>
  <c r="V988" i="33" a="1"/>
  <c r="V988" i="33" s="1"/>
  <c r="U411" i="33" a="1"/>
  <c r="U411" i="33" s="1"/>
  <c r="V439" i="33" a="1"/>
  <c r="V439" i="33" s="1"/>
  <c r="V499" i="33" a="1"/>
  <c r="V499" i="33" s="1"/>
  <c r="U511" i="33" a="1"/>
  <c r="U511" i="33" s="1"/>
  <c r="V565" i="33" a="1"/>
  <c r="V565" i="33" s="1"/>
  <c r="V763" i="33" a="1"/>
  <c r="V763" i="33" s="1"/>
  <c r="V714" i="33" a="1"/>
  <c r="V714" i="33" s="1"/>
  <c r="V811" i="33" a="1"/>
  <c r="V811" i="33" s="1"/>
  <c r="V879" i="33" a="1"/>
  <c r="V879" i="33" s="1"/>
  <c r="U968" i="33" a="1"/>
  <c r="U968" i="33" s="1"/>
  <c r="V1367" i="33" a="1"/>
  <c r="V1367" i="33" s="1"/>
  <c r="V1383" i="33" a="1"/>
  <c r="V1383" i="33" s="1"/>
  <c r="V1404" i="33" a="1"/>
  <c r="V1404" i="33" s="1"/>
  <c r="V451" i="33" a="1"/>
  <c r="V451" i="33" s="1"/>
  <c r="V1438" i="33" a="1"/>
  <c r="V1438" i="33" s="1"/>
  <c r="V1453" i="33" a="1"/>
  <c r="V1453" i="33" s="1"/>
  <c r="U1479" i="33" a="1"/>
  <c r="U1479" i="33" s="1"/>
  <c r="V623" i="33" a="1"/>
  <c r="V623" i="33" s="1"/>
  <c r="U338" i="33" a="1"/>
  <c r="U338" i="33" s="1"/>
  <c r="V409" i="33" a="1"/>
  <c r="V409" i="33" s="1"/>
  <c r="V498" i="33" a="1"/>
  <c r="V498" i="33" s="1"/>
  <c r="V524" i="33" a="1"/>
  <c r="V524" i="33" s="1"/>
  <c r="V552" i="33" a="1"/>
  <c r="V552" i="33" s="1"/>
  <c r="V126" i="33" a="1"/>
  <c r="V126" i="33" s="1"/>
  <c r="V72" i="33" a="1"/>
  <c r="V72" i="33" s="1"/>
  <c r="V921" i="33" a="1"/>
  <c r="V921" i="33" s="1"/>
  <c r="V202" i="33" a="1"/>
  <c r="V202" i="33" s="1"/>
  <c r="V229" i="33" a="1"/>
  <c r="V229" i="33" s="1"/>
  <c r="V311" i="33" a="1"/>
  <c r="V311" i="33" s="1"/>
  <c r="V346" i="33" a="1"/>
  <c r="V346" i="33" s="1"/>
  <c r="V345" i="33" a="1"/>
  <c r="V345" i="33" s="1"/>
  <c r="V390" i="33" a="1"/>
  <c r="V390" i="33" s="1"/>
  <c r="V438" i="33" a="1"/>
  <c r="V438" i="33" s="1"/>
  <c r="V590" i="33" a="1"/>
  <c r="V590" i="33" s="1"/>
  <c r="V512" i="33" a="1"/>
  <c r="V512" i="33" s="1"/>
  <c r="V1078" i="33" a="1"/>
  <c r="V1078" i="33" s="1"/>
  <c r="V730" i="33" a="1"/>
  <c r="V730" i="33" s="1"/>
  <c r="V740" i="33" a="1"/>
  <c r="V740" i="33" s="1"/>
  <c r="U771" i="33" a="1"/>
  <c r="U771" i="33" s="1"/>
  <c r="V88" i="33" a="1"/>
  <c r="V88" i="33" s="1"/>
  <c r="V969" i="33" a="1"/>
  <c r="V969" i="33" s="1"/>
  <c r="V1341" i="33" a="1"/>
  <c r="V1341" i="33" s="1"/>
  <c r="U1357" i="33" a="1"/>
  <c r="U1357" i="33" s="1"/>
  <c r="V1462" i="33" a="1"/>
  <c r="V1462" i="33" s="1"/>
  <c r="V1473" i="33" a="1"/>
  <c r="V1473" i="33" s="1"/>
  <c r="V1107" i="33" a="1"/>
  <c r="V1107" i="33" s="1"/>
  <c r="V625" i="33" a="1"/>
  <c r="V625" i="33" s="1"/>
  <c r="V17" i="33" a="1"/>
  <c r="V17" i="33" s="1"/>
  <c r="V987" i="33" a="1"/>
  <c r="V987" i="33" s="1"/>
  <c r="V426" i="33" a="1"/>
  <c r="V426" i="33" s="1"/>
  <c r="V92" i="33" a="1"/>
  <c r="V92" i="33" s="1"/>
  <c r="V186" i="33" a="1"/>
  <c r="V186" i="33" s="1"/>
  <c r="V231" i="33" a="1"/>
  <c r="V231" i="33" s="1"/>
  <c r="V336" i="33" a="1"/>
  <c r="V336" i="33" s="1"/>
  <c r="V354" i="33" a="1"/>
  <c r="V354" i="33" s="1"/>
  <c r="V392" i="33" a="1"/>
  <c r="V392" i="33" s="1"/>
  <c r="V529" i="33" a="1"/>
  <c r="V529" i="33" s="1"/>
  <c r="V541" i="33" a="1"/>
  <c r="V541" i="33" s="1"/>
  <c r="V556" i="33" a="1"/>
  <c r="V556" i="33" s="1"/>
  <c r="V675" i="33" a="1"/>
  <c r="V675" i="33" s="1"/>
  <c r="V671" i="33" a="1"/>
  <c r="V671" i="33" s="1"/>
  <c r="V684" i="33" a="1"/>
  <c r="V684" i="33" s="1"/>
  <c r="U622" i="33" a="1"/>
  <c r="U622" i="33" s="1"/>
  <c r="V1364" i="33" a="1"/>
  <c r="V1364" i="33" s="1"/>
  <c r="V1385" i="33" a="1"/>
  <c r="V1385" i="33" s="1"/>
  <c r="V1407" i="33" a="1"/>
  <c r="V1407" i="33" s="1"/>
  <c r="V743" i="33" a="1"/>
  <c r="V743" i="33" s="1"/>
  <c r="V732" i="33" a="1"/>
  <c r="V732" i="33" s="1"/>
  <c r="V719" i="33" a="1"/>
  <c r="V719" i="33" s="1"/>
  <c r="V1268" i="33" a="1"/>
  <c r="V1268" i="33" s="1"/>
  <c r="V1365" i="33" a="1"/>
  <c r="V1365" i="33" s="1"/>
  <c r="V415" i="33" a="1"/>
  <c r="V415" i="33" s="1"/>
  <c r="V575" i="33" a="1"/>
  <c r="V575" i="33" s="1"/>
  <c r="V758" i="33" a="1"/>
  <c r="V758" i="33" s="1"/>
  <c r="V687" i="33" a="1"/>
  <c r="V687" i="33" s="1"/>
  <c r="V788" i="33" a="1"/>
  <c r="V788" i="33" s="1"/>
  <c r="V924" i="33" a="1"/>
  <c r="V924" i="33" s="1"/>
  <c r="V666" i="33" a="1"/>
  <c r="V666" i="33" s="1"/>
  <c r="V707" i="33" a="1"/>
  <c r="V707" i="33" s="1"/>
  <c r="U1468" i="33" a="1"/>
  <c r="U1468" i="33" s="1"/>
  <c r="V246" i="33" a="1"/>
  <c r="V246" i="33" s="1"/>
  <c r="V289" i="33" a="1"/>
  <c r="V289" i="33" s="1"/>
  <c r="V402" i="33" a="1"/>
  <c r="V402" i="33" s="1"/>
  <c r="V509" i="33" a="1"/>
  <c r="V509" i="33" s="1"/>
  <c r="U1010" i="33" a="1"/>
  <c r="U1010" i="33" s="1"/>
  <c r="V103" i="33" a="1"/>
  <c r="V103" i="33" s="1"/>
  <c r="V309" i="33" a="1"/>
  <c r="V309" i="33" s="1"/>
  <c r="V406" i="33" a="1"/>
  <c r="V406" i="33" s="1"/>
  <c r="V526" i="33" a="1"/>
  <c r="V526" i="33" s="1"/>
  <c r="U561" i="33" a="1"/>
  <c r="U561" i="33" s="1"/>
  <c r="V1004" i="33" a="1"/>
  <c r="V1004" i="33" s="1"/>
  <c r="V1150" i="33" a="1"/>
  <c r="V1150" i="33" s="1"/>
  <c r="V1294" i="33" a="1"/>
  <c r="V1294" i="33" s="1"/>
  <c r="V422" i="33" a="1"/>
  <c r="V422" i="33" s="1"/>
  <c r="V136" i="33" a="1"/>
  <c r="V136" i="33" s="1"/>
  <c r="U532" i="33" a="1"/>
  <c r="U532" i="33" s="1"/>
  <c r="V769" i="33" a="1"/>
  <c r="V769" i="33" s="1"/>
  <c r="V780" i="33" a="1"/>
  <c r="V780" i="33" s="1"/>
  <c r="V1151" i="33" a="1"/>
  <c r="V1151" i="33" s="1"/>
  <c r="V1253" i="33" a="1"/>
  <c r="V1253" i="33" s="1"/>
  <c r="V98" i="33" a="1"/>
  <c r="V98" i="33" s="1"/>
  <c r="V182" i="33" a="1"/>
  <c r="V182" i="33" s="1"/>
  <c r="U1136" i="33" a="1"/>
  <c r="U1136" i="33" s="1"/>
  <c r="V170" i="33" a="1"/>
  <c r="V170" i="33" s="1"/>
  <c r="V196" i="33" a="1"/>
  <c r="V196" i="33" s="1"/>
  <c r="V298" i="33" a="1"/>
  <c r="V298" i="33" s="1"/>
  <c r="V306" i="33" a="1"/>
  <c r="V306" i="33" s="1"/>
  <c r="V370" i="33" a="1"/>
  <c r="V370" i="33" s="1"/>
  <c r="V389" i="33" a="1"/>
  <c r="V389" i="33" s="1"/>
  <c r="V403" i="33" a="1"/>
  <c r="V403" i="33" s="1"/>
  <c r="V419" i="33" a="1"/>
  <c r="V419" i="33" s="1"/>
  <c r="V478" i="33" a="1"/>
  <c r="V478" i="33" s="1"/>
  <c r="V495" i="33" a="1"/>
  <c r="V495" i="33" s="1"/>
  <c r="V534" i="33" a="1"/>
  <c r="V534" i="33" s="1"/>
  <c r="V547" i="33" a="1"/>
  <c r="V547" i="33" s="1"/>
  <c r="V563" i="33" a="1"/>
  <c r="V563" i="33" s="1"/>
  <c r="V978" i="33" a="1"/>
  <c r="V978" i="33" s="1"/>
  <c r="V592" i="33" a="1"/>
  <c r="V592" i="33" s="1"/>
  <c r="V627" i="33" a="1"/>
  <c r="V627" i="33" s="1"/>
  <c r="V644" i="33" a="1"/>
  <c r="V644" i="33" s="1"/>
  <c r="V677" i="33" a="1"/>
  <c r="V677" i="33" s="1"/>
  <c r="V688" i="33" a="1"/>
  <c r="V688" i="33" s="1"/>
  <c r="V738" i="33" a="1"/>
  <c r="V738" i="33" s="1"/>
  <c r="V225" i="33" a="1"/>
  <c r="V225" i="33" s="1"/>
  <c r="V909" i="33" a="1"/>
  <c r="V909" i="33" s="1"/>
  <c r="U1320" i="33" a="1"/>
  <c r="U1320" i="33" s="1"/>
  <c r="V932" i="33" a="1"/>
  <c r="V932" i="33" s="1"/>
  <c r="V78" i="33" a="1"/>
  <c r="V78" i="33" s="1"/>
  <c r="V214" i="33" a="1"/>
  <c r="V214" i="33" s="1"/>
  <c r="V475" i="33" a="1"/>
  <c r="V475" i="33" s="1"/>
  <c r="V727" i="33" a="1"/>
  <c r="V727" i="33" s="1"/>
  <c r="U1183" i="33" a="1"/>
  <c r="U1183" i="33" s="1"/>
  <c r="U58" i="33" a="1"/>
  <c r="U58" i="33" s="1"/>
  <c r="V146" i="33" a="1"/>
  <c r="V146" i="33" s="1"/>
  <c r="V155" i="33" a="1"/>
  <c r="V155" i="33" s="1"/>
  <c r="V216" i="33" a="1"/>
  <c r="V216" i="33" s="1"/>
  <c r="V243" i="33" a="1"/>
  <c r="V243" i="33" s="1"/>
  <c r="V452" i="33" a="1"/>
  <c r="V452" i="33" s="1"/>
  <c r="V669" i="33" a="1"/>
  <c r="V669" i="33" s="1"/>
  <c r="U875" i="33" a="1"/>
  <c r="U875" i="33" s="1"/>
  <c r="V14" i="33" a="1"/>
  <c r="V14" i="33" s="1"/>
  <c r="V101" i="33" a="1"/>
  <c r="V101" i="33" s="1"/>
  <c r="V122" i="33" a="1"/>
  <c r="V122" i="33" s="1"/>
  <c r="V215" i="33" a="1"/>
  <c r="V215" i="33" s="1"/>
  <c r="V204" i="33" a="1"/>
  <c r="V204" i="33" s="1"/>
  <c r="V1507" i="33" a="1"/>
  <c r="V1507" i="33" s="1"/>
  <c r="V400" i="33" a="1"/>
  <c r="V400" i="33" s="1"/>
  <c r="U43" i="33" a="1"/>
  <c r="U43" i="33" s="1"/>
  <c r="V106" i="33" a="1"/>
  <c r="V106" i="33" s="1"/>
  <c r="V128" i="33" a="1"/>
  <c r="V128" i="33" s="1"/>
  <c r="U1137" i="33" a="1"/>
  <c r="U1137" i="33" s="1"/>
  <c r="V172" i="33" a="1"/>
  <c r="V172" i="33" s="1"/>
  <c r="V206" i="33" a="1"/>
  <c r="V206" i="33" s="1"/>
  <c r="V252" i="33" a="1"/>
  <c r="V252" i="33" s="1"/>
  <c r="V297" i="33" a="1"/>
  <c r="V297" i="33" s="1"/>
  <c r="V314" i="33" a="1"/>
  <c r="V314" i="33" s="1"/>
  <c r="V326" i="33" a="1"/>
  <c r="V326" i="33" s="1"/>
  <c r="V456" i="33" a="1"/>
  <c r="V456" i="33" s="1"/>
  <c r="V483" i="33" a="1"/>
  <c r="V483" i="33" s="1"/>
  <c r="U535" i="33" a="1"/>
  <c r="U535" i="33" s="1"/>
  <c r="V567" i="33" a="1"/>
  <c r="V567" i="33" s="1"/>
  <c r="V976" i="33" a="1"/>
  <c r="V976" i="33" s="1"/>
  <c r="V628" i="33" a="1"/>
  <c r="V628" i="33" s="1"/>
  <c r="V645" i="33" a="1"/>
  <c r="V645" i="33" s="1"/>
  <c r="V682" i="33" a="1"/>
  <c r="V682" i="33" s="1"/>
  <c r="V726" i="33" a="1"/>
  <c r="V726" i="33" s="1"/>
  <c r="V752" i="33" a="1"/>
  <c r="V752" i="33" s="1"/>
  <c r="V700" i="33" a="1"/>
  <c r="V700" i="33" s="1"/>
  <c r="V247" i="33" a="1"/>
  <c r="V247" i="33" s="1"/>
  <c r="V810" i="33" a="1"/>
  <c r="V810" i="33" s="1"/>
  <c r="V260" i="33" a="1"/>
  <c r="V260" i="33" s="1"/>
  <c r="U1265" i="33" a="1"/>
  <c r="U1265" i="33" s="1"/>
  <c r="U1322" i="33" a="1"/>
  <c r="U1322" i="33" s="1"/>
  <c r="V848" i="33" a="1"/>
  <c r="V848" i="33" s="1"/>
  <c r="V1458" i="33" a="1"/>
  <c r="V1458" i="33" s="1"/>
  <c r="V1469" i="33" a="1"/>
  <c r="V1469" i="33" s="1"/>
  <c r="V674" i="33" a="1"/>
  <c r="V674" i="33" s="1"/>
  <c r="U200" i="33" a="1"/>
  <c r="U200" i="33" s="1"/>
  <c r="V1091" i="33" a="1"/>
  <c r="V1091" i="33" s="1"/>
  <c r="V1480" i="33" a="1"/>
  <c r="V1480" i="33" s="1"/>
  <c r="V1523" i="33" a="1"/>
  <c r="V1523" i="33" s="1"/>
  <c r="V320" i="33" a="1"/>
  <c r="V320" i="33" s="1"/>
  <c r="V331" i="33" a="1"/>
  <c r="V331" i="33" s="1"/>
  <c r="V481" i="33" a="1"/>
  <c r="V481" i="33" s="1"/>
  <c r="V530" i="33" a="1"/>
  <c r="V530" i="33" s="1"/>
  <c r="V105" i="33" a="1"/>
  <c r="V105" i="33" s="1"/>
  <c r="V127" i="33" a="1"/>
  <c r="V127" i="33" s="1"/>
  <c r="V1319" i="33" a="1"/>
  <c r="V1319" i="33" s="1"/>
  <c r="V470" i="33" a="1"/>
  <c r="V470" i="33" s="1"/>
  <c r="V1261" i="33" a="1"/>
  <c r="V1261" i="33" s="1"/>
  <c r="V471" i="33" a="1"/>
  <c r="V471" i="33" s="1"/>
  <c r="V1330" i="33" a="1"/>
  <c r="V1330" i="33" s="1"/>
  <c r="V1267" i="33" a="1"/>
  <c r="V1267" i="33" s="1"/>
  <c r="V180" i="33" a="1"/>
  <c r="V180" i="33" s="1"/>
  <c r="V538" i="33" a="1"/>
  <c r="V538" i="33" s="1"/>
  <c r="V555" i="33" a="1"/>
  <c r="V555" i="33" s="1"/>
  <c r="V566" i="33" a="1"/>
  <c r="V566" i="33" s="1"/>
  <c r="V607" i="33" a="1"/>
  <c r="V607" i="33" s="1"/>
  <c r="V1064" i="33" a="1"/>
  <c r="V1064" i="33" s="1"/>
  <c r="V376" i="33" a="1"/>
  <c r="V376" i="33" s="1"/>
  <c r="V440" i="33" a="1"/>
  <c r="V440" i="33" s="1"/>
  <c r="V480" i="33" a="1"/>
  <c r="V480" i="33" s="1"/>
  <c r="V794" i="33" a="1"/>
  <c r="V794" i="33" s="1"/>
  <c r="V2" i="33" a="1"/>
  <c r="V2" i="33" s="1"/>
  <c r="V525" i="33" a="1"/>
  <c r="V525" i="33" s="1"/>
  <c r="V173" i="33" a="1"/>
  <c r="V173" i="33" s="1"/>
  <c r="V130" i="33" a="1"/>
  <c r="V130" i="33" s="1"/>
  <c r="V412" i="33" a="1"/>
  <c r="V412" i="33" s="1"/>
  <c r="V527" i="33" a="1"/>
  <c r="V527" i="33" s="1"/>
  <c r="V47" i="33" a="1"/>
  <c r="V47" i="33" s="1"/>
  <c r="V131" i="33" a="1"/>
  <c r="V131" i="33" s="1"/>
  <c r="V317" i="33" a="1"/>
  <c r="V317" i="33" s="1"/>
  <c r="V1213" i="33" a="1"/>
  <c r="V1213" i="33" s="1"/>
  <c r="V597" i="33" a="1"/>
  <c r="V597" i="33" s="1"/>
  <c r="V786" i="33" a="1"/>
  <c r="V786" i="33" s="1"/>
  <c r="V1463" i="33" a="1"/>
  <c r="V1463" i="33" s="1"/>
  <c r="V1017" i="33" a="1"/>
  <c r="V1017" i="33" s="1"/>
  <c r="U152" i="33" a="1"/>
  <c r="U152" i="33" s="1"/>
  <c r="V175" i="33" a="1"/>
  <c r="V175" i="33" s="1"/>
  <c r="V201" i="33" a="1"/>
  <c r="V201" i="33" s="1"/>
  <c r="V233" i="33" a="1"/>
  <c r="V233" i="33" s="1"/>
  <c r="V265" i="33" a="1"/>
  <c r="V265" i="33" s="1"/>
  <c r="V339" i="33" a="1"/>
  <c r="V339" i="33" s="1"/>
  <c r="V359" i="33" a="1"/>
  <c r="V359" i="33" s="1"/>
  <c r="V378" i="33" a="1"/>
  <c r="V378" i="33" s="1"/>
  <c r="V1372" i="33" a="1"/>
  <c r="V1372" i="33" s="1"/>
  <c r="V514" i="33" a="1"/>
  <c r="V514" i="33" s="1"/>
  <c r="V792" i="33" a="1"/>
  <c r="V792" i="33" s="1"/>
  <c r="V570" i="33" a="1"/>
  <c r="V570" i="33" s="1"/>
  <c r="V785" i="33" a="1"/>
  <c r="V785" i="33" s="1"/>
  <c r="V881" i="33" a="1"/>
  <c r="V881" i="33" s="1"/>
  <c r="V1393" i="33" a="1"/>
  <c r="V1393" i="33" s="1"/>
  <c r="V1408" i="33" a="1"/>
  <c r="V1408" i="33" s="1"/>
  <c r="V1437" i="33" a="1"/>
  <c r="V1437" i="33" s="1"/>
  <c r="V93" i="33" a="1"/>
  <c r="V93" i="33" s="1"/>
  <c r="V209" i="33" a="1"/>
  <c r="V209" i="33" s="1"/>
  <c r="V134" i="33" a="1"/>
  <c r="V134" i="33" s="1"/>
  <c r="V177" i="33" a="1"/>
  <c r="V177" i="33" s="1"/>
  <c r="V207" i="33" a="1"/>
  <c r="V207" i="33" s="1"/>
  <c r="V267" i="33" a="1"/>
  <c r="V267" i="33" s="1"/>
  <c r="V294" i="33" a="1"/>
  <c r="V294" i="33" s="1"/>
  <c r="V341" i="33" a="1"/>
  <c r="V341" i="33" s="1"/>
  <c r="V361" i="33" a="1"/>
  <c r="V361" i="33" s="1"/>
  <c r="V433" i="33" a="1"/>
  <c r="V433" i="33" s="1"/>
  <c r="V444" i="33" a="1"/>
  <c r="V444" i="33" s="1"/>
  <c r="V464" i="33" a="1"/>
  <c r="V464" i="33" s="1"/>
  <c r="V482" i="33" a="1"/>
  <c r="V482" i="33" s="1"/>
  <c r="V798" i="33" a="1"/>
  <c r="V798" i="33" s="1"/>
  <c r="V540" i="33" a="1"/>
  <c r="V540" i="33" s="1"/>
  <c r="V713" i="33" a="1"/>
  <c r="V713" i="33" s="1"/>
  <c r="V744" i="33" a="1"/>
  <c r="V744" i="33" s="1"/>
  <c r="V742" i="33" a="1"/>
  <c r="V742" i="33" s="1"/>
  <c r="V813" i="33" a="1"/>
  <c r="V813" i="33" s="1"/>
  <c r="V944" i="33" a="1"/>
  <c r="V944" i="33" s="1"/>
  <c r="V1061" i="33" a="1"/>
  <c r="V1061" i="33" s="1"/>
  <c r="V49" i="33" a="1"/>
  <c r="V49" i="33" s="1"/>
  <c r="U445" i="33" a="1"/>
  <c r="U445" i="33" s="1"/>
  <c r="V163" i="33" a="1"/>
  <c r="V163" i="33" s="1"/>
  <c r="U178" i="33" a="1"/>
  <c r="U178" i="33" s="1"/>
  <c r="V213" i="33" a="1"/>
  <c r="V213" i="33" s="1"/>
  <c r="V235" i="33" a="1"/>
  <c r="V235" i="33" s="1"/>
  <c r="V266" i="33" a="1"/>
  <c r="V266" i="33" s="1"/>
  <c r="V292" i="33" a="1"/>
  <c r="V292" i="33" s="1"/>
  <c r="V351" i="33" a="1"/>
  <c r="V351" i="33" s="1"/>
  <c r="V356" i="33" a="1"/>
  <c r="V356" i="33" s="1"/>
  <c r="V379" i="33" a="1"/>
  <c r="V379" i="33" s="1"/>
  <c r="V416" i="33" a="1"/>
  <c r="V416" i="33" s="1"/>
  <c r="V431" i="33" a="1"/>
  <c r="V431" i="33" s="1"/>
  <c r="V447" i="33" a="1"/>
  <c r="V447" i="33" s="1"/>
  <c r="V462" i="33" a="1"/>
  <c r="V462" i="33" s="1"/>
  <c r="V505" i="33" a="1"/>
  <c r="V505" i="33" s="1"/>
  <c r="V796" i="33" a="1"/>
  <c r="V796" i="33" s="1"/>
  <c r="V539" i="33" a="1"/>
  <c r="V539" i="33" s="1"/>
  <c r="V1516" i="33" a="1"/>
  <c r="V1516" i="33" s="1"/>
  <c r="V583" i="33" a="1"/>
  <c r="V583" i="33" s="1"/>
  <c r="V661" i="33" a="1"/>
  <c r="V661" i="33" s="1"/>
  <c r="V751" i="33" a="1"/>
  <c r="V751" i="33" s="1"/>
  <c r="V696" i="33" a="1"/>
  <c r="V696" i="33" s="1"/>
  <c r="V766" i="33" a="1"/>
  <c r="V766" i="33" s="1"/>
  <c r="V774" i="33" a="1"/>
  <c r="V774" i="33" s="1"/>
  <c r="V750" i="33" a="1"/>
  <c r="V750" i="33" s="1"/>
  <c r="U820" i="33" a="1"/>
  <c r="U820" i="33" s="1"/>
  <c r="V1131" i="33" a="1"/>
  <c r="V1131" i="33" s="1"/>
  <c r="V1335" i="33" a="1"/>
  <c r="V1335" i="33" s="1"/>
  <c r="V793" i="33" a="1"/>
  <c r="V793" i="33" s="1"/>
  <c r="V542" i="33" a="1"/>
  <c r="V542" i="33" s="1"/>
  <c r="V716" i="33" a="1"/>
  <c r="V716" i="33" s="1"/>
  <c r="V787" i="33" a="1"/>
  <c r="V787" i="33" s="1"/>
  <c r="V900" i="33" a="1"/>
  <c r="V900" i="33" s="1"/>
  <c r="U1273" i="33" a="1"/>
  <c r="U1273" i="33" s="1"/>
  <c r="V1326" i="33" a="1"/>
  <c r="V1326" i="33" s="1"/>
  <c r="U1369" i="33" a="1"/>
  <c r="U1369" i="33" s="1"/>
  <c r="V205" i="33" a="1"/>
  <c r="V205" i="33" s="1"/>
  <c r="V980" i="33" a="1"/>
  <c r="V980" i="33" s="1"/>
  <c r="V582" i="33" a="1"/>
  <c r="V582" i="33" s="1"/>
  <c r="V741" i="33" a="1"/>
  <c r="V741" i="33" s="1"/>
  <c r="V1225" i="33" a="1"/>
  <c r="V1225" i="33" s="1"/>
  <c r="V428" i="33" a="1"/>
  <c r="V428" i="33" s="1"/>
  <c r="U60" i="33" a="1"/>
  <c r="U60" i="33" s="1"/>
  <c r="V118" i="33" a="1"/>
  <c r="V118" i="33" s="1"/>
  <c r="U1410" i="33" a="1"/>
  <c r="U1410" i="33" s="1"/>
  <c r="V197" i="33" a="1"/>
  <c r="V197" i="33" s="1"/>
  <c r="V330" i="33" a="1"/>
  <c r="V330" i="33" s="1"/>
  <c r="V983" i="33" a="1"/>
  <c r="V983" i="33" s="1"/>
  <c r="V663" i="33" a="1"/>
  <c r="V663" i="33" s="1"/>
  <c r="V698" i="33" a="1"/>
  <c r="V698" i="33" s="1"/>
  <c r="V683" i="33" a="1"/>
  <c r="V683" i="33" s="1"/>
  <c r="V777" i="33" a="1"/>
  <c r="V777" i="33" s="1"/>
  <c r="V799" i="33" a="1"/>
  <c r="V799" i="33" s="1"/>
  <c r="V1310" i="33" a="1"/>
  <c r="V1310" i="33" s="1"/>
  <c r="V578" i="33" a="1"/>
  <c r="V578" i="33" s="1"/>
  <c r="V745" i="33" a="1"/>
  <c r="V745" i="33" s="1"/>
  <c r="V1163" i="33" a="1"/>
  <c r="V1163" i="33" s="1"/>
  <c r="V847" i="33" a="1"/>
  <c r="V847" i="33" s="1"/>
  <c r="V167" i="33" a="1"/>
  <c r="V167" i="33" s="1"/>
  <c r="V516" i="33" a="1"/>
  <c r="V516" i="33" s="1"/>
  <c r="V1443" i="33" a="1"/>
  <c r="V1443" i="33" s="1"/>
  <c r="V723" i="33" a="1"/>
  <c r="V723" i="33" s="1"/>
  <c r="V779" i="33" a="1"/>
  <c r="V779" i="33" s="1"/>
  <c r="V82" i="33" a="1"/>
  <c r="V82" i="33" s="1"/>
  <c r="V678" i="33" a="1"/>
  <c r="V678" i="33" s="1"/>
  <c r="V804" i="33" a="1"/>
  <c r="V804" i="33" s="1"/>
  <c r="V442" i="33" a="1"/>
  <c r="V442" i="33" s="1"/>
  <c r="V876" i="33" a="1"/>
  <c r="V876" i="33" s="1"/>
  <c r="V457" i="33" a="1"/>
  <c r="V457" i="33" s="1"/>
  <c r="V1158" i="33" a="1"/>
  <c r="V1158" i="33" s="1"/>
  <c r="V554" i="33" a="1"/>
  <c r="V554" i="33" s="1"/>
  <c r="V734" i="33" a="1"/>
  <c r="V734" i="33" s="1"/>
  <c r="V27" i="33" a="1"/>
  <c r="V27" i="33" s="1"/>
  <c r="V109" i="33" a="1"/>
  <c r="V109" i="33" s="1"/>
  <c r="V253" i="33" a="1"/>
  <c r="V253" i="33" s="1"/>
  <c r="V459" i="33" a="1"/>
  <c r="V459" i="33" s="1"/>
  <c r="U254" i="33" a="1"/>
  <c r="U254" i="33" s="1"/>
  <c r="V280" i="33" a="1"/>
  <c r="V280" i="33" s="1"/>
  <c r="V460" i="33" a="1"/>
  <c r="V460" i="33" s="1"/>
  <c r="V767" i="33" a="1"/>
  <c r="V767" i="33" s="1"/>
  <c r="V1184" i="33" a="1"/>
  <c r="V1184" i="33" s="1"/>
  <c r="V283" i="33" a="1"/>
  <c r="V283" i="33" s="1"/>
  <c r="V318" i="33" a="1"/>
  <c r="V318" i="33" s="1"/>
  <c r="V463" i="33" a="1"/>
  <c r="V463" i="33" s="1"/>
  <c r="V706" i="33" a="1"/>
  <c r="V706" i="33" s="1"/>
  <c r="U808" i="33" a="1"/>
  <c r="U808" i="33" s="1"/>
  <c r="V815" i="33" a="1"/>
  <c r="V815" i="33" s="1"/>
  <c r="U918" i="33" a="1"/>
  <c r="U918" i="33" s="1"/>
  <c r="V1130" i="33" a="1"/>
  <c r="V1130" i="33" s="1"/>
  <c r="V113" i="33" a="1"/>
  <c r="V113" i="33" s="1"/>
  <c r="U153" i="33" a="1"/>
  <c r="U153" i="33" s="1"/>
  <c r="V232" i="33" a="1"/>
  <c r="V232" i="33" s="1"/>
  <c r="V282" i="33" a="1"/>
  <c r="V282" i="33" s="1"/>
  <c r="V375" i="33" a="1"/>
  <c r="V375" i="33" s="1"/>
  <c r="V394" i="33" a="1"/>
  <c r="V394" i="33" s="1"/>
  <c r="V517" i="33" a="1"/>
  <c r="V517" i="33" s="1"/>
  <c r="V31" i="33" a="1"/>
  <c r="V31" i="33" s="1"/>
  <c r="V571" i="33" a="1"/>
  <c r="V571" i="33" s="1"/>
  <c r="V1081" i="33" a="1"/>
  <c r="V1081" i="33" s="1"/>
  <c r="V660" i="33" a="1"/>
  <c r="V660" i="33" s="1"/>
  <c r="V119" i="33" a="1"/>
  <c r="V119" i="33" s="1"/>
  <c r="V801" i="33" a="1"/>
  <c r="V801" i="33" s="1"/>
  <c r="V240" i="33" a="1"/>
  <c r="V240" i="33" s="1"/>
  <c r="V301" i="33" a="1"/>
  <c r="V301" i="33" s="1"/>
  <c r="V753" i="33" a="1"/>
  <c r="V753" i="33" s="1"/>
  <c r="V168" i="33" a="1"/>
  <c r="V168" i="33" s="1"/>
  <c r="U1085" i="33" a="1"/>
  <c r="U1085" i="33" s="1"/>
  <c r="V81" i="33" a="1"/>
  <c r="V81" i="33" s="1"/>
  <c r="V181" i="33" a="1"/>
  <c r="V181" i="33" s="1"/>
  <c r="V487" i="33" a="1"/>
  <c r="V487" i="33" s="1"/>
  <c r="V691" i="33" a="1"/>
  <c r="V691" i="33" s="1"/>
  <c r="U1263" i="33" a="1"/>
  <c r="U1263" i="33" s="1"/>
  <c r="V56" i="33" a="1"/>
  <c r="V56" i="33" s="1"/>
  <c r="V147" i="33" a="1"/>
  <c r="V147" i="33" s="1"/>
  <c r="V217" i="33" a="1"/>
  <c r="V217" i="33" s="1"/>
  <c r="V250" i="33" a="1"/>
  <c r="V250" i="33" s="1"/>
  <c r="V276" i="33" a="1"/>
  <c r="V276" i="33" s="1"/>
  <c r="V328" i="33" a="1"/>
  <c r="V328" i="33" s="1"/>
  <c r="V436" i="33" a="1"/>
  <c r="V436" i="33" s="1"/>
  <c r="V754" i="33" a="1"/>
  <c r="V754" i="33" s="1"/>
  <c r="V148" i="33" a="1"/>
  <c r="V148" i="33" s="1"/>
  <c r="V496" i="33" a="1"/>
  <c r="V496" i="33" s="1"/>
  <c r="V507" i="33" a="1"/>
  <c r="V507" i="33" s="1"/>
  <c r="V694" i="33" a="1"/>
  <c r="V694" i="33" s="1"/>
  <c r="V372" i="33" a="1"/>
  <c r="V372" i="33" s="1"/>
  <c r="V437" i="33" a="1"/>
  <c r="V437" i="33" s="1"/>
  <c r="V564" i="33" a="1"/>
  <c r="V564" i="33" s="1"/>
  <c r="V679" i="33" a="1"/>
  <c r="V679" i="33" s="1"/>
  <c r="U1277" i="33" a="1"/>
  <c r="U1277" i="33" s="1"/>
  <c r="V1381" i="33" a="1"/>
  <c r="V1381" i="33" s="1"/>
  <c r="V831" i="33" a="1"/>
  <c r="V831" i="33" s="1"/>
  <c r="V107" i="33" a="1"/>
  <c r="V107" i="33" s="1"/>
  <c r="V374" i="33" a="1"/>
  <c r="V374" i="33" s="1"/>
  <c r="V725" i="33" a="1"/>
  <c r="V725" i="33" s="1"/>
  <c r="V1264" i="33" a="1"/>
  <c r="V1264" i="33" s="1"/>
  <c r="U111" i="33" a="1"/>
  <c r="U111" i="33" s="1"/>
  <c r="V413" i="33" a="1"/>
  <c r="V413" i="33" s="1"/>
  <c r="V659" i="33" a="1"/>
  <c r="V659" i="33" s="1"/>
  <c r="V1127" i="33" a="1"/>
  <c r="V1127" i="33" s="1"/>
  <c r="V68" i="33" a="1"/>
  <c r="V68" i="33" s="1"/>
  <c r="V396" i="33" a="1"/>
  <c r="V396" i="33" s="1"/>
  <c r="V577" i="33" a="1"/>
  <c r="V577" i="33" s="1"/>
  <c r="V943" i="33" a="1"/>
  <c r="V943" i="33" s="1"/>
  <c r="V1388" i="33" a="1"/>
  <c r="V1388" i="33" s="1"/>
  <c r="V228" i="33" a="1"/>
  <c r="V228" i="33" s="1"/>
  <c r="V284" i="33" a="1"/>
  <c r="V284" i="33" s="1"/>
  <c r="V290" i="33" a="1"/>
  <c r="V290" i="33" s="1"/>
  <c r="V398" i="33" a="1"/>
  <c r="V398" i="33" s="1"/>
  <c r="V519" i="33" a="1"/>
  <c r="V519" i="33" s="1"/>
  <c r="V222" i="33" a="1"/>
  <c r="V222" i="33" s="1"/>
  <c r="V611" i="33" a="1"/>
  <c r="V611" i="33" s="1"/>
  <c r="V1077" i="33" a="1"/>
  <c r="V1077" i="33" s="1"/>
  <c r="U919" i="33" a="1"/>
  <c r="U919" i="33" s="1"/>
  <c r="V1304" i="33" a="1"/>
  <c r="V1304" i="33" s="1"/>
  <c r="V159" i="33" a="1"/>
  <c r="V159" i="33" s="1"/>
  <c r="V673" i="33" a="1"/>
  <c r="V673" i="33" s="1"/>
  <c r="V4" i="33" a="1"/>
  <c r="V4" i="33" s="1"/>
  <c r="V121" i="33" a="1"/>
  <c r="V121" i="33" s="1"/>
  <c r="V420" i="33" a="1"/>
  <c r="V420" i="33" s="1"/>
  <c r="V74" i="33" a="1"/>
  <c r="V74" i="33" s="1"/>
  <c r="V560" i="33" a="1"/>
  <c r="V560" i="33" s="1"/>
  <c r="V193" i="33" a="1"/>
  <c r="V193" i="33" s="1"/>
  <c r="V239" i="33" a="1"/>
  <c r="V239" i="33" s="1"/>
  <c r="V324" i="33" a="1"/>
  <c r="V324" i="33" s="1"/>
  <c r="V334" i="33" a="1"/>
  <c r="V334" i="33" s="1"/>
  <c r="V421" i="33" a="1"/>
  <c r="V421" i="33" s="1"/>
  <c r="V485" i="33" a="1"/>
  <c r="V485" i="33" s="1"/>
  <c r="V133" i="33" a="1"/>
  <c r="V133" i="33" s="1"/>
  <c r="V589" i="33" a="1"/>
  <c r="V589" i="33" s="1"/>
  <c r="V144" i="33" a="1"/>
  <c r="V144" i="33" s="1"/>
  <c r="U242" i="33" a="1"/>
  <c r="U242" i="33" s="1"/>
  <c r="V323" i="33" a="1"/>
  <c r="V323" i="33" s="1"/>
  <c r="V333" i="33" a="1"/>
  <c r="V333" i="33" s="1"/>
  <c r="V368" i="33" a="1"/>
  <c r="V368" i="33" s="1"/>
  <c r="V453" i="33" a="1"/>
  <c r="V453" i="33" s="1"/>
  <c r="V513" i="33" a="1"/>
  <c r="V513" i="33" s="1"/>
  <c r="V703" i="33" a="1"/>
  <c r="V703" i="33" s="1"/>
  <c r="V454" i="33" a="1"/>
  <c r="V454" i="33" s="1"/>
  <c r="V1427" i="33" a="1"/>
  <c r="V1427" i="33" s="1"/>
  <c r="V521" i="33" a="1"/>
  <c r="V521" i="33" s="1"/>
  <c r="V996" i="33" a="1"/>
  <c r="V996" i="33" s="1"/>
  <c r="V63" i="33" a="1"/>
  <c r="V63" i="33" s="1"/>
  <c r="V84" i="33" a="1"/>
  <c r="V84" i="33" s="1"/>
  <c r="U329" i="33" a="1"/>
  <c r="U329" i="33" s="1"/>
  <c r="V371" i="33" a="1"/>
  <c r="V371" i="33" s="1"/>
  <c r="V1464" i="33" a="1"/>
  <c r="V1464" i="33" s="1"/>
  <c r="V807" i="33" a="1"/>
  <c r="V807" i="33" s="1"/>
  <c r="V1470" i="33" a="1"/>
  <c r="V1470" i="33" s="1"/>
  <c r="V327" i="33" a="1"/>
  <c r="V327" i="33" s="1"/>
  <c r="V739" i="33" a="1"/>
  <c r="V739" i="33" s="1"/>
  <c r="V310" i="33" a="1"/>
  <c r="V310" i="33" s="1"/>
  <c r="V458" i="33" a="1"/>
  <c r="V458" i="33" s="1"/>
  <c r="V67" i="33" a="1"/>
  <c r="V67" i="33" s="1"/>
  <c r="V151" i="33" a="1"/>
  <c r="V151" i="33" s="1"/>
  <c r="V569" i="33" a="1"/>
  <c r="V569" i="33" s="1"/>
  <c r="V581" i="33" a="1"/>
  <c r="V581" i="33" s="1"/>
  <c r="V1421" i="33" a="1"/>
  <c r="V1421" i="33" s="1"/>
  <c r="V844" i="33" a="1"/>
  <c r="V844" i="33" s="1"/>
  <c r="V29" i="33" a="1"/>
  <c r="V29" i="33" s="1"/>
  <c r="V1424" i="33" a="1"/>
  <c r="V1424" i="33" s="1"/>
  <c r="V95" i="33" a="1"/>
  <c r="V95" i="33" s="1"/>
  <c r="V157" i="33" a="1"/>
  <c r="V157" i="33" s="1"/>
  <c r="V165" i="33" a="1"/>
  <c r="V165" i="33" s="1"/>
  <c r="U179" i="33" a="1"/>
  <c r="U179" i="33" s="1"/>
  <c r="V291" i="33" a="1"/>
  <c r="V291" i="33" s="1"/>
  <c r="V515" i="33" a="1"/>
  <c r="V515" i="33" s="1"/>
  <c r="V573" i="33" a="1"/>
  <c r="V573" i="33" s="1"/>
  <c r="V617" i="33" a="1"/>
  <c r="V617" i="33" s="1"/>
  <c r="V776" i="33" a="1"/>
  <c r="V776" i="33" s="1"/>
  <c r="V1308" i="33" a="1"/>
  <c r="V1308" i="33" s="1"/>
  <c r="U52" i="33" a="1"/>
  <c r="U52" i="33" s="1"/>
  <c r="U379" i="33" a="1"/>
  <c r="U379" i="33" s="1"/>
  <c r="U381" i="33" a="1"/>
  <c r="U381" i="33" s="1"/>
  <c r="U644" i="33" a="1"/>
  <c r="U644" i="33" s="1"/>
  <c r="U677" i="33" a="1"/>
  <c r="U677" i="33" s="1"/>
  <c r="U752" i="33" a="1"/>
  <c r="U752" i="33" s="1"/>
  <c r="U687" i="33" a="1"/>
  <c r="U687" i="33" s="1"/>
  <c r="U750" i="33" a="1"/>
  <c r="U750" i="33" s="1"/>
  <c r="U1016" i="33" a="1"/>
  <c r="U1016" i="33" s="1"/>
  <c r="U1524" i="33" a="1"/>
  <c r="U1524" i="33" s="1"/>
  <c r="U854" i="33" a="1"/>
  <c r="U854" i="33" s="1"/>
  <c r="U693" i="33" a="1"/>
  <c r="U693" i="33" s="1"/>
  <c r="U966" i="33" a="1"/>
  <c r="U966" i="33" s="1"/>
  <c r="U519" i="33" a="1"/>
  <c r="U519" i="33" s="1"/>
  <c r="U1024" i="33" a="1"/>
  <c r="U1024" i="33" s="1"/>
  <c r="U305" i="33" a="1"/>
  <c r="U305" i="33" s="1"/>
  <c r="U515" i="33" a="1"/>
  <c r="U515" i="33" s="1"/>
  <c r="U1381" i="33" a="1"/>
  <c r="U1381" i="33" s="1"/>
  <c r="U798" i="33" a="1"/>
  <c r="U798" i="33" s="1"/>
  <c r="U540" i="33" a="1"/>
  <c r="U540" i="33" s="1"/>
  <c r="V43" i="33" a="1"/>
  <c r="V43" i="33" s="1"/>
  <c r="U331" i="33" a="1"/>
  <c r="U331" i="33" s="1"/>
  <c r="U539" i="33" a="1"/>
  <c r="U539" i="33" s="1"/>
  <c r="V1234" i="33" a="1"/>
  <c r="V1234" i="33" s="1"/>
  <c r="U598" i="33" a="1"/>
  <c r="U598" i="33" s="1"/>
  <c r="U320" i="33" a="1"/>
  <c r="U320" i="33" s="1"/>
  <c r="U358" i="33" a="1"/>
  <c r="U358" i="33" s="1"/>
  <c r="U453" i="33" a="1"/>
  <c r="U453" i="33" s="1"/>
  <c r="U791" i="33" a="1"/>
  <c r="U791" i="33" s="1"/>
  <c r="U604" i="33" a="1"/>
  <c r="U604" i="33" s="1"/>
  <c r="V338" i="33" a="1"/>
  <c r="V338" i="33" s="1"/>
  <c r="U1244" i="33" a="1"/>
  <c r="U1244" i="33" s="1"/>
  <c r="U555" i="33" a="1"/>
  <c r="U555" i="33" s="1"/>
  <c r="U713" i="33" a="1"/>
  <c r="U713" i="33" s="1"/>
  <c r="U497" i="33" a="1"/>
  <c r="U497" i="33" s="1"/>
  <c r="V586" i="33" a="1"/>
  <c r="V586" i="33" s="1"/>
  <c r="U668" i="33" a="1"/>
  <c r="U668" i="33" s="1"/>
  <c r="U16" i="33" a="1"/>
  <c r="U16" i="33" s="1"/>
  <c r="U427" i="33" a="1"/>
  <c r="U427" i="33" s="1"/>
  <c r="U563" i="33" a="1"/>
  <c r="U563" i="33" s="1"/>
  <c r="U751" i="33" a="1"/>
  <c r="U751" i="33" s="1"/>
  <c r="U924" i="33" a="1"/>
  <c r="U924" i="33" s="1"/>
  <c r="V771" i="33" a="1"/>
  <c r="V771" i="33" s="1"/>
  <c r="U1078" i="33" a="1"/>
  <c r="U1078" i="33" s="1"/>
  <c r="U394" i="33" a="1"/>
  <c r="U394" i="33" s="1"/>
  <c r="U19" i="33" a="1"/>
  <c r="U19" i="33" s="1"/>
  <c r="U442" i="33" a="1"/>
  <c r="U442" i="33" s="1"/>
  <c r="U567" i="33" a="1"/>
  <c r="U567" i="33" s="1"/>
  <c r="U741" i="33" a="1"/>
  <c r="U741" i="33" s="1"/>
  <c r="U1012" i="33" a="1"/>
  <c r="U1012" i="33" s="1"/>
  <c r="V919" i="33" a="1"/>
  <c r="V919" i="33" s="1"/>
  <c r="U554" i="33" a="1"/>
  <c r="U554" i="33" s="1"/>
  <c r="U790" i="33" a="1"/>
  <c r="U790" i="33" s="1"/>
  <c r="U437" i="33" a="1"/>
  <c r="U437" i="33" s="1"/>
  <c r="U970" i="33" a="1"/>
  <c r="U970" i="33" s="1"/>
  <c r="U744" i="33" a="1"/>
  <c r="U744" i="33" s="1"/>
  <c r="U996" i="33" a="1"/>
  <c r="U996" i="33" s="1"/>
  <c r="V1003" i="33" a="1"/>
  <c r="V1003" i="33" s="1"/>
  <c r="U1470" i="33" a="1"/>
  <c r="U1470" i="33" s="1"/>
  <c r="U454" i="33" a="1"/>
  <c r="U454" i="33" s="1"/>
  <c r="U583" i="33" a="1"/>
  <c r="U583" i="33" s="1"/>
  <c r="U717" i="33" a="1"/>
  <c r="U717" i="33" s="1"/>
  <c r="U1267" i="33" a="1"/>
  <c r="U1267" i="33" s="1"/>
  <c r="U56" i="33" a="1"/>
  <c r="U56" i="33" s="1"/>
  <c r="U475" i="33" a="1"/>
  <c r="U475" i="33" s="1"/>
  <c r="U582" i="33" a="1"/>
  <c r="U582" i="33" s="1"/>
  <c r="U678" i="33" a="1"/>
  <c r="U678" i="33" s="1"/>
  <c r="U1304" i="33" a="1"/>
  <c r="U1304" i="33" s="1"/>
  <c r="V1369" i="33" a="1"/>
  <c r="V1369" i="33" s="1"/>
  <c r="U575" i="33" a="1"/>
  <c r="U575" i="33" s="1"/>
  <c r="U271" i="33" a="1"/>
  <c r="U271" i="33" s="1"/>
  <c r="U491" i="33" a="1"/>
  <c r="U491" i="33" s="1"/>
  <c r="U1464" i="33" a="1"/>
  <c r="U1464" i="33" s="1"/>
  <c r="U676" i="33" a="1"/>
  <c r="U676" i="33" s="1"/>
  <c r="U1310" i="33" a="1"/>
  <c r="U1310" i="33" s="1"/>
  <c r="U1450" i="33" a="1"/>
  <c r="U1450" i="33" s="1"/>
  <c r="V1183" i="33" a="1"/>
  <c r="V1183" i="33" s="1"/>
  <c r="U288" i="33" a="1"/>
  <c r="U288" i="33" s="1"/>
  <c r="U508" i="33" a="1"/>
  <c r="U508" i="33" s="1"/>
  <c r="U593" i="33" a="1"/>
  <c r="U593" i="33" s="1"/>
  <c r="U670" i="33" a="1"/>
  <c r="U670" i="33" s="1"/>
  <c r="U1312" i="33" a="1"/>
  <c r="U1312" i="33" s="1"/>
  <c r="U730" i="33" a="1"/>
  <c r="U730" i="33" s="1"/>
  <c r="U247" i="33" a="1"/>
  <c r="U247" i="33" s="1"/>
  <c r="U802" i="33" a="1"/>
  <c r="U802" i="33" s="1"/>
  <c r="U969" i="33" a="1"/>
  <c r="U969" i="33" s="1"/>
  <c r="U1163" i="33" a="1"/>
  <c r="U1163" i="33" s="1"/>
  <c r="U1220" i="33" a="1"/>
  <c r="U1220" i="33" s="1"/>
  <c r="U1295" i="33" a="1"/>
  <c r="U1295" i="33" s="1"/>
  <c r="U1365" i="33" a="1"/>
  <c r="U1365" i="33" s="1"/>
  <c r="U1437" i="33" a="1"/>
  <c r="U1437" i="33" s="1"/>
  <c r="U1476" i="33" a="1"/>
  <c r="U1476" i="33" s="1"/>
  <c r="V111" i="33" a="1"/>
  <c r="V111" i="33" s="1"/>
  <c r="V152" i="33" a="1"/>
  <c r="V152" i="33" s="1"/>
  <c r="V200" i="33" a="1"/>
  <c r="V200" i="33" s="1"/>
  <c r="V329" i="33" a="1"/>
  <c r="V329" i="33" s="1"/>
  <c r="V585" i="33" a="1"/>
  <c r="V585" i="33" s="1"/>
  <c r="V729" i="33" a="1"/>
  <c r="V729" i="33" s="1"/>
  <c r="V918" i="33" a="1"/>
  <c r="V918" i="33" s="1"/>
  <c r="V817" i="33" a="1"/>
  <c r="V817" i="33" s="1"/>
  <c r="U817" i="33" a="1"/>
  <c r="U817" i="33" s="1"/>
  <c r="V995" i="33" a="1"/>
  <c r="V995" i="33" s="1"/>
  <c r="U995" i="33" a="1"/>
  <c r="U995" i="33" s="1"/>
  <c r="U877" i="33" a="1"/>
  <c r="U877" i="33" s="1"/>
  <c r="V877" i="33" a="1"/>
  <c r="V877" i="33" s="1"/>
  <c r="V893" i="33" a="1"/>
  <c r="V893" i="33" s="1"/>
  <c r="U893" i="33" a="1"/>
  <c r="U893" i="33" s="1"/>
  <c r="V937" i="33" a="1"/>
  <c r="V937" i="33" s="1"/>
  <c r="U937" i="33" a="1"/>
  <c r="U937" i="33" s="1"/>
  <c r="V961" i="33" a="1"/>
  <c r="V961" i="33" s="1"/>
  <c r="U961" i="33" a="1"/>
  <c r="U961" i="33" s="1"/>
  <c r="V1054" i="33" a="1"/>
  <c r="V1054" i="33" s="1"/>
  <c r="U1054" i="33" a="1"/>
  <c r="U1054" i="33" s="1"/>
  <c r="V1088" i="33" a="1"/>
  <c r="V1088" i="33" s="1"/>
  <c r="U1088" i="33" a="1"/>
  <c r="U1088" i="33" s="1"/>
  <c r="V1110" i="33" a="1"/>
  <c r="V1110" i="33" s="1"/>
  <c r="U1110" i="33" a="1"/>
  <c r="U1110" i="33" s="1"/>
  <c r="V1122" i="33" a="1"/>
  <c r="V1122" i="33" s="1"/>
  <c r="U1122" i="33" a="1"/>
  <c r="U1122" i="33" s="1"/>
  <c r="V1159" i="33" a="1"/>
  <c r="V1159" i="33" s="1"/>
  <c r="U1159" i="33" a="1"/>
  <c r="U1159" i="33" s="1"/>
  <c r="V1154" i="33" a="1"/>
  <c r="V1154" i="33" s="1"/>
  <c r="U1154" i="33" a="1"/>
  <c r="U1154" i="33" s="1"/>
  <c r="V1177" i="33" a="1"/>
  <c r="V1177" i="33" s="1"/>
  <c r="U1177" i="33" a="1"/>
  <c r="U1177" i="33" s="1"/>
  <c r="V1142" i="33" a="1"/>
  <c r="V1142" i="33" s="1"/>
  <c r="U1142" i="33" a="1"/>
  <c r="U1142" i="33" s="1"/>
  <c r="V1266" i="33" a="1"/>
  <c r="V1266" i="33" s="1"/>
  <c r="U1266" i="33" a="1"/>
  <c r="U1266" i="33" s="1"/>
  <c r="V1257" i="33" a="1"/>
  <c r="V1257" i="33" s="1"/>
  <c r="U1257" i="33" a="1"/>
  <c r="U1257" i="33" s="1"/>
  <c r="V1281" i="33" a="1"/>
  <c r="V1281" i="33" s="1"/>
  <c r="U1281" i="33" a="1"/>
  <c r="U1281" i="33" s="1"/>
  <c r="V1297" i="33" a="1"/>
  <c r="V1297" i="33" s="1"/>
  <c r="U1297" i="33" a="1"/>
  <c r="U1297" i="33" s="1"/>
  <c r="V1321" i="33" a="1"/>
  <c r="V1321" i="33" s="1"/>
  <c r="U1321" i="33" a="1"/>
  <c r="U1321" i="33" s="1"/>
  <c r="V1362" i="33" a="1"/>
  <c r="V1362" i="33" s="1"/>
  <c r="U1362" i="33" a="1"/>
  <c r="U1362" i="33" s="1"/>
  <c r="V1380" i="33" a="1"/>
  <c r="V1380" i="33" s="1"/>
  <c r="U1380" i="33" a="1"/>
  <c r="U1380" i="33" s="1"/>
  <c r="V1402" i="33" a="1"/>
  <c r="V1402" i="33" s="1"/>
  <c r="U1402" i="33" a="1"/>
  <c r="U1402" i="33" s="1"/>
  <c r="V964" i="33" a="1"/>
  <c r="V964" i="33" s="1"/>
  <c r="U964" i="33" a="1"/>
  <c r="U964" i="33" s="1"/>
  <c r="V1434" i="33" a="1"/>
  <c r="V1434" i="33" s="1"/>
  <c r="U1434" i="33" a="1"/>
  <c r="U1434" i="33" s="1"/>
  <c r="U1448" i="33" a="1"/>
  <c r="U1448" i="33" s="1"/>
  <c r="V1448" i="33" a="1"/>
  <c r="V1448" i="33" s="1"/>
  <c r="V833" i="33" a="1"/>
  <c r="V833" i="33" s="1"/>
  <c r="U833" i="33" a="1"/>
  <c r="U833" i="33" s="1"/>
  <c r="V1457" i="33" a="1"/>
  <c r="V1457" i="33" s="1"/>
  <c r="U1457" i="33" a="1"/>
  <c r="U1457" i="33" s="1"/>
  <c r="V1467" i="33" a="1"/>
  <c r="V1467" i="33" s="1"/>
  <c r="U1467" i="33" a="1"/>
  <c r="U1467" i="33" s="1"/>
  <c r="V1515" i="33" a="1"/>
  <c r="V1515" i="33" s="1"/>
  <c r="U1515" i="33" a="1"/>
  <c r="U1515" i="33" s="1"/>
  <c r="U17" i="33" a="1"/>
  <c r="U17" i="33" s="1"/>
  <c r="U63" i="33" a="1"/>
  <c r="U63" i="33" s="1"/>
  <c r="U81" i="33" a="1"/>
  <c r="U81" i="33" s="1"/>
  <c r="U101" i="33" a="1"/>
  <c r="U101" i="33" s="1"/>
  <c r="U188" i="33" a="1"/>
  <c r="U188" i="33" s="1"/>
  <c r="U1443" i="33" a="1"/>
  <c r="U1443" i="33" s="1"/>
  <c r="U146" i="33" a="1"/>
  <c r="U146" i="33" s="1"/>
  <c r="U155" i="33" a="1"/>
  <c r="U155" i="33" s="1"/>
  <c r="U168" i="33" a="1"/>
  <c r="U168" i="33" s="1"/>
  <c r="U216" i="33" a="1"/>
  <c r="U216" i="33" s="1"/>
  <c r="U193" i="33" a="1"/>
  <c r="U193" i="33" s="1"/>
  <c r="U239" i="33" a="1"/>
  <c r="U239" i="33" s="1"/>
  <c r="U275" i="33" a="1"/>
  <c r="U275" i="33" s="1"/>
  <c r="U309" i="33" a="1"/>
  <c r="U309" i="33" s="1"/>
  <c r="U303" i="33" a="1"/>
  <c r="U303" i="33" s="1"/>
  <c r="U324" i="33" a="1"/>
  <c r="U324" i="33" s="1"/>
  <c r="U337" i="33" a="1"/>
  <c r="U337" i="33" s="1"/>
  <c r="U357" i="33" a="1"/>
  <c r="U357" i="33" s="1"/>
  <c r="U382" i="33" a="1"/>
  <c r="U382" i="33" s="1"/>
  <c r="U398" i="33" a="1"/>
  <c r="U398" i="33" s="1"/>
  <c r="U414" i="33" a="1"/>
  <c r="U414" i="33" s="1"/>
  <c r="U439" i="33" a="1"/>
  <c r="U439" i="33" s="1"/>
  <c r="U456" i="33" a="1"/>
  <c r="U456" i="33" s="1"/>
  <c r="U487" i="33" a="1"/>
  <c r="U487" i="33" s="1"/>
  <c r="U492" i="33" a="1"/>
  <c r="U492" i="33" s="1"/>
  <c r="U962" i="33" a="1"/>
  <c r="U962" i="33" s="1"/>
  <c r="U518" i="33" a="1"/>
  <c r="U518" i="33" s="1"/>
  <c r="U796" i="33" a="1"/>
  <c r="U796" i="33" s="1"/>
  <c r="U543" i="33" a="1"/>
  <c r="U543" i="33" s="1"/>
  <c r="U564" i="33" a="1"/>
  <c r="U564" i="33" s="1"/>
  <c r="U645" i="33" a="1"/>
  <c r="U645" i="33" s="1"/>
  <c r="U669" i="33" a="1"/>
  <c r="U669" i="33" s="1"/>
  <c r="U671" i="33" a="1"/>
  <c r="U671" i="33" s="1"/>
  <c r="U769" i="33" a="1"/>
  <c r="U769" i="33" s="1"/>
  <c r="U685" i="33" a="1"/>
  <c r="U685" i="33" s="1"/>
  <c r="U248" i="33" a="1"/>
  <c r="U248" i="33" s="1"/>
  <c r="U804" i="33" a="1"/>
  <c r="U804" i="33" s="1"/>
  <c r="U815" i="33" a="1"/>
  <c r="U815" i="33" s="1"/>
  <c r="U909" i="33" a="1"/>
  <c r="U909" i="33" s="1"/>
  <c r="U1004" i="33" a="1"/>
  <c r="U1004" i="33" s="1"/>
  <c r="U1109" i="33" a="1"/>
  <c r="U1109" i="33" s="1"/>
  <c r="U1151" i="33" a="1"/>
  <c r="U1151" i="33" s="1"/>
  <c r="U1261" i="33" a="1"/>
  <c r="U1261" i="33" s="1"/>
  <c r="U1308" i="33" a="1"/>
  <c r="U1308" i="33" s="1"/>
  <c r="U1383" i="33" a="1"/>
  <c r="U1383" i="33" s="1"/>
  <c r="U1453" i="33" a="1"/>
  <c r="U1453" i="33" s="1"/>
  <c r="U1469" i="33" a="1"/>
  <c r="U1469" i="33" s="1"/>
  <c r="V1135" i="33" a="1"/>
  <c r="V1135" i="33" s="1"/>
  <c r="V242" i="33" a="1"/>
  <c r="V242" i="33" s="1"/>
  <c r="V631" i="33" a="1"/>
  <c r="V631" i="33" s="1"/>
  <c r="V967" i="33" a="1"/>
  <c r="V967" i="33" s="1"/>
  <c r="V1232" i="33" a="1"/>
  <c r="V1232" i="33" s="1"/>
  <c r="V1021" i="33" a="1"/>
  <c r="V1021" i="33" s="1"/>
  <c r="U1021" i="33" a="1"/>
  <c r="U1021" i="33" s="1"/>
  <c r="V894" i="33" a="1"/>
  <c r="V894" i="33" s="1"/>
  <c r="U894" i="33" a="1"/>
  <c r="U894" i="33" s="1"/>
  <c r="V910" i="33" a="1"/>
  <c r="V910" i="33" s="1"/>
  <c r="U910" i="33" a="1"/>
  <c r="U910" i="33" s="1"/>
  <c r="U935" i="33" a="1"/>
  <c r="U935" i="33" s="1"/>
  <c r="V935" i="33" a="1"/>
  <c r="V935" i="33" s="1"/>
  <c r="V965" i="33" a="1"/>
  <c r="V965" i="33" s="1"/>
  <c r="U965" i="33" a="1"/>
  <c r="U965" i="33" s="1"/>
  <c r="V1015" i="33" a="1"/>
  <c r="V1015" i="33" s="1"/>
  <c r="U1015" i="33" a="1"/>
  <c r="U1015" i="33" s="1"/>
  <c r="V1055" i="33" a="1"/>
  <c r="V1055" i="33" s="1"/>
  <c r="U1055" i="33" a="1"/>
  <c r="U1055" i="33" s="1"/>
  <c r="V927" i="33" a="1"/>
  <c r="V927" i="33" s="1"/>
  <c r="U927" i="33" a="1"/>
  <c r="U927" i="33" s="1"/>
  <c r="V1125" i="33" a="1"/>
  <c r="V1125" i="33" s="1"/>
  <c r="U1125" i="33" a="1"/>
  <c r="U1125" i="33" s="1"/>
  <c r="V1156" i="33" a="1"/>
  <c r="V1156" i="33" s="1"/>
  <c r="U1156" i="33" a="1"/>
  <c r="U1156" i="33" s="1"/>
  <c r="U1178" i="33" a="1"/>
  <c r="U1178" i="33" s="1"/>
  <c r="V1178" i="33" a="1"/>
  <c r="V1178" i="33" s="1"/>
  <c r="V1161" i="33" a="1"/>
  <c r="V1161" i="33" s="1"/>
  <c r="U1161" i="33" a="1"/>
  <c r="U1161" i="33" s="1"/>
  <c r="V1249" i="33" a="1"/>
  <c r="V1249" i="33" s="1"/>
  <c r="U1249" i="33" a="1"/>
  <c r="U1249" i="33" s="1"/>
  <c r="V1298" i="33" a="1"/>
  <c r="V1298" i="33" s="1"/>
  <c r="U1298" i="33" a="1"/>
  <c r="U1298" i="33" s="1"/>
  <c r="V1323" i="33" a="1"/>
  <c r="V1323" i="33" s="1"/>
  <c r="U1323" i="33" a="1"/>
  <c r="U1323" i="33" s="1"/>
  <c r="V1359" i="33" a="1"/>
  <c r="V1359" i="33" s="1"/>
  <c r="U1359" i="33" a="1"/>
  <c r="U1359" i="33" s="1"/>
  <c r="U1378" i="33" a="1"/>
  <c r="U1378" i="33" s="1"/>
  <c r="V1378" i="33" a="1"/>
  <c r="V1378" i="33" s="1"/>
  <c r="V1403" i="33" a="1"/>
  <c r="V1403" i="33" s="1"/>
  <c r="U1403" i="33" a="1"/>
  <c r="U1403" i="33" s="1"/>
  <c r="U1435" i="33" a="1"/>
  <c r="U1435" i="33" s="1"/>
  <c r="V1435" i="33" a="1"/>
  <c r="V1435" i="33" s="1"/>
  <c r="V1449" i="33" a="1"/>
  <c r="V1449" i="33" s="1"/>
  <c r="U1449" i="33" a="1"/>
  <c r="U1449" i="33" s="1"/>
  <c r="V835" i="33" a="1"/>
  <c r="V835" i="33" s="1"/>
  <c r="U835" i="33" a="1"/>
  <c r="U835" i="33" s="1"/>
  <c r="U1456" i="33" a="1"/>
  <c r="U1456" i="33" s="1"/>
  <c r="V1456" i="33" a="1"/>
  <c r="V1456" i="33" s="1"/>
  <c r="V1482" i="33" a="1"/>
  <c r="V1482" i="33" s="1"/>
  <c r="U1482" i="33" a="1"/>
  <c r="U1482" i="33" s="1"/>
  <c r="U1474" i="33" a="1"/>
  <c r="U1474" i="33" s="1"/>
  <c r="V1474" i="33" a="1"/>
  <c r="V1474" i="33" s="1"/>
  <c r="U1518" i="33" a="1"/>
  <c r="U1518" i="33" s="1"/>
  <c r="V1518" i="33" a="1"/>
  <c r="V1518" i="33" s="1"/>
  <c r="U22" i="33" a="1"/>
  <c r="U22" i="33" s="1"/>
  <c r="U649" i="33" a="1"/>
  <c r="U649" i="33" s="1"/>
  <c r="U53" i="33" a="1"/>
  <c r="U53" i="33" s="1"/>
  <c r="U82" i="33" a="1"/>
  <c r="U82" i="33" s="1"/>
  <c r="U98" i="33" a="1"/>
  <c r="U98" i="33" s="1"/>
  <c r="U181" i="33" a="1"/>
  <c r="U181" i="33" s="1"/>
  <c r="U122" i="33" a="1"/>
  <c r="U122" i="33" s="1"/>
  <c r="U144" i="33" a="1"/>
  <c r="U144" i="33" s="1"/>
  <c r="U169" i="33" a="1"/>
  <c r="U169" i="33" s="1"/>
  <c r="U215" i="33" a="1"/>
  <c r="U215" i="33" s="1"/>
  <c r="U204" i="33" a="1"/>
  <c r="U204" i="33" s="1"/>
  <c r="U1507" i="33" a="1"/>
  <c r="U1507" i="33" s="1"/>
  <c r="U321" i="33" a="1"/>
  <c r="U321" i="33" s="1"/>
  <c r="U312" i="33" a="1"/>
  <c r="U312" i="33" s="1"/>
  <c r="U323" i="33" a="1"/>
  <c r="U323" i="33" s="1"/>
  <c r="U334" i="33" a="1"/>
  <c r="U334" i="33" s="1"/>
  <c r="U383" i="33" a="1"/>
  <c r="U383" i="33" s="1"/>
  <c r="U399" i="33" a="1"/>
  <c r="U399" i="33" s="1"/>
  <c r="U415" i="33" a="1"/>
  <c r="U415" i="33" s="1"/>
  <c r="U429" i="33" a="1"/>
  <c r="U429" i="33" s="1"/>
  <c r="U438" i="33" a="1"/>
  <c r="U438" i="33" s="1"/>
  <c r="U457" i="33" a="1"/>
  <c r="U457" i="33" s="1"/>
  <c r="U478" i="33" a="1"/>
  <c r="U478" i="33" s="1"/>
  <c r="U494" i="33" a="1"/>
  <c r="U494" i="33" s="1"/>
  <c r="U520" i="33" a="1"/>
  <c r="U520" i="33" s="1"/>
  <c r="U793" i="33" a="1"/>
  <c r="U793" i="33" s="1"/>
  <c r="U556" i="33" a="1"/>
  <c r="U556" i="33" s="1"/>
  <c r="U565" i="33" a="1"/>
  <c r="U565" i="33" s="1"/>
  <c r="U972" i="33" a="1"/>
  <c r="U972" i="33" s="1"/>
  <c r="U588" i="33" a="1"/>
  <c r="U588" i="33" s="1"/>
  <c r="U595" i="33" a="1"/>
  <c r="U595" i="33" s="1"/>
  <c r="U1080" i="33" a="1"/>
  <c r="U1080" i="33" s="1"/>
  <c r="U686" i="33" a="1"/>
  <c r="U686" i="33" s="1"/>
  <c r="U718" i="33" a="1"/>
  <c r="U718" i="33" s="1"/>
  <c r="U706" i="33" a="1"/>
  <c r="U706" i="33" s="1"/>
  <c r="U739" i="33" a="1"/>
  <c r="U739" i="33" s="1"/>
  <c r="U916" i="33" a="1"/>
  <c r="U916" i="33" s="1"/>
  <c r="U1280" i="33" a="1"/>
  <c r="U1280" i="33" s="1"/>
  <c r="U1385" i="33" a="1"/>
  <c r="U1385" i="33" s="1"/>
  <c r="U1451" i="33" a="1"/>
  <c r="U1451" i="33" s="1"/>
  <c r="U1501" i="33" a="1"/>
  <c r="U1501" i="33" s="1"/>
  <c r="V60" i="33" a="1"/>
  <c r="V60" i="33" s="1"/>
  <c r="V1136" i="33" a="1"/>
  <c r="V1136" i="33" s="1"/>
  <c r="V622" i="33" a="1"/>
  <c r="V622" i="33" s="1"/>
  <c r="V968" i="33" a="1"/>
  <c r="V968" i="33" s="1"/>
  <c r="V85" i="33" a="1"/>
  <c r="V85" i="33" s="1"/>
  <c r="U85" i="33" a="1"/>
  <c r="U85" i="33" s="1"/>
  <c r="V934" i="33" a="1"/>
  <c r="V934" i="33" s="1"/>
  <c r="U934" i="33" a="1"/>
  <c r="U934" i="33" s="1"/>
  <c r="V952" i="33" a="1"/>
  <c r="V952" i="33" s="1"/>
  <c r="U952" i="33" a="1"/>
  <c r="U952" i="33" s="1"/>
  <c r="V1051" i="33" a="1"/>
  <c r="V1051" i="33" s="1"/>
  <c r="U1051" i="33" a="1"/>
  <c r="U1051" i="33" s="1"/>
  <c r="V1162" i="33" a="1"/>
  <c r="V1162" i="33" s="1"/>
  <c r="U1162" i="33" a="1"/>
  <c r="U1162" i="33" s="1"/>
  <c r="U396" i="33" a="1"/>
  <c r="U396" i="33" s="1"/>
  <c r="U792" i="33" a="1"/>
  <c r="U792" i="33" s="1"/>
  <c r="V819" i="33" a="1"/>
  <c r="V819" i="33" s="1"/>
  <c r="U819" i="33" a="1"/>
  <c r="U819" i="33" s="1"/>
  <c r="V857" i="33" a="1"/>
  <c r="V857" i="33" s="1"/>
  <c r="U857" i="33" a="1"/>
  <c r="U857" i="33" s="1"/>
  <c r="V1118" i="33" a="1"/>
  <c r="V1118" i="33" s="1"/>
  <c r="U1118" i="33" a="1"/>
  <c r="U1118" i="33" s="1"/>
  <c r="V1147" i="33" a="1"/>
  <c r="V1147" i="33" s="1"/>
  <c r="U1147" i="33" a="1"/>
  <c r="U1147" i="33" s="1"/>
  <c r="V1316" i="33" a="1"/>
  <c r="V1316" i="33" s="1"/>
  <c r="U1316" i="33" a="1"/>
  <c r="U1316" i="33" s="1"/>
  <c r="U541" i="33" a="1"/>
  <c r="U541" i="33" s="1"/>
  <c r="U249" i="33" a="1"/>
  <c r="U249" i="33" s="1"/>
  <c r="V153" i="33" a="1"/>
  <c r="V153" i="33" s="1"/>
  <c r="U809" i="33" a="1"/>
  <c r="U809" i="33" s="1"/>
  <c r="V809" i="33" a="1"/>
  <c r="V809" i="33" s="1"/>
  <c r="V1031" i="33" a="1"/>
  <c r="V1031" i="33" s="1"/>
  <c r="U1031" i="33" a="1"/>
  <c r="U1031" i="33" s="1"/>
  <c r="V911" i="33" a="1"/>
  <c r="V911" i="33" s="1"/>
  <c r="U911" i="33" a="1"/>
  <c r="U911" i="33" s="1"/>
  <c r="U946" i="33" a="1"/>
  <c r="U946" i="33" s="1"/>
  <c r="V946" i="33" a="1"/>
  <c r="V946" i="33" s="1"/>
  <c r="V1033" i="33" a="1"/>
  <c r="V1033" i="33" s="1"/>
  <c r="U1033" i="33" a="1"/>
  <c r="U1033" i="33" s="1"/>
  <c r="V1056" i="33" a="1"/>
  <c r="V1056" i="33" s="1"/>
  <c r="U1056" i="33" a="1"/>
  <c r="U1056" i="33" s="1"/>
  <c r="V262" i="33" a="1"/>
  <c r="V262" i="33" s="1"/>
  <c r="U262" i="33" a="1"/>
  <c r="U262" i="33" s="1"/>
  <c r="V1124" i="33" a="1"/>
  <c r="V1124" i="33" s="1"/>
  <c r="U1124" i="33" a="1"/>
  <c r="U1124" i="33" s="1"/>
  <c r="V1181" i="33" a="1"/>
  <c r="V1181" i="33" s="1"/>
  <c r="U1181" i="33" a="1"/>
  <c r="U1181" i="33" s="1"/>
  <c r="V1216" i="33" a="1"/>
  <c r="V1216" i="33" s="1"/>
  <c r="U1216" i="33" a="1"/>
  <c r="U1216" i="33" s="1"/>
  <c r="V1284" i="33" a="1"/>
  <c r="V1284" i="33" s="1"/>
  <c r="U1284" i="33" a="1"/>
  <c r="U1284" i="33" s="1"/>
  <c r="V1296" i="33" a="1"/>
  <c r="V1296" i="33" s="1"/>
  <c r="U1296" i="33" a="1"/>
  <c r="U1296" i="33" s="1"/>
  <c r="V1331" i="33" a="1"/>
  <c r="V1331" i="33" s="1"/>
  <c r="U1331" i="33" a="1"/>
  <c r="U1331" i="33" s="1"/>
  <c r="V1338" i="33" a="1"/>
  <c r="V1338" i="33" s="1"/>
  <c r="U1338" i="33" a="1"/>
  <c r="U1338" i="33" s="1"/>
  <c r="U27" i="33" a="1"/>
  <c r="U27" i="33" s="1"/>
  <c r="U650" i="33" a="1"/>
  <c r="U650" i="33" s="1"/>
  <c r="U64" i="33" a="1"/>
  <c r="U64" i="33" s="1"/>
  <c r="U84" i="33" a="1"/>
  <c r="U84" i="33" s="1"/>
  <c r="U106" i="33" a="1"/>
  <c r="U106" i="33" s="1"/>
  <c r="U182" i="33" a="1"/>
  <c r="U182" i="33" s="1"/>
  <c r="U129" i="33" a="1"/>
  <c r="U129" i="33" s="1"/>
  <c r="U147" i="33" a="1"/>
  <c r="U147" i="33" s="1"/>
  <c r="U170" i="33" a="1"/>
  <c r="U170" i="33" s="1"/>
  <c r="U217" i="33" a="1"/>
  <c r="U217" i="33" s="1"/>
  <c r="U196" i="33" a="1"/>
  <c r="U196" i="33" s="1"/>
  <c r="U250" i="33" a="1"/>
  <c r="U250" i="33" s="1"/>
  <c r="U276" i="33" a="1"/>
  <c r="U276" i="33" s="1"/>
  <c r="U298" i="33" a="1"/>
  <c r="U298" i="33" s="1"/>
  <c r="U306" i="33" a="1"/>
  <c r="U306" i="33" s="1"/>
  <c r="U325" i="33" a="1"/>
  <c r="U325" i="33" s="1"/>
  <c r="U333" i="33" a="1"/>
  <c r="U333" i="33" s="1"/>
  <c r="U1240" i="33" a="1"/>
  <c r="U1240" i="33" s="1"/>
  <c r="U384" i="33" a="1"/>
  <c r="U384" i="33" s="1"/>
  <c r="U404" i="33" a="1"/>
  <c r="U404" i="33" s="1"/>
  <c r="U416" i="33" a="1"/>
  <c r="U416" i="33" s="1"/>
  <c r="U430" i="33" a="1"/>
  <c r="U430" i="33" s="1"/>
  <c r="U458" i="33" a="1"/>
  <c r="U458" i="33" s="1"/>
  <c r="U483" i="33" a="1"/>
  <c r="U483" i="33" s="1"/>
  <c r="U1368" i="33" a="1"/>
  <c r="U1368" i="33" s="1"/>
  <c r="U509" i="33" a="1"/>
  <c r="U509" i="33" s="1"/>
  <c r="U525" i="33" a="1"/>
  <c r="U525" i="33" s="1"/>
  <c r="U797" i="33" a="1"/>
  <c r="U797" i="33" s="1"/>
  <c r="U299" i="33" a="1"/>
  <c r="U299" i="33" s="1"/>
  <c r="U566" i="33" a="1"/>
  <c r="U566" i="33" s="1"/>
  <c r="U979" i="33" a="1"/>
  <c r="U979" i="33" s="1"/>
  <c r="U1075" i="33" a="1"/>
  <c r="U1075" i="33" s="1"/>
  <c r="U653" i="33" a="1"/>
  <c r="U653" i="33" s="1"/>
  <c r="U694" i="33" a="1"/>
  <c r="U694" i="33" s="1"/>
  <c r="U1038" i="33" a="1"/>
  <c r="U1038" i="33" s="1"/>
  <c r="U807" i="33" a="1"/>
  <c r="U807" i="33" s="1"/>
  <c r="U855" i="33" a="1"/>
  <c r="U855" i="33" s="1"/>
  <c r="U876" i="33" a="1"/>
  <c r="U876" i="33" s="1"/>
  <c r="U260" i="33" a="1"/>
  <c r="U260" i="33" s="1"/>
  <c r="U1155" i="33" a="1"/>
  <c r="U1155" i="33" s="1"/>
  <c r="U1268" i="33" a="1"/>
  <c r="U1268" i="33" s="1"/>
  <c r="U1393" i="33" a="1"/>
  <c r="U1393" i="33" s="1"/>
  <c r="U1480" i="33" a="1"/>
  <c r="U1480" i="33" s="1"/>
  <c r="V55" i="33" a="1"/>
  <c r="V55" i="33" s="1"/>
  <c r="V189" i="33" a="1"/>
  <c r="V189" i="33" s="1"/>
  <c r="V1137" i="33" a="1"/>
  <c r="V1137" i="33" s="1"/>
  <c r="V254" i="33" a="1"/>
  <c r="V254" i="33" s="1"/>
  <c r="V511" i="33" a="1"/>
  <c r="V511" i="33" s="1"/>
  <c r="V808" i="33" a="1"/>
  <c r="V808" i="33" s="1"/>
  <c r="V1239" i="33" a="1"/>
  <c r="V1239" i="33" s="1"/>
  <c r="V1414" i="33" a="1"/>
  <c r="V1414" i="33" s="1"/>
  <c r="V1248" i="33" a="1"/>
  <c r="V1248" i="33" s="1"/>
  <c r="U1248" i="33" a="1"/>
  <c r="U1248" i="33" s="1"/>
  <c r="U364" i="33" a="1"/>
  <c r="U364" i="33" s="1"/>
  <c r="V874" i="33" a="1"/>
  <c r="V874" i="33" s="1"/>
  <c r="U874" i="33" a="1"/>
  <c r="U874" i="33" s="1"/>
  <c r="V892" i="33" a="1"/>
  <c r="V892" i="33" s="1"/>
  <c r="U892" i="33" a="1"/>
  <c r="U892" i="33" s="1"/>
  <c r="V1180" i="33" a="1"/>
  <c r="V1180" i="33" s="1"/>
  <c r="U1180" i="33" a="1"/>
  <c r="U1180" i="33" s="1"/>
  <c r="V1149" i="33" a="1"/>
  <c r="V1149" i="33" s="1"/>
  <c r="U1149" i="33" a="1"/>
  <c r="U1149" i="33" s="1"/>
  <c r="U1329" i="33" a="1"/>
  <c r="U1329" i="33" s="1"/>
  <c r="V1329" i="33" a="1"/>
  <c r="V1329" i="33" s="1"/>
  <c r="V1358" i="33" a="1"/>
  <c r="V1358" i="33" s="1"/>
  <c r="U1358" i="33" a="1"/>
  <c r="U1358" i="33" s="1"/>
  <c r="V1379" i="33" a="1"/>
  <c r="V1379" i="33" s="1"/>
  <c r="U1379" i="33" a="1"/>
  <c r="U1379" i="33" s="1"/>
  <c r="U1401" i="33" a="1"/>
  <c r="U1401" i="33" s="1"/>
  <c r="V1401" i="33" a="1"/>
  <c r="V1401" i="33" s="1"/>
  <c r="U1418" i="33" a="1"/>
  <c r="U1418" i="33" s="1"/>
  <c r="V1418" i="33" a="1"/>
  <c r="V1418" i="33" s="1"/>
  <c r="U1431" i="33" a="1"/>
  <c r="U1431" i="33" s="1"/>
  <c r="V1431" i="33" a="1"/>
  <c r="V1431" i="33" s="1"/>
  <c r="V1447" i="33" a="1"/>
  <c r="V1447" i="33" s="1"/>
  <c r="U1447" i="33" a="1"/>
  <c r="U1447" i="33" s="1"/>
  <c r="V834" i="33" a="1"/>
  <c r="V834" i="33" s="1"/>
  <c r="U834" i="33" a="1"/>
  <c r="U834" i="33" s="1"/>
  <c r="V1455" i="33" a="1"/>
  <c r="V1455" i="33" s="1"/>
  <c r="U1455" i="33" a="1"/>
  <c r="U1455" i="33" s="1"/>
  <c r="V1505" i="33" a="1"/>
  <c r="V1505" i="33" s="1"/>
  <c r="U1505" i="33" a="1"/>
  <c r="U1505" i="33" s="1"/>
  <c r="V1487" i="33" a="1"/>
  <c r="V1487" i="33" s="1"/>
  <c r="U1487" i="33" a="1"/>
  <c r="U1487" i="33" s="1"/>
  <c r="U1514" i="33" a="1"/>
  <c r="U1514" i="33" s="1"/>
  <c r="V1514" i="33" a="1"/>
  <c r="V1514" i="33" s="1"/>
  <c r="U79" i="33" a="1"/>
  <c r="U79" i="33" s="1"/>
  <c r="U103" i="33" a="1"/>
  <c r="U103" i="33" s="1"/>
  <c r="U246" i="33" a="1"/>
  <c r="U246" i="33" s="1"/>
  <c r="U121" i="33" a="1"/>
  <c r="U121" i="33" s="1"/>
  <c r="U145" i="33" a="1"/>
  <c r="U145" i="33" s="1"/>
  <c r="U154" i="33" a="1"/>
  <c r="U154" i="33" s="1"/>
  <c r="U167" i="33" a="1"/>
  <c r="U167" i="33" s="1"/>
  <c r="U214" i="33" a="1"/>
  <c r="U214" i="33" s="1"/>
  <c r="U195" i="33" a="1"/>
  <c r="U195" i="33" s="1"/>
  <c r="U240" i="33" a="1"/>
  <c r="U240" i="33" s="1"/>
  <c r="U274" i="33" a="1"/>
  <c r="U274" i="33" s="1"/>
  <c r="U289" i="33" a="1"/>
  <c r="U289" i="33" s="1"/>
  <c r="U293" i="33" a="1"/>
  <c r="U293" i="33" s="1"/>
  <c r="U301" i="33" a="1"/>
  <c r="U301" i="33" s="1"/>
  <c r="U413" i="33" a="1"/>
  <c r="U413" i="33" s="1"/>
  <c r="U485" i="33" a="1"/>
  <c r="U485" i="33" s="1"/>
  <c r="U690" i="33" a="1"/>
  <c r="U690" i="33" s="1"/>
  <c r="U1108" i="33" a="1"/>
  <c r="U1108" i="33" s="1"/>
  <c r="U1150" i="33" a="1"/>
  <c r="U1150" i="33" s="1"/>
  <c r="V1182" i="33" a="1"/>
  <c r="V1182" i="33" s="1"/>
  <c r="V812" i="33" a="1"/>
  <c r="V812" i="33" s="1"/>
  <c r="U812" i="33" a="1"/>
  <c r="U812" i="33" s="1"/>
  <c r="V856" i="33" a="1"/>
  <c r="V856" i="33" s="1"/>
  <c r="U856" i="33" a="1"/>
  <c r="U856" i="33" s="1"/>
  <c r="V999" i="33" a="1"/>
  <c r="V999" i="33" s="1"/>
  <c r="U999" i="33" a="1"/>
  <c r="U999" i="33" s="1"/>
  <c r="V912" i="33" a="1"/>
  <c r="V912" i="33" s="1"/>
  <c r="U912" i="33" a="1"/>
  <c r="U912" i="33" s="1"/>
  <c r="U939" i="33" a="1"/>
  <c r="U939" i="33" s="1"/>
  <c r="V939" i="33" a="1"/>
  <c r="V939" i="33" s="1"/>
  <c r="V1034" i="33" a="1"/>
  <c r="V1034" i="33" s="1"/>
  <c r="U1034" i="33" a="1"/>
  <c r="U1034" i="33" s="1"/>
  <c r="V1057" i="33" a="1"/>
  <c r="V1057" i="33" s="1"/>
  <c r="U1057" i="33" a="1"/>
  <c r="U1057" i="33" s="1"/>
  <c r="V251" i="33" a="1"/>
  <c r="V251" i="33" s="1"/>
  <c r="U251" i="33" a="1"/>
  <c r="U251" i="33" s="1"/>
  <c r="V1115" i="33" a="1"/>
  <c r="V1115" i="33" s="1"/>
  <c r="U1115" i="33" a="1"/>
  <c r="U1115" i="33" s="1"/>
  <c r="V1148" i="33" a="1"/>
  <c r="V1148" i="33" s="1"/>
  <c r="U1148" i="33" a="1"/>
  <c r="U1148" i="33" s="1"/>
  <c r="U1186" i="33" a="1"/>
  <c r="U1186" i="33" s="1"/>
  <c r="V1186" i="33" a="1"/>
  <c r="V1186" i="33" s="1"/>
  <c r="V1217" i="33" a="1"/>
  <c r="V1217" i="33" s="1"/>
  <c r="U1217" i="33" a="1"/>
  <c r="U1217" i="33" s="1"/>
  <c r="V1287" i="33" a="1"/>
  <c r="V1287" i="33" s="1"/>
  <c r="U1287" i="33" a="1"/>
  <c r="U1287" i="33" s="1"/>
  <c r="V1299" i="33" a="1"/>
  <c r="V1299" i="33" s="1"/>
  <c r="U1299" i="33" a="1"/>
  <c r="U1299" i="33" s="1"/>
  <c r="U1324" i="33" a="1"/>
  <c r="U1324" i="33" s="1"/>
  <c r="V1324" i="33" a="1"/>
  <c r="V1324" i="33" s="1"/>
  <c r="V1339" i="33" a="1"/>
  <c r="V1339" i="33" s="1"/>
  <c r="U1339" i="33" a="1"/>
  <c r="U1339" i="33" s="1"/>
  <c r="U46" i="33" a="1"/>
  <c r="U46" i="33" s="1"/>
  <c r="U66" i="33" a="1"/>
  <c r="U66" i="33" s="1"/>
  <c r="U83" i="33" a="1"/>
  <c r="U83" i="33" s="1"/>
  <c r="U105" i="33" a="1"/>
  <c r="U105" i="33" s="1"/>
  <c r="U128" i="33" a="1"/>
  <c r="U128" i="33" s="1"/>
  <c r="U148" i="33" a="1"/>
  <c r="U148" i="33" s="1"/>
  <c r="U172" i="33" a="1"/>
  <c r="U172" i="33" s="1"/>
  <c r="U198" i="33" a="1"/>
  <c r="U198" i="33" s="1"/>
  <c r="U206" i="33" a="1"/>
  <c r="U206" i="33" s="1"/>
  <c r="U252" i="33" a="1"/>
  <c r="U252" i="33" s="1"/>
  <c r="U1160" i="33" a="1"/>
  <c r="U1160" i="33" s="1"/>
  <c r="U297" i="33" a="1"/>
  <c r="U297" i="33" s="1"/>
  <c r="U314" i="33" a="1"/>
  <c r="U314" i="33" s="1"/>
  <c r="U326" i="33" a="1"/>
  <c r="U326" i="33" s="1"/>
  <c r="U328" i="33" a="1"/>
  <c r="U328" i="33" s="1"/>
  <c r="U367" i="33" a="1"/>
  <c r="U367" i="33" s="1"/>
  <c r="U405" i="33" a="1"/>
  <c r="U405" i="33" s="1"/>
  <c r="U417" i="33" a="1"/>
  <c r="U417" i="33" s="1"/>
  <c r="U433" i="33" a="1"/>
  <c r="U433" i="33" s="1"/>
  <c r="U440" i="33" a="1"/>
  <c r="U440" i="33" s="1"/>
  <c r="U459" i="33" a="1"/>
  <c r="U459" i="33" s="1"/>
  <c r="U468" i="33" a="1"/>
  <c r="U468" i="33" s="1"/>
  <c r="U495" i="33" a="1"/>
  <c r="U495" i="33" s="1"/>
  <c r="U133" i="33" a="1"/>
  <c r="U133" i="33" s="1"/>
  <c r="U794" i="33" a="1"/>
  <c r="U794" i="33" s="1"/>
  <c r="U542" i="33" a="1"/>
  <c r="U542" i="33" s="1"/>
  <c r="U31" i="33" a="1"/>
  <c r="U31" i="33" s="1"/>
  <c r="U978" i="33" a="1"/>
  <c r="U978" i="33" s="1"/>
  <c r="U607" i="33" a="1"/>
  <c r="U607" i="33" s="1"/>
  <c r="U625" i="33" a="1"/>
  <c r="U625" i="33" s="1"/>
  <c r="U1081" i="33" a="1"/>
  <c r="U1081" i="33" s="1"/>
  <c r="U654" i="33" a="1"/>
  <c r="U654" i="33" s="1"/>
  <c r="U698" i="33" a="1"/>
  <c r="U698" i="33" s="1"/>
  <c r="U696" i="33" a="1"/>
  <c r="U696" i="33" s="1"/>
  <c r="U763" i="33" a="1"/>
  <c r="U763" i="33" s="1"/>
  <c r="U707" i="33" a="1"/>
  <c r="U707" i="33" s="1"/>
  <c r="U776" i="33" a="1"/>
  <c r="U776" i="33" s="1"/>
  <c r="U805" i="33" a="1"/>
  <c r="U805" i="33" s="1"/>
  <c r="U879" i="33" a="1"/>
  <c r="U879" i="33" s="1"/>
  <c r="U930" i="33" a="1"/>
  <c r="U930" i="33" s="1"/>
  <c r="U1046" i="33" a="1"/>
  <c r="U1046" i="33" s="1"/>
  <c r="U1123" i="33" a="1"/>
  <c r="U1123" i="33" s="1"/>
  <c r="U1175" i="33" a="1"/>
  <c r="U1175" i="33" s="1"/>
  <c r="U1330" i="33" a="1"/>
  <c r="U1330" i="33" s="1"/>
  <c r="U1405" i="33" a="1"/>
  <c r="U1405" i="33" s="1"/>
  <c r="U848" i="33" a="1"/>
  <c r="U848" i="33" s="1"/>
  <c r="U1519" i="33" a="1"/>
  <c r="U1519" i="33" s="1"/>
  <c r="V58" i="33" a="1"/>
  <c r="V58" i="33" s="1"/>
  <c r="V183" i="33" a="1"/>
  <c r="V183" i="33" s="1"/>
  <c r="V1134" i="33" a="1"/>
  <c r="V1134" i="33" s="1"/>
  <c r="V820" i="33" a="1"/>
  <c r="V820" i="33" s="1"/>
  <c r="V1263" i="33" a="1"/>
  <c r="V1263" i="33" s="1"/>
  <c r="V1425" i="33" a="1"/>
  <c r="V1425" i="33" s="1"/>
  <c r="V1152" i="33" a="1"/>
  <c r="V1152" i="33" s="1"/>
  <c r="U1152" i="33" a="1"/>
  <c r="U1152" i="33" s="1"/>
  <c r="V1215" i="33" a="1"/>
  <c r="V1215" i="33" s="1"/>
  <c r="U1215" i="33" a="1"/>
  <c r="U1215" i="33" s="1"/>
  <c r="V1315" i="33" a="1"/>
  <c r="V1315" i="33" s="1"/>
  <c r="U1315" i="33" a="1"/>
  <c r="U1315" i="33" s="1"/>
  <c r="U1328" i="33" a="1"/>
  <c r="U1328" i="33" s="1"/>
  <c r="V1328" i="33" a="1"/>
  <c r="V1328" i="33" s="1"/>
  <c r="V1354" i="33" a="1"/>
  <c r="V1354" i="33" s="1"/>
  <c r="U1354" i="33" a="1"/>
  <c r="U1354" i="33" s="1"/>
  <c r="V1376" i="33" a="1"/>
  <c r="V1376" i="33" s="1"/>
  <c r="U1376" i="33" a="1"/>
  <c r="U1376" i="33" s="1"/>
  <c r="V1400" i="33" a="1"/>
  <c r="V1400" i="33" s="1"/>
  <c r="U1400" i="33" a="1"/>
  <c r="U1400" i="33" s="1"/>
  <c r="V1417" i="33" a="1"/>
  <c r="V1417" i="33" s="1"/>
  <c r="U1417" i="33" a="1"/>
  <c r="U1417" i="33" s="1"/>
  <c r="U1433" i="33" a="1"/>
  <c r="U1433" i="33" s="1"/>
  <c r="V1433" i="33" a="1"/>
  <c r="V1433" i="33" s="1"/>
  <c r="V1446" i="33" a="1"/>
  <c r="V1446" i="33" s="1"/>
  <c r="U1446" i="33" a="1"/>
  <c r="U1446" i="33" s="1"/>
  <c r="V832" i="33" a="1"/>
  <c r="V832" i="33" s="1"/>
  <c r="U832" i="33" a="1"/>
  <c r="U832" i="33" s="1"/>
  <c r="V1073" i="33" a="1"/>
  <c r="V1073" i="33" s="1"/>
  <c r="U1073" i="33" a="1"/>
  <c r="U1073" i="33" s="1"/>
  <c r="V1492" i="33" a="1"/>
  <c r="V1492" i="33" s="1"/>
  <c r="U1492" i="33" a="1"/>
  <c r="U1492" i="33" s="1"/>
  <c r="V1481" i="33" a="1"/>
  <c r="V1481" i="33" s="1"/>
  <c r="U1481" i="33" a="1"/>
  <c r="U1481" i="33" s="1"/>
  <c r="U1512" i="33" a="1"/>
  <c r="U1512" i="33" s="1"/>
  <c r="V1512" i="33" a="1"/>
  <c r="V1512" i="33" s="1"/>
  <c r="U78" i="33" a="1"/>
  <c r="U78" i="33" s="1"/>
  <c r="U99" i="33" a="1"/>
  <c r="U99" i="33" s="1"/>
  <c r="U115" i="33" a="1"/>
  <c r="U115" i="33" s="1"/>
  <c r="U119" i="33" a="1"/>
  <c r="U119" i="33" s="1"/>
  <c r="U141" i="33" a="1"/>
  <c r="U141" i="33" s="1"/>
  <c r="U1224" i="33" a="1"/>
  <c r="U1224" i="33" s="1"/>
  <c r="U166" i="33" a="1"/>
  <c r="U166" i="33" s="1"/>
  <c r="U208" i="33" a="1"/>
  <c r="U208" i="33" s="1"/>
  <c r="U194" i="33" a="1"/>
  <c r="U194" i="33" s="1"/>
  <c r="U238" i="33" a="1"/>
  <c r="U238" i="33" s="1"/>
  <c r="V938" i="33" a="1"/>
  <c r="V938" i="33" s="1"/>
  <c r="U938" i="33" a="1"/>
  <c r="U938" i="33" s="1"/>
  <c r="V956" i="33" a="1"/>
  <c r="V956" i="33" s="1"/>
  <c r="U956" i="33" a="1"/>
  <c r="U956" i="33" s="1"/>
  <c r="V1005" i="33" a="1"/>
  <c r="V1005" i="33" s="1"/>
  <c r="U1005" i="33" a="1"/>
  <c r="U1005" i="33" s="1"/>
  <c r="V1053" i="33" a="1"/>
  <c r="V1053" i="33" s="1"/>
  <c r="U1053" i="33" a="1"/>
  <c r="U1053" i="33" s="1"/>
  <c r="V1087" i="33" a="1"/>
  <c r="V1087" i="33" s="1"/>
  <c r="U1087" i="33" a="1"/>
  <c r="U1087" i="33" s="1"/>
  <c r="V1271" i="33" a="1"/>
  <c r="V1271" i="33" s="1"/>
  <c r="U1271" i="33" a="1"/>
  <c r="U1271" i="33" s="1"/>
  <c r="U684" i="33" a="1"/>
  <c r="U684" i="33" s="1"/>
  <c r="U803" i="33" a="1"/>
  <c r="U803" i="33" s="1"/>
  <c r="U728" i="33" a="1"/>
  <c r="U728" i="33" s="1"/>
  <c r="V824" i="33" a="1"/>
  <c r="V824" i="33" s="1"/>
  <c r="U824" i="33" a="1"/>
  <c r="U824" i="33" s="1"/>
  <c r="V861" i="33" a="1"/>
  <c r="V861" i="33" s="1"/>
  <c r="U861" i="33" a="1"/>
  <c r="U861" i="33" s="1"/>
  <c r="V991" i="33" a="1"/>
  <c r="V991" i="33" s="1"/>
  <c r="U991" i="33" a="1"/>
  <c r="U991" i="33" s="1"/>
  <c r="V887" i="33" a="1"/>
  <c r="V887" i="33" s="1"/>
  <c r="U887" i="33" a="1"/>
  <c r="U887" i="33" s="1"/>
  <c r="V915" i="33" a="1"/>
  <c r="V915" i="33" s="1"/>
  <c r="U915" i="33" a="1"/>
  <c r="U915" i="33" s="1"/>
  <c r="V1035" i="33" a="1"/>
  <c r="V1035" i="33" s="1"/>
  <c r="U1035" i="33" a="1"/>
  <c r="U1035" i="33" s="1"/>
  <c r="V1058" i="33" a="1"/>
  <c r="V1058" i="33" s="1"/>
  <c r="U1058" i="33" a="1"/>
  <c r="U1058" i="33" s="1"/>
  <c r="V263" i="33" a="1"/>
  <c r="V263" i="33" s="1"/>
  <c r="U263" i="33" a="1"/>
  <c r="U263" i="33" s="1"/>
  <c r="V1126" i="33" a="1"/>
  <c r="V1126" i="33" s="1"/>
  <c r="U1126" i="33" a="1"/>
  <c r="U1126" i="33" s="1"/>
  <c r="V827" i="33" a="1"/>
  <c r="V827" i="33" s="1"/>
  <c r="U827" i="33" a="1"/>
  <c r="U827" i="33" s="1"/>
  <c r="V1202" i="33" a="1"/>
  <c r="V1202" i="33" s="1"/>
  <c r="U1202" i="33" a="1"/>
  <c r="U1202" i="33" s="1"/>
  <c r="V1226" i="33" a="1"/>
  <c r="V1226" i="33" s="1"/>
  <c r="U1226" i="33" a="1"/>
  <c r="U1226" i="33" s="1"/>
  <c r="V1241" i="33" a="1"/>
  <c r="V1241" i="33" s="1"/>
  <c r="U1241" i="33" a="1"/>
  <c r="U1241" i="33" s="1"/>
  <c r="V1243" i="33" a="1"/>
  <c r="V1243" i="33" s="1"/>
  <c r="U1243" i="33" a="1"/>
  <c r="U1243" i="33" s="1"/>
  <c r="V1300" i="33" a="1"/>
  <c r="V1300" i="33" s="1"/>
  <c r="U1300" i="33" a="1"/>
  <c r="U1300" i="33" s="1"/>
  <c r="V1327" i="33" a="1"/>
  <c r="V1327" i="33" s="1"/>
  <c r="U1327" i="33" a="1"/>
  <c r="U1327" i="33" s="1"/>
  <c r="V1384" i="33" a="1"/>
  <c r="V1384" i="33" s="1"/>
  <c r="U1384" i="33" a="1"/>
  <c r="U1384" i="33" s="1"/>
  <c r="V1406" i="33" a="1"/>
  <c r="V1406" i="33" s="1"/>
  <c r="U1406" i="33" a="1"/>
  <c r="U1406" i="33" s="1"/>
  <c r="V1420" i="33" a="1"/>
  <c r="V1420" i="33" s="1"/>
  <c r="U1420" i="33" a="1"/>
  <c r="U1420" i="33" s="1"/>
  <c r="V1439" i="33" a="1"/>
  <c r="V1439" i="33" s="1"/>
  <c r="U1439" i="33" a="1"/>
  <c r="U1439" i="33" s="1"/>
  <c r="V1454" i="33" a="1"/>
  <c r="V1454" i="33" s="1"/>
  <c r="U1454" i="33" a="1"/>
  <c r="U1454" i="33" s="1"/>
  <c r="V837" i="33" a="1"/>
  <c r="V837" i="33" s="1"/>
  <c r="U837" i="33" a="1"/>
  <c r="U837" i="33" s="1"/>
  <c r="V1460" i="33" a="1"/>
  <c r="V1460" i="33" s="1"/>
  <c r="U1460" i="33" a="1"/>
  <c r="U1460" i="33" s="1"/>
  <c r="V1471" i="33" a="1"/>
  <c r="V1471" i="33" s="1"/>
  <c r="U1471" i="33" a="1"/>
  <c r="U1471" i="33" s="1"/>
  <c r="V1521" i="33" a="1"/>
  <c r="V1521" i="33" s="1"/>
  <c r="U1521" i="33" a="1"/>
  <c r="U1521" i="33" s="1"/>
  <c r="U23" i="33" a="1"/>
  <c r="U23" i="33" s="1"/>
  <c r="U47" i="33" a="1"/>
  <c r="U47" i="33" s="1"/>
  <c r="U86" i="33" a="1"/>
  <c r="U86" i="33" s="1"/>
  <c r="U107" i="33" a="1"/>
  <c r="U107" i="33" s="1"/>
  <c r="U127" i="33" a="1"/>
  <c r="U127" i="33" s="1"/>
  <c r="U149" i="33" a="1"/>
  <c r="U149" i="33" s="1"/>
  <c r="U173" i="33" a="1"/>
  <c r="U173" i="33" s="1"/>
  <c r="U199" i="33" a="1"/>
  <c r="U199" i="33" s="1"/>
  <c r="U226" i="33" a="1"/>
  <c r="U226" i="33" s="1"/>
  <c r="U256" i="33" a="1"/>
  <c r="U256" i="33" s="1"/>
  <c r="U277" i="33" a="1"/>
  <c r="U277" i="33" s="1"/>
  <c r="U623" i="33" a="1"/>
  <c r="U623" i="33" s="1"/>
  <c r="U308" i="33" a="1"/>
  <c r="U308" i="33" s="1"/>
  <c r="U327" i="33" a="1"/>
  <c r="U327" i="33" s="1"/>
  <c r="U368" i="33" a="1"/>
  <c r="U368" i="33" s="1"/>
  <c r="U385" i="33" a="1"/>
  <c r="U385" i="33" s="1"/>
  <c r="U401" i="33" a="1"/>
  <c r="U401" i="33" s="1"/>
  <c r="U418" i="33" a="1"/>
  <c r="U418" i="33" s="1"/>
  <c r="U431" i="33" a="1"/>
  <c r="U431" i="33" s="1"/>
  <c r="U443" i="33" a="1"/>
  <c r="U443" i="33" s="1"/>
  <c r="U496" i="33" a="1"/>
  <c r="U496" i="33" s="1"/>
  <c r="U136" i="33" a="1"/>
  <c r="U136" i="33" s="1"/>
  <c r="U516" i="33" a="1"/>
  <c r="U516" i="33" s="1"/>
  <c r="U530" i="33" a="1"/>
  <c r="U530" i="33" s="1"/>
  <c r="U544" i="33" a="1"/>
  <c r="U544" i="33" s="1"/>
  <c r="U1516" i="33" a="1"/>
  <c r="U1516" i="33" s="1"/>
  <c r="U569" i="33" a="1"/>
  <c r="U569" i="33" s="1"/>
  <c r="U424" i="33" a="1"/>
  <c r="U424" i="33" s="1"/>
  <c r="U1077" i="33" a="1"/>
  <c r="U1077" i="33" s="1"/>
  <c r="U682" i="33" a="1"/>
  <c r="U682" i="33" s="1"/>
  <c r="U673" i="33" a="1"/>
  <c r="U673" i="33" s="1"/>
  <c r="U1237" i="33" a="1"/>
  <c r="U1237" i="33" s="1"/>
  <c r="U740" i="33" a="1"/>
  <c r="U740" i="33" s="1"/>
  <c r="U699" i="33" a="1"/>
  <c r="U699" i="33" s="1"/>
  <c r="U749" i="33" a="1"/>
  <c r="U749" i="33" s="1"/>
  <c r="U1225" i="33" a="1"/>
  <c r="U1225" i="33" s="1"/>
  <c r="U1064" i="33" a="1"/>
  <c r="U1064" i="33" s="1"/>
  <c r="U823" i="33" a="1"/>
  <c r="U823" i="33" s="1"/>
  <c r="U1318" i="33" a="1"/>
  <c r="U1318" i="33" s="1"/>
  <c r="U88" i="33" a="1"/>
  <c r="U88" i="33" s="1"/>
  <c r="U1048" i="33" a="1"/>
  <c r="U1048" i="33" s="1"/>
  <c r="U1116" i="33" a="1"/>
  <c r="U1116" i="33" s="1"/>
  <c r="U1176" i="33" a="1"/>
  <c r="U1176" i="33" s="1"/>
  <c r="U1289" i="33" a="1"/>
  <c r="U1289" i="33" s="1"/>
  <c r="U1336" i="33" a="1"/>
  <c r="U1336" i="33" s="1"/>
  <c r="U1404" i="33" a="1"/>
  <c r="U1404" i="33" s="1"/>
  <c r="U831" i="33" a="1"/>
  <c r="U831" i="33" s="1"/>
  <c r="U674" i="33" a="1"/>
  <c r="U674" i="33" s="1"/>
  <c r="V69" i="33" a="1"/>
  <c r="V69" i="33" s="1"/>
  <c r="V287" i="33" a="1"/>
  <c r="V287" i="33" s="1"/>
  <c r="V411" i="33" a="1"/>
  <c r="V411" i="33" s="1"/>
  <c r="V1063" i="33" a="1"/>
  <c r="V1063" i="33" s="1"/>
  <c r="V1273" i="33" a="1"/>
  <c r="V1273" i="33" s="1"/>
  <c r="V846" i="33" a="1"/>
  <c r="V846" i="33" s="1"/>
  <c r="V858" i="33" a="1"/>
  <c r="V858" i="33" s="1"/>
  <c r="U858" i="33" a="1"/>
  <c r="U858" i="33" s="1"/>
  <c r="V1007" i="33" a="1"/>
  <c r="V1007" i="33" s="1"/>
  <c r="U1007" i="33" a="1"/>
  <c r="U1007" i="33" s="1"/>
  <c r="U29" i="33" a="1"/>
  <c r="U29" i="33" s="1"/>
  <c r="U48" i="33" a="1"/>
  <c r="U48" i="33" s="1"/>
  <c r="U67" i="33" a="1"/>
  <c r="U67" i="33" s="1"/>
  <c r="U90" i="33" a="1"/>
  <c r="U90" i="33" s="1"/>
  <c r="U109" i="33" a="1"/>
  <c r="U109" i="33" s="1"/>
  <c r="U184" i="33" a="1"/>
  <c r="U184" i="33" s="1"/>
  <c r="U130" i="33" a="1"/>
  <c r="U130" i="33" s="1"/>
  <c r="U71" i="33" a="1"/>
  <c r="U71" i="33" s="1"/>
  <c r="U281" i="33" a="1"/>
  <c r="U281" i="33" s="1"/>
  <c r="U180" i="33" a="1"/>
  <c r="U180" i="33" s="1"/>
  <c r="U210" i="33" a="1"/>
  <c r="U210" i="33" s="1"/>
  <c r="U227" i="33" a="1"/>
  <c r="U227" i="33" s="1"/>
  <c r="U264" i="33" a="1"/>
  <c r="U264" i="33" s="1"/>
  <c r="U278" i="33" a="1"/>
  <c r="U278" i="33" s="1"/>
  <c r="U310" i="33" a="1"/>
  <c r="U310" i="33" s="1"/>
  <c r="U315" i="33" a="1"/>
  <c r="U315" i="33" s="1"/>
  <c r="U349" i="33" a="1"/>
  <c r="U349" i="33" s="1"/>
  <c r="U370" i="33" a="1"/>
  <c r="U370" i="33" s="1"/>
  <c r="U243" i="33" a="1"/>
  <c r="U243" i="33" s="1"/>
  <c r="U112" i="33" a="1"/>
  <c r="U112" i="33" s="1"/>
  <c r="U434" i="33" a="1"/>
  <c r="U434" i="33" s="1"/>
  <c r="U444" i="33" a="1"/>
  <c r="U444" i="33" s="1"/>
  <c r="U460" i="33" a="1"/>
  <c r="U460" i="33" s="1"/>
  <c r="U471" i="33" a="1"/>
  <c r="U471" i="33" s="1"/>
  <c r="U498" i="33" a="1"/>
  <c r="U498" i="33" s="1"/>
  <c r="U1427" i="33" a="1"/>
  <c r="U1427" i="33" s="1"/>
  <c r="U526" i="33" a="1"/>
  <c r="U526" i="33" s="1"/>
  <c r="U545" i="33" a="1"/>
  <c r="U545" i="33" s="1"/>
  <c r="U1517" i="33" a="1"/>
  <c r="U1517" i="33" s="1"/>
  <c r="U976" i="33" a="1"/>
  <c r="U976" i="33" s="1"/>
  <c r="U597" i="33" a="1"/>
  <c r="U597" i="33" s="1"/>
  <c r="U626" i="33" a="1"/>
  <c r="U626" i="33" s="1"/>
  <c r="U633" i="33" a="1"/>
  <c r="U633" i="33" s="1"/>
  <c r="U652" i="33" a="1"/>
  <c r="U652" i="33" s="1"/>
  <c r="U753" i="33" a="1"/>
  <c r="U753" i="33" s="1"/>
  <c r="U1236" i="33" a="1"/>
  <c r="U1236" i="33" s="1"/>
  <c r="U723" i="33" a="1"/>
  <c r="U723" i="33" s="1"/>
  <c r="U777" i="33" a="1"/>
  <c r="U777" i="33" s="1"/>
  <c r="U786" i="33" a="1"/>
  <c r="U786" i="33" s="1"/>
  <c r="U1319" i="33" a="1"/>
  <c r="U1319" i="33" s="1"/>
  <c r="U882" i="33" a="1"/>
  <c r="U882" i="33" s="1"/>
  <c r="U932" i="33" a="1"/>
  <c r="U932" i="33" s="1"/>
  <c r="U1113" i="33" a="1"/>
  <c r="U1113" i="33" s="1"/>
  <c r="U1264" i="33" a="1"/>
  <c r="U1264" i="33" s="1"/>
  <c r="U1335" i="33" a="1"/>
  <c r="U1335" i="33" s="1"/>
  <c r="U1407" i="33" a="1"/>
  <c r="U1407" i="33" s="1"/>
  <c r="U847" i="33" a="1"/>
  <c r="U847" i="33" s="1"/>
  <c r="U1522" i="33" a="1"/>
  <c r="U1522" i="33" s="1"/>
  <c r="V445" i="33" a="1"/>
  <c r="V445" i="33" s="1"/>
  <c r="V1410" i="33" a="1"/>
  <c r="V1410" i="33" s="1"/>
  <c r="V1317" i="33" a="1"/>
  <c r="V1317" i="33" s="1"/>
  <c r="V1084" i="33" a="1"/>
  <c r="V1084" i="33" s="1"/>
  <c r="V1265" i="33" a="1"/>
  <c r="V1265" i="33" s="1"/>
  <c r="V839" i="33" a="1"/>
  <c r="V839" i="33" s="1"/>
  <c r="V984" i="33" a="1"/>
  <c r="V984" i="33" s="1"/>
  <c r="U984" i="33" a="1"/>
  <c r="U984" i="33" s="1"/>
  <c r="V1037" i="33" a="1"/>
  <c r="V1037" i="33" s="1"/>
  <c r="U1037" i="33" a="1"/>
  <c r="U1037" i="33" s="1"/>
  <c r="V1060" i="33" a="1"/>
  <c r="V1060" i="33" s="1"/>
  <c r="U1060" i="33" a="1"/>
  <c r="U1060" i="33" s="1"/>
  <c r="V1099" i="33" a="1"/>
  <c r="V1099" i="33" s="1"/>
  <c r="U1099" i="33" a="1"/>
  <c r="U1099" i="33" s="1"/>
  <c r="V1114" i="33" a="1"/>
  <c r="V1114" i="33" s="1"/>
  <c r="U1114" i="33" a="1"/>
  <c r="U1114" i="33" s="1"/>
  <c r="U28" i="33" a="1"/>
  <c r="U28" i="33" s="1"/>
  <c r="U51" i="33" a="1"/>
  <c r="U51" i="33" s="1"/>
  <c r="U68" i="33" a="1"/>
  <c r="U68" i="33" s="1"/>
  <c r="U92" i="33" a="1"/>
  <c r="U92" i="33" s="1"/>
  <c r="U185" i="33" a="1"/>
  <c r="U185" i="33" s="1"/>
  <c r="U126" i="33" a="1"/>
  <c r="U126" i="33" s="1"/>
  <c r="U72" i="33" a="1"/>
  <c r="U72" i="33" s="1"/>
  <c r="U921" i="33" a="1"/>
  <c r="U921" i="33" s="1"/>
  <c r="U174" i="33" a="1"/>
  <c r="U174" i="33" s="1"/>
  <c r="U202" i="33" a="1"/>
  <c r="U202" i="33" s="1"/>
  <c r="U229" i="33" a="1"/>
  <c r="U229" i="33" s="1"/>
  <c r="U253" i="33" a="1"/>
  <c r="U253" i="33" s="1"/>
  <c r="U279" i="33" a="1"/>
  <c r="U279" i="33" s="1"/>
  <c r="U311" i="33" a="1"/>
  <c r="U311" i="33" s="1"/>
  <c r="U307" i="33" a="1"/>
  <c r="U307" i="33" s="1"/>
  <c r="U346" i="33" a="1"/>
  <c r="U346" i="33" s="1"/>
  <c r="U343" i="33" a="1"/>
  <c r="U343" i="33" s="1"/>
  <c r="U371" i="33" a="1"/>
  <c r="U371" i="33" s="1"/>
  <c r="U386" i="33" a="1"/>
  <c r="U386" i="33" s="1"/>
  <c r="U402" i="33" a="1"/>
  <c r="U402" i="33" s="1"/>
  <c r="U159" i="33" a="1"/>
  <c r="U159" i="33" s="1"/>
  <c r="U1089" i="33" a="1"/>
  <c r="U1089" i="33" s="1"/>
  <c r="U447" i="33" a="1"/>
  <c r="U447" i="33" s="1"/>
  <c r="U463" i="33" a="1"/>
  <c r="U463" i="33" s="1"/>
  <c r="U499" i="33" a="1"/>
  <c r="U499" i="33" s="1"/>
  <c r="U507" i="33" a="1"/>
  <c r="U507" i="33" s="1"/>
  <c r="U513" i="33" a="1"/>
  <c r="U513" i="33" s="1"/>
  <c r="U531" i="33" a="1"/>
  <c r="U531" i="33" s="1"/>
  <c r="U553" i="33" a="1"/>
  <c r="U553" i="33" s="1"/>
  <c r="U557" i="33" a="1"/>
  <c r="U557" i="33" s="1"/>
  <c r="U570" i="33" a="1"/>
  <c r="U570" i="33" s="1"/>
  <c r="U973" i="33" a="1"/>
  <c r="U973" i="33" s="1"/>
  <c r="U659" i="33" a="1"/>
  <c r="U659" i="33" s="1"/>
  <c r="U679" i="33" a="1"/>
  <c r="U679" i="33" s="1"/>
  <c r="U697" i="33" a="1"/>
  <c r="U697" i="33" s="1"/>
  <c r="U712" i="33" a="1"/>
  <c r="U712" i="33" s="1"/>
  <c r="U725" i="33" a="1"/>
  <c r="U725" i="33" s="1"/>
  <c r="U737" i="33" a="1"/>
  <c r="U737" i="33" s="1"/>
  <c r="U785" i="33" a="1"/>
  <c r="U785" i="33" s="1"/>
  <c r="U881" i="33" a="1"/>
  <c r="U881" i="33" s="1"/>
  <c r="U1050" i="33" a="1"/>
  <c r="U1050" i="33" s="1"/>
  <c r="U1121" i="33" a="1"/>
  <c r="U1121" i="33" s="1"/>
  <c r="U1326" i="33" a="1"/>
  <c r="U1326" i="33" s="1"/>
  <c r="U1408" i="33" a="1"/>
  <c r="U1408" i="33" s="1"/>
  <c r="U844" i="33" a="1"/>
  <c r="U844" i="33" s="1"/>
  <c r="U1523" i="33" a="1"/>
  <c r="U1523" i="33" s="1"/>
  <c r="V75" i="33" a="1"/>
  <c r="V75" i="33" s="1"/>
  <c r="V532" i="33" a="1"/>
  <c r="V532" i="33" s="1"/>
  <c r="V859" i="33" a="1"/>
  <c r="V859" i="33" s="1"/>
  <c r="V1277" i="33" a="1"/>
  <c r="V1277" i="33" s="1"/>
  <c r="V860" i="33" a="1"/>
  <c r="V860" i="33" s="1"/>
  <c r="U860" i="33" a="1"/>
  <c r="U860" i="33" s="1"/>
  <c r="U1002" i="33" a="1"/>
  <c r="U1002" i="33" s="1"/>
  <c r="V1002" i="33" a="1"/>
  <c r="V1002" i="33" s="1"/>
  <c r="V1275" i="33" a="1"/>
  <c r="V1275" i="33" s="1"/>
  <c r="U1275" i="33" a="1"/>
  <c r="U1275" i="33" s="1"/>
  <c r="V1278" i="33" a="1"/>
  <c r="V1278" i="33" s="1"/>
  <c r="U1278" i="33" a="1"/>
  <c r="U1278" i="33" s="1"/>
  <c r="V1302" i="33" a="1"/>
  <c r="V1302" i="33" s="1"/>
  <c r="U1302" i="33" a="1"/>
  <c r="U1302" i="33" s="1"/>
  <c r="V826" i="33" a="1"/>
  <c r="V826" i="33" s="1"/>
  <c r="U826" i="33" a="1"/>
  <c r="U826" i="33" s="1"/>
  <c r="U998" i="33" a="1"/>
  <c r="U998" i="33" s="1"/>
  <c r="V998" i="33" a="1"/>
  <c r="V998" i="33" s="1"/>
  <c r="V897" i="33" a="1"/>
  <c r="V897" i="33" s="1"/>
  <c r="U897" i="33" a="1"/>
  <c r="U897" i="33" s="1"/>
  <c r="V905" i="33" a="1"/>
  <c r="V905" i="33" s="1"/>
  <c r="U905" i="33" a="1"/>
  <c r="U905" i="33" s="1"/>
  <c r="V914" i="33" a="1"/>
  <c r="V914" i="33" s="1"/>
  <c r="U914" i="33" a="1"/>
  <c r="U914" i="33" s="1"/>
  <c r="V985" i="33" a="1"/>
  <c r="V985" i="33" s="1"/>
  <c r="U985" i="33" a="1"/>
  <c r="U985" i="33" s="1"/>
  <c r="V1042" i="33" a="1"/>
  <c r="V1042" i="33" s="1"/>
  <c r="U1042" i="33" a="1"/>
  <c r="U1042" i="33" s="1"/>
  <c r="U1095" i="33" a="1"/>
  <c r="U1095" i="33" s="1"/>
  <c r="V1095" i="33" a="1"/>
  <c r="V1095" i="33" s="1"/>
  <c r="U1111" i="33" a="1"/>
  <c r="U1111" i="33" s="1"/>
  <c r="V1111" i="33" a="1"/>
  <c r="V1111" i="33" s="1"/>
  <c r="V1129" i="33" a="1"/>
  <c r="V1129" i="33" s="1"/>
  <c r="U1129" i="33" a="1"/>
  <c r="U1129" i="33" s="1"/>
  <c r="V1166" i="33" a="1"/>
  <c r="V1166" i="33" s="1"/>
  <c r="U1166" i="33" a="1"/>
  <c r="U1166" i="33" s="1"/>
  <c r="V1170" i="33" a="1"/>
  <c r="V1170" i="33" s="1"/>
  <c r="U1170" i="33" a="1"/>
  <c r="U1170" i="33" s="1"/>
  <c r="V1207" i="33" a="1"/>
  <c r="V1207" i="33" s="1"/>
  <c r="U1207" i="33" a="1"/>
  <c r="U1207" i="33" s="1"/>
  <c r="V1269" i="33" a="1"/>
  <c r="V1269" i="33" s="1"/>
  <c r="U1269" i="33" a="1"/>
  <c r="U1269" i="33" s="1"/>
  <c r="V1276" i="33" a="1"/>
  <c r="V1276" i="33" s="1"/>
  <c r="U1276" i="33" a="1"/>
  <c r="U1276" i="33" s="1"/>
  <c r="U1279" i="33" a="1"/>
  <c r="U1279" i="33" s="1"/>
  <c r="V1279" i="33" a="1"/>
  <c r="V1279" i="33" s="1"/>
  <c r="V1305" i="33" a="1"/>
  <c r="V1305" i="33" s="1"/>
  <c r="U1305" i="33" a="1"/>
  <c r="U1305" i="33" s="1"/>
  <c r="V1325" i="33" a="1"/>
  <c r="V1325" i="33" s="1"/>
  <c r="U1325" i="33" a="1"/>
  <c r="U1325" i="33" s="1"/>
  <c r="V1347" i="33" a="1"/>
  <c r="V1347" i="33" s="1"/>
  <c r="U1347" i="33" a="1"/>
  <c r="U1347" i="33" s="1"/>
  <c r="U1360" i="33" a="1"/>
  <c r="U1360" i="33" s="1"/>
  <c r="V1360" i="33" a="1"/>
  <c r="V1360" i="33" s="1"/>
  <c r="V1395" i="33" a="1"/>
  <c r="V1395" i="33" s="1"/>
  <c r="U1395" i="33" a="1"/>
  <c r="U1395" i="33" s="1"/>
  <c r="V963" i="33" a="1"/>
  <c r="V963" i="33" s="1"/>
  <c r="U963" i="33" a="1"/>
  <c r="U963" i="33" s="1"/>
  <c r="V1423" i="33" a="1"/>
  <c r="V1423" i="33" s="1"/>
  <c r="U1423" i="33" a="1"/>
  <c r="U1423" i="33" s="1"/>
  <c r="V1442" i="33" a="1"/>
  <c r="V1442" i="33" s="1"/>
  <c r="U1442" i="33" a="1"/>
  <c r="U1442" i="33" s="1"/>
  <c r="V849" i="33" a="1"/>
  <c r="V849" i="33" s="1"/>
  <c r="U849" i="33" a="1"/>
  <c r="U849" i="33" s="1"/>
  <c r="V836" i="33" a="1"/>
  <c r="V836" i="33" s="1"/>
  <c r="U836" i="33" a="1"/>
  <c r="U836" i="33" s="1"/>
  <c r="V273" i="33" a="1"/>
  <c r="V273" i="33" s="1"/>
  <c r="U273" i="33" a="1"/>
  <c r="U273" i="33" s="1"/>
  <c r="V1498" i="33" a="1"/>
  <c r="V1498" i="33" s="1"/>
  <c r="U1498" i="33" a="1"/>
  <c r="U1498" i="33" s="1"/>
  <c r="V1493" i="33" a="1"/>
  <c r="V1493" i="33" s="1"/>
  <c r="U1493" i="33" a="1"/>
  <c r="U1493" i="33" s="1"/>
  <c r="V1526" i="33" a="1"/>
  <c r="V1526" i="33" s="1"/>
  <c r="U1526" i="33" a="1"/>
  <c r="U1526" i="33" s="1"/>
  <c r="U30" i="33" a="1"/>
  <c r="U30" i="33" s="1"/>
  <c r="U49" i="33" a="1"/>
  <c r="U49" i="33" s="1"/>
  <c r="U1017" i="33" a="1"/>
  <c r="U1017" i="33" s="1"/>
  <c r="U186" i="33" a="1"/>
  <c r="U186" i="33" s="1"/>
  <c r="U131" i="33" a="1"/>
  <c r="U131" i="33" s="1"/>
  <c r="U151" i="33" a="1"/>
  <c r="U151" i="33" s="1"/>
  <c r="U923" i="33" a="1"/>
  <c r="U923" i="33" s="1"/>
  <c r="U176" i="33" a="1"/>
  <c r="U176" i="33" s="1"/>
  <c r="U203" i="33" a="1"/>
  <c r="U203" i="33" s="1"/>
  <c r="U231" i="33" a="1"/>
  <c r="U231" i="33" s="1"/>
  <c r="U280" i="33" a="1"/>
  <c r="U280" i="33" s="1"/>
  <c r="U317" i="33" a="1"/>
  <c r="U317" i="33" s="1"/>
  <c r="U322" i="33" a="1"/>
  <c r="U322" i="33" s="1"/>
  <c r="U336" i="33" a="1"/>
  <c r="U336" i="33" s="1"/>
  <c r="U345" i="33" a="1"/>
  <c r="U345" i="33" s="1"/>
  <c r="U372" i="33" a="1"/>
  <c r="U372" i="33" s="1"/>
  <c r="U389" i="33" a="1"/>
  <c r="U389" i="33" s="1"/>
  <c r="U406" i="33" a="1"/>
  <c r="U406" i="33" s="1"/>
  <c r="U1090" i="33" a="1"/>
  <c r="U1090" i="33" s="1"/>
  <c r="U449" i="33" a="1"/>
  <c r="U449" i="33" s="1"/>
  <c r="U464" i="33" a="1"/>
  <c r="U464" i="33" s="1"/>
  <c r="U480" i="33" a="1"/>
  <c r="U480" i="33" s="1"/>
  <c r="U590" i="33" a="1"/>
  <c r="U590" i="33" s="1"/>
  <c r="U510" i="33" a="1"/>
  <c r="U510" i="33" s="1"/>
  <c r="U521" i="33" a="1"/>
  <c r="U521" i="33" s="1"/>
  <c r="U533" i="33" a="1"/>
  <c r="U533" i="33" s="1"/>
  <c r="U558" i="33" a="1"/>
  <c r="U558" i="33" s="1"/>
  <c r="U571" i="33" a="1"/>
  <c r="U571" i="33" s="1"/>
  <c r="U618" i="33" a="1"/>
  <c r="U618" i="33" s="1"/>
  <c r="U164" i="33" a="1"/>
  <c r="U164" i="33" s="1"/>
  <c r="U634" i="33" a="1"/>
  <c r="U634" i="33" s="1"/>
  <c r="U658" i="33" a="1"/>
  <c r="U658" i="33" s="1"/>
  <c r="U691" i="33" a="1"/>
  <c r="U691" i="33" s="1"/>
  <c r="U683" i="33" a="1"/>
  <c r="U683" i="33" s="1"/>
  <c r="U732" i="33" a="1"/>
  <c r="U732" i="33" s="1"/>
  <c r="U738" i="33" a="1"/>
  <c r="U738" i="33" s="1"/>
  <c r="U782" i="33" a="1"/>
  <c r="U782" i="33" s="1"/>
  <c r="U788" i="33" a="1"/>
  <c r="U788" i="33" s="1"/>
  <c r="U813" i="33" a="1"/>
  <c r="U813" i="33" s="1"/>
  <c r="U863" i="33" a="1"/>
  <c r="U863" i="33" s="1"/>
  <c r="U898" i="33" a="1"/>
  <c r="U898" i="33" s="1"/>
  <c r="U1127" i="33" a="1"/>
  <c r="U1127" i="33" s="1"/>
  <c r="U1209" i="33" a="1"/>
  <c r="U1209" i="33" s="1"/>
  <c r="U1256" i="33" a="1"/>
  <c r="U1256" i="33" s="1"/>
  <c r="U1419" i="33" a="1"/>
  <c r="U1419" i="33" s="1"/>
  <c r="U1458" i="33" a="1"/>
  <c r="U1458" i="33" s="1"/>
  <c r="V76" i="33" a="1"/>
  <c r="V76" i="33" s="1"/>
  <c r="V535" i="33" a="1"/>
  <c r="V535" i="33" s="1"/>
  <c r="V1085" i="33" a="1"/>
  <c r="V1085" i="33" s="1"/>
  <c r="V1286" i="33" a="1"/>
  <c r="V1286" i="33" s="1"/>
  <c r="V1097" i="33" a="1"/>
  <c r="V1097" i="33" s="1"/>
  <c r="U1097" i="33" a="1"/>
  <c r="U1097" i="33" s="1"/>
  <c r="V1143" i="33" a="1"/>
  <c r="V1143" i="33" s="1"/>
  <c r="U1143" i="33" a="1"/>
  <c r="U1143" i="33" s="1"/>
  <c r="U1167" i="33" a="1"/>
  <c r="U1167" i="33" s="1"/>
  <c r="V1167" i="33" a="1"/>
  <c r="V1167" i="33" s="1"/>
  <c r="V1199" i="33" a="1"/>
  <c r="V1199" i="33" s="1"/>
  <c r="U1199" i="33" a="1"/>
  <c r="U1199" i="33" s="1"/>
  <c r="V1221" i="33" a="1"/>
  <c r="V1221" i="33" s="1"/>
  <c r="U1221" i="33" a="1"/>
  <c r="U1221" i="33" s="1"/>
  <c r="V903" i="33" a="1"/>
  <c r="V903" i="33" s="1"/>
  <c r="U903" i="33" a="1"/>
  <c r="U903" i="33" s="1"/>
  <c r="V821" i="33" a="1"/>
  <c r="V821" i="33" s="1"/>
  <c r="U821" i="33" a="1"/>
  <c r="U821" i="33" s="1"/>
  <c r="U895" i="33" a="1"/>
  <c r="U895" i="33" s="1"/>
  <c r="V895" i="33" a="1"/>
  <c r="V895" i="33" s="1"/>
  <c r="V904" i="33" a="1"/>
  <c r="V904" i="33" s="1"/>
  <c r="U904" i="33" a="1"/>
  <c r="U904" i="33" s="1"/>
  <c r="V948" i="33" a="1"/>
  <c r="V948" i="33" s="1"/>
  <c r="U948" i="33" a="1"/>
  <c r="U948" i="33" s="1"/>
  <c r="V986" i="33" a="1"/>
  <c r="V986" i="33" s="1"/>
  <c r="U986" i="33" a="1"/>
  <c r="U986" i="33" s="1"/>
  <c r="V1039" i="33" a="1"/>
  <c r="V1039" i="33" s="1"/>
  <c r="U1039" i="33" a="1"/>
  <c r="U1039" i="33" s="1"/>
  <c r="U1093" i="33" a="1"/>
  <c r="U1093" i="33" s="1"/>
  <c r="V1093" i="33" a="1"/>
  <c r="V1093" i="33" s="1"/>
  <c r="U1119" i="33" a="1"/>
  <c r="U1119" i="33" s="1"/>
  <c r="V1119" i="33" a="1"/>
  <c r="V1119" i="33" s="1"/>
  <c r="V1141" i="33" a="1"/>
  <c r="V1141" i="33" s="1"/>
  <c r="U1141" i="33" a="1"/>
  <c r="U1141" i="33" s="1"/>
  <c r="V1172" i="33" a="1"/>
  <c r="V1172" i="33" s="1"/>
  <c r="U1172" i="33" a="1"/>
  <c r="U1172" i="33" s="1"/>
  <c r="V1208" i="33" a="1"/>
  <c r="V1208" i="33" s="1"/>
  <c r="U1208" i="33" a="1"/>
  <c r="U1208" i="33" s="1"/>
  <c r="V1219" i="33" a="1"/>
  <c r="V1219" i="33" s="1"/>
  <c r="U1219" i="33" a="1"/>
  <c r="U1219" i="33" s="1"/>
  <c r="V1259" i="33" a="1"/>
  <c r="V1259" i="33" s="1"/>
  <c r="U1259" i="33" a="1"/>
  <c r="U1259" i="33" s="1"/>
  <c r="V1245" i="33" a="1"/>
  <c r="V1245" i="33" s="1"/>
  <c r="U1245" i="33" a="1"/>
  <c r="U1245" i="33" s="1"/>
  <c r="V1290" i="33" a="1"/>
  <c r="V1290" i="33" s="1"/>
  <c r="U1290" i="33" a="1"/>
  <c r="U1290" i="33" s="1"/>
  <c r="V1348" i="33" a="1"/>
  <c r="V1348" i="33" s="1"/>
  <c r="U1348" i="33" a="1"/>
  <c r="U1348" i="33" s="1"/>
  <c r="V1356" i="33" a="1"/>
  <c r="V1356" i="33" s="1"/>
  <c r="U1356" i="33" a="1"/>
  <c r="U1356" i="33" s="1"/>
  <c r="V1387" i="33" a="1"/>
  <c r="V1387" i="33" s="1"/>
  <c r="U1387" i="33" a="1"/>
  <c r="U1387" i="33" s="1"/>
  <c r="V1411" i="33" a="1"/>
  <c r="V1411" i="33" s="1"/>
  <c r="U1411" i="33" a="1"/>
  <c r="U1411" i="33" s="1"/>
  <c r="V829" i="33" a="1"/>
  <c r="V829" i="33" s="1"/>
  <c r="U829" i="33" a="1"/>
  <c r="U829" i="33" s="1"/>
  <c r="V907" i="33" a="1"/>
  <c r="V907" i="33" s="1"/>
  <c r="U907" i="33" a="1"/>
  <c r="U907" i="33" s="1"/>
  <c r="V830" i="33" a="1"/>
  <c r="V830" i="33" s="1"/>
  <c r="U830" i="33" a="1"/>
  <c r="U830" i="33" s="1"/>
  <c r="V838" i="33" a="1"/>
  <c r="V838" i="33" s="1"/>
  <c r="U838" i="33" a="1"/>
  <c r="U838" i="33" s="1"/>
  <c r="V639" i="33" a="1"/>
  <c r="V639" i="33" s="1"/>
  <c r="U639" i="33" a="1"/>
  <c r="U639" i="33" s="1"/>
  <c r="V1477" i="33" a="1"/>
  <c r="V1477" i="33" s="1"/>
  <c r="U1477" i="33" a="1"/>
  <c r="U1477" i="33" s="1"/>
  <c r="V1475" i="33" a="1"/>
  <c r="V1475" i="33" s="1"/>
  <c r="U1475" i="33" a="1"/>
  <c r="U1475" i="33" s="1"/>
  <c r="V1132" i="33" a="1"/>
  <c r="V1132" i="33" s="1"/>
  <c r="U1132" i="33" a="1"/>
  <c r="U1132" i="33" s="1"/>
  <c r="U33" i="33" a="1"/>
  <c r="U33" i="33" s="1"/>
  <c r="U50" i="33" a="1"/>
  <c r="U50" i="33" s="1"/>
  <c r="U93" i="33" a="1"/>
  <c r="U93" i="33" s="1"/>
  <c r="U1184" i="33" a="1"/>
  <c r="U1184" i="33" s="1"/>
  <c r="U187" i="33" a="1"/>
  <c r="U187" i="33" s="1"/>
  <c r="U132" i="33" a="1"/>
  <c r="U132" i="33" s="1"/>
  <c r="U161" i="33" a="1"/>
  <c r="U161" i="33" s="1"/>
  <c r="U175" i="33" a="1"/>
  <c r="U175" i="33" s="1"/>
  <c r="U201" i="33" a="1"/>
  <c r="U201" i="33" s="1"/>
  <c r="U233" i="33" a="1"/>
  <c r="U233" i="33" s="1"/>
  <c r="U265" i="33" a="1"/>
  <c r="U265" i="33" s="1"/>
  <c r="U283" i="33" a="1"/>
  <c r="U283" i="33" s="1"/>
  <c r="U318" i="33" a="1"/>
  <c r="U318" i="33" s="1"/>
  <c r="U304" i="33" a="1"/>
  <c r="U304" i="33" s="1"/>
  <c r="U339" i="33" a="1"/>
  <c r="U339" i="33" s="1"/>
  <c r="U374" i="33" a="1"/>
  <c r="U374" i="33" s="1"/>
  <c r="U388" i="33" a="1"/>
  <c r="U388" i="33" s="1"/>
  <c r="U400" i="33" a="1"/>
  <c r="U400" i="33" s="1"/>
  <c r="U420" i="33" a="1"/>
  <c r="U420" i="33" s="1"/>
  <c r="U1091" i="33" a="1"/>
  <c r="U1091" i="33" s="1"/>
  <c r="U450" i="33" a="1"/>
  <c r="U450" i="33" s="1"/>
  <c r="U462" i="33" a="1"/>
  <c r="U462" i="33" s="1"/>
  <c r="U473" i="33" a="1"/>
  <c r="U473" i="33" s="1"/>
  <c r="U522" i="33" a="1"/>
  <c r="U522" i="33" s="1"/>
  <c r="U546" i="33" a="1"/>
  <c r="U546" i="33" s="1"/>
  <c r="U559" i="33" a="1"/>
  <c r="U559" i="33" s="1"/>
  <c r="U222" i="33" a="1"/>
  <c r="U222" i="33" s="1"/>
  <c r="U574" i="33" a="1"/>
  <c r="U574" i="33" s="1"/>
  <c r="U627" i="33" a="1"/>
  <c r="U627" i="33" s="1"/>
  <c r="U660" i="33" a="1"/>
  <c r="U660" i="33" s="1"/>
  <c r="U680" i="33" a="1"/>
  <c r="U680" i="33" s="1"/>
  <c r="U688" i="33" a="1"/>
  <c r="U688" i="33" s="1"/>
  <c r="U742" i="33" a="1"/>
  <c r="U742" i="33" s="1"/>
  <c r="U745" i="33" a="1"/>
  <c r="U745" i="33" s="1"/>
  <c r="U789" i="33" a="1"/>
  <c r="U789" i="33" s="1"/>
  <c r="U940" i="33" a="1"/>
  <c r="U940" i="33" s="1"/>
  <c r="U1059" i="33" a="1"/>
  <c r="U1059" i="33" s="1"/>
  <c r="U1130" i="33" a="1"/>
  <c r="U1130" i="33" s="1"/>
  <c r="U1210" i="33" a="1"/>
  <c r="U1210" i="33" s="1"/>
  <c r="U1253" i="33" a="1"/>
  <c r="U1253" i="33" s="1"/>
  <c r="U1341" i="33" a="1"/>
  <c r="U1341" i="33" s="1"/>
  <c r="U451" i="33" a="1"/>
  <c r="U451" i="33" s="1"/>
  <c r="U1459" i="33" a="1"/>
  <c r="U1459" i="33" s="1"/>
  <c r="V137" i="33" a="1"/>
  <c r="V137" i="33" s="1"/>
  <c r="V178" i="33" a="1"/>
  <c r="V178" i="33" s="1"/>
  <c r="V1010" i="33" a="1"/>
  <c r="V1010" i="33" s="1"/>
  <c r="V1320" i="33" a="1"/>
  <c r="V1320" i="33" s="1"/>
  <c r="V1052" i="33" a="1"/>
  <c r="V1052" i="33" s="1"/>
  <c r="V825" i="33" a="1"/>
  <c r="V825" i="33" s="1"/>
  <c r="U825" i="33" a="1"/>
  <c r="U825" i="33" s="1"/>
  <c r="V818" i="33" a="1"/>
  <c r="V818" i="33" s="1"/>
  <c r="U818" i="33" a="1"/>
  <c r="U818" i="33" s="1"/>
  <c r="V869" i="33" a="1"/>
  <c r="V869" i="33" s="1"/>
  <c r="U869" i="33" a="1"/>
  <c r="U869" i="33" s="1"/>
  <c r="V891" i="33" a="1"/>
  <c r="V891" i="33" s="1"/>
  <c r="U891" i="33" a="1"/>
  <c r="U891" i="33" s="1"/>
  <c r="V947" i="33" a="1"/>
  <c r="V947" i="33" s="1"/>
  <c r="U947" i="33" a="1"/>
  <c r="U947" i="33" s="1"/>
  <c r="V990" i="33" a="1"/>
  <c r="V990" i="33" s="1"/>
  <c r="U990" i="33" a="1"/>
  <c r="U990" i="33" s="1"/>
  <c r="V1044" i="33" a="1"/>
  <c r="V1044" i="33" s="1"/>
  <c r="U1044" i="33" a="1"/>
  <c r="U1044" i="33" s="1"/>
  <c r="U302" i="33" a="1"/>
  <c r="U302" i="33" s="1"/>
  <c r="V302" i="33" a="1"/>
  <c r="V302" i="33" s="1"/>
  <c r="V1120" i="33" a="1"/>
  <c r="V1120" i="33" s="1"/>
  <c r="U1120" i="33" a="1"/>
  <c r="U1120" i="33" s="1"/>
  <c r="V1133" i="33" a="1"/>
  <c r="V1133" i="33" s="1"/>
  <c r="U1133" i="33" a="1"/>
  <c r="U1133" i="33" s="1"/>
  <c r="V1144" i="33" a="1"/>
  <c r="V1144" i="33" s="1"/>
  <c r="U1144" i="33" a="1"/>
  <c r="U1144" i="33" s="1"/>
  <c r="V1173" i="33" a="1"/>
  <c r="V1173" i="33" s="1"/>
  <c r="U1173" i="33" a="1"/>
  <c r="U1173" i="33" s="1"/>
  <c r="V1254" i="33" a="1"/>
  <c r="V1254" i="33" s="1"/>
  <c r="U1254" i="33" a="1"/>
  <c r="U1254" i="33" s="1"/>
  <c r="V1291" i="33" a="1"/>
  <c r="V1291" i="33" s="1"/>
  <c r="U1291" i="33" a="1"/>
  <c r="U1291" i="33" s="1"/>
  <c r="V1346" i="33" a="1"/>
  <c r="V1346" i="33" s="1"/>
  <c r="U1346" i="33" a="1"/>
  <c r="U1346" i="33" s="1"/>
  <c r="V1394" i="33" a="1"/>
  <c r="V1394" i="33" s="1"/>
  <c r="U1394" i="33" a="1"/>
  <c r="U1394" i="33" s="1"/>
  <c r="V366" i="33" a="1"/>
  <c r="V366" i="33" s="1"/>
  <c r="U366" i="33" a="1"/>
  <c r="U366" i="33" s="1"/>
  <c r="V1426" i="33" a="1"/>
  <c r="V1426" i="33" s="1"/>
  <c r="U1426" i="33" a="1"/>
  <c r="U1426" i="33" s="1"/>
  <c r="V1441" i="33" a="1"/>
  <c r="V1441" i="33" s="1"/>
  <c r="U1441" i="33" a="1"/>
  <c r="U1441" i="33" s="1"/>
  <c r="V840" i="33" a="1"/>
  <c r="V840" i="33" s="1"/>
  <c r="U840" i="33" a="1"/>
  <c r="U840" i="33" s="1"/>
  <c r="V843" i="33" a="1"/>
  <c r="V843" i="33" s="1"/>
  <c r="U843" i="33" a="1"/>
  <c r="U843" i="33" s="1"/>
  <c r="V1502" i="33" a="1"/>
  <c r="V1502" i="33" s="1"/>
  <c r="U1502" i="33" a="1"/>
  <c r="U1502" i="33" s="1"/>
  <c r="V1496" i="33" a="1"/>
  <c r="V1496" i="33" s="1"/>
  <c r="U1496" i="33" a="1"/>
  <c r="U1496" i="33" s="1"/>
  <c r="V1499" i="33" a="1"/>
  <c r="V1499" i="33" s="1"/>
  <c r="U1499" i="33" a="1"/>
  <c r="U1499" i="33" s="1"/>
  <c r="V1382" i="33" a="1"/>
  <c r="V1382" i="33" s="1"/>
  <c r="U1382" i="33" a="1"/>
  <c r="U1382" i="33" s="1"/>
  <c r="U35" i="33" a="1"/>
  <c r="U35" i="33" s="1"/>
  <c r="U54" i="33" a="1"/>
  <c r="U54" i="33" s="1"/>
  <c r="U73" i="33" a="1"/>
  <c r="U73" i="33" s="1"/>
  <c r="U94" i="33" a="1"/>
  <c r="U94" i="33" s="1"/>
  <c r="U113" i="33" a="1"/>
  <c r="U113" i="33" s="1"/>
  <c r="U209" i="33" a="1"/>
  <c r="U209" i="33" s="1"/>
  <c r="U134" i="33" a="1"/>
  <c r="U134" i="33" s="1"/>
  <c r="U162" i="33" a="1"/>
  <c r="U162" i="33" s="1"/>
  <c r="U177" i="33" a="1"/>
  <c r="U177" i="33" s="1"/>
  <c r="U207" i="33" a="1"/>
  <c r="U207" i="33" s="1"/>
  <c r="U232" i="33" a="1"/>
  <c r="U232" i="33" s="1"/>
  <c r="U267" i="33" a="1"/>
  <c r="U267" i="33" s="1"/>
  <c r="U282" i="33" a="1"/>
  <c r="U282" i="33" s="1"/>
  <c r="U319" i="33" a="1"/>
  <c r="U319" i="33" s="1"/>
  <c r="U294" i="33" a="1"/>
  <c r="U294" i="33" s="1"/>
  <c r="U341" i="33" a="1"/>
  <c r="U341" i="33" s="1"/>
  <c r="U354" i="33" a="1"/>
  <c r="U354" i="33" s="1"/>
  <c r="U377" i="33" a="1"/>
  <c r="U377" i="33" s="1"/>
  <c r="U987" i="33" a="1"/>
  <c r="U987" i="33" s="1"/>
  <c r="U403" i="33" a="1"/>
  <c r="U403" i="33" s="1"/>
  <c r="U421" i="33" a="1"/>
  <c r="U421" i="33" s="1"/>
  <c r="U1070" i="33" a="1"/>
  <c r="U1070" i="33" s="1"/>
  <c r="U479" i="33" a="1"/>
  <c r="U479" i="33" s="1"/>
  <c r="U482" i="33" a="1"/>
  <c r="U482" i="33" s="1"/>
  <c r="U500" i="33" a="1"/>
  <c r="U500" i="33" s="1"/>
  <c r="U512" i="33" a="1"/>
  <c r="U512" i="33" s="1"/>
  <c r="U524" i="33" a="1"/>
  <c r="U524" i="33" s="1"/>
  <c r="U534" i="33" a="1"/>
  <c r="U534" i="33" s="1"/>
  <c r="U550" i="33" a="1"/>
  <c r="U550" i="33" s="1"/>
  <c r="U578" i="33" a="1"/>
  <c r="U578" i="33" s="1"/>
  <c r="U610" i="33" a="1"/>
  <c r="U610" i="33" s="1"/>
  <c r="U637" i="33" a="1"/>
  <c r="U637" i="33" s="1"/>
  <c r="U661" i="33" a="1"/>
  <c r="U661" i="33" s="1"/>
  <c r="U726" i="33" a="1"/>
  <c r="U726" i="33" s="1"/>
  <c r="U689" i="33" a="1"/>
  <c r="U689" i="33" s="1"/>
  <c r="U766" i="33" a="1"/>
  <c r="U766" i="33" s="1"/>
  <c r="U700" i="33" a="1"/>
  <c r="U700" i="33" s="1"/>
  <c r="U783" i="33" a="1"/>
  <c r="U783" i="33" s="1"/>
  <c r="U787" i="33" a="1"/>
  <c r="U787" i="33" s="1"/>
  <c r="U872" i="33" a="1"/>
  <c r="U872" i="33" s="1"/>
  <c r="U886" i="33" a="1"/>
  <c r="U886" i="33" s="1"/>
  <c r="U943" i="33" a="1"/>
  <c r="U943" i="33" s="1"/>
  <c r="U1061" i="33" a="1"/>
  <c r="U1061" i="33" s="1"/>
  <c r="U1131" i="33" a="1"/>
  <c r="U1131" i="33" s="1"/>
  <c r="U1342" i="33" a="1"/>
  <c r="U1342" i="33" s="1"/>
  <c r="U1421" i="33" a="1"/>
  <c r="U1421" i="33" s="1"/>
  <c r="U1462" i="33" a="1"/>
  <c r="U1462" i="33" s="1"/>
  <c r="V179" i="33" a="1"/>
  <c r="V179" i="33" s="1"/>
  <c r="V875" i="33" a="1"/>
  <c r="V875" i="33" s="1"/>
  <c r="V1322" i="33" a="1"/>
  <c r="V1322" i="33" s="1"/>
  <c r="V1479" i="33" a="1"/>
  <c r="V1479" i="33" s="1"/>
  <c r="V853" i="33" a="1"/>
  <c r="V853" i="33" s="1"/>
  <c r="U853" i="33" a="1"/>
  <c r="U853" i="33" s="1"/>
  <c r="U870" i="33" a="1"/>
  <c r="U870" i="33" s="1"/>
  <c r="V870" i="33" a="1"/>
  <c r="V870" i="33" s="1"/>
  <c r="V1013" i="33" a="1"/>
  <c r="V1013" i="33" s="1"/>
  <c r="U1013" i="33" a="1"/>
  <c r="U1013" i="33" s="1"/>
  <c r="V889" i="33" a="1"/>
  <c r="V889" i="33" s="1"/>
  <c r="U889" i="33" a="1"/>
  <c r="U889" i="33" s="1"/>
  <c r="V906" i="33" a="1"/>
  <c r="V906" i="33" s="1"/>
  <c r="U906" i="33" a="1"/>
  <c r="U906" i="33" s="1"/>
  <c r="V949" i="33" a="1"/>
  <c r="V949" i="33" s="1"/>
  <c r="U949" i="33" a="1"/>
  <c r="U949" i="33" s="1"/>
  <c r="V994" i="33" a="1"/>
  <c r="V994" i="33" s="1"/>
  <c r="U994" i="33" a="1"/>
  <c r="U994" i="33" s="1"/>
  <c r="V1102" i="33" a="1"/>
  <c r="V1102" i="33" s="1"/>
  <c r="U1102" i="33" a="1"/>
  <c r="U1102" i="33" s="1"/>
  <c r="V640" i="33" a="1"/>
  <c r="V640" i="33" s="1"/>
  <c r="U640" i="33" a="1"/>
  <c r="U640" i="33" s="1"/>
  <c r="V1165" i="33" a="1"/>
  <c r="V1165" i="33" s="1"/>
  <c r="U1165" i="33" a="1"/>
  <c r="U1165" i="33" s="1"/>
  <c r="V1229" i="33" a="1"/>
  <c r="V1229" i="33" s="1"/>
  <c r="U1229" i="33" a="1"/>
  <c r="U1229" i="33" s="1"/>
  <c r="U1255" i="33" a="1"/>
  <c r="U1255" i="33" s="1"/>
  <c r="V1255" i="33" a="1"/>
  <c r="V1255" i="33" s="1"/>
  <c r="V1272" i="33" a="1"/>
  <c r="V1272" i="33" s="1"/>
  <c r="U1272" i="33" a="1"/>
  <c r="U1272" i="33" s="1"/>
  <c r="V1292" i="33" a="1"/>
  <c r="V1292" i="33" s="1"/>
  <c r="U1292" i="33" a="1"/>
  <c r="U1292" i="33" s="1"/>
  <c r="V1307" i="33" a="1"/>
  <c r="V1307" i="33" s="1"/>
  <c r="U1307" i="33" a="1"/>
  <c r="U1307" i="33" s="1"/>
  <c r="V1344" i="33" a="1"/>
  <c r="V1344" i="33" s="1"/>
  <c r="U1344" i="33" a="1"/>
  <c r="U1344" i="33" s="1"/>
  <c r="V1371" i="33" a="1"/>
  <c r="V1371" i="33" s="1"/>
  <c r="U1371" i="33" a="1"/>
  <c r="U1371" i="33" s="1"/>
  <c r="V1392" i="33" a="1"/>
  <c r="V1392" i="33" s="1"/>
  <c r="U1392" i="33" a="1"/>
  <c r="U1392" i="33" s="1"/>
  <c r="V1412" i="33" a="1"/>
  <c r="V1412" i="33" s="1"/>
  <c r="U1412" i="33" a="1"/>
  <c r="U1412" i="33" s="1"/>
  <c r="V1440" i="33" a="1"/>
  <c r="V1440" i="33" s="1"/>
  <c r="U1440" i="33" a="1"/>
  <c r="U1440" i="33" s="1"/>
  <c r="V845" i="33" a="1"/>
  <c r="V845" i="33" s="1"/>
  <c r="U845" i="33" a="1"/>
  <c r="U845" i="33" s="1"/>
  <c r="U841" i="33" a="1"/>
  <c r="U841" i="33" s="1"/>
  <c r="V841" i="33" a="1"/>
  <c r="V841" i="33" s="1"/>
  <c r="V1508" i="33" a="1"/>
  <c r="V1508" i="33" s="1"/>
  <c r="U1508" i="33" a="1"/>
  <c r="U1508" i="33" s="1"/>
  <c r="V1465" i="33" a="1"/>
  <c r="V1465" i="33" s="1"/>
  <c r="U1465" i="33" a="1"/>
  <c r="U1465" i="33" s="1"/>
  <c r="U1478" i="33" a="1"/>
  <c r="U1478" i="33" s="1"/>
  <c r="V1478" i="33" a="1"/>
  <c r="V1478" i="33" s="1"/>
  <c r="U2" i="33" a="1"/>
  <c r="U2" i="33" s="1"/>
  <c r="U44" i="33" a="1"/>
  <c r="U44" i="33" s="1"/>
  <c r="U95" i="33" a="1"/>
  <c r="U95" i="33" s="1"/>
  <c r="U1388" i="33" a="1"/>
  <c r="U1388" i="33" s="1"/>
  <c r="U228" i="33" a="1"/>
  <c r="U228" i="33" s="1"/>
  <c r="U158" i="33" a="1"/>
  <c r="U158" i="33" s="1"/>
  <c r="U163" i="33" a="1"/>
  <c r="U163" i="33" s="1"/>
  <c r="U213" i="33" a="1"/>
  <c r="U213" i="33" s="1"/>
  <c r="U235" i="33" a="1"/>
  <c r="U235" i="33" s="1"/>
  <c r="U266" i="33" a="1"/>
  <c r="U266" i="33" s="1"/>
  <c r="U284" i="33" a="1"/>
  <c r="U284" i="33" s="1"/>
  <c r="U290" i="33" a="1"/>
  <c r="U290" i="33" s="1"/>
  <c r="U292" i="33" a="1"/>
  <c r="U292" i="33" s="1"/>
  <c r="U351" i="33" a="1"/>
  <c r="U351" i="33" s="1"/>
  <c r="U359" i="33" a="1"/>
  <c r="U359" i="33" s="1"/>
  <c r="U988" i="33" a="1"/>
  <c r="U988" i="33" s="1"/>
  <c r="U407" i="33" a="1"/>
  <c r="U407" i="33" s="1"/>
  <c r="U422" i="33" a="1"/>
  <c r="U422" i="33" s="1"/>
  <c r="U74" i="33" a="1"/>
  <c r="U74" i="33" s="1"/>
  <c r="U1071" i="33" a="1"/>
  <c r="U1071" i="33" s="1"/>
  <c r="U469" i="33" a="1"/>
  <c r="U469" i="33" s="1"/>
  <c r="U466" i="33" a="1"/>
  <c r="U466" i="33" s="1"/>
  <c r="U1372" i="33" a="1"/>
  <c r="U1372" i="33" s="1"/>
  <c r="U528" i="33" a="1"/>
  <c r="U528" i="33" s="1"/>
  <c r="U551" i="33" a="1"/>
  <c r="U551" i="33" s="1"/>
  <c r="U560" i="33" a="1"/>
  <c r="U560" i="33" s="1"/>
  <c r="U573" i="33" a="1"/>
  <c r="U573" i="33" s="1"/>
  <c r="U589" i="33" a="1"/>
  <c r="U589" i="33" s="1"/>
  <c r="U611" i="33" a="1"/>
  <c r="U611" i="33" s="1"/>
  <c r="U628" i="33" a="1"/>
  <c r="U628" i="33" s="1"/>
  <c r="U638" i="33" a="1"/>
  <c r="U638" i="33" s="1"/>
  <c r="U662" i="33" a="1"/>
  <c r="U662" i="33" s="1"/>
  <c r="U731" i="33" a="1"/>
  <c r="U731" i="33" s="1"/>
  <c r="U727" i="33" a="1"/>
  <c r="U727" i="33" s="1"/>
  <c r="U716" i="33" a="1"/>
  <c r="U716" i="33" s="1"/>
  <c r="U767" i="33" a="1"/>
  <c r="U767" i="33" s="1"/>
  <c r="U779" i="33" a="1"/>
  <c r="U779" i="33" s="1"/>
  <c r="U428" i="33" a="1"/>
  <c r="U428" i="33" s="1"/>
  <c r="U814" i="33" a="1"/>
  <c r="U814" i="33" s="1"/>
  <c r="U867" i="33" a="1"/>
  <c r="U867" i="33" s="1"/>
  <c r="U883" i="33" a="1"/>
  <c r="U883" i="33" s="1"/>
  <c r="U944" i="33" a="1"/>
  <c r="U944" i="33" s="1"/>
  <c r="U1062" i="33" a="1"/>
  <c r="U1062" i="33" s="1"/>
  <c r="U1212" i="33" a="1"/>
  <c r="U1212" i="33" s="1"/>
  <c r="U1343" i="33" a="1"/>
  <c r="U1343" i="33" s="1"/>
  <c r="U1424" i="33" a="1"/>
  <c r="U1424" i="33" s="1"/>
  <c r="U1463" i="33" a="1"/>
  <c r="U1463" i="33" s="1"/>
  <c r="V140" i="33" a="1"/>
  <c r="V140" i="33" s="1"/>
  <c r="V561" i="33" a="1"/>
  <c r="V561" i="33" s="1"/>
  <c r="V1337" i="33" a="1"/>
  <c r="V1337" i="33" s="1"/>
  <c r="V1468" i="33" a="1"/>
  <c r="V1468" i="33" s="1"/>
  <c r="V1270" i="33" a="1"/>
  <c r="V1270" i="33" s="1"/>
  <c r="U1270" i="33" a="1"/>
  <c r="U1270" i="33" s="1"/>
  <c r="V1145" i="33" a="1"/>
  <c r="V1145" i="33" s="1"/>
  <c r="U1145" i="33" a="1"/>
  <c r="U1145" i="33" s="1"/>
  <c r="V1169" i="33" a="1"/>
  <c r="V1169" i="33" s="1"/>
  <c r="U1169" i="33" a="1"/>
  <c r="U1169" i="33" s="1"/>
  <c r="V1188" i="33" a="1"/>
  <c r="V1188" i="33" s="1"/>
  <c r="U1188" i="33" a="1"/>
  <c r="U1188" i="33" s="1"/>
  <c r="V816" i="33" a="1"/>
  <c r="V816" i="33" s="1"/>
  <c r="U816" i="33" a="1"/>
  <c r="U816" i="33" s="1"/>
  <c r="V852" i="33" a="1"/>
  <c r="V852" i="33" s="1"/>
  <c r="U852" i="33" a="1"/>
  <c r="U852" i="33" s="1"/>
  <c r="U896" i="33" a="1"/>
  <c r="U896" i="33" s="1"/>
  <c r="V896" i="33" a="1"/>
  <c r="V896" i="33" s="1"/>
  <c r="V901" i="33" a="1"/>
  <c r="V901" i="33" s="1"/>
  <c r="U901" i="33" a="1"/>
  <c r="U901" i="33" s="1"/>
  <c r="V933" i="33" a="1"/>
  <c r="V933" i="33" s="1"/>
  <c r="U933" i="33" a="1"/>
  <c r="U933" i="33" s="1"/>
  <c r="V950" i="33" a="1"/>
  <c r="V950" i="33" s="1"/>
  <c r="U950" i="33" a="1"/>
  <c r="U950" i="33" s="1"/>
  <c r="V1029" i="33" a="1"/>
  <c r="V1029" i="33" s="1"/>
  <c r="U1029" i="33" a="1"/>
  <c r="U1029" i="33" s="1"/>
  <c r="V1083" i="33" a="1"/>
  <c r="V1083" i="33" s="1"/>
  <c r="U1083" i="33" a="1"/>
  <c r="U1083" i="33" s="1"/>
  <c r="U1103" i="33" a="1"/>
  <c r="U1103" i="33" s="1"/>
  <c r="V1103" i="33" a="1"/>
  <c r="V1103" i="33" s="1"/>
  <c r="U641" i="33" a="1"/>
  <c r="U641" i="33" s="1"/>
  <c r="V641" i="33" a="1"/>
  <c r="V641" i="33" s="1"/>
  <c r="V1139" i="33" a="1"/>
  <c r="V1139" i="33" s="1"/>
  <c r="U1139" i="33" a="1"/>
  <c r="U1139" i="33" s="1"/>
  <c r="V1211" i="33" a="1"/>
  <c r="V1211" i="33" s="1"/>
  <c r="U1211" i="33" a="1"/>
  <c r="U1211" i="33" s="1"/>
  <c r="U1242" i="33" a="1"/>
  <c r="U1242" i="33" s="1"/>
  <c r="V1242" i="33" a="1"/>
  <c r="V1242" i="33" s="1"/>
  <c r="V1250" i="33" a="1"/>
  <c r="V1250" i="33" s="1"/>
  <c r="U1250" i="33" a="1"/>
  <c r="U1250" i="33" s="1"/>
  <c r="V1345" i="33" a="1"/>
  <c r="V1345" i="33" s="1"/>
  <c r="U1345" i="33" a="1"/>
  <c r="U1345" i="33" s="1"/>
  <c r="V1373" i="33" a="1"/>
  <c r="V1373" i="33" s="1"/>
  <c r="U1373" i="33" a="1"/>
  <c r="U1373" i="33" s="1"/>
  <c r="V1396" i="33" a="1"/>
  <c r="V1396" i="33" s="1"/>
  <c r="U1396" i="33" a="1"/>
  <c r="U1396" i="33" s="1"/>
  <c r="V1415" i="33" a="1"/>
  <c r="V1415" i="33" s="1"/>
  <c r="U1415" i="33" a="1"/>
  <c r="U1415" i="33" s="1"/>
  <c r="U1429" i="33" a="1"/>
  <c r="U1429" i="33" s="1"/>
  <c r="V1429" i="33" a="1"/>
  <c r="V1429" i="33" s="1"/>
  <c r="V1444" i="33" a="1"/>
  <c r="V1444" i="33" s="1"/>
  <c r="U1444" i="33" a="1"/>
  <c r="U1444" i="33" s="1"/>
  <c r="V1066" i="33" a="1"/>
  <c r="V1066" i="33" s="1"/>
  <c r="U1066" i="33" a="1"/>
  <c r="U1066" i="33" s="1"/>
  <c r="V1506" i="33" a="1"/>
  <c r="V1506" i="33" s="1"/>
  <c r="U1506" i="33" a="1"/>
  <c r="U1506" i="33" s="1"/>
  <c r="V1466" i="33" a="1"/>
  <c r="V1466" i="33" s="1"/>
  <c r="U1466" i="33" a="1"/>
  <c r="U1466" i="33" s="1"/>
  <c r="U1490" i="33" a="1"/>
  <c r="U1490" i="33" s="1"/>
  <c r="V1490" i="33" a="1"/>
  <c r="V1490" i="33" s="1"/>
  <c r="U4" i="33" a="1"/>
  <c r="U4" i="33" s="1"/>
  <c r="U40" i="33" a="1"/>
  <c r="U40" i="33" s="1"/>
  <c r="U61" i="33" a="1"/>
  <c r="U61" i="33" s="1"/>
  <c r="U96" i="33" a="1"/>
  <c r="U96" i="33" s="1"/>
  <c r="U1386" i="33" a="1"/>
  <c r="U1386" i="33" s="1"/>
  <c r="U116" i="33" a="1"/>
  <c r="U116" i="33" s="1"/>
  <c r="U139" i="33" a="1"/>
  <c r="U139" i="33" s="1"/>
  <c r="U157" i="33" a="1"/>
  <c r="U157" i="33" s="1"/>
  <c r="U165" i="33" a="1"/>
  <c r="U165" i="33" s="1"/>
  <c r="U234" i="33" a="1"/>
  <c r="U234" i="33" s="1"/>
  <c r="U270" i="33" a="1"/>
  <c r="U270" i="33" s="1"/>
  <c r="U285" i="33" a="1"/>
  <c r="U285" i="33" s="1"/>
  <c r="U291" i="33" a="1"/>
  <c r="U291" i="33" s="1"/>
  <c r="U300" i="33" a="1"/>
  <c r="U300" i="33" s="1"/>
  <c r="U352" i="33" a="1"/>
  <c r="U352" i="33" s="1"/>
  <c r="U361" i="33" a="1"/>
  <c r="U361" i="33" s="1"/>
  <c r="U376" i="33" a="1"/>
  <c r="U376" i="33" s="1"/>
  <c r="U390" i="33" a="1"/>
  <c r="U390" i="33" s="1"/>
  <c r="U409" i="33" a="1"/>
  <c r="U409" i="33" s="1"/>
  <c r="U419" i="33" a="1"/>
  <c r="U419" i="33" s="1"/>
  <c r="U87" i="33" a="1"/>
  <c r="U87" i="33" s="1"/>
  <c r="U477" i="33" a="1"/>
  <c r="U477" i="33" s="1"/>
  <c r="U476" i="33" a="1"/>
  <c r="U476" i="33" s="1"/>
  <c r="U502" i="33" a="1"/>
  <c r="U502" i="33" s="1"/>
  <c r="U1213" i="33" a="1"/>
  <c r="U1213" i="33" s="1"/>
  <c r="U527" i="33" a="1"/>
  <c r="U527" i="33" s="1"/>
  <c r="U536" i="33" a="1"/>
  <c r="U536" i="33" s="1"/>
  <c r="U547" i="33" a="1"/>
  <c r="U547" i="33" s="1"/>
  <c r="U980" i="33" a="1"/>
  <c r="U980" i="33" s="1"/>
  <c r="U581" i="33" a="1"/>
  <c r="U581" i="33" s="1"/>
  <c r="U591" i="33" a="1"/>
  <c r="U591" i="33" s="1"/>
  <c r="U630" i="33" a="1"/>
  <c r="U630" i="33" s="1"/>
  <c r="U636" i="33" a="1"/>
  <c r="U636" i="33" s="1"/>
  <c r="U665" i="33" a="1"/>
  <c r="U665" i="33" s="1"/>
  <c r="U705" i="33" a="1"/>
  <c r="U705" i="33" s="1"/>
  <c r="U775" i="33" a="1"/>
  <c r="U775" i="33" s="1"/>
  <c r="U762" i="33" a="1"/>
  <c r="U762" i="33" s="1"/>
  <c r="U719" i="33" a="1"/>
  <c r="U719" i="33" s="1"/>
  <c r="U780" i="33" a="1"/>
  <c r="U780" i="33" s="1"/>
  <c r="U799" i="33" a="1"/>
  <c r="U799" i="33" s="1"/>
  <c r="U993" i="33" a="1"/>
  <c r="U993" i="33" s="1"/>
  <c r="U929" i="33" a="1"/>
  <c r="U929" i="33" s="1"/>
  <c r="U1158" i="33" a="1"/>
  <c r="U1158" i="33" s="1"/>
  <c r="U1222" i="33" a="1"/>
  <c r="U1222" i="33" s="1"/>
  <c r="U1293" i="33" a="1"/>
  <c r="U1293" i="33" s="1"/>
  <c r="U1361" i="33" a="1"/>
  <c r="U1361" i="33" s="1"/>
  <c r="U1428" i="33" a="1"/>
  <c r="U1428" i="33" s="1"/>
  <c r="V143" i="33" a="1"/>
  <c r="V143" i="33" s="1"/>
  <c r="V192" i="33" a="1"/>
  <c r="V192" i="33" s="1"/>
  <c r="V562" i="33" a="1"/>
  <c r="V562" i="33" s="1"/>
  <c r="V878" i="33" a="1"/>
  <c r="V878" i="33" s="1"/>
  <c r="V1333" i="33" a="1"/>
  <c r="V1333" i="33" s="1"/>
  <c r="V1497" i="33" a="1"/>
  <c r="V1497" i="33" s="1"/>
  <c r="V828" i="33" a="1"/>
  <c r="V828" i="33" s="1"/>
  <c r="U828" i="33" a="1"/>
  <c r="U828" i="33" s="1"/>
  <c r="V851" i="33" a="1"/>
  <c r="V851" i="33" s="1"/>
  <c r="U851" i="33" a="1"/>
  <c r="U851" i="33" s="1"/>
  <c r="V1026" i="33" a="1"/>
  <c r="V1026" i="33" s="1"/>
  <c r="U1026" i="33" a="1"/>
  <c r="U1026" i="33" s="1"/>
  <c r="U884" i="33" a="1"/>
  <c r="U884" i="33" s="1"/>
  <c r="V884" i="33" a="1"/>
  <c r="V884" i="33" s="1"/>
  <c r="V951" i="33" a="1"/>
  <c r="V951" i="33" s="1"/>
  <c r="U951" i="33" a="1"/>
  <c r="U951" i="33" s="1"/>
  <c r="V1049" i="33" a="1"/>
  <c r="V1049" i="33" s="1"/>
  <c r="U1049" i="33" a="1"/>
  <c r="U1049" i="33" s="1"/>
  <c r="U1082" i="33" a="1"/>
  <c r="U1082" i="33" s="1"/>
  <c r="V1082" i="33" a="1"/>
  <c r="V1082" i="33" s="1"/>
  <c r="U1101" i="33" a="1"/>
  <c r="U1101" i="33" s="1"/>
  <c r="V1101" i="33" a="1"/>
  <c r="V1101" i="33" s="1"/>
  <c r="V1112" i="33" a="1"/>
  <c r="V1112" i="33" s="1"/>
  <c r="U1112" i="33" a="1"/>
  <c r="U1112" i="33" s="1"/>
  <c r="V642" i="33" a="1"/>
  <c r="V642" i="33" s="1"/>
  <c r="U642" i="33" a="1"/>
  <c r="U642" i="33" s="1"/>
  <c r="V1140" i="33" a="1"/>
  <c r="V1140" i="33" s="1"/>
  <c r="U1140" i="33" a="1"/>
  <c r="U1140" i="33" s="1"/>
  <c r="V1179" i="33" a="1"/>
  <c r="V1179" i="33" s="1"/>
  <c r="U1179" i="33" a="1"/>
  <c r="U1179" i="33" s="1"/>
  <c r="V1247" i="33" a="1"/>
  <c r="V1247" i="33" s="1"/>
  <c r="U1247" i="33" a="1"/>
  <c r="U1247" i="33" s="1"/>
  <c r="V1251" i="33" a="1"/>
  <c r="V1251" i="33" s="1"/>
  <c r="U1251" i="33" a="1"/>
  <c r="U1251" i="33" s="1"/>
  <c r="U1334" i="33" a="1"/>
  <c r="U1334" i="33" s="1"/>
  <c r="V1334" i="33" a="1"/>
  <c r="V1334" i="33" s="1"/>
  <c r="V1351" i="33" a="1"/>
  <c r="V1351" i="33" s="1"/>
  <c r="U1351" i="33" a="1"/>
  <c r="U1351" i="33" s="1"/>
  <c r="V1374" i="33" a="1"/>
  <c r="V1374" i="33" s="1"/>
  <c r="U1374" i="33" a="1"/>
  <c r="U1374" i="33" s="1"/>
  <c r="V1398" i="33" a="1"/>
  <c r="V1398" i="33" s="1"/>
  <c r="U1398" i="33" a="1"/>
  <c r="U1398" i="33" s="1"/>
  <c r="V1413" i="33" a="1"/>
  <c r="V1413" i="33" s="1"/>
  <c r="U1413" i="33" a="1"/>
  <c r="U1413" i="33" s="1"/>
  <c r="V1430" i="33" a="1"/>
  <c r="V1430" i="33" s="1"/>
  <c r="U1430" i="33" a="1"/>
  <c r="U1430" i="33" s="1"/>
  <c r="V1445" i="33" a="1"/>
  <c r="V1445" i="33" s="1"/>
  <c r="U1445" i="33" a="1"/>
  <c r="U1445" i="33" s="1"/>
  <c r="V1069" i="33" a="1"/>
  <c r="V1069" i="33" s="1"/>
  <c r="U1069" i="33" a="1"/>
  <c r="U1069" i="33" s="1"/>
  <c r="V1489" i="33" a="1"/>
  <c r="V1489" i="33" s="1"/>
  <c r="U1489" i="33" a="1"/>
  <c r="U1489" i="33" s="1"/>
  <c r="U1483" i="33" a="1"/>
  <c r="U1483" i="33" s="1"/>
  <c r="V1483" i="33" a="1"/>
  <c r="V1483" i="33" s="1"/>
  <c r="V1503" i="33" a="1"/>
  <c r="V1503" i="33" s="1"/>
  <c r="U1503" i="33" a="1"/>
  <c r="U1503" i="33" s="1"/>
  <c r="U9" i="33" a="1"/>
  <c r="U9" i="33" s="1"/>
  <c r="U38" i="33" a="1"/>
  <c r="U38" i="33" s="1"/>
  <c r="U77" i="33" a="1"/>
  <c r="U77" i="33" s="1"/>
  <c r="U100" i="33" a="1"/>
  <c r="U100" i="33" s="1"/>
  <c r="U1390" i="33" a="1"/>
  <c r="U1390" i="33" s="1"/>
  <c r="U117" i="33" a="1"/>
  <c r="U117" i="33" s="1"/>
  <c r="U156" i="33" a="1"/>
  <c r="U156" i="33" s="1"/>
  <c r="U1107" i="33" a="1"/>
  <c r="U1107" i="33" s="1"/>
  <c r="U190" i="33" a="1"/>
  <c r="U190" i="33" s="1"/>
  <c r="U205" i="33" a="1"/>
  <c r="U205" i="33" s="1"/>
  <c r="U230" i="33" a="1"/>
  <c r="U230" i="33" s="1"/>
  <c r="U268" i="33" a="1"/>
  <c r="U268" i="33" s="1"/>
  <c r="U286" i="33" a="1"/>
  <c r="U286" i="33" s="1"/>
  <c r="U313" i="33" a="1"/>
  <c r="U313" i="33" s="1"/>
  <c r="U295" i="33" a="1"/>
  <c r="U295" i="33" s="1"/>
  <c r="U350" i="33" a="1"/>
  <c r="U350" i="33" s="1"/>
  <c r="U356" i="33" a="1"/>
  <c r="U356" i="33" s="1"/>
  <c r="U378" i="33" a="1"/>
  <c r="U378" i="33" s="1"/>
  <c r="U423" i="33" a="1"/>
  <c r="U423" i="33" s="1"/>
  <c r="U435" i="33" a="1"/>
  <c r="U435" i="33" s="1"/>
  <c r="U1072" i="33" a="1"/>
  <c r="U1072" i="33" s="1"/>
  <c r="U481" i="33" a="1"/>
  <c r="U481" i="33" s="1"/>
  <c r="U493" i="33" a="1"/>
  <c r="U493" i="33" s="1"/>
  <c r="U505" i="33" a="1"/>
  <c r="U505" i="33" s="1"/>
  <c r="U514" i="33" a="1"/>
  <c r="U514" i="33" s="1"/>
  <c r="U537" i="33" a="1"/>
  <c r="U537" i="33" s="1"/>
  <c r="U548" i="33" a="1"/>
  <c r="U548" i="33" s="1"/>
  <c r="U983" i="33" a="1"/>
  <c r="U983" i="33" s="1"/>
  <c r="U592" i="33" a="1"/>
  <c r="U592" i="33" s="1"/>
  <c r="U617" i="33" a="1"/>
  <c r="U617" i="33" s="1"/>
  <c r="U635" i="33" a="1"/>
  <c r="U635" i="33" s="1"/>
  <c r="U663" i="33" a="1"/>
  <c r="U663" i="33" s="1"/>
  <c r="U675" i="33" a="1"/>
  <c r="U675" i="33" s="1"/>
  <c r="U734" i="33" a="1"/>
  <c r="U734" i="33" s="1"/>
  <c r="U703" i="33" a="1"/>
  <c r="U703" i="33" s="1"/>
  <c r="U672" i="33" a="1"/>
  <c r="U672" i="33" s="1"/>
  <c r="U758" i="33" a="1"/>
  <c r="U758" i="33" s="1"/>
  <c r="U714" i="33" a="1"/>
  <c r="U714" i="33" s="1"/>
  <c r="U225" i="33" a="1"/>
  <c r="U225" i="33" s="1"/>
  <c r="U801" i="33" a="1"/>
  <c r="U801" i="33" s="1"/>
  <c r="U810" i="33" a="1"/>
  <c r="U810" i="33" s="1"/>
  <c r="U1020" i="33" a="1"/>
  <c r="U1020" i="33" s="1"/>
  <c r="U900" i="33" a="1"/>
  <c r="U900" i="33" s="1"/>
  <c r="U1092" i="33" a="1"/>
  <c r="U1092" i="33" s="1"/>
  <c r="U1230" i="33" a="1"/>
  <c r="U1230" i="33" s="1"/>
  <c r="U926" i="33" a="1"/>
  <c r="U926" i="33" s="1"/>
  <c r="U1367" i="33" a="1"/>
  <c r="U1367" i="33" s="1"/>
  <c r="U1438" i="33" a="1"/>
  <c r="U1438" i="33" s="1"/>
  <c r="U1485" i="33" a="1"/>
  <c r="U1485" i="33" s="1"/>
  <c r="V39" i="33" a="1"/>
  <c r="V39" i="33" s="1"/>
  <c r="V902" i="33" a="1"/>
  <c r="V902" i="33" s="1"/>
  <c r="V1153" i="33" a="1"/>
  <c r="V1153" i="33" s="1"/>
  <c r="V1357" i="33" a="1"/>
  <c r="V1357" i="33" s="1"/>
  <c r="V888" i="33" a="1"/>
  <c r="V888" i="33" s="1"/>
  <c r="U888" i="33" a="1"/>
  <c r="U888" i="33" s="1"/>
  <c r="V942" i="33" a="1"/>
  <c r="V942" i="33" s="1"/>
  <c r="U942" i="33" a="1"/>
  <c r="U942" i="33" s="1"/>
  <c r="U974" i="33" a="1"/>
  <c r="U974" i="33" s="1"/>
  <c r="V974" i="33" a="1"/>
  <c r="V974" i="33" s="1"/>
  <c r="V1036" i="33" a="1"/>
  <c r="V1036" i="33" s="1"/>
  <c r="U1036" i="33" a="1"/>
  <c r="U1036" i="33" s="1"/>
  <c r="V1511" i="33" a="1"/>
  <c r="V1511" i="33" s="1"/>
  <c r="U1511" i="33" a="1"/>
  <c r="U1511" i="33" s="1"/>
  <c r="U1262" i="33" a="1"/>
  <c r="U1262" i="33" s="1"/>
  <c r="V1262" i="33" a="1"/>
  <c r="V1262" i="33" s="1"/>
  <c r="U1301" i="33" a="1"/>
  <c r="U1301" i="33" s="1"/>
  <c r="V1301" i="33" a="1"/>
  <c r="V1301" i="33" s="1"/>
  <c r="V822" i="33" a="1"/>
  <c r="V822" i="33" s="1"/>
  <c r="U822" i="33" a="1"/>
  <c r="U822" i="33" s="1"/>
  <c r="V1008" i="33" a="1"/>
  <c r="V1008" i="33" s="1"/>
  <c r="U1008" i="33" a="1"/>
  <c r="U1008" i="33" s="1"/>
  <c r="U885" i="33" a="1"/>
  <c r="U885" i="33" s="1"/>
  <c r="V885" i="33" a="1"/>
  <c r="V885" i="33" s="1"/>
  <c r="V936" i="33" a="1"/>
  <c r="V936" i="33" s="1"/>
  <c r="U936" i="33" a="1"/>
  <c r="U936" i="33" s="1"/>
  <c r="V958" i="33" a="1"/>
  <c r="V958" i="33" s="1"/>
  <c r="U958" i="33" a="1"/>
  <c r="U958" i="33" s="1"/>
  <c r="V1086" i="33" a="1"/>
  <c r="V1086" i="33" s="1"/>
  <c r="U1086" i="33" a="1"/>
  <c r="U1086" i="33" s="1"/>
  <c r="V1106" i="33" a="1"/>
  <c r="V1106" i="33" s="1"/>
  <c r="U1106" i="33" a="1"/>
  <c r="U1106" i="33" s="1"/>
  <c r="V191" i="33" a="1"/>
  <c r="V191" i="33" s="1"/>
  <c r="U191" i="33" a="1"/>
  <c r="U191" i="33" s="1"/>
  <c r="V1157" i="33" a="1"/>
  <c r="V1157" i="33" s="1"/>
  <c r="U1157" i="33" a="1"/>
  <c r="U1157" i="33" s="1"/>
  <c r="V1214" i="33" a="1"/>
  <c r="V1214" i="33" s="1"/>
  <c r="U1214" i="33" a="1"/>
  <c r="U1214" i="33" s="1"/>
  <c r="V1238" i="33" a="1"/>
  <c r="V1238" i="33" s="1"/>
  <c r="U1238" i="33" a="1"/>
  <c r="U1238" i="33" s="1"/>
  <c r="U1246" i="33" a="1"/>
  <c r="U1246" i="33" s="1"/>
  <c r="V1246" i="33" a="1"/>
  <c r="V1246" i="33" s="1"/>
  <c r="V1258" i="33" a="1"/>
  <c r="V1258" i="33" s="1"/>
  <c r="U1258" i="33" a="1"/>
  <c r="U1258" i="33" s="1"/>
  <c r="V70" i="33" a="1"/>
  <c r="V70" i="33" s="1"/>
  <c r="U70" i="33" a="1"/>
  <c r="U70" i="33" s="1"/>
  <c r="V1313" i="33" a="1"/>
  <c r="V1313" i="33" s="1"/>
  <c r="U1313" i="33" a="1"/>
  <c r="U1313" i="33" s="1"/>
  <c r="V1332" i="33" a="1"/>
  <c r="V1332" i="33" s="1"/>
  <c r="U1332" i="33" a="1"/>
  <c r="U1332" i="33" s="1"/>
  <c r="V1352" i="33" a="1"/>
  <c r="V1352" i="33" s="1"/>
  <c r="U1352" i="33" a="1"/>
  <c r="U1352" i="33" s="1"/>
  <c r="V1375" i="33" a="1"/>
  <c r="V1375" i="33" s="1"/>
  <c r="U1375" i="33" a="1"/>
  <c r="U1375" i="33" s="1"/>
  <c r="V1399" i="33" a="1"/>
  <c r="V1399" i="33" s="1"/>
  <c r="U1399" i="33" a="1"/>
  <c r="U1399" i="33" s="1"/>
  <c r="V1416" i="33" a="1"/>
  <c r="V1416" i="33" s="1"/>
  <c r="U1416" i="33" a="1"/>
  <c r="U1416" i="33" s="1"/>
  <c r="V1432" i="33" a="1"/>
  <c r="V1432" i="33" s="1"/>
  <c r="U1432" i="33" a="1"/>
  <c r="U1432" i="33" s="1"/>
  <c r="V1452" i="33" a="1"/>
  <c r="V1452" i="33" s="1"/>
  <c r="U1452" i="33" a="1"/>
  <c r="U1452" i="33" s="1"/>
  <c r="U842" i="33" a="1"/>
  <c r="U842" i="33" s="1"/>
  <c r="V842" i="33" a="1"/>
  <c r="V842" i="33" s="1"/>
  <c r="V1067" i="33" a="1"/>
  <c r="V1067" i="33" s="1"/>
  <c r="U1067" i="33" a="1"/>
  <c r="U1067" i="33" s="1"/>
  <c r="V1486" i="33" a="1"/>
  <c r="V1486" i="33" s="1"/>
  <c r="U1486" i="33" a="1"/>
  <c r="U1486" i="33" s="1"/>
  <c r="V1510" i="33" a="1"/>
  <c r="V1510" i="33" s="1"/>
  <c r="U1510" i="33" a="1"/>
  <c r="U1510" i="33" s="1"/>
  <c r="U14" i="33" a="1"/>
  <c r="U14" i="33" s="1"/>
  <c r="U104" i="33" a="1"/>
  <c r="U104" i="33" s="1"/>
  <c r="U1389" i="33" a="1"/>
  <c r="U1389" i="33" s="1"/>
  <c r="U118" i="33" a="1"/>
  <c r="U118" i="33" s="1"/>
  <c r="U1223" i="33" a="1"/>
  <c r="U1223" i="33" s="1"/>
  <c r="U197" i="33" a="1"/>
  <c r="U197" i="33" s="1"/>
  <c r="U237" i="33" a="1"/>
  <c r="U237" i="33" s="1"/>
  <c r="U269" i="33" a="1"/>
  <c r="U269" i="33" s="1"/>
  <c r="U296" i="33" a="1"/>
  <c r="U296" i="33" s="1"/>
  <c r="U316" i="33" a="1"/>
  <c r="U316" i="33" s="1"/>
  <c r="U330" i="33" a="1"/>
  <c r="U330" i="33" s="1"/>
  <c r="U363" i="33" a="1"/>
  <c r="U363" i="33" s="1"/>
  <c r="U375" i="33" a="1"/>
  <c r="U375" i="33" s="1"/>
  <c r="U392" i="33" a="1"/>
  <c r="U392" i="33" s="1"/>
  <c r="U412" i="33" a="1"/>
  <c r="U412" i="33" s="1"/>
  <c r="U426" i="33" a="1"/>
  <c r="U426" i="33" s="1"/>
  <c r="U436" i="33" a="1"/>
  <c r="U436" i="33" s="1"/>
  <c r="U452" i="33" a="1"/>
  <c r="U452" i="33" s="1"/>
  <c r="U467" i="33" a="1"/>
  <c r="U467" i="33" s="1"/>
  <c r="U506" i="33" a="1"/>
  <c r="U506" i="33" s="1"/>
  <c r="U517" i="33" a="1"/>
  <c r="U517" i="33" s="1"/>
  <c r="U529" i="33" a="1"/>
  <c r="U529" i="33" s="1"/>
  <c r="U538" i="33" a="1"/>
  <c r="U538" i="33" s="1"/>
  <c r="U552" i="33" a="1"/>
  <c r="U552" i="33" s="1"/>
  <c r="U981" i="33" a="1"/>
  <c r="U981" i="33" s="1"/>
  <c r="U577" i="33" a="1"/>
  <c r="U577" i="33" s="1"/>
  <c r="U603" i="33" a="1"/>
  <c r="U603" i="33" s="1"/>
  <c r="U643" i="33" a="1"/>
  <c r="U643" i="33" s="1"/>
  <c r="U666" i="33" a="1"/>
  <c r="U666" i="33" s="1"/>
  <c r="U743" i="33" a="1"/>
  <c r="U743" i="33" s="1"/>
  <c r="U754" i="33" a="1"/>
  <c r="U754" i="33" s="1"/>
  <c r="U695" i="33" a="1"/>
  <c r="U695" i="33" s="1"/>
  <c r="U774" i="33" a="1"/>
  <c r="U774" i="33" s="1"/>
  <c r="U800" i="33" a="1"/>
  <c r="U800" i="33" s="1"/>
  <c r="U811" i="33" a="1"/>
  <c r="U811" i="33" s="1"/>
  <c r="U1098" i="33" a="1"/>
  <c r="U1098" i="33" s="1"/>
  <c r="U1294" i="33" a="1"/>
  <c r="U1294" i="33" s="1"/>
  <c r="U1364" i="33" a="1"/>
  <c r="U1364" i="33" s="1"/>
  <c r="U1436" i="33" a="1"/>
  <c r="U1436" i="33" s="1"/>
  <c r="U1473" i="33" a="1"/>
  <c r="U1473" i="33" s="1"/>
  <c r="V1146" i="33" a="1"/>
  <c r="V114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K68" i="33" a="1"/>
  <c r="AK68" i="33" s="1"/>
  <c r="AK115" i="33" a="1"/>
  <c r="AK115" i="33" s="1"/>
  <c r="AK56" i="33" a="1"/>
  <c r="AK56" i="33" s="1"/>
  <c r="AK87" i="33" a="1"/>
  <c r="AK87" i="33" s="1"/>
  <c r="AK9" i="33" a="1"/>
  <c r="AK9" i="33" s="1"/>
  <c r="AK7" i="33" a="1"/>
  <c r="AK7" i="33" s="1"/>
  <c r="AK4" i="33" a="1"/>
  <c r="AK4" i="33" s="1"/>
  <c r="AK61" i="33" a="1"/>
  <c r="AK61" i="33" s="1"/>
  <c r="AK2" i="33" a="1"/>
  <c r="AK2" i="33" s="1"/>
  <c r="AK174" i="33" a="1"/>
  <c r="AK174" i="33" s="1"/>
  <c r="AK76" i="33" a="1"/>
  <c r="AK76" i="33" s="1"/>
  <c r="AK30" i="33" a="1"/>
  <c r="AK30" i="33" s="1"/>
  <c r="AK117" i="33" a="1"/>
  <c r="AK117" i="33" s="1"/>
  <c r="AK51" i="33" a="1"/>
  <c r="AK51" i="33" s="1"/>
  <c r="AK86" i="33" a="1"/>
  <c r="AK86" i="33" s="1"/>
  <c r="AK158" i="33" a="1"/>
  <c r="AK158" i="33" s="1"/>
  <c r="AK107" i="33" a="1"/>
  <c r="AK107" i="33" s="1"/>
  <c r="AK88" i="33" a="1"/>
  <c r="AK88" i="33" s="1"/>
  <c r="AK50" i="33" a="1"/>
  <c r="AK50" i="33" s="1"/>
  <c r="AK6" i="33" a="1"/>
  <c r="AK6" i="33" s="1"/>
  <c r="AK103" i="33" a="1"/>
  <c r="AK103" i="33" s="1"/>
  <c r="AK140" i="33" a="1"/>
  <c r="AK140" i="33" s="1"/>
  <c r="AK157" i="33" a="1"/>
  <c r="AK157" i="33" s="1"/>
  <c r="AK114" i="33" a="1"/>
  <c r="AK114" i="33" s="1"/>
  <c r="AK94" i="33" a="1"/>
  <c r="AK94" i="33" s="1"/>
  <c r="AK21" i="33" a="1"/>
  <c r="AK21" i="33" s="1"/>
  <c r="AK135" i="33" a="1"/>
  <c r="AK135" i="33" s="1"/>
  <c r="AK164" i="33" a="1"/>
  <c r="AK164" i="33" s="1"/>
  <c r="AK166" i="33" a="1"/>
  <c r="AK166" i="33" s="1"/>
  <c r="AK165" i="33" a="1"/>
  <c r="AK165" i="33" s="1"/>
  <c r="AK110" i="33" a="1"/>
  <c r="AK110" i="33" s="1"/>
  <c r="AK24" i="33" a="1"/>
  <c r="AK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947" i="33"/>
  <c r="J949" i="33"/>
  <c r="J950" i="33"/>
  <c r="J1434" i="33" l="1"/>
  <c r="J1431" i="33"/>
  <c r="J1432" i="33"/>
  <c r="J143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Y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J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M159" authorId="0" shapeId="0" xr:uid="{723CE48C-6D0F-4DD7-A02A-9DFE300C4F3A}">
      <text>
        <r>
          <rPr>
            <b/>
            <sz val="9"/>
            <color indexed="81"/>
            <rFont val="Tahoma"/>
            <family val="2"/>
          </rPr>
          <t>Synonymous with Waste?</t>
        </r>
      </text>
    </comment>
    <comment ref="M278"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8" authorId="1" shapeId="0" xr:uid="{CE87E414-E07B-44D7-818C-04AA5EC2B1FB}">
      <text>
        <r>
          <rPr>
            <sz val="11"/>
            <color theme="1"/>
            <rFont val="Calibri"/>
            <family val="2"/>
            <scheme val="minor"/>
          </rPr>
          <t xml:space="preserve">Kacha, Gabrielle (Consultant - Alliance Bioversity-CIAT):
Other feed, Non-era, or animal? </t>
        </r>
      </text>
    </comment>
    <comment ref="M346" authorId="0" shapeId="0" xr:uid="{87CD5F45-419D-4793-99F9-6FAF74EF3C45}">
      <text>
        <r>
          <rPr>
            <b/>
            <sz val="9"/>
            <color indexed="81"/>
            <rFont val="Tahoma"/>
            <family val="2"/>
          </rPr>
          <t>Is this different to the general use of Hull?</t>
        </r>
      </text>
    </comment>
    <comment ref="L541" authorId="0" shapeId="0" xr:uid="{F1ADBAB5-A4CC-4071-80DF-B5B335CD2B68}">
      <text>
        <r>
          <rPr>
            <b/>
            <sz val="9"/>
            <color indexed="81"/>
            <rFont val="Tahoma"/>
            <family val="2"/>
          </rPr>
          <t>Chop means coarse ground</t>
        </r>
      </text>
    </comment>
    <comment ref="L543" authorId="0" shapeId="0" xr:uid="{5F9307D6-79A6-4674-939E-7C14E79700DF}">
      <text>
        <r>
          <rPr>
            <b/>
            <sz val="9"/>
            <color indexed="81"/>
            <rFont val="Tahoma"/>
            <family val="2"/>
          </rPr>
          <t>Chop means coarse ground</t>
        </r>
      </text>
    </comment>
    <comment ref="L698"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718" authorId="0" shapeId="0" xr:uid="{E2F3A87C-13C1-40E4-BCB2-AFDD5E9029AA}">
      <text>
        <r>
          <rPr>
            <b/>
            <sz val="9"/>
            <color indexed="81"/>
            <rFont val="Tahoma"/>
            <family val="2"/>
          </rPr>
          <t>Synonymous with fine ground?</t>
        </r>
        <r>
          <rPr>
            <sz val="9"/>
            <color indexed="81"/>
            <rFont val="Tahoma"/>
            <family val="2"/>
          </rPr>
          <t xml:space="preserve">
</t>
        </r>
      </text>
    </comment>
    <comment ref="M967" authorId="0" shapeId="0" xr:uid="{7936045B-BD1D-4F1A-80E4-194CCB34D668}">
      <text>
        <r>
          <rPr>
            <b/>
            <sz val="9"/>
            <color indexed="81"/>
            <rFont val="Tahoma"/>
            <family val="2"/>
          </rPr>
          <t>Is this different to the general use of Hull?</t>
        </r>
      </text>
    </comment>
    <comment ref="I1066" authorId="0" shapeId="0" xr:uid="{3EFBA918-2FE5-4714-A4F3-8E197ADA5FF2}">
      <text>
        <r>
          <rPr>
            <b/>
            <sz val="9"/>
            <color indexed="81"/>
            <rFont val="Tahoma"/>
            <family val="2"/>
          </rPr>
          <t>Should this be manure or something?</t>
        </r>
      </text>
    </comment>
    <comment ref="L12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7" authorId="0" shapeId="0" xr:uid="{FA5D681E-BE89-4DBB-9947-4F529EB8089F}">
      <text>
        <r>
          <rPr>
            <b/>
            <sz val="9"/>
            <color indexed="81"/>
            <rFont val="Tahoma"/>
            <family val="2"/>
          </rPr>
          <t>Is this synonymous with Haulm, Husk or Hull?</t>
        </r>
      </text>
    </comment>
    <comment ref="M131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8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L1506"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<sst xmlns="http://schemas.openxmlformats.org/spreadsheetml/2006/main" count="147409" uniqueCount="24412">
  <si>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</si>
  <si>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</si>
  <si>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</si>
  <si>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</si>
  <si>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</si>
  <si>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</si>
  <si>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</si>
  <si>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</si>
  <si>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</si>
  <si>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</si>
  <si>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</si>
  <si>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</si>
  <si>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</si>
  <si>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</si>
  <si>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</si>
  <si>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</si>
  <si>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</si>
  <si>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</si>
  <si>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</si>
  <si>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</si>
  <si>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</si>
  <si>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</si>
  <si>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</si>
  <si>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</si>
  <si>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</si>
  <si>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</si>
  <si>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</si>
  <si>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</si>
  <si>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</si>
  <si>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</si>
  <si>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</si>
  <si>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</si>
  <si>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</si>
  <si>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</si>
  <si>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</si>
  <si>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</si>
  <si>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</si>
  <si>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</si>
  <si>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</si>
  <si>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</si>
  <si>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</si>
  <si>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</si>
  <si>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</si>
  <si>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</si>
  <si>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</si>
  <si>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</si>
  <si>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</si>
  <si>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</si>
  <si>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</si>
  <si>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</si>
  <si>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</si>
  <si>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</si>
  <si>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</si>
  <si>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</si>
  <si>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</si>
  <si>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</si>
  <si>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</si>
  <si>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</si>
  <si>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</si>
  <si>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</si>
  <si>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</si>
  <si>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</si>
  <si>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</si>
  <si>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</si>
  <si>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</si>
  <si>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</si>
  <si>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</si>
  <si>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</si>
  <si>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</si>
  <si>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</si>
  <si>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</si>
  <si>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</si>
  <si>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</si>
  <si>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</si>
  <si>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</si>
  <si>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</si>
  <si>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</si>
  <si>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</si>
  <si>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</si>
  <si>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</si>
  <si>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</si>
  <si>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</si>
  <si>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</si>
  <si>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</si>
  <si>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</si>
  <si>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</si>
  <si>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</si>
  <si>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</si>
  <si>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</si>
  <si>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</si>
  <si>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</si>
  <si>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</si>
  <si>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</si>
  <si>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</si>
  <si>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</si>
  <si>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</si>
  <si>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</si>
  <si>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</si>
  <si>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</si>
  <si>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</si>
  <si>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</si>
  <si>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</si>
  <si>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</si>
  <si>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</si>
  <si>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</si>
  <si>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</si>
  <si>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</si>
  <si>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</si>
  <si>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</si>
  <si>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</si>
  <si>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</si>
  <si>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</si>
  <si>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</si>
  <si>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</si>
  <si>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</si>
  <si>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</si>
  <si>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</si>
  <si>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</si>
  <si>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</si>
  <si>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</si>
  <si>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</si>
  <si>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</si>
  <si>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</si>
  <si>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</si>
  <si>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</si>
  <si>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</si>
  <si>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</si>
  <si>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</si>
  <si>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</si>
  <si>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</si>
  <si>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</si>
  <si>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</si>
  <si>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</si>
  <si>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</si>
  <si>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</si>
  <si>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</si>
  <si>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</si>
  <si>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</si>
  <si>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</si>
  <si>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</si>
  <si>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</si>
  <si>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</si>
  <si>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</si>
  <si>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</si>
  <si>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</si>
  <si>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</si>
  <si>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</si>
  <si>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</si>
  <si>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</si>
  <si>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</si>
  <si>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</si>
  <si>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</si>
  <si>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</si>
  <si>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</si>
  <si>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</si>
  <si>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</si>
  <si>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</si>
  <si>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</si>
  <si>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</si>
  <si>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</si>
  <si>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</si>
  <si>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</si>
  <si>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</si>
  <si>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</si>
  <si>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</si>
  <si>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</si>
  <si>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</si>
  <si>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</si>
  <si>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</si>
  <si>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</si>
  <si>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</si>
  <si>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</si>
  <si>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</si>
  <si>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</si>
  <si>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</si>
  <si>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</si>
  <si>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</si>
  <si>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</si>
  <si>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</si>
  <si>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</si>
  <si>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</si>
  <si>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</si>
  <si>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</si>
  <si>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</si>
  <si>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</si>
  <si>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</si>
  <si>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</si>
  <si>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</si>
  <si>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</si>
  <si>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</si>
  <si>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</si>
  <si>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</si>
  <si>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</si>
  <si>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</si>
  <si>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</si>
  <si>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</si>
  <si>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</si>
  <si>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</si>
  <si>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</si>
  <si>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</si>
  <si>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</si>
  <si>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</si>
  <si>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</si>
  <si>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</si>
  <si>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</si>
  <si>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</si>
  <si>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</si>
  <si>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</si>
  <si>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</si>
  <si>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</si>
  <si>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</si>
  <si>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</si>
  <si>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</si>
  <si>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</si>
  <si>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</si>
  <si>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</si>
  <si>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</si>
  <si>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</si>
  <si>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</si>
  <si>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</si>
  <si>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</si>
  <si>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</si>
  <si>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</si>
  <si>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</si>
  <si>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</si>
  <si>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</si>
  <si>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</si>
  <si>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</si>
  <si>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</si>
  <si>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</si>
  <si>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</si>
  <si>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</si>
  <si>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</si>
  <si>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</si>
  <si>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</si>
  <si>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</si>
  <si>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</si>
  <si>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</si>
  <si>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</si>
  <si>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</si>
  <si>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</si>
  <si>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</si>
  <si>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</si>
  <si>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</si>
  <si>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</si>
  <si>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</si>
  <si>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</si>
  <si>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</si>
  <si>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</si>
  <si>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</si>
  <si>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</si>
  <si>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</si>
  <si>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</si>
  <si>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</si>
  <si>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</si>
  <si>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</si>
  <si>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</si>
  <si>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</si>
  <si>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</si>
  <si>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</si>
  <si>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</si>
  <si>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</si>
  <si>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</si>
  <si>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</si>
  <si>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</si>
  <si>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</si>
  <si>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</si>
  <si>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</si>
  <si>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</si>
  <si>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</si>
  <si>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</si>
  <si>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</si>
  <si>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</si>
  <si>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</si>
  <si>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</si>
  <si>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</si>
  <si>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</si>
  <si>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</si>
  <si>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</si>
  <si>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</si>
  <si>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</si>
  <si>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</si>
  <si>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</si>
  <si>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</si>
  <si>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</si>
  <si>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</si>
  <si>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</si>
  <si>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</si>
  <si>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</si>
  <si>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</si>
  <si>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</si>
  <si>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</si>
  <si>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</si>
  <si>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</si>
  <si>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</si>
  <si>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</si>
  <si>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</si>
  <si>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</si>
  <si>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</si>
  <si>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</si>
  <si>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</si>
  <si>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</si>
  <si>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</si>
  <si>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</si>
  <si>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</si>
  <si>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</si>
  <si>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</si>
  <si>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</si>
  <si>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</si>
  <si>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</si>
  <si>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</si>
  <si>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</si>
  <si>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</si>
  <si>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</si>
  <si>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</si>
  <si>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</si>
  <si>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</si>
  <si>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</si>
  <si>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</si>
  <si>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</si>
  <si>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</si>
  <si>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</si>
  <si>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</si>
  <si>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</si>
  <si>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</si>
  <si>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</si>
  <si>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</si>
  <si>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</si>
  <si>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</si>
  <si>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</si>
  <si>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</si>
  <si>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</si>
  <si>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</si>
  <si>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</si>
  <si>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</si>
  <si>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</si>
  <si>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</si>
  <si>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</si>
  <si>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</si>
  <si>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</si>
  <si>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</si>
  <si>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</si>
  <si>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</si>
  <si>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</si>
  <si>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</si>
  <si>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</si>
  <si>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</si>
  <si>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</si>
  <si>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</si>
  <si>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</si>
  <si>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</si>
  <si>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</si>
  <si>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</si>
  <si>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</si>
  <si>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</si>
  <si>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</si>
  <si>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</si>
  <si>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</si>
  <si>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</si>
  <si>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</si>
  <si>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</si>
  <si>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</si>
  <si>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</si>
  <si>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</si>
  <si>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</si>
  <si>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</si>
  <si>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</si>
  <si>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</si>
  <si>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</si>
  <si>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</si>
  <si>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</si>
  <si>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</si>
  <si>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</si>
  <si>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</si>
  <si>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</si>
  <si>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</si>
  <si>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</si>
  <si>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</si>
  <si>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</si>
  <si>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</si>
  <si>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</si>
  <si>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</si>
  <si>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</si>
  <si>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</si>
  <si>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</si>
  <si>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</si>
  <si>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</si>
  <si>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</si>
  <si>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</si>
  <si>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</si>
  <si>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</si>
  <si>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</si>
  <si>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</si>
  <si>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</si>
  <si>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</si>
  <si>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</si>
  <si>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</si>
  <si>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</si>
  <si>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</si>
  <si>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</si>
  <si>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</si>
  <si>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</si>
  <si>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</si>
  <si>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</si>
  <si>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</si>
  <si>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</si>
  <si>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</si>
  <si>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</si>
  <si>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</si>
  <si>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</si>
  <si>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</si>
  <si>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</si>
  <si>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</si>
  <si>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</si>
  <si>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</si>
  <si>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</si>
  <si>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</si>
  <si>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</si>
  <si>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</si>
  <si>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</si>
  <si>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</si>
  <si>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</si>
  <si>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</si>
  <si>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</si>
  <si>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</si>
  <si>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</si>
  <si>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</si>
  <si>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</si>
  <si>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</si>
  <si>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</si>
  <si>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</si>
  <si>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</si>
  <si>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</si>
  <si>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</si>
  <si>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</si>
  <si>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</si>
  <si>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</si>
  <si>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</si>
  <si>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</si>
  <si>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</si>
  <si>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</si>
  <si>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</si>
  <si>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</si>
  <si>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</si>
  <si>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</si>
  <si>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</si>
  <si>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</si>
  <si>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</si>
  <si>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</si>
  <si>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</si>
  <si>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</si>
  <si>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</si>
  <si>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</si>
  <si>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</si>
  <si>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</si>
  <si>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</si>
  <si>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</si>
  <si>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</si>
  <si>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</si>
  <si>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</si>
  <si>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</si>
  <si>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</si>
  <si>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</si>
  <si>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</si>
  <si>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</si>
  <si>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</si>
  <si>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</si>
  <si>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</si>
  <si>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</si>
  <si>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</si>
  <si>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</si>
  <si>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</si>
  <si>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</si>
  <si>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</si>
  <si>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</si>
  <si>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</si>
  <si>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</si>
  <si>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</si>
  <si>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</si>
  <si>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</si>
  <si>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</si>
  <si>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</si>
  <si>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</si>
  <si>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</si>
  <si>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</si>
  <si>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</si>
  <si>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</si>
  <si>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</si>
  <si>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</si>
  <si>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</si>
  <si>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</si>
  <si>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</si>
  <si>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</si>
  <si>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</si>
  <si>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</si>
  <si>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</si>
  <si>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</si>
  <si>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</si>
  <si>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</si>
  <si>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</si>
  <si>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</si>
  <si>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</si>
  <si>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</si>
  <si>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</si>
  <si>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</si>
  <si>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</si>
  <si>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</si>
  <si>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</si>
  <si>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</si>
  <si>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</si>
  <si>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</si>
  <si>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</si>
  <si>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</si>
  <si>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</si>
  <si>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</si>
  <si>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</si>
  <si>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</si>
  <si>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</si>
  <si>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</si>
  <si>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</si>
  <si>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</si>
  <si>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</si>
  <si>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</si>
  <si>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</si>
  <si>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</si>
  <si>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</si>
  <si>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</si>
  <si>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</si>
  <si>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</si>
  <si>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</si>
  <si>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</si>
  <si>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</si>
  <si>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</si>
  <si>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</si>
  <si>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</si>
  <si>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</si>
  <si>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</si>
  <si>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</si>
  <si>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</si>
  <si>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</si>
  <si>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</si>
  <si>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</si>
  <si>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</si>
  <si>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</si>
  <si>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</si>
  <si>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</si>
  <si>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</si>
  <si>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</si>
  <si>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</si>
  <si>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</si>
  <si>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</si>
  <si>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</si>
  <si>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</si>
  <si>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</si>
  <si>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</si>
  <si>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</si>
  <si>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</si>
  <si>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</si>
  <si>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</si>
  <si>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</si>
  <si>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</si>
  <si>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</si>
  <si>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</si>
  <si>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</si>
  <si>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</si>
  <si>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</si>
  <si>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</si>
  <si>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</si>
  <si>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</si>
  <si>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</si>
  <si>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</si>
  <si>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</si>
  <si>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</si>
  <si>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</si>
  <si>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</si>
  <si>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</si>
  <si>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</si>
  <si>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</si>
  <si>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</si>
  <si>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</si>
  <si>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</si>
  <si>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</si>
  <si>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</si>
  <si>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</si>
  <si>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</si>
  <si>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</si>
  <si>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</si>
  <si>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</si>
  <si>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</si>
  <si>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</si>
  <si>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</si>
  <si>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</si>
  <si>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</si>
  <si>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</si>
  <si>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</si>
  <si>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</si>
  <si>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</si>
  <si>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</si>
  <si>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</si>
  <si>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</si>
  <si>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</si>
  <si>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</si>
  <si>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</si>
  <si>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</si>
  <si>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</si>
  <si>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</si>
  <si>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</si>
  <si>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</si>
  <si>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</si>
  <si>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</si>
  <si>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</si>
  <si>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</si>
  <si>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</si>
  <si>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</si>
  <si>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</si>
  <si>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</si>
  <si>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</si>
  <si>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</si>
  <si>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</si>
  <si>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</si>
  <si>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</si>
  <si>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</si>
  <si>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</si>
  <si>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</si>
  <si>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</si>
  <si>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</si>
  <si>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</si>
  <si>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</si>
  <si>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</si>
  <si>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</si>
  <si>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</si>
  <si>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</si>
  <si>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</si>
  <si>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</si>
  <si>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</si>
  <si>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</si>
  <si>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</si>
  <si>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</si>
  <si>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</si>
  <si>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</si>
  <si>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</si>
  <si>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</si>
  <si>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</si>
  <si>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</si>
  <si>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</si>
  <si>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</si>
  <si>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</si>
  <si>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</si>
  <si>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</si>
  <si>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</si>
  <si>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</si>
  <si>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</si>
  <si>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</si>
  <si>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</si>
  <si>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</si>
  <si>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</si>
  <si>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</si>
  <si>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</si>
  <si>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</si>
  <si>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</si>
  <si>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</si>
  <si>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</si>
  <si>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</si>
  <si>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</si>
  <si>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</si>
  <si>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</si>
  <si>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</si>
  <si>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</si>
  <si>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</si>
  <si>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</si>
  <si>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</si>
  <si>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</si>
  <si>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</si>
  <si>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</si>
  <si>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</si>
  <si>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</si>
  <si>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</si>
  <si>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</si>
  <si>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</si>
  <si>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</si>
  <si>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</si>
  <si>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</si>
  <si>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</si>
  <si>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</si>
  <si>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</si>
  <si>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</si>
  <si>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</si>
  <si>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</si>
  <si>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</si>
  <si>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</si>
  <si>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</si>
  <si>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</si>
  <si>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</si>
  <si>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</si>
  <si>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</si>
  <si>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</si>
  <si>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</si>
  <si>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</si>
  <si>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</si>
  <si>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</si>
  <si>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</si>
  <si>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</si>
  <si>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</si>
  <si>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</si>
  <si>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</si>
  <si>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</si>
  <si>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</si>
  <si>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</si>
  <si>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</si>
  <si>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</si>
  <si>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</si>
  <si>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</si>
  <si>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</si>
  <si>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</si>
  <si>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</si>
  <si>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</si>
  <si>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</si>
  <si>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</si>
  <si>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</si>
  <si>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</si>
  <si>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</si>
  <si>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</si>
  <si>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</si>
  <si>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</si>
  <si>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</si>
  <si>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</si>
  <si>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</si>
  <si>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</si>
  <si>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</si>
  <si>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</si>
  <si>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</si>
  <si>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</si>
  <si>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</si>
  <si>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</si>
  <si>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</si>
  <si>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</si>
  <si>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</si>
  <si>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</si>
  <si>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</si>
  <si>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</si>
  <si>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</si>
  <si>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</si>
  <si>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</si>
  <si>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</si>
  <si>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</si>
  <si>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</si>
  <si>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</si>
  <si>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</si>
  <si>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</si>
  <si>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</si>
  <si>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</si>
  <si>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</si>
  <si>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</si>
  <si>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</si>
  <si>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</si>
  <si>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</si>
  <si>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</si>
  <si>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</si>
  <si>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</si>
  <si>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</si>
  <si>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</si>
  <si>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</si>
  <si>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</si>
  <si>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</si>
  <si>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</si>
  <si>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</si>
  <si>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</si>
  <si>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</si>
  <si>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</si>
  <si>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</si>
  <si>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</si>
  <si>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</si>
  <si>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</si>
  <si>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</si>
  <si>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</si>
  <si>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</si>
  <si>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</si>
  <si>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</si>
  <si>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</si>
  <si>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</si>
  <si>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</si>
  <si>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</si>
  <si>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</si>
  <si>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</si>
  <si>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</si>
  <si>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</si>
  <si>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</si>
  <si>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</si>
  <si>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</si>
  <si>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</si>
  <si>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</si>
  <si>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</si>
  <si>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</si>
  <si>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</si>
  <si>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</si>
  <si>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</si>
  <si>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</si>
  <si>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</si>
  <si>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</si>
  <si>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</si>
  <si>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</si>
  <si>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</si>
  <si>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</si>
  <si>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</si>
  <si>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</si>
  <si>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</si>
  <si>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</si>
  <si>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</si>
  <si>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</si>
  <si>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</si>
  <si>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</si>
  <si>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</si>
  <si>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</si>
  <si>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</si>
  <si>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</si>
  <si>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</si>
  <si>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</si>
  <si>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</si>
  <si>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</si>
  <si>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</si>
  <si>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</si>
  <si>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</si>
  <si>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</si>
  <si>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</si>
  <si>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</si>
  <si>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</si>
  <si>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</si>
  <si>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</si>
  <si>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</si>
  <si>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</si>
  <si>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</si>
  <si>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</si>
  <si>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</si>
  <si>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</si>
  <si>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</si>
  <si>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</si>
  <si>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</si>
  <si>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</si>
  <si>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</si>
  <si>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</si>
  <si>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</si>
  <si>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</si>
  <si>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</si>
  <si>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</si>
  <si>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</si>
  <si>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</si>
  <si>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</si>
  <si>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</si>
  <si>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</si>
  <si>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</si>
  <si>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</si>
  <si>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</si>
  <si>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</si>
  <si>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</si>
  <si>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</si>
  <si>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</si>
  <si>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</si>
  <si>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</si>
  <si>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</si>
  <si>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</si>
  <si>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</si>
  <si>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</si>
  <si>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</si>
  <si>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</si>
  <si>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</si>
  <si>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</si>
  <si>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</si>
  <si>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</si>
  <si>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</si>
  <si>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</si>
  <si>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</si>
  <si>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</si>
  <si>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</si>
  <si>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</si>
  <si>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</si>
  <si>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</si>
  <si>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</si>
  <si>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</si>
  <si>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</si>
  <si>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</si>
  <si>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</si>
  <si>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</si>
  <si>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</si>
  <si>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</si>
  <si>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</si>
  <si>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</si>
  <si>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</si>
  <si>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</si>
  <si>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</si>
  <si>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</si>
  <si>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</si>
  <si>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</si>
  <si>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</si>
  <si>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</si>
  <si>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</si>
  <si>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</si>
  <si>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</si>
  <si>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</si>
  <si>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</si>
  <si>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</si>
  <si>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</si>
  <si>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</si>
  <si>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</si>
  <si>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</si>
  <si>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</si>
  <si>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</si>
  <si>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</si>
  <si>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</si>
  <si>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</si>
  <si>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</si>
  <si>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</si>
  <si>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</si>
  <si>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</si>
  <si>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</si>
  <si>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</si>
  <si>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</si>
  <si>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</si>
  <si>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</si>
  <si>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</si>
  <si>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</si>
  <si>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</si>
  <si>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</si>
  <si>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</si>
  <si>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</si>
  <si>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</si>
  <si>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</si>
  <si>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</si>
  <si>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</si>
  <si>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</si>
  <si>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</si>
  <si>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</si>
  <si>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</si>
  <si>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</si>
  <si>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</si>
  <si>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</si>
  <si>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</si>
  <si>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</si>
  <si>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</si>
  <si>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</si>
  <si>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</si>
  <si>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</si>
  <si>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</si>
  <si>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</si>
  <si>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</si>
  <si>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</si>
  <si>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</si>
  <si>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</si>
  <si>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</si>
  <si>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</si>
  <si>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</si>
  <si>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</si>
  <si>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</si>
  <si>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</si>
  <si>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</si>
  <si>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</si>
  <si>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</si>
  <si>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</si>
  <si>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</si>
  <si>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</si>
  <si>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</si>
  <si>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</si>
  <si>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</si>
  <si>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</si>
  <si>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</si>
  <si>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</si>
  <si>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</si>
  <si>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</si>
  <si>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</si>
  <si>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</si>
  <si>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</si>
  <si>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</si>
  <si>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</si>
  <si>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</si>
  <si>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</si>
  <si>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</si>
  <si>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</si>
  <si>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</si>
  <si>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</si>
  <si>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</si>
  <si>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</si>
  <si>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</si>
  <si>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</si>
  <si>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</si>
  <si>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</si>
  <si>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</si>
  <si>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</si>
  <si>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</si>
  <si>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</si>
  <si>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</si>
  <si>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</si>
  <si>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</si>
  <si>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</si>
  <si>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</si>
  <si>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</si>
  <si>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</si>
  <si>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</si>
  <si>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</si>
  <si>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</si>
  <si>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</si>
  <si>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</si>
  <si>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</si>
  <si>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</si>
  <si>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</si>
  <si>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</si>
  <si>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</si>
  <si>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</si>
  <si>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</si>
  <si>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</si>
  <si>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</si>
  <si>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</si>
  <si>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</si>
  <si>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</si>
  <si>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</si>
  <si>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</si>
  <si>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</si>
  <si>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</si>
  <si>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</si>
  <si>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</si>
  <si>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</si>
  <si>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</si>
  <si>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</si>
  <si>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</si>
  <si>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</si>
  <si>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</si>
  <si>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</si>
  <si>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</si>
  <si>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</si>
  <si>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</si>
  <si>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</si>
  <si>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</si>
  <si>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</si>
  <si>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</si>
  <si>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</si>
  <si>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</si>
  <si>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</si>
  <si>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</si>
  <si>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</si>
  <si>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</si>
  <si>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</si>
  <si>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</si>
  <si>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</si>
  <si>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</si>
  <si>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</si>
  <si>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</si>
  <si>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</si>
  <si>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</si>
  <si>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</si>
  <si>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</si>
  <si>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</si>
  <si>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</si>
  <si>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</si>
  <si>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</si>
  <si>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</si>
  <si>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</si>
  <si>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</si>
  <si>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</si>
  <si>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</si>
  <si>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</si>
  <si>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</si>
  <si>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</si>
  <si>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</si>
  <si>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</si>
  <si>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</si>
  <si>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</si>
  <si>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</si>
  <si>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</si>
  <si>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</si>
  <si>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</si>
  <si>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</si>
  <si>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</si>
  <si>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</si>
  <si>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</si>
  <si>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</si>
  <si>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</si>
  <si>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</si>
  <si>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</si>
  <si>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</si>
  <si>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</si>
  <si>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</si>
  <si>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</si>
  <si>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</si>
  <si>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</si>
  <si>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</si>
  <si>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</si>
  <si>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</si>
  <si>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</si>
  <si>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</si>
  <si>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</si>
  <si>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</si>
  <si>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</si>
  <si>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</si>
  <si>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</si>
  <si>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</si>
  <si>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</si>
  <si>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</si>
  <si>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</si>
  <si>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</si>
  <si>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</si>
  <si>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</si>
  <si>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</si>
  <si>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</si>
  <si>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</si>
  <si>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</si>
  <si>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</si>
  <si>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</si>
  <si>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</si>
  <si>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</si>
  <si>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</si>
  <si>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</si>
  <si>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</si>
  <si>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</si>
  <si>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</si>
  <si>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</si>
  <si>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</si>
  <si>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</si>
  <si>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</si>
  <si>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</si>
  <si>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</si>
  <si>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</si>
  <si>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</si>
  <si>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</si>
  <si>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</si>
  <si>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</si>
  <si>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</si>
  <si>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</si>
  <si>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</si>
  <si>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</si>
  <si>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</si>
  <si>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</si>
  <si>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</si>
  <si>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</si>
  <si>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</si>
  <si>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</si>
  <si>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</si>
  <si>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</si>
  <si>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</si>
  <si>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</si>
  <si>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</si>
  <si>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</si>
  <si>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</si>
  <si>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</si>
  <si>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</si>
  <si>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</si>
  <si>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</si>
  <si>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</si>
  <si>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</si>
  <si>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</si>
  <si>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</si>
  <si>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</si>
  <si>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</si>
  <si>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</si>
  <si>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</si>
  <si>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</si>
  <si>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</si>
  <si>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</si>
  <si>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</si>
  <si>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</si>
  <si>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</si>
  <si>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</si>
  <si>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</si>
  <si>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</si>
  <si>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</si>
  <si>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</si>
  <si>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</si>
  <si>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</si>
  <si>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</si>
  <si>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</si>
  <si>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</si>
  <si>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</si>
  <si>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</si>
  <si>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</si>
  <si>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</si>
  <si>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</si>
  <si>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</si>
  <si>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</si>
  <si>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</si>
  <si>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</si>
  <si>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</si>
  <si>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</si>
  <si>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</si>
  <si>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</si>
  <si>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</si>
  <si>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</si>
  <si>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</si>
  <si>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</si>
  <si>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</si>
  <si>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</si>
  <si>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</si>
  <si>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</si>
  <si>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</si>
  <si>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</si>
  <si>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</si>
  <si>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</si>
  <si>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</si>
  <si>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</si>
  <si>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</si>
  <si>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</si>
  <si>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</si>
  <si>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</si>
  <si>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</si>
  <si>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</si>
  <si>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</si>
  <si>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</si>
  <si>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</si>
  <si>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</si>
  <si>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</si>
  <si>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</si>
  <si>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</si>
  <si>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</si>
  <si>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</si>
  <si>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</si>
  <si>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</si>
  <si>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</si>
  <si>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</si>
  <si>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</si>
  <si>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</si>
  <si>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</si>
  <si>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</si>
  <si>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</si>
  <si>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</si>
  <si>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</si>
  <si>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</si>
  <si>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</si>
  <si>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</si>
  <si>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</si>
  <si>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</si>
  <si>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</si>
  <si>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</si>
  <si>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</si>
  <si>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</si>
  <si>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</si>
  <si>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</si>
  <si>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</si>
  <si>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</si>
  <si>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</si>
  <si>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</si>
  <si>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</si>
  <si>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</si>
  <si>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</si>
  <si>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</si>
  <si>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</si>
  <si>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</si>
  <si>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</si>
  <si>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</si>
  <si>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</si>
  <si>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</si>
  <si>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</si>
  <si>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</si>
  <si>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</si>
  <si>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</si>
  <si>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</si>
  <si>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</si>
  <si>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</si>
  <si>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</si>
  <si>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</si>
  <si>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</si>
  <si>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</si>
  <si>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</si>
  <si>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</si>
  <si>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</si>
  <si>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</si>
  <si>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</si>
  <si>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</si>
  <si>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</si>
  <si>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</si>
  <si>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</si>
  <si>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</si>
  <si>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</si>
  <si>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</si>
  <si>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</si>
  <si>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</si>
  <si>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</si>
  <si>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</si>
  <si>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</si>
  <si>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</si>
  <si>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</si>
  <si>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</si>
  <si>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</si>
  <si>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</si>
  <si>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</si>
  <si>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</si>
  <si>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</si>
  <si>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</si>
  <si>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</si>
  <si>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</si>
  <si>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</si>
  <si>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</si>
  <si>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</si>
  <si>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</si>
  <si>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</si>
  <si>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</si>
  <si>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</si>
  <si>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</si>
  <si>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</si>
  <si>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</si>
  <si>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</si>
  <si>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</si>
  <si>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</si>
  <si>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</si>
  <si>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</si>
  <si>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</si>
  <si>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</si>
  <si>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</si>
  <si>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</si>
  <si>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</si>
  <si>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</si>
  <si>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</si>
  <si>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</si>
  <si>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</si>
  <si>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</si>
  <si>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</si>
  <si>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</si>
  <si>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</si>
  <si>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</si>
  <si>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</si>
  <si>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</si>
  <si>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</si>
  <si>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</si>
  <si>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</si>
  <si>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</si>
  <si>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</si>
  <si>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</si>
  <si>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</si>
  <si>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</si>
  <si>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</si>
  <si>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</si>
  <si>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</si>
  <si>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</si>
  <si>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</si>
  <si>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</si>
  <si>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</si>
  <si>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</si>
  <si>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</si>
  <si>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</si>
  <si>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</si>
  <si>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</si>
  <si>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</si>
  <si>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</si>
  <si>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</si>
  <si>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</si>
  <si>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</si>
  <si>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</si>
  <si>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</si>
  <si>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</si>
  <si>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</si>
  <si>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</si>
  <si>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</si>
  <si>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</si>
  <si>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</si>
  <si>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</si>
  <si>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</si>
  <si>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</si>
  <si>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</si>
  <si>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</si>
  <si>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</si>
  <si>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</si>
  <si>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</si>
  <si>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</si>
  <si>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</si>
  <si>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</si>
  <si>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</si>
  <si>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</si>
  <si>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</si>
  <si>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</si>
  <si>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</si>
  <si>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</si>
  <si>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</si>
  <si>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</si>
  <si>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</si>
  <si>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</si>
  <si>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</si>
  <si>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</si>
  <si>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</si>
  <si>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</si>
  <si>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</si>
  <si>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</si>
  <si>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</si>
  <si>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</si>
  <si>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</si>
  <si>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</si>
  <si>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</si>
  <si>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</si>
  <si>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</si>
  <si>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</si>
  <si>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</si>
  <si>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</si>
  <si>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</si>
  <si>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</si>
  <si>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</si>
  <si>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</si>
  <si>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</si>
  <si>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</si>
  <si>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</si>
  <si>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</si>
  <si>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</si>
  <si>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</si>
  <si>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</si>
  <si>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</si>
  <si>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</si>
  <si>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</si>
  <si>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</si>
  <si>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</si>
  <si>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</si>
  <si>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</si>
  <si>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</si>
  <si>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</si>
  <si>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</si>
  <si>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</si>
  <si>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</si>
  <si>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</si>
  <si>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</si>
  <si>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</si>
  <si>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</si>
  <si>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</si>
  <si>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</si>
  <si>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</si>
  <si>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</si>
  <si>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</si>
  <si>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</si>
  <si>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</si>
  <si>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</si>
  <si>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</si>
  <si>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</si>
  <si>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</si>
  <si>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</si>
  <si>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</si>
  <si>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</si>
  <si>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</si>
  <si>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</si>
  <si>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</si>
  <si>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</si>
  <si>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</si>
  <si>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</si>
  <si>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</si>
  <si>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</si>
  <si>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</si>
  <si>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</si>
  <si>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</si>
  <si>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</si>
  <si>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</si>
  <si>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</si>
  <si>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</si>
  <si>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</si>
  <si>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</si>
  <si>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</si>
  <si>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</si>
  <si>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</si>
  <si>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</si>
  <si>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</si>
  <si>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</si>
  <si>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</si>
  <si>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</si>
  <si>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</si>
  <si>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</si>
  <si>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</si>
  <si>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</si>
  <si>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</si>
  <si>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</si>
  <si>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</si>
  <si>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</si>
  <si>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</si>
  <si>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</si>
  <si>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</si>
  <si>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</si>
  <si>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</si>
  <si>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</si>
  <si>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</si>
  <si>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</si>
  <si>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</si>
  <si>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</si>
  <si>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</si>
  <si>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</si>
  <si>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</si>
  <si>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</si>
  <si>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</si>
  <si>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</si>
  <si>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</si>
  <si>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</si>
  <si>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</si>
  <si>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</si>
  <si>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</si>
  <si>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</si>
  <si>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</si>
  <si>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</si>
  <si>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</si>
  <si>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</si>
  <si>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</si>
  <si>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</si>
  <si>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</si>
  <si>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</si>
  <si>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</si>
  <si>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</si>
  <si>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</si>
  <si>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</si>
  <si>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</si>
  <si>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</si>
  <si>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</si>
  <si>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</si>
  <si>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</si>
  <si>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</si>
  <si>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</si>
  <si>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</si>
  <si>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</si>
  <si>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</si>
  <si>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</si>
  <si>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</si>
  <si>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</si>
  <si>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</si>
  <si>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</si>
  <si>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</si>
  <si>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</si>
  <si>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</si>
  <si>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</si>
  <si>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</si>
  <si>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</si>
  <si>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</si>
  <si>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</si>
  <si>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</si>
  <si>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</si>
  <si>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</si>
  <si>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</si>
  <si>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</si>
  <si>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</si>
  <si>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</si>
  <si>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</si>
  <si>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</si>
  <si>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</si>
  <si>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</si>
  <si>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</si>
  <si>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</si>
  <si>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</si>
  <si>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</si>
  <si>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</si>
  <si>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</si>
  <si>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</si>
  <si>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</si>
  <si>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</si>
  <si>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</si>
  <si>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</si>
  <si>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</si>
  <si>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</si>
  <si>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</si>
  <si>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</si>
  <si>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</si>
  <si>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</si>
  <si>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</si>
  <si>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</si>
  <si>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</si>
  <si>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</si>
  <si>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</si>
  <si>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</si>
  <si>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</si>
  <si>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</si>
  <si>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</si>
  <si>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</si>
  <si>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</si>
  <si>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</si>
  <si>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</si>
  <si>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</si>
  <si>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</si>
  <si>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</si>
  <si>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</si>
  <si>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</si>
  <si>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</si>
  <si>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</si>
  <si>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</si>
  <si>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</si>
  <si>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</si>
  <si>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</si>
  <si>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</si>
  <si>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</si>
  <si>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</si>
  <si>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</si>
  <si>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</si>
  <si>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</si>
  <si>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</si>
  <si>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</si>
  <si>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</si>
  <si>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</si>
  <si>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</si>
  <si>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</si>
  <si>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</si>
  <si>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</si>
  <si>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</si>
  <si>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</si>
  <si>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</si>
  <si>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</si>
  <si>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</si>
  <si>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</si>
  <si>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</si>
  <si>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</si>
  <si>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</si>
  <si>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</si>
  <si>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</si>
  <si>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</si>
  <si>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</si>
  <si>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</si>
  <si>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</si>
  <si>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</si>
  <si>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</si>
  <si>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</si>
  <si>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</si>
  <si>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</si>
  <si>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</si>
  <si>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</si>
  <si>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</si>
  <si>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</si>
  <si>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</si>
  <si>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</si>
  <si>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</si>
  <si>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</si>
  <si>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</si>
  <si>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</si>
  <si>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</si>
  <si>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</si>
  <si>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</si>
  <si>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</si>
  <si>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</si>
  <si>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</si>
  <si>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</si>
  <si>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</si>
  <si>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</si>
  <si>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</si>
  <si>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</si>
  <si>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</si>
  <si>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</si>
  <si>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</si>
  <si>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</si>
  <si>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</si>
  <si>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</si>
  <si>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</si>
  <si>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</si>
  <si>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</si>
  <si>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</si>
  <si>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</si>
  <si>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</si>
  <si>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</si>
  <si>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</si>
  <si>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</si>
  <si>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</si>
  <si>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</si>
  <si>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</si>
  <si>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</si>
  <si>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</si>
  <si>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</si>
  <si>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</si>
  <si>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</si>
  <si>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</si>
  <si>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</si>
  <si>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</si>
  <si>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</si>
  <si>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</si>
  <si>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</si>
  <si>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</si>
  <si>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</si>
  <si>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</si>
  <si>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</si>
  <si>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</si>
  <si>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</si>
  <si>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</si>
  <si>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</si>
  <si>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</si>
  <si>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</si>
  <si>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</si>
  <si>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</si>
  <si>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</si>
  <si>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</si>
  <si>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</si>
  <si>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</si>
  <si>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</si>
  <si>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</si>
  <si>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</si>
  <si>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</si>
  <si>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</si>
  <si>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</si>
  <si>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</si>
  <si>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</si>
  <si>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</si>
  <si>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</si>
  <si>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</si>
  <si>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</si>
  <si>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</si>
  <si>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</si>
  <si>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</si>
  <si>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</si>
  <si>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</si>
  <si>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</si>
  <si>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</si>
  <si>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</si>
  <si>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</si>
  <si>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</si>
  <si>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</si>
  <si>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</si>
  <si>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</si>
  <si>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</si>
  <si>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</si>
  <si>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</si>
  <si>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</si>
  <si>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</si>
  <si>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</si>
  <si>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</si>
  <si>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</si>
  <si>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</si>
  <si>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</si>
  <si>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</si>
  <si>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</si>
  <si>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</si>
  <si>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</si>
  <si>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</si>
  <si>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</si>
  <si>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</si>
  <si>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</si>
  <si>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</si>
  <si>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</si>
  <si>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</si>
  <si>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</si>
  <si>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</si>
  <si>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</si>
  <si>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</si>
  <si>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</si>
  <si>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</si>
  <si>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</si>
  <si>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</si>
  <si>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</si>
  <si>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</si>
  <si>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</si>
  <si>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</si>
  <si>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</si>
  <si>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</si>
  <si>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</si>
  <si>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</si>
  <si>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</si>
  <si>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</si>
  <si>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</si>
  <si>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</si>
  <si>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</si>
  <si>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</si>
  <si>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</si>
  <si>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</si>
  <si>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</si>
  <si>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</si>
  <si>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</si>
  <si>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</si>
  <si>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</si>
  <si>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</si>
  <si>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</si>
  <si>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</si>
  <si>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</si>
  <si>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</si>
  <si>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</si>
  <si>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</si>
  <si>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</si>
  <si>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</si>
  <si>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</si>
  <si>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</si>
  <si>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</si>
  <si>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</si>
  <si>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</si>
  <si>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</si>
  <si>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</si>
  <si>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</si>
  <si>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</si>
  <si>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</si>
  <si>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</si>
  <si>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</si>
  <si>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</si>
  <si>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</si>
  <si>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</si>
  <si>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</si>
  <si>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</si>
  <si>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</si>
  <si>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</si>
  <si>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</si>
  <si>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</si>
  <si>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</si>
  <si>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</si>
  <si>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</si>
  <si>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</si>
  <si>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</si>
  <si>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</si>
  <si>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</si>
  <si>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</si>
  <si>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</si>
  <si>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</si>
  <si>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</si>
  <si>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</si>
  <si>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</si>
  <si>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</si>
  <si>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</si>
  <si>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</si>
  <si>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</si>
  <si>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</si>
  <si>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</si>
  <si>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</si>
  <si>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</si>
  <si>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</si>
  <si>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</si>
  <si>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</si>
  <si>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</si>
  <si>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</si>
  <si>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</si>
  <si>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</si>
  <si>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</si>
  <si>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</si>
  <si>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</si>
  <si>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</si>
  <si>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</si>
  <si>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</si>
  <si>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</si>
  <si>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</si>
  <si>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</si>
  <si>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</si>
  <si>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</si>
  <si>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</si>
  <si>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</si>
  <si>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</si>
  <si>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</si>
  <si>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</si>
  <si>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</si>
  <si>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</si>
  <si>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</si>
  <si>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</si>
  <si>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</si>
  <si>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</si>
  <si>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</si>
  <si>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</si>
  <si>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</si>
  <si>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</si>
  <si>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</si>
  <si>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</si>
  <si>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</si>
  <si>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</si>
  <si>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</si>
  <si>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</si>
  <si>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</si>
  <si>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</si>
  <si>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</si>
  <si>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</si>
  <si>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</si>
  <si>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</si>
  <si>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</si>
  <si>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</si>
  <si>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</si>
  <si>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</si>
  <si>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</si>
  <si>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</si>
  <si>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</si>
  <si>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</si>
  <si>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</si>
  <si>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</si>
  <si>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</si>
  <si>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</si>
  <si>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</si>
  <si>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</si>
  <si>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</si>
  <si>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</si>
  <si>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</si>
  <si>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</si>
  <si>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</si>
  <si>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</si>
  <si>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</si>
  <si>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</si>
  <si>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</si>
  <si>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</si>
  <si>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</si>
  <si>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</si>
  <si>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</si>
  <si>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</si>
  <si>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</si>
  <si>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</si>
  <si>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</si>
  <si>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</si>
  <si>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</si>
  <si>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</si>
  <si>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</si>
  <si>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</si>
  <si>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</si>
  <si>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</si>
  <si>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</si>
  <si>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</si>
  <si>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</si>
  <si>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</si>
  <si>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</si>
  <si>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</si>
  <si>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</si>
  <si>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</si>
  <si>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</si>
  <si>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</si>
  <si>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</si>
  <si>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</si>
  <si>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</si>
  <si>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</si>
  <si>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</si>
  <si>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</si>
  <si>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</si>
  <si>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</si>
  <si>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</si>
  <si>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</si>
  <si>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</si>
  <si>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</si>
  <si>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</si>
  <si>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</si>
  <si>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</si>
  <si>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</si>
  <si>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</si>
  <si>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</si>
  <si>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</si>
  <si>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</si>
  <si>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</si>
  <si>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</si>
  <si>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</si>
  <si>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</si>
  <si>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</si>
  <si>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</si>
  <si>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</si>
  <si>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</si>
  <si>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</si>
  <si>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</si>
  <si>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</si>
  <si>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</si>
  <si>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</si>
  <si>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</si>
  <si>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</si>
  <si>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</si>
  <si>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</si>
  <si>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</si>
  <si>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</si>
  <si>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</si>
  <si>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</si>
  <si>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</si>
  <si>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</si>
  <si>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</si>
  <si>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</si>
  <si>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</si>
  <si>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</si>
  <si>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</si>
  <si>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</si>
  <si>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</si>
  <si>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</si>
  <si>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</si>
  <si>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</si>
  <si>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</si>
  <si>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</si>
  <si>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</si>
  <si>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</si>
  <si>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</si>
  <si>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</si>
  <si>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</si>
  <si>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</si>
  <si>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</si>
  <si>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</si>
  <si>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</si>
  <si>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</si>
  <si>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</si>
  <si>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</si>
  <si>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</si>
  <si>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</si>
  <si>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</si>
  <si>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</si>
  <si>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</si>
  <si>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</si>
  <si>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</si>
  <si>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</si>
  <si>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</si>
  <si>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</si>
  <si>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</si>
  <si>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</si>
  <si>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</si>
  <si>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</si>
  <si>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</si>
  <si>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</si>
  <si>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</si>
  <si>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</si>
  <si>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</si>
  <si>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</si>
  <si>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</si>
  <si>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</si>
  <si>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</si>
  <si>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</si>
  <si>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</si>
  <si>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</si>
  <si>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</si>
  <si>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</si>
  <si>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</si>
  <si>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</si>
  <si>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</si>
  <si>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</si>
  <si>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</si>
  <si>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</si>
  <si>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</si>
  <si>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</si>
  <si>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</si>
  <si>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</si>
  <si>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</si>
  <si>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</si>
  <si>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</si>
  <si>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</si>
  <si>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</si>
  <si>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</si>
  <si>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</si>
  <si>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</si>
  <si>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</si>
  <si>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</si>
  <si>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</si>
  <si>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</si>
  <si>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</si>
  <si>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</si>
  <si>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</si>
  <si>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</si>
  <si>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</si>
  <si>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</si>
  <si>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</si>
  <si>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</si>
  <si>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</si>
  <si>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</si>
  <si>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</si>
  <si>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</si>
  <si>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</si>
  <si>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</si>
  <si>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</si>
  <si>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</si>
  <si>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</si>
  <si>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</si>
  <si>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</si>
  <si>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</si>
  <si>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</si>
  <si>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</si>
  <si>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</si>
  <si>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</si>
  <si>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</si>
  <si>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</si>
  <si>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</si>
  <si>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</si>
  <si>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</si>
  <si>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</si>
  <si>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</si>
  <si>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</si>
  <si>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</si>
  <si>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</si>
  <si>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</si>
  <si>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</si>
  <si>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</si>
  <si>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</si>
  <si>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</si>
  <si>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</si>
  <si>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</si>
  <si>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</si>
  <si>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</si>
  <si>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</si>
  <si>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</si>
  <si>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</si>
  <si>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</si>
  <si>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</si>
  <si>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</si>
  <si>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</si>
  <si>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</si>
  <si>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</si>
  <si>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</si>
  <si>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</si>
  <si>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</si>
  <si>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</si>
  <si>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</si>
  <si>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</si>
  <si>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</si>
  <si>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</si>
  <si>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</si>
  <si>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</si>
  <si>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</si>
  <si>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</si>
  <si>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</si>
  <si>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</si>
  <si>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</si>
  <si>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</si>
  <si>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</si>
  <si>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</si>
  <si>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</si>
  <si>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</si>
  <si>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</si>
  <si>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</si>
  <si>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</si>
  <si>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</si>
  <si>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</si>
  <si>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</si>
  <si>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</si>
  <si>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</si>
  <si>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</si>
  <si>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</si>
  <si>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</si>
  <si>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</si>
  <si>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</si>
  <si>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</si>
  <si>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</si>
  <si>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</si>
  <si>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</si>
  <si>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</si>
  <si>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</si>
  <si>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</si>
  <si>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</si>
  <si>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</si>
  <si>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</si>
  <si>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</si>
  <si>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</si>
  <si>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</si>
  <si>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</si>
  <si>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</si>
  <si>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</si>
  <si>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</si>
  <si>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</si>
  <si>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</si>
  <si>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</si>
  <si>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</si>
  <si>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</si>
  <si>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</si>
  <si>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</si>
  <si>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</si>
  <si>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</si>
  <si>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</si>
  <si>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</si>
  <si>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</si>
  <si>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</si>
  <si>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</si>
  <si>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</si>
  <si>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</si>
  <si>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</si>
  <si>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</si>
  <si>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</si>
  <si>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</si>
  <si>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</si>
  <si>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</si>
  <si>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</si>
  <si>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</si>
  <si>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</si>
  <si>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</si>
  <si>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</si>
  <si>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</si>
  <si>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</si>
  <si>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</si>
  <si>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</si>
  <si>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</si>
  <si>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</si>
  <si>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</si>
  <si>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</si>
  <si>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</si>
  <si>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</si>
  <si>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</si>
  <si>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</si>
  <si>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</si>
  <si>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</si>
  <si>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</si>
  <si>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</si>
  <si>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</si>
  <si>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</si>
  <si>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</si>
  <si>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</si>
  <si>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</si>
  <si>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</si>
  <si>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</si>
  <si>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</si>
  <si>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</si>
  <si>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</si>
  <si>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</si>
  <si>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</si>
  <si>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</si>
  <si>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</si>
  <si>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</si>
  <si>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</si>
  <si>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</si>
  <si>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</si>
  <si>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</si>
  <si>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</si>
  <si>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</si>
  <si>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</si>
  <si>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</si>
  <si>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</si>
  <si>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</si>
  <si>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</si>
  <si>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</si>
  <si>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</si>
  <si>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</si>
  <si>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</si>
  <si>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</si>
  <si>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</si>
  <si>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</si>
  <si>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</si>
  <si>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</si>
  <si>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</si>
  <si>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</si>
  <si>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</si>
  <si>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</si>
  <si>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</si>
  <si>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</si>
  <si>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</si>
  <si>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</si>
  <si>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</si>
  <si>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</si>
  <si>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</si>
  <si>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</si>
  <si>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</si>
  <si>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</si>
  <si>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</si>
  <si>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</si>
  <si>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</si>
  <si>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</si>
  <si>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</si>
  <si>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</si>
  <si>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</si>
  <si>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</si>
  <si>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</si>
  <si>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</si>
  <si>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</si>
  <si>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</si>
  <si>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</si>
  <si>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</si>
  <si>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</si>
  <si>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</si>
  <si>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</si>
  <si>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</si>
  <si>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</si>
  <si>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</si>
  <si>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</si>
  <si>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</si>
  <si>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</si>
  <si>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</si>
  <si>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</si>
  <si>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</si>
  <si>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</si>
  <si>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</si>
  <si>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</si>
  <si>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</si>
  <si>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</si>
  <si>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</si>
  <si>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</si>
  <si>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</si>
  <si>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</si>
  <si>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</si>
  <si>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</si>
  <si>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</si>
  <si>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</si>
  <si>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</si>
  <si>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</si>
  <si>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</si>
  <si>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</si>
  <si>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</si>
  <si>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</si>
  <si>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</si>
  <si>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</si>
  <si>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</si>
  <si>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</si>
  <si>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</si>
  <si>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</si>
  <si>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</si>
  <si>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</si>
  <si>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</si>
  <si>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</si>
  <si>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</si>
  <si>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</si>
  <si>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</si>
  <si>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</si>
  <si>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</si>
  <si>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</si>
  <si>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</si>
  <si>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</si>
  <si>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</si>
  <si>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</si>
  <si>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</si>
  <si>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</si>
  <si>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</si>
  <si>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</si>
  <si>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</si>
  <si>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</si>
  <si>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</si>
  <si>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</si>
  <si>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</si>
  <si>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</si>
  <si>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</si>
  <si>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</si>
  <si>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</si>
  <si>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</si>
  <si>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</si>
  <si>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</si>
  <si>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</si>
  <si>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</si>
  <si>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</si>
  <si>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</si>
  <si>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</si>
  <si>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</si>
  <si>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</si>
  <si>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</si>
  <si>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</si>
  <si>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</si>
  <si>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</si>
  <si>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</si>
  <si>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</si>
  <si>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</si>
  <si>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</si>
  <si>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</si>
  <si>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</si>
  <si>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</si>
  <si>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</si>
  <si>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</si>
  <si>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</si>
  <si>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</si>
  <si>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</si>
  <si>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</si>
  <si>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</si>
  <si>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</si>
  <si>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</si>
  <si>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</si>
  <si>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</si>
  <si>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</si>
  <si>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</si>
  <si>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</si>
  <si>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</si>
  <si>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</si>
  <si>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</si>
  <si>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</si>
  <si>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</si>
  <si>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</si>
  <si>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</si>
  <si>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</si>
  <si>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</si>
  <si>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</si>
  <si>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</si>
  <si>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</si>
  <si>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</si>
  <si>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</si>
  <si>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</si>
  <si>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</si>
  <si>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</si>
  <si>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</si>
  <si>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</si>
  <si>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</si>
  <si>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</si>
  <si>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</si>
  <si>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</si>
  <si>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</si>
  <si>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</si>
  <si>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</si>
  <si>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</si>
  <si>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</si>
  <si>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</si>
  <si>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</si>
  <si>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</si>
  <si>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</si>
  <si>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</si>
  <si>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</si>
  <si>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</si>
  <si>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</si>
  <si>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</si>
  <si>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</si>
  <si>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</si>
  <si>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</si>
  <si>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</si>
  <si>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</si>
  <si>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</si>
  <si>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</si>
  <si>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</si>
  <si>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</si>
  <si>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</si>
  <si>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</si>
  <si>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</si>
  <si>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</si>
  <si>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</si>
  <si>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</si>
  <si>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</si>
  <si>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</si>
  <si>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</si>
  <si>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</si>
  <si>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</si>
  <si>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</si>
  <si>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</si>
  <si>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</si>
  <si>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</si>
  <si>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</si>
  <si>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</si>
  <si>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</si>
  <si>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</si>
  <si>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</si>
  <si>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</si>
  <si>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</si>
  <si>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</si>
  <si>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</si>
  <si>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</si>
  <si>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</si>
  <si>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</si>
  <si>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</si>
  <si>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</si>
  <si>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</si>
  <si>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</si>
  <si>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</si>
  <si>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</si>
  <si>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</si>
  <si>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</si>
  <si>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</si>
  <si>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</si>
  <si>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</si>
  <si>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</si>
  <si>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</si>
  <si>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</si>
  <si>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</si>
  <si>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</si>
  <si>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</si>
  <si>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</si>
  <si>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</si>
  <si>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</si>
  <si>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</si>
  <si>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</si>
  <si>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</si>
  <si>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</si>
  <si>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</si>
  <si>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</si>
  <si>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</si>
  <si>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</si>
  <si>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</si>
  <si>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</si>
  <si>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</si>
  <si>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</si>
  <si>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</si>
  <si>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</si>
  <si>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</si>
  <si>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</si>
  <si>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</si>
  <si>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</si>
  <si>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</si>
  <si>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</si>
  <si>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</si>
  <si>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</si>
  <si>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</si>
  <si>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</si>
  <si>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</si>
  <si>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</si>
  <si>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</si>
  <si>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</si>
  <si>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</si>
  <si>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</si>
  <si>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</si>
  <si>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</si>
  <si>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</si>
  <si>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</si>
  <si>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</si>
  <si>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</si>
  <si>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</si>
  <si>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</si>
  <si>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</si>
  <si>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</si>
  <si>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</si>
  <si>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</si>
  <si>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</si>
  <si>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</si>
  <si>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</si>
  <si>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</si>
  <si>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</si>
  <si>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</si>
  <si>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</si>
  <si>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</si>
  <si>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</si>
  <si>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</si>
  <si>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</si>
  <si>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</si>
  <si>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</si>
  <si>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</si>
  <si>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</si>
  <si>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</si>
  <si>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</si>
  <si>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</si>
  <si>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</si>
  <si>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</si>
  <si>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</si>
  <si>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</si>
  <si>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</si>
  <si>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</si>
  <si>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</si>
  <si>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</si>
  <si>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</si>
  <si>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</si>
  <si>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</si>
  <si>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</si>
  <si>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</si>
  <si>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</si>
  <si>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</si>
  <si>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</si>
  <si>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</si>
  <si>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</si>
  <si>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</si>
  <si>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</si>
  <si>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</si>
  <si>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</si>
  <si>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</si>
  <si>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</si>
  <si>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</si>
  <si>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</si>
  <si>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</si>
  <si>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</si>
  <si>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</si>
  <si>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</si>
  <si>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</si>
  <si>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</si>
  <si>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</si>
  <si>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</si>
  <si>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</si>
  <si>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</si>
  <si>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</si>
  <si>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</si>
  <si>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</si>
  <si>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</si>
  <si>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</si>
  <si>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</si>
  <si>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</si>
  <si>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</si>
  <si>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</si>
  <si>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</si>
  <si>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</si>
  <si>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</si>
  <si>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</si>
  <si>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</si>
  <si>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</si>
  <si>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</si>
  <si>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</si>
  <si>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</si>
  <si>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</si>
  <si>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</si>
  <si>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</si>
  <si>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</si>
  <si>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</si>
  <si>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</si>
  <si>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</si>
  <si>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</si>
  <si>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</si>
  <si>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</si>
  <si>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</si>
  <si>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</si>
  <si>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</si>
  <si>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</si>
  <si>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</si>
  <si>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</si>
  <si>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</si>
  <si>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</si>
  <si>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</si>
  <si>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</si>
  <si>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</si>
  <si>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</si>
  <si>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</si>
  <si>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</si>
  <si>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</si>
  <si>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</si>
  <si>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</si>
  <si>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</si>
  <si>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</si>
  <si>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</si>
  <si>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</si>
  <si>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</si>
  <si>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</si>
  <si>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</si>
  <si>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</si>
  <si>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</si>
  <si>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</si>
  <si>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</si>
  <si>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</si>
  <si>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</si>
  <si>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</si>
  <si>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</si>
  <si>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</si>
  <si>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</si>
  <si>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</si>
  <si>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</si>
  <si>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</si>
  <si>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</si>
  <si>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</si>
  <si>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</si>
  <si>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</si>
  <si>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</si>
  <si>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</si>
  <si>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</si>
  <si>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</si>
  <si>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</si>
  <si>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</si>
  <si>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</si>
  <si>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</si>
  <si>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</si>
  <si>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</si>
  <si>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</si>
  <si>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</si>
  <si>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</si>
  <si>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</si>
  <si>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</si>
  <si>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</si>
  <si>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</si>
  <si>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</si>
  <si>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</si>
  <si>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</si>
  <si>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</si>
  <si>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</si>
  <si>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</si>
  <si>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</si>
  <si>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</si>
  <si>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</si>
  <si>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</si>
  <si>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</si>
  <si>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</si>
  <si>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</si>
  <si>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</si>
  <si>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</si>
  <si>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</si>
  <si>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</si>
  <si>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</si>
  <si>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</si>
  <si>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</si>
  <si>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</si>
  <si>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</si>
  <si>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</si>
  <si>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</si>
  <si>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</si>
  <si>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</si>
  <si>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</si>
  <si>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</si>
  <si>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</si>
  <si>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</si>
  <si>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</si>
  <si>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</si>
  <si>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</si>
  <si>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</si>
  <si>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</si>
  <si>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</si>
  <si>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</si>
  <si>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</si>
  <si>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</si>
  <si>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</si>
  <si>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</si>
  <si>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</si>
  <si>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</si>
  <si>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</si>
  <si>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</si>
  <si>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</si>
  <si>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</si>
  <si>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</si>
  <si>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</si>
  <si>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</si>
  <si>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</si>
  <si>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</si>
  <si>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</si>
  <si>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</si>
  <si>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</si>
  <si>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</si>
  <si>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</si>
  <si>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</si>
  <si>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</si>
  <si>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</si>
  <si>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</si>
  <si>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</si>
  <si>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</si>
  <si>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</si>
  <si>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</si>
  <si>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</si>
  <si>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</si>
  <si>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</si>
  <si>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</si>
  <si>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</si>
  <si>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</si>
  <si>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</si>
  <si>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</si>
  <si>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</si>
  <si>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</si>
  <si>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</si>
  <si>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</si>
  <si>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</si>
  <si>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</si>
  <si>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</si>
  <si>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</si>
  <si>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</si>
  <si>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</si>
  <si>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</si>
  <si>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</si>
  <si>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</si>
  <si>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</si>
  <si>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</si>
  <si>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</si>
  <si>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</si>
  <si>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</si>
  <si>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</si>
  <si>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</si>
  <si>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</si>
  <si>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</si>
  <si>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</si>
  <si>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</si>
  <si>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</si>
  <si>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</si>
  <si>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</si>
  <si>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</si>
  <si>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</si>
  <si>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</si>
  <si>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</si>
  <si>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</si>
  <si>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</si>
  <si>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</si>
  <si>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</si>
  <si>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</si>
  <si>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</si>
  <si>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</si>
  <si>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</si>
  <si>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</si>
  <si>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</si>
  <si>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</si>
  <si>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</si>
  <si>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</si>
  <si>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</si>
  <si>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</si>
  <si>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</si>
  <si>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</si>
  <si>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</si>
  <si>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</si>
  <si>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</si>
  <si>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</si>
  <si>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</si>
  <si>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</si>
  <si>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</si>
  <si>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</si>
  <si>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</si>
  <si>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</si>
  <si>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</si>
  <si>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</si>
  <si>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</si>
  <si>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</si>
  <si>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</si>
  <si>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</si>
  <si>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</si>
  <si>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</si>
  <si>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</si>
  <si>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</si>
  <si>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</si>
  <si>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</si>
  <si>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</si>
  <si>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</si>
  <si>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</si>
  <si>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</si>
  <si>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</si>
  <si>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</si>
  <si>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</si>
  <si>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</si>
  <si>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</si>
  <si>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</si>
  <si>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</si>
  <si>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</si>
  <si>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</si>
  <si>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</si>
  <si>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</si>
  <si>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</si>
  <si>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</si>
  <si>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</si>
  <si>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</si>
  <si>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</si>
  <si>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</si>
  <si>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</si>
  <si>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</si>
  <si>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</si>
  <si>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</si>
  <si>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</si>
  <si>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</si>
  <si>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</si>
  <si>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</si>
  <si>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</si>
  <si>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</si>
  <si>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</si>
  <si>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</si>
  <si>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</si>
  <si>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</si>
  <si>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</si>
  <si>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</si>
  <si>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</si>
  <si>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</si>
  <si>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</si>
  <si>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</si>
  <si>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</si>
  <si>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</si>
  <si>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</si>
  <si>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</si>
  <si>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</si>
  <si>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</si>
  <si>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</si>
  <si>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</si>
  <si>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</si>
  <si>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</si>
  <si>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</si>
  <si>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</si>
  <si>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</si>
  <si>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</si>
  <si>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</si>
  <si>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</si>
  <si>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</si>
  <si>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</si>
  <si>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</si>
  <si>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</si>
  <si>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</si>
  <si>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</si>
  <si>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</si>
  <si>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</si>
  <si>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</si>
  <si>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</si>
  <si>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</si>
  <si>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</si>
  <si>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</si>
  <si>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</si>
  <si>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</si>
  <si>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</si>
  <si>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</si>
  <si>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</si>
  <si>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</si>
  <si>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</si>
  <si>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</si>
  <si>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</si>
  <si>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</si>
  <si>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</si>
  <si>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</si>
  <si>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</si>
  <si>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</si>
  <si>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</si>
  <si>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</si>
  <si>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</si>
  <si>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</si>
  <si>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</si>
  <si>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</si>
  <si>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</si>
  <si>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</si>
  <si>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</si>
  <si>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</si>
  <si>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</si>
  <si>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</si>
  <si>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</si>
  <si>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</si>
  <si>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</si>
  <si>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</si>
  <si>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</si>
  <si>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</si>
  <si>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</si>
  <si>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</si>
  <si>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</si>
  <si>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</si>
  <si>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</si>
  <si>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</si>
  <si>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</si>
  <si>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</si>
  <si>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</si>
  <si>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</si>
  <si>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</si>
  <si>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</si>
  <si>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</si>
  <si>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</si>
  <si>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</si>
  <si>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</si>
  <si>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</si>
  <si>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</si>
  <si>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</si>
  <si>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</si>
  <si>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</si>
  <si>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</si>
  <si>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</si>
  <si>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</si>
  <si>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</si>
  <si>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</si>
  <si>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</si>
  <si>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</si>
  <si>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</si>
  <si>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</si>
  <si>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</si>
  <si>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</si>
  <si>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</si>
  <si>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</si>
  <si>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</si>
  <si>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</si>
  <si>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</si>
  <si>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</si>
  <si>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</si>
  <si>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</si>
  <si>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</si>
  <si>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</si>
  <si>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</si>
  <si>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</si>
  <si>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</si>
  <si>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</si>
  <si>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</si>
  <si>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</si>
  <si>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</si>
  <si>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</si>
  <si>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</si>
  <si>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</si>
  <si>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</si>
  <si>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</si>
  <si>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</si>
  <si>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</si>
  <si>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</si>
  <si>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</si>
  <si>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</si>
  <si>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</si>
  <si>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</si>
  <si>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</si>
  <si>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</si>
  <si>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</si>
  <si>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</si>
  <si>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</si>
  <si>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</si>
  <si>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</si>
  <si>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</si>
  <si>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</si>
  <si>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</si>
  <si>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</si>
  <si>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</si>
  <si>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</si>
  <si>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</si>
  <si>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</si>
  <si>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</si>
  <si>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</si>
  <si>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</si>
  <si>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</si>
  <si>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</si>
  <si>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</si>
  <si>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</si>
  <si>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</si>
  <si>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</si>
  <si>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</si>
  <si>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</si>
  <si>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</si>
  <si>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</si>
  <si>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</si>
  <si>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</si>
  <si>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</si>
  <si>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</si>
  <si>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</si>
  <si>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</si>
  <si>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</si>
  <si>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</si>
  <si>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</si>
  <si>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</si>
  <si>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</si>
  <si>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</si>
  <si>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</si>
  <si>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</si>
  <si>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</si>
  <si>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</si>
  <si>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</si>
  <si>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</si>
  <si>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</si>
  <si>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</si>
  <si>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</si>
  <si>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</si>
  <si>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</si>
  <si>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</si>
  <si>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</si>
  <si>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</si>
  <si>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</si>
  <si>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</si>
  <si>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</si>
  <si>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</si>
  <si>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</si>
  <si>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</si>
  <si>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</si>
  <si>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</si>
  <si>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</si>
  <si>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</si>
  <si>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</si>
  <si>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</si>
  <si>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</si>
  <si>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</si>
  <si>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</si>
  <si>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</si>
  <si>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</si>
  <si>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</si>
  <si>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</si>
  <si>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</si>
  <si>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</si>
  <si>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</si>
  <si>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</si>
  <si>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</si>
  <si>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</si>
  <si>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</si>
  <si>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</si>
  <si>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</si>
  <si>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</si>
  <si>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</si>
  <si>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</si>
  <si>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</si>
  <si>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</si>
  <si>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</si>
  <si>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</si>
  <si>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</si>
  <si>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</si>
  <si>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</si>
  <si>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</si>
  <si>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</si>
  <si>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</si>
  <si>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</si>
  <si>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</si>
  <si>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</si>
  <si>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</si>
  <si>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</si>
  <si>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</si>
  <si>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</si>
  <si>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</si>
  <si>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</si>
  <si>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</si>
  <si>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</si>
  <si>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</si>
  <si>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</si>
  <si>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</si>
  <si>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</si>
  <si>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</si>
  <si>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</si>
  <si>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</si>
  <si>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</si>
  <si>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</si>
  <si>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</si>
  <si>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</si>
  <si>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</si>
  <si>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</si>
  <si>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</si>
  <si>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</si>
  <si>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</si>
  <si>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</si>
  <si>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</si>
  <si>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</si>
  <si>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</si>
  <si>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</si>
  <si>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</si>
  <si>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</si>
  <si>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</si>
  <si>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</si>
  <si>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</si>
  <si>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</si>
  <si>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</si>
  <si>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</si>
  <si>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</si>
  <si>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</si>
  <si>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</si>
  <si>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</si>
  <si>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</si>
  <si>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</si>
  <si>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</si>
  <si>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</si>
  <si>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</si>
  <si>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</si>
  <si>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</si>
  <si>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</si>
  <si>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</si>
  <si>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</si>
  <si>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</si>
  <si>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</si>
  <si>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</si>
  <si>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</si>
  <si>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</si>
  <si>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</si>
  <si>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</si>
  <si>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</si>
  <si>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</si>
  <si>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</si>
  <si>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</si>
  <si>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</si>
  <si>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</si>
  <si>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</si>
  <si>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</si>
  <si>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</si>
  <si>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</si>
  <si>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</si>
  <si>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</si>
  <si>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</si>
  <si>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</si>
  <si>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</si>
  <si>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</si>
  <si>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</si>
  <si>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</si>
  <si>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</si>
  <si>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</si>
  <si>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</si>
  <si>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</si>
  <si>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</si>
  <si>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</si>
  <si>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</si>
  <si>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</si>
  <si>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</si>
  <si>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</si>
  <si>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</si>
  <si>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</si>
  <si>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</si>
  <si>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</si>
  <si>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</si>
  <si>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</si>
  <si>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</si>
  <si>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</si>
  <si>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</si>
  <si>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</si>
  <si>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</si>
  <si>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</si>
  <si>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</si>
  <si>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</si>
  <si>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</si>
  <si>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</si>
  <si>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</si>
  <si>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</si>
  <si>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</si>
  <si>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</si>
  <si>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</si>
  <si>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</si>
  <si>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</si>
  <si>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</si>
  <si>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</si>
  <si>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</si>
  <si>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</si>
  <si>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</si>
  <si>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</si>
  <si>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</si>
  <si>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</si>
  <si>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</si>
  <si>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</si>
  <si>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</si>
  <si>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</si>
  <si>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</si>
  <si>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</si>
  <si>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</si>
  <si>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</si>
  <si>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</si>
  <si>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</si>
  <si>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</si>
  <si>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</si>
  <si>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</si>
  <si>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</si>
  <si>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</si>
  <si>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</si>
  <si>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</si>
  <si>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</si>
  <si>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</si>
  <si>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</si>
  <si>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</si>
  <si>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</si>
  <si>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</si>
  <si>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</si>
  <si>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</si>
  <si>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</si>
  <si>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</si>
  <si>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</si>
  <si>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</si>
  <si>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</si>
  <si>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</si>
  <si>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</si>
  <si>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</si>
  <si>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</si>
  <si>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</si>
  <si>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</si>
  <si>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</si>
  <si>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</si>
  <si>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</si>
  <si>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</si>
  <si>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</si>
  <si>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</si>
  <si>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</si>
  <si>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</si>
  <si>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</si>
  <si>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</si>
  <si>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</si>
  <si>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</si>
  <si>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</si>
  <si>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</si>
  <si>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</si>
  <si>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</si>
  <si>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</si>
  <si>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</si>
  <si>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</si>
  <si>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</si>
  <si>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</si>
  <si>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</si>
  <si>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</si>
  <si>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</si>
  <si>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</si>
  <si>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</si>
  <si>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</si>
  <si>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</si>
  <si>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</si>
  <si>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</si>
  <si>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</si>
  <si>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</si>
  <si>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</si>
  <si>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</si>
  <si>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</si>
  <si>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</si>
  <si>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</si>
  <si>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</si>
  <si>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</si>
  <si>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</si>
  <si>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</si>
  <si>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</si>
  <si>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</si>
  <si>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</si>
  <si>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</si>
  <si>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</si>
  <si>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</si>
  <si>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</si>
  <si>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</si>
  <si>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</si>
  <si>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</si>
  <si>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</si>
  <si>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</si>
  <si>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</si>
  <si>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</si>
  <si>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</si>
  <si>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</si>
  <si>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</si>
  <si>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</si>
  <si>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</si>
  <si>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</si>
  <si>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</si>
  <si>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</si>
  <si>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</si>
  <si>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</si>
  <si>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</si>
  <si>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</si>
  <si>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</si>
  <si>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</si>
  <si>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</si>
  <si>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</si>
  <si>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</si>
  <si>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</si>
  <si>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</si>
  <si>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</si>
  <si>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</si>
  <si>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</si>
  <si>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</si>
  <si>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</si>
  <si>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</si>
  <si>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</si>
  <si>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</si>
  <si>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</si>
  <si>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</si>
  <si>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</si>
  <si>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</si>
  <si>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</si>
  <si>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</si>
  <si>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</si>
  <si>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</si>
  <si>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</si>
  <si>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</si>
  <si>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</si>
  <si>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</si>
  <si>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</si>
  <si>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</si>
  <si>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</si>
  <si>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</si>
  <si>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</si>
  <si>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</si>
  <si>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</si>
  <si>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</si>
  <si>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</si>
  <si>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</si>
  <si>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</si>
  <si>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</si>
  <si>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</si>
  <si>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</si>
  <si>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</si>
  <si>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</si>
  <si>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</si>
  <si>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</si>
  <si>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</si>
  <si>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</si>
  <si>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</si>
  <si>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</si>
  <si>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</si>
  <si>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</si>
  <si>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</si>
  <si>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</si>
  <si>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</si>
  <si>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</si>
  <si>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</si>
  <si>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</si>
  <si>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</si>
  <si>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</si>
  <si>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</si>
  <si>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</si>
  <si>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</si>
  <si>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</si>
  <si>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</si>
  <si>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</si>
  <si>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</si>
  <si>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</si>
  <si>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</si>
  <si>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</si>
  <si>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</si>
  <si>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</si>
  <si>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</si>
  <si>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</si>
  <si>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</si>
  <si>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</si>
  <si>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</si>
  <si>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</si>
  <si>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</si>
  <si>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</si>
  <si>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</si>
  <si>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</si>
  <si>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</si>
  <si>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</si>
  <si>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</si>
  <si>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</si>
  <si>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</si>
  <si>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</si>
  <si>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</si>
  <si>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</si>
  <si>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</si>
  <si>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</si>
  <si>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</si>
  <si>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</si>
  <si>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</si>
  <si>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</si>
  <si>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</si>
  <si>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</si>
  <si>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</si>
  <si>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</si>
  <si>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</si>
  <si>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</si>
  <si>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</si>
  <si>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</si>
  <si>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</si>
  <si>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</si>
  <si>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</si>
  <si>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</si>
  <si>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</si>
  <si>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</si>
  <si>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</si>
  <si>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</si>
  <si>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</si>
  <si>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</si>
  <si>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</si>
  <si>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</si>
  <si>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</si>
  <si>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</si>
  <si>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</si>
  <si>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</si>
  <si>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</si>
  <si>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</si>
  <si>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</si>
  <si>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</si>
  <si>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</si>
  <si>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</si>
  <si>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</si>
  <si>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</si>
  <si>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</si>
  <si>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</si>
  <si>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</si>
  <si>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</si>
  <si>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</si>
  <si>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</si>
  <si>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</si>
  <si>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</si>
  <si>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</si>
  <si>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</si>
  <si>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</si>
  <si>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</si>
  <si>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</si>
  <si>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</si>
  <si>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</si>
  <si>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</si>
  <si>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</si>
  <si>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</si>
  <si>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</si>
  <si>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</si>
  <si>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</si>
  <si>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</si>
  <si>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</si>
  <si>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</si>
  <si>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</si>
  <si>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</si>
  <si>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</si>
  <si>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</si>
  <si>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</si>
  <si>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</si>
  <si>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</si>
  <si>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</si>
  <si>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</si>
  <si>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</si>
  <si>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</si>
  <si>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</si>
  <si>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</si>
  <si>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</si>
  <si>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</si>
  <si>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</si>
  <si>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</si>
  <si>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</si>
  <si>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</si>
  <si>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</si>
  <si>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</si>
  <si>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</si>
  <si>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</si>
  <si>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</si>
  <si>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</si>
  <si>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</si>
  <si>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</si>
  <si>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</si>
  <si>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</si>
  <si>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</si>
  <si>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</si>
  <si>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</si>
  <si>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</si>
  <si>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</si>
  <si>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</si>
  <si>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</si>
  <si>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</si>
  <si>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</si>
  <si>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</si>
  <si>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</si>
  <si>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</si>
  <si>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</si>
  <si>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</si>
  <si>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</si>
  <si>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</si>
  <si>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</si>
  <si>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</si>
  <si>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</si>
  <si>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</si>
  <si>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</si>
  <si>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</si>
  <si>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</si>
  <si>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</si>
  <si>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</si>
  <si>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</si>
  <si>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</si>
  <si>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</si>
  <si>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</si>
  <si>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</si>
  <si>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</si>
  <si>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</si>
  <si>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</si>
  <si>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</si>
  <si>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</si>
  <si>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</si>
  <si>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</si>
  <si>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</si>
  <si>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</si>
  <si>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</si>
  <si>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</si>
  <si>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</si>
  <si>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</si>
  <si>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</si>
  <si>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</si>
  <si>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</si>
  <si>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</si>
  <si>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</si>
  <si>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</si>
  <si>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</si>
  <si>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</si>
  <si>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</si>
  <si>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</si>
  <si>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</si>
  <si>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</si>
  <si>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</si>
  <si>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</si>
  <si>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</si>
  <si>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</si>
  <si>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</si>
  <si>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</si>
  <si>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</si>
  <si>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</si>
  <si>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</si>
  <si>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</si>
  <si>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</si>
  <si>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</si>
  <si>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</si>
  <si>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</si>
  <si>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</si>
  <si>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</si>
  <si>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</si>
  <si>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</si>
  <si>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</si>
  <si>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</si>
  <si>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</si>
  <si>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</si>
  <si>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</si>
  <si>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</si>
  <si>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</si>
  <si>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</si>
  <si>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</si>
  <si>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</si>
  <si>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</si>
  <si>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</si>
  <si>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</si>
  <si>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</si>
  <si>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</si>
  <si>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</si>
  <si>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</si>
  <si>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</si>
  <si>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</si>
  <si>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</si>
  <si>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</si>
  <si>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</si>
  <si>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</si>
  <si>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</si>
  <si>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</si>
  <si>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</si>
  <si>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</si>
  <si>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</si>
  <si>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</si>
  <si>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</si>
  <si>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</si>
  <si>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</si>
  <si>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</si>
  <si>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</si>
  <si>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</si>
  <si>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</si>
  <si>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</si>
  <si>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</si>
  <si>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</si>
  <si>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</si>
  <si>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</si>
  <si>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</si>
  <si>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</si>
  <si>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</si>
  <si>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</si>
  <si>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</si>
  <si>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</si>
  <si>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</si>
  <si>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</si>
  <si>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</si>
  <si>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</si>
  <si>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</si>
  <si>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</si>
  <si>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</si>
  <si>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</si>
  <si>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</si>
  <si>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</si>
  <si>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</si>
  <si>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</si>
  <si>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</si>
  <si>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</si>
  <si>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</si>
  <si>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</si>
  <si>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</si>
  <si>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</si>
  <si>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</si>
  <si>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</si>
  <si>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</si>
  <si>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</si>
  <si>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</si>
  <si>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</si>
  <si>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</si>
  <si>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</si>
  <si>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</si>
  <si>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</si>
  <si>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</si>
  <si>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</si>
  <si>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</si>
  <si>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</si>
  <si>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</si>
  <si>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</si>
  <si>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</si>
  <si>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</si>
  <si>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</si>
  <si>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</si>
  <si>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</si>
  <si>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</si>
  <si>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</si>
  <si>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</si>
  <si>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</si>
  <si>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</si>
  <si>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</si>
  <si>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</si>
  <si>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</si>
  <si>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</si>
  <si>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</si>
  <si>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</si>
  <si>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</si>
  <si>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</si>
  <si>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</si>
  <si>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</si>
  <si>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</si>
  <si>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</si>
  <si>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</si>
  <si>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</si>
  <si>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</si>
  <si>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</si>
  <si>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</si>
  <si>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</si>
  <si>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</si>
  <si>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</si>
  <si>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</si>
  <si>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</si>
  <si>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</si>
  <si>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</si>
  <si>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</si>
  <si>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</si>
  <si>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</si>
  <si>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</si>
  <si>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</si>
  <si>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</si>
  <si>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</si>
  <si>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</si>
  <si>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</si>
  <si>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</si>
  <si>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</si>
  <si>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</si>
  <si>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</si>
  <si>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</si>
  <si>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</si>
  <si>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</si>
  <si>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</si>
  <si>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</si>
  <si>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</si>
  <si>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</si>
  <si>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</si>
  <si>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</si>
  <si>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</si>
  <si>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</si>
  <si>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</si>
  <si>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</si>
  <si>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</si>
  <si>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</si>
  <si>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</si>
  <si>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</si>
  <si>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</si>
  <si>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</si>
  <si>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</si>
  <si>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</si>
  <si>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</si>
  <si>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</si>
  <si>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</si>
  <si>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</si>
  <si>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</si>
  <si>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</si>
  <si>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</si>
  <si>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</si>
  <si>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</si>
  <si>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</si>
  <si>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</si>
  <si>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</si>
  <si>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</si>
  <si>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</si>
  <si>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</si>
  <si>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</si>
  <si>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</si>
  <si>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</si>
  <si>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</si>
  <si>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</si>
  <si>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</si>
  <si>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</si>
  <si>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</si>
  <si>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</si>
  <si>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</si>
  <si>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</si>
  <si>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</si>
  <si>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</si>
  <si>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</si>
  <si>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</si>
  <si>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</si>
  <si>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</si>
  <si>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</si>
  <si>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</si>
  <si>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</si>
  <si>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</si>
  <si>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</si>
  <si>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</si>
  <si>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</si>
  <si>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</si>
  <si>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</si>
  <si>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</si>
  <si>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</si>
  <si>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</si>
  <si>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</si>
  <si>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</si>
  <si>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</si>
  <si>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</si>
  <si>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</si>
  <si>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</si>
  <si>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</si>
  <si>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</si>
  <si>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</si>
  <si>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</si>
  <si>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</si>
  <si>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</si>
  <si>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</si>
  <si>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</si>
  <si>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</si>
  <si>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</si>
  <si>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</si>
  <si>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</si>
  <si>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</si>
  <si>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</si>
  <si>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</si>
  <si>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</si>
  <si>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</si>
  <si>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</si>
  <si>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</si>
  <si>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</si>
  <si>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</si>
  <si>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</si>
  <si>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</si>
  <si>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</si>
  <si>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</si>
  <si>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</si>
  <si>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</si>
  <si>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</si>
  <si>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</si>
  <si>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</si>
  <si>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</si>
  <si>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</si>
  <si>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</si>
  <si>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</si>
  <si>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</si>
  <si>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</si>
  <si>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</si>
  <si>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</si>
  <si>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</si>
  <si>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</si>
  <si>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</si>
  <si>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</si>
  <si>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</si>
  <si>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</si>
  <si>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</si>
  <si>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</si>
  <si>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</si>
  <si>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</si>
  <si>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</si>
  <si>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</si>
  <si>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</si>
  <si>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</si>
  <si>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</si>
  <si>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</si>
  <si>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</si>
  <si>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</si>
  <si>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</si>
  <si>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</si>
  <si>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</si>
  <si>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</si>
  <si>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</si>
  <si>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</si>
  <si>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</si>
  <si>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</si>
  <si>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</si>
  <si>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</si>
  <si>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</si>
  <si>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</si>
  <si>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</si>
  <si>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</si>
  <si>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</si>
  <si>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</si>
  <si>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</si>
  <si>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</si>
  <si>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</si>
  <si>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</si>
  <si>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</si>
  <si>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</si>
  <si>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</si>
  <si>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</si>
  <si>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</si>
  <si>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</si>
  <si>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</si>
  <si>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</si>
  <si>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</si>
  <si>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</si>
  <si>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</si>
  <si>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</si>
  <si>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</si>
  <si>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</si>
  <si>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</si>
  <si>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</si>
  <si>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</si>
  <si>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</si>
  <si>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</si>
  <si>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</si>
  <si>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</si>
  <si>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</si>
  <si>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</si>
  <si>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</si>
  <si>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</si>
  <si>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</si>
  <si>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</si>
  <si>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</si>
  <si>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</si>
  <si>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</si>
  <si>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</si>
  <si>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</si>
  <si>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</si>
  <si>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</si>
  <si>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</si>
  <si>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</si>
  <si>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</si>
  <si>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</si>
  <si>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</si>
  <si>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</si>
  <si>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</si>
  <si>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</si>
  <si>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</si>
  <si>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</si>
  <si>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</si>
  <si>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</si>
  <si>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</si>
  <si>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</si>
  <si>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</si>
  <si>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</si>
  <si>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</si>
  <si>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</si>
  <si>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</si>
  <si>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</si>
  <si>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</si>
  <si>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</si>
  <si>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</si>
  <si>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</si>
  <si>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</si>
  <si>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</si>
  <si>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</si>
  <si>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</si>
  <si>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</si>
  <si>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</si>
  <si>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</si>
  <si>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</si>
  <si>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</si>
  <si>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</si>
  <si>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</si>
  <si>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</si>
  <si>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</si>
  <si>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</si>
  <si>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</si>
  <si>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</si>
  <si>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</si>
  <si>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</si>
  <si>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</si>
  <si>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</si>
  <si>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</si>
  <si>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</si>
  <si>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</si>
  <si>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</si>
  <si>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</si>
  <si>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</si>
  <si>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</si>
  <si>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</si>
  <si>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</si>
  <si>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</si>
  <si>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</si>
  <si>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</si>
  <si>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</si>
  <si>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</si>
  <si>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</si>
  <si>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</si>
  <si>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</si>
  <si>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</si>
  <si>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</si>
  <si>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</si>
  <si>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</si>
  <si>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</si>
  <si>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</si>
  <si>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</si>
  <si>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</si>
  <si>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</si>
  <si>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</si>
  <si>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</si>
  <si>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</si>
  <si>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</si>
  <si>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</si>
  <si>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</si>
  <si>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</si>
  <si>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</si>
  <si>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</si>
  <si>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</si>
  <si>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</si>
  <si>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</si>
  <si>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</si>
  <si>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</si>
  <si>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</si>
  <si>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</si>
  <si>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</si>
  <si>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</si>
  <si>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</si>
  <si>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</si>
  <si>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</si>
  <si>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</si>
  <si>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</si>
  <si>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</si>
  <si>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</si>
  <si>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</si>
  <si>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</si>
  <si>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</si>
  <si>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</si>
  <si>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</si>
  <si>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</si>
  <si>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</si>
  <si>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</si>
  <si>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</si>
  <si>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</si>
  <si>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</si>
  <si>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</si>
  <si>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</si>
  <si>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</si>
  <si>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</si>
  <si>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</si>
  <si>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</si>
  <si>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</si>
  <si>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</si>
  <si>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</si>
  <si>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</si>
  <si>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</si>
  <si>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</si>
  <si>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</si>
  <si>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</si>
  <si>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</si>
  <si>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</si>
  <si>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</si>
  <si>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</si>
  <si>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</si>
  <si>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</si>
  <si>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</si>
  <si>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</si>
  <si>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</si>
  <si>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</si>
  <si>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</si>
  <si>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</si>
  <si>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</si>
  <si>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</si>
  <si>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</si>
  <si>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</si>
  <si>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</si>
  <si>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</si>
  <si>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</si>
  <si>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</si>
  <si>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</si>
  <si>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</si>
  <si>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</si>
  <si>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</si>
  <si>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</si>
  <si>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</si>
  <si>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</si>
  <si>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</si>
  <si>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</si>
  <si>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</si>
  <si>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</si>
  <si>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</si>
  <si>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</si>
  <si>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</si>
  <si>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</si>
  <si>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</si>
  <si>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</si>
  <si>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</si>
  <si>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</si>
  <si>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</si>
  <si>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</si>
  <si>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</si>
  <si>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</si>
  <si>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</si>
  <si>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</si>
  <si>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</si>
  <si>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</si>
  <si>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</si>
  <si>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</si>
  <si>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</si>
  <si>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</si>
  <si>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</si>
  <si>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</si>
  <si>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</si>
  <si>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</si>
  <si>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</si>
  <si>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</si>
  <si>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</si>
  <si>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</si>
  <si>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</si>
  <si>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</si>
  <si>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</si>
  <si>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</si>
  <si>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</si>
  <si>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</si>
  <si>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</si>
  <si>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</si>
  <si>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</si>
  <si>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</si>
  <si>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</si>
  <si>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</si>
  <si>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</si>
  <si>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</si>
  <si>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</si>
  <si>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</si>
  <si>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</si>
  <si>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</si>
  <si>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</si>
  <si>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</si>
  <si>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</si>
  <si>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</si>
  <si>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</si>
  <si>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</si>
  <si>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</si>
  <si>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</si>
  <si>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</si>
  <si>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</si>
  <si>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</si>
  <si>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</si>
  <si>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</si>
  <si>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</si>
  <si>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</si>
  <si>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</si>
  <si>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</si>
  <si>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</si>
  <si>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</si>
  <si>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</si>
  <si>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</si>
  <si>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</si>
  <si>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</si>
  <si>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</si>
  <si>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</si>
  <si>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</si>
  <si>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</si>
  <si>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</si>
  <si>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</si>
  <si>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</si>
  <si>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</si>
  <si>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</si>
  <si>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</si>
  <si>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</si>
  <si>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</si>
  <si>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</si>
  <si>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</si>
  <si>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</si>
  <si>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</si>
  <si>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</si>
  <si>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</si>
  <si>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</si>
  <si>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</si>
  <si>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</si>
  <si>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</si>
  <si>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</si>
  <si>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</si>
  <si>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</si>
  <si>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</si>
  <si>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</si>
  <si>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</si>
  <si>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</si>
  <si>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</si>
  <si>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</si>
  <si>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</si>
  <si>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</si>
  <si>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</si>
  <si>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</si>
  <si>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</si>
  <si>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</si>
  <si>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</si>
  <si>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</si>
  <si>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</si>
  <si>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</si>
  <si>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</si>
  <si>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</si>
  <si>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</si>
  <si>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</si>
  <si>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</si>
  <si>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</si>
  <si>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</si>
  <si>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</si>
  <si>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</si>
  <si>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</si>
  <si>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</si>
  <si>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</si>
  <si>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</si>
  <si>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</si>
  <si>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</si>
  <si>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</si>
  <si>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</si>
  <si>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</si>
  <si>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</si>
  <si>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</si>
  <si>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</si>
  <si>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</si>
  <si>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</si>
  <si>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</si>
  <si>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</si>
  <si>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</si>
  <si>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</si>
  <si>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</si>
  <si>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</si>
  <si>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</si>
  <si>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</si>
  <si>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</si>
  <si>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</si>
  <si>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</si>
  <si>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</si>
  <si>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</si>
  <si>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</si>
  <si>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</si>
  <si>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</si>
  <si>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</si>
  <si>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</si>
  <si>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</si>
  <si>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</si>
  <si>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</si>
  <si>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</si>
  <si>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</si>
  <si>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</si>
  <si>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</si>
  <si>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</si>
  <si>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</si>
  <si>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</si>
  <si>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</si>
  <si>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</si>
  <si>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</si>
  <si>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</si>
  <si>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</si>
  <si>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</si>
  <si>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</si>
  <si>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</si>
  <si>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</si>
  <si>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</si>
  <si>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</si>
  <si>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</si>
  <si>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</si>
  <si>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</si>
  <si>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</si>
  <si>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</si>
  <si>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</si>
  <si>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</si>
  <si>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</si>
  <si>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</si>
  <si>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</si>
  <si>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</si>
  <si>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</si>
  <si>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</si>
  <si>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</si>
  <si>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</si>
  <si>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</si>
  <si>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</si>
  <si>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</si>
  <si>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</si>
  <si>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</si>
  <si>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</si>
  <si>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</si>
  <si>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</si>
  <si>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</si>
  <si>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</si>
  <si>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</si>
  <si>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</si>
  <si>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</si>
  <si>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</si>
  <si>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</si>
  <si>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</si>
  <si>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</si>
  <si>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</si>
  <si>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</si>
  <si>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</si>
  <si>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</si>
  <si>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</si>
  <si>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</si>
  <si>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</si>
  <si>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</si>
  <si>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</si>
  <si>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</si>
  <si>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</si>
  <si>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</si>
  <si>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</si>
  <si>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</si>
  <si>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</si>
  <si>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</si>
  <si>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</si>
  <si>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</si>
  <si>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</si>
  <si>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</si>
  <si>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</si>
  <si>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</si>
  <si>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</si>
  <si>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</si>
  <si>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</si>
  <si>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</si>
  <si>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</si>
  <si>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</si>
  <si>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</si>
  <si>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</si>
  <si>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</si>
  <si>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</si>
  <si>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</si>
  <si>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</si>
  <si>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</si>
  <si>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</si>
  <si>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</si>
  <si>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</si>
  <si>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</si>
  <si>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</si>
  <si>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</si>
  <si>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</si>
  <si>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</si>
  <si>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</si>
  <si>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</si>
  <si>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</si>
  <si>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</si>
  <si>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</si>
  <si>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</si>
  <si>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</si>
  <si>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</si>
  <si>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</si>
  <si>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</si>
  <si>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</si>
  <si>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</si>
  <si>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</si>
  <si>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</si>
  <si>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</si>
  <si>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</si>
  <si>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</si>
  <si>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</si>
  <si>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</si>
  <si>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</si>
  <si>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</si>
  <si>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</si>
  <si>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</si>
  <si>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</si>
  <si>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</si>
  <si>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</si>
  <si>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</si>
  <si>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</si>
  <si>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</si>
  <si>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</si>
  <si>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</si>
  <si>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</si>
  <si>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</si>
  <si>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</si>
  <si>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</si>
  <si>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</si>
  <si>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</si>
  <si>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</si>
  <si>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</si>
  <si>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</si>
  <si>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</si>
  <si>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</si>
  <si>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</si>
  <si>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</si>
  <si>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</si>
  <si>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</si>
  <si>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</si>
  <si>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</si>
  <si>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</si>
  <si>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</si>
  <si>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</si>
  <si>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</si>
  <si>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</si>
  <si>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</si>
  <si>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</si>
  <si>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</si>
  <si>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</si>
  <si>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</si>
  <si>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</si>
  <si>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</si>
  <si>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</si>
  <si>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</si>
  <si>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</si>
  <si>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</si>
  <si>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</si>
  <si>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</si>
  <si>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</si>
  <si>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</si>
  <si>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</si>
  <si>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</si>
  <si>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</si>
  <si>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</si>
  <si>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</si>
  <si>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</si>
  <si>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</si>
  <si>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</si>
  <si>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</si>
  <si>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</si>
  <si>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</si>
  <si>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</si>
  <si>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</si>
  <si>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</si>
  <si>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</si>
  <si>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</si>
  <si>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</si>
  <si>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</si>
  <si>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</si>
  <si>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</si>
  <si>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</si>
  <si>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</si>
  <si>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</si>
  <si>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</si>
  <si>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</si>
  <si>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</si>
  <si>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</si>
  <si>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</si>
  <si>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</si>
  <si>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</si>
  <si>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</si>
  <si>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</si>
  <si>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</si>
  <si>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</si>
  <si>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</si>
  <si>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</si>
  <si>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</si>
  <si>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</si>
  <si>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</si>
  <si>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</si>
  <si>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</si>
  <si>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</si>
  <si>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</si>
  <si>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</si>
  <si>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</si>
  <si>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</si>
  <si>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</si>
  <si>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</si>
  <si>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</si>
  <si>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</si>
  <si>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</si>
  <si>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</si>
  <si>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</si>
  <si>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</si>
  <si>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</si>
  <si>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</si>
  <si>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</si>
  <si>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</si>
  <si>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</si>
  <si>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</si>
  <si>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</si>
  <si>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</si>
  <si>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</si>
  <si>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</si>
  <si>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</si>
  <si>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</si>
  <si>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</si>
  <si>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</si>
  <si>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</si>
  <si>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</si>
  <si>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</si>
  <si>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</si>
  <si>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</si>
  <si>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</si>
  <si>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</si>
  <si>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</si>
  <si>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</si>
  <si>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</si>
  <si>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</si>
  <si>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</si>
  <si>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</si>
  <si>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</si>
  <si>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</si>
  <si>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</si>
  <si>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</si>
  <si>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</si>
  <si>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</si>
  <si>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</si>
  <si>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</si>
  <si>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</si>
  <si>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</si>
  <si>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</si>
  <si>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</si>
  <si>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</si>
  <si>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</si>
  <si>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</si>
  <si>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</si>
  <si>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</si>
  <si>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</si>
  <si>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</si>
  <si>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</si>
  <si>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</si>
  <si>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</si>
  <si>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</si>
  <si>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</si>
  <si>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</si>
  <si>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</si>
  <si>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</si>
  <si>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</si>
  <si>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</si>
  <si>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</si>
  <si>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</si>
  <si>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</si>
  <si>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</si>
  <si>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</si>
  <si>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</si>
  <si>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</si>
  <si>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</si>
  <si>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</si>
  <si>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</si>
  <si>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</si>
  <si>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</si>
  <si>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</si>
  <si>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</si>
  <si>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</si>
  <si>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</si>
  <si>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</si>
  <si>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</si>
  <si>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</si>
  <si>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</si>
  <si>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</si>
  <si>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</si>
  <si>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</si>
  <si>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</si>
  <si>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</si>
  <si>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</si>
  <si>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</si>
  <si>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</si>
  <si>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</si>
  <si>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</si>
  <si>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</si>
  <si>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</si>
  <si>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</si>
  <si>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</si>
  <si>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</si>
  <si>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</si>
  <si>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</si>
  <si>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</si>
  <si>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</si>
  <si>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</si>
  <si>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</si>
  <si>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</si>
  <si>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</si>
  <si>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</si>
  <si>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</si>
  <si>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</si>
  <si>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</si>
  <si>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</si>
  <si>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</si>
  <si>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</si>
  <si>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</si>
  <si>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</si>
  <si>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</si>
  <si>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</si>
  <si>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</si>
  <si>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</si>
  <si>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</si>
  <si>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</si>
  <si>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</si>
  <si>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</si>
  <si>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</si>
  <si>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</si>
  <si>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</si>
  <si>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</si>
  <si>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</si>
  <si>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</si>
  <si>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</si>
  <si>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</si>
  <si>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</si>
  <si>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</si>
  <si>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</si>
  <si>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</si>
  <si>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</si>
  <si>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</si>
  <si>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</si>
  <si>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</si>
  <si>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</si>
  <si>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</si>
  <si>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</si>
  <si>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</si>
  <si>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</si>
  <si>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</si>
  <si>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</si>
  <si>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</si>
  <si>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</si>
  <si>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</si>
  <si>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</si>
  <si>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</si>
  <si>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</si>
  <si>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</si>
  <si>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</si>
  <si>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</si>
  <si>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</si>
  <si>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</si>
  <si>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</si>
  <si>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</si>
  <si>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</si>
  <si>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</si>
  <si>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</si>
  <si>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</si>
  <si>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</si>
  <si>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</si>
  <si>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</si>
  <si>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</si>
  <si>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</si>
  <si>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</si>
  <si>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</si>
  <si>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</si>
  <si>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</si>
  <si>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</si>
  <si>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</si>
  <si>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</si>
  <si>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</si>
  <si>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</si>
  <si>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</si>
  <si>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</si>
  <si>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</si>
  <si>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</si>
  <si>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</si>
  <si>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</si>
  <si>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</si>
  <si>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</si>
  <si>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</si>
  <si>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</si>
  <si>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</si>
  <si>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</si>
  <si>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</si>
  <si>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</si>
  <si>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</si>
  <si>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</si>
  <si>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</si>
  <si>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</si>
  <si>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</si>
  <si>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</si>
  <si>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</si>
  <si>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</si>
  <si>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</si>
  <si>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</si>
  <si>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</si>
  <si>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</si>
  <si>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</si>
  <si>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</si>
  <si>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</si>
  <si>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</si>
  <si>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</si>
  <si>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</si>
  <si>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</si>
  <si>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</si>
  <si>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</si>
  <si>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</si>
  <si>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</si>
  <si>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</si>
  <si>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</si>
  <si>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</si>
  <si>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</si>
  <si>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</si>
  <si>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</si>
  <si>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</si>
  <si>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</si>
  <si>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</si>
  <si>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</si>
  <si>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</si>
  <si>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</si>
  <si>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</si>
  <si>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</si>
  <si>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</si>
  <si>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</si>
  <si>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</si>
  <si>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</si>
  <si>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</si>
  <si>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</si>
  <si>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</si>
  <si>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</si>
  <si>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</si>
  <si>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</si>
  <si>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</si>
  <si>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</si>
  <si>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</si>
  <si>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</si>
  <si>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</si>
  <si>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</si>
  <si>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</si>
  <si>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</si>
  <si>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</si>
  <si>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</si>
  <si>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</si>
  <si>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</si>
  <si>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</si>
  <si>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</si>
  <si>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</si>
  <si>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</si>
  <si>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</si>
  <si>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</si>
  <si>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</si>
  <si>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</si>
  <si>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</si>
  <si>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</si>
  <si>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</si>
  <si>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</si>
  <si>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</si>
  <si>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</si>
  <si>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</si>
  <si>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</si>
  <si>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</si>
  <si>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</si>
  <si>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</si>
  <si>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</si>
  <si>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</si>
  <si>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</si>
  <si>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</si>
  <si>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</si>
  <si>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</si>
  <si>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</si>
  <si>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</si>
  <si>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</si>
  <si>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</si>
  <si>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</si>
  <si>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</si>
  <si>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</si>
  <si>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</si>
  <si>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</si>
  <si>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</si>
  <si>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</si>
  <si>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</si>
  <si>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</si>
  <si>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</si>
  <si>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</si>
  <si>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</si>
  <si>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</si>
  <si>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</si>
  <si>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</si>
  <si>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</si>
  <si>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</si>
  <si>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</si>
  <si>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</si>
  <si>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</si>
  <si>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</si>
  <si>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</si>
  <si>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</si>
  <si>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</si>
  <si>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</si>
  <si>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</si>
  <si>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</si>
  <si>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</si>
  <si>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</si>
  <si>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</si>
  <si>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</si>
  <si>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</si>
  <si>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</si>
  <si>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</si>
  <si>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</si>
  <si>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</si>
  <si>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</si>
  <si>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</si>
  <si>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</si>
  <si>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</si>
  <si>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</si>
  <si>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</si>
  <si>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</si>
  <si>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</si>
  <si>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</si>
  <si>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</si>
  <si>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</si>
  <si>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</si>
  <si>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</si>
  <si>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</si>
  <si>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</si>
  <si>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</si>
  <si>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</si>
  <si>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</si>
  <si>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</si>
  <si>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</si>
  <si>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</si>
  <si>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</si>
  <si>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</si>
  <si>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</si>
  <si>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</si>
  <si>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</si>
  <si>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</si>
  <si>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</si>
  <si>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</si>
  <si>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</si>
  <si>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</si>
  <si>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</si>
  <si>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</si>
  <si>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</si>
  <si>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</si>
  <si>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</si>
  <si>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</si>
  <si>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</si>
  <si>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</si>
  <si>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</si>
  <si>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</si>
  <si>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</si>
  <si>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</si>
  <si>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</si>
  <si>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</si>
  <si>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</si>
  <si>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</si>
  <si>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</si>
  <si>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</si>
  <si>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</si>
  <si>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</si>
  <si>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</si>
  <si>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</si>
  <si>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</si>
  <si>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</si>
  <si>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</si>
  <si>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</si>
  <si>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</si>
  <si>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</si>
  <si>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</si>
  <si>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</si>
  <si>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</si>
  <si>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</si>
  <si>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</si>
  <si>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</si>
  <si>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</si>
  <si>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</si>
  <si>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</si>
  <si>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</si>
  <si>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</si>
  <si>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</si>
  <si>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</si>
  <si>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</si>
  <si>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</si>
  <si>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</si>
  <si>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</si>
  <si>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</si>
  <si>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</si>
  <si>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</si>
  <si>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</si>
  <si>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</si>
  <si>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</si>
  <si>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</si>
  <si>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</si>
  <si>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</si>
  <si>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</si>
  <si>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</si>
  <si>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</si>
  <si>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</si>
  <si>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</si>
  <si>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</si>
  <si>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</si>
  <si>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</si>
  <si>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</si>
  <si>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</si>
  <si>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</si>
  <si>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</si>
  <si>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</si>
  <si>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</si>
  <si>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</si>
  <si>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</si>
  <si>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</si>
  <si>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</si>
  <si>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</si>
  <si>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</si>
  <si>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</si>
  <si>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</si>
  <si>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</si>
  <si>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</si>
  <si>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</si>
  <si>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</si>
  <si>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</si>
  <si>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</si>
  <si>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</si>
  <si>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</si>
  <si>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</si>
  <si>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</si>
  <si>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</si>
  <si>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</si>
  <si>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</si>
  <si>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</si>
  <si>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</si>
  <si>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</si>
  <si>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</si>
  <si>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</si>
  <si>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</si>
  <si>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</si>
  <si>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</si>
  <si>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</si>
  <si>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</si>
  <si>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</si>
  <si>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</si>
  <si>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</si>
  <si>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</si>
  <si>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</si>
  <si>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</si>
  <si>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</si>
  <si>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</si>
  <si>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</si>
  <si>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</si>
  <si>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</si>
  <si>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</si>
  <si>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</si>
  <si>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</si>
  <si>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</si>
  <si>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</si>
  <si>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</si>
  <si>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</si>
  <si>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</si>
  <si>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</si>
  <si>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</si>
  <si>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</si>
  <si>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</si>
  <si>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</si>
  <si>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</si>
  <si>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</si>
  <si>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</si>
  <si>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</si>
  <si>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</si>
  <si>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</si>
  <si>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</si>
  <si>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</si>
  <si>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</si>
  <si>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</si>
  <si>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</si>
  <si>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</si>
  <si>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</si>
  <si>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</si>
  <si>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</si>
  <si>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</si>
  <si>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</si>
  <si>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</si>
  <si>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</si>
  <si>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</si>
  <si>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</si>
  <si>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</si>
  <si>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</si>
  <si>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</si>
  <si>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</si>
  <si>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</si>
  <si>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</si>
  <si>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</si>
  <si>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</si>
  <si>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</si>
  <si>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</si>
  <si>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</si>
  <si>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</si>
  <si>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</si>
  <si>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</si>
  <si>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</si>
  <si>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</si>
  <si>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</si>
  <si>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</si>
  <si>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</si>
  <si>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</si>
  <si>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</si>
  <si>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</si>
  <si>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</si>
  <si>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</si>
  <si>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</si>
  <si>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</si>
  <si>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</si>
  <si>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</si>
  <si>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</si>
  <si>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</si>
  <si>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</si>
  <si>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</si>
  <si>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</si>
  <si>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</si>
  <si>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</si>
  <si>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</si>
  <si>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</si>
  <si>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</si>
  <si>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</si>
  <si>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</si>
  <si>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</si>
  <si>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</si>
  <si>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</si>
  <si>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</si>
  <si>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</si>
  <si>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</si>
  <si>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</si>
  <si>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</si>
  <si>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</si>
  <si>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</si>
  <si>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</si>
  <si>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</si>
  <si>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</si>
  <si>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</si>
  <si>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</si>
  <si>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</si>
  <si>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</si>
  <si>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</si>
  <si>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</si>
  <si>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</si>
  <si>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</si>
  <si>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</si>
  <si>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</si>
  <si>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</si>
  <si>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</si>
  <si>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</si>
  <si>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</si>
  <si>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</si>
  <si>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</si>
  <si>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</si>
  <si>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</si>
  <si>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</si>
  <si>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</si>
  <si>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</si>
  <si>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</si>
  <si>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</si>
  <si>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</si>
  <si>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</si>
  <si>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</si>
  <si>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</si>
  <si>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</si>
  <si>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</si>
  <si>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</si>
  <si>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</si>
  <si>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</si>
  <si>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</si>
  <si>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</si>
  <si>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</si>
  <si>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</si>
  <si>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</si>
  <si>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</si>
  <si>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</si>
  <si>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</si>
  <si>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</si>
  <si>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</si>
  <si>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</si>
  <si>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</si>
  <si>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</si>
  <si>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</si>
  <si>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</si>
  <si>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</si>
  <si>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</si>
  <si>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</si>
  <si>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</si>
  <si>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</si>
  <si>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</si>
  <si>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</si>
  <si>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</si>
  <si>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</si>
  <si>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</si>
  <si>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</si>
  <si>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</si>
  <si>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</si>
  <si>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</si>
  <si>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</si>
  <si>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</si>
  <si>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</si>
  <si>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</si>
  <si>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</si>
  <si>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</si>
  <si>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</si>
  <si>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</si>
  <si>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</si>
  <si>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</si>
  <si>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</si>
  <si>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</si>
  <si>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</si>
  <si>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</si>
  <si>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</si>
  <si>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</si>
  <si>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</si>
  <si>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</si>
  <si>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</si>
  <si>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</si>
  <si>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</si>
  <si>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</si>
  <si>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</si>
  <si>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</si>
  <si>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</si>
  <si>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</si>
  <si>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</si>
  <si>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</si>
  <si>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</si>
  <si>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</si>
  <si>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</si>
  <si>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</si>
  <si>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</si>
  <si>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</si>
  <si>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</si>
  <si>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</si>
  <si>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</si>
  <si>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</si>
  <si>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</si>
  <si>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</si>
  <si>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</si>
  <si>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</si>
  <si>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</si>
  <si>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</si>
  <si>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</si>
  <si>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</si>
  <si>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</si>
  <si>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</si>
  <si>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</si>
  <si>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</si>
  <si>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</si>
  <si>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</si>
  <si>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</si>
  <si>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</si>
  <si>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</si>
  <si>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</si>
  <si>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</si>
  <si>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</si>
  <si>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</si>
  <si>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</si>
  <si>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</si>
  <si>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</si>
  <si>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</si>
  <si>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</si>
  <si>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</si>
  <si>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</si>
  <si>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</si>
  <si>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</si>
  <si>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</si>
  <si>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</si>
  <si>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</si>
  <si>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</si>
  <si>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</si>
  <si>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</si>
  <si>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</si>
  <si>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</si>
  <si>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</si>
  <si>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</si>
  <si>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</si>
  <si>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</si>
  <si>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</si>
  <si>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</si>
  <si>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</si>
  <si>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</si>
  <si>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</si>
  <si>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</si>
  <si>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</si>
  <si>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</si>
  <si>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</si>
  <si>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</si>
  <si>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</si>
  <si>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</si>
  <si>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</si>
  <si>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</si>
  <si>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</si>
  <si>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</si>
  <si>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</si>
  <si>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</si>
  <si>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</si>
  <si>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</si>
  <si>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</si>
  <si>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</si>
  <si>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</si>
  <si>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</si>
  <si>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</si>
  <si>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</si>
  <si>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</si>
  <si>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</si>
  <si>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</si>
  <si>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</si>
  <si>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</si>
  <si>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</si>
  <si>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</si>
  <si>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</si>
  <si>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</si>
  <si>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</si>
  <si>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</si>
  <si>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</si>
  <si>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</si>
  <si>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</si>
  <si>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</si>
  <si>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</si>
  <si>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</si>
  <si>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</si>
  <si>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</si>
  <si>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</si>
  <si>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</si>
  <si>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</si>
  <si>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</si>
  <si>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</si>
  <si>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</si>
  <si>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</si>
  <si>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</si>
  <si>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</si>
  <si>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</si>
  <si>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</si>
  <si>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</si>
  <si>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</si>
  <si>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</si>
  <si>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</si>
  <si>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</si>
  <si>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</si>
  <si>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</si>
  <si>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</si>
  <si>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</si>
  <si>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</si>
  <si>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</si>
  <si>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</si>
  <si>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</si>
  <si>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</si>
  <si>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</si>
  <si>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</si>
  <si>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</si>
  <si>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</si>
  <si>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</si>
  <si>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</si>
  <si>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</si>
  <si>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</si>
  <si>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</si>
  <si>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</si>
  <si>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</si>
  <si>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</si>
  <si>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</si>
  <si>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</si>
  <si>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</si>
  <si>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</si>
  <si>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</si>
  <si>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</si>
  <si>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</si>
  <si>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</si>
  <si>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</si>
  <si>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</si>
  <si>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</si>
  <si>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</si>
  <si>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</si>
  <si>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</si>
  <si>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</si>
  <si>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</si>
  <si>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</si>
  <si>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</si>
  <si>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</si>
  <si>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</si>
  <si>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</si>
  <si>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</si>
  <si>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</si>
  <si>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</si>
  <si>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</si>
  <si>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</si>
  <si>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</si>
  <si>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</si>
  <si>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</si>
  <si>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</si>
  <si>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</si>
  <si>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</si>
  <si>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</si>
  <si>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</si>
  <si>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</si>
  <si>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</si>
  <si>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</si>
  <si>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</si>
  <si>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</si>
  <si>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</si>
  <si>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</si>
  <si>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</si>
  <si>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</si>
  <si>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</si>
  <si>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</si>
  <si>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</si>
  <si>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</si>
  <si>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</si>
  <si>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</si>
  <si>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</si>
  <si>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</si>
  <si>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</si>
  <si>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</si>
  <si>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</si>
  <si>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</si>
  <si>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</si>
  <si>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</si>
  <si>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</si>
  <si>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</si>
  <si>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</si>
  <si>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</si>
  <si>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</si>
  <si>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</si>
  <si>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</si>
  <si>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</si>
  <si>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</si>
  <si>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</si>
  <si>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</si>
  <si>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</si>
  <si>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</si>
  <si>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</si>
  <si>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</si>
  <si>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</si>
  <si>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</si>
  <si>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</si>
  <si>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</si>
  <si>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</si>
  <si>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</si>
  <si>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</si>
  <si>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</si>
  <si>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</si>
  <si>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</si>
  <si>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</si>
  <si>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</si>
  <si>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</si>
  <si>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</si>
  <si>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</si>
  <si>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</si>
  <si>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</si>
  <si>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</si>
  <si>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</si>
  <si>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</si>
  <si>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</si>
  <si>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</si>
  <si>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</si>
  <si>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</si>
  <si>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</si>
  <si>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</si>
  <si>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</si>
  <si>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</si>
  <si>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</si>
  <si>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</si>
  <si>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</si>
  <si>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</si>
  <si>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</si>
  <si>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</si>
  <si>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</si>
  <si>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</si>
  <si>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</si>
  <si>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</si>
  <si>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</si>
  <si>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</si>
  <si>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</si>
  <si>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</si>
  <si>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</si>
  <si>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</si>
  <si>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</si>
  <si>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</si>
  <si>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</si>
  <si>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</si>
  <si>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</si>
  <si>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</si>
  <si>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</si>
  <si>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</si>
  <si>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</si>
  <si>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</si>
  <si>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</si>
  <si>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</si>
  <si>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</si>
  <si>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</si>
  <si>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</si>
  <si>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</si>
  <si>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</si>
  <si>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</si>
  <si>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</si>
  <si>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</si>
  <si>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</si>
  <si>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</si>
  <si>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</si>
  <si>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</si>
  <si>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</si>
  <si>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</si>
  <si>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</si>
  <si>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</si>
  <si>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</si>
  <si>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</si>
  <si>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</si>
  <si>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</si>
  <si>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</si>
  <si>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</si>
  <si>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</si>
  <si>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</si>
  <si>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</si>
  <si>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</si>
  <si>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</si>
  <si>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</si>
  <si>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</si>
  <si>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</si>
  <si>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</si>
  <si>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</si>
  <si>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</si>
  <si>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</si>
  <si>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</si>
  <si>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</si>
  <si>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</si>
  <si>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</si>
  <si>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</si>
  <si>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</si>
  <si>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</si>
  <si>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</si>
  <si>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</si>
  <si>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</si>
  <si>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</si>
  <si>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</si>
  <si>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</si>
  <si>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</si>
  <si>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</si>
  <si>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</si>
  <si>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</si>
  <si>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</si>
  <si>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</si>
  <si>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</si>
  <si>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</si>
  <si>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</si>
  <si>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</si>
  <si>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</si>
  <si>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</si>
  <si>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</si>
  <si>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</si>
  <si>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</si>
  <si>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</si>
  <si>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</si>
  <si>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</si>
  <si>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</si>
  <si>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</si>
  <si>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</si>
  <si>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</si>
  <si>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</si>
  <si>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</si>
  <si>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</si>
  <si>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</si>
  <si>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</si>
  <si>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</si>
  <si>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</si>
  <si>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</si>
  <si>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</si>
  <si>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</si>
  <si>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</si>
  <si>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</si>
  <si>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</si>
  <si>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</si>
  <si>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</si>
  <si>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</si>
  <si>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</si>
  <si>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</si>
  <si>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</si>
  <si>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</si>
  <si>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</si>
  <si>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</si>
  <si>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</si>
  <si>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</si>
  <si>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</si>
  <si>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</si>
  <si>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</si>
  <si>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</si>
  <si>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</si>
  <si>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</si>
  <si>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</si>
  <si>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</si>
  <si>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</si>
  <si>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</si>
  <si>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</si>
  <si>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</si>
  <si>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</si>
  <si>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</si>
  <si>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</si>
  <si>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</si>
  <si>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</si>
  <si>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</si>
  <si>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</si>
  <si>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</si>
  <si>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</si>
  <si>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</si>
  <si>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</si>
  <si>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</si>
  <si>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</si>
  <si>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</si>
  <si>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</si>
  <si>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</si>
  <si>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</si>
  <si>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</si>
  <si>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</si>
  <si>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</si>
  <si>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</si>
  <si>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</si>
  <si>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</si>
  <si>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</si>
  <si>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</si>
  <si>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</si>
  <si>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</si>
  <si>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</si>
  <si>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</si>
  <si>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</si>
  <si>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</si>
  <si>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</si>
  <si>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</si>
  <si>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</si>
  <si>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</si>
  <si>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</si>
  <si>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</si>
  <si>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</si>
  <si>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</si>
  <si>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</si>
  <si>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</si>
  <si>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</si>
  <si>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</si>
  <si>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</si>
  <si>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</si>
  <si>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</si>
  <si>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</si>
  <si>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</si>
  <si>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</si>
  <si>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</si>
  <si>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</si>
  <si>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</si>
  <si>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</si>
  <si>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</si>
  <si>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</si>
  <si>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</si>
  <si>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</si>
  <si>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</si>
  <si>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</si>
  <si>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</si>
  <si>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</si>
  <si>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</si>
  <si>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</si>
  <si>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</si>
  <si>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</si>
  <si>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</si>
  <si>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</si>
  <si>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</si>
  <si>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</si>
  <si>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</si>
  <si>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</si>
  <si>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</si>
  <si>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</si>
  <si>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</si>
  <si>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</si>
  <si>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</si>
  <si>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</si>
  <si>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</si>
  <si>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</si>
  <si>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</si>
  <si>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</si>
  <si>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</si>
  <si>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</si>
  <si>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</si>
  <si>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</si>
  <si>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</si>
  <si>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</si>
  <si>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</si>
  <si>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</si>
  <si>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</si>
  <si>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</si>
  <si>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</si>
  <si>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</si>
  <si>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</si>
  <si>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</si>
  <si>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</si>
  <si>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</si>
  <si>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</si>
  <si>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</si>
  <si>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</si>
  <si>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</si>
  <si>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</si>
  <si>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</si>
  <si>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</si>
  <si>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</si>
  <si>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</si>
  <si>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</si>
  <si>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</si>
  <si>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</si>
  <si>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</si>
  <si>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</si>
  <si>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</si>
  <si>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</si>
  <si>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</si>
  <si>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</si>
  <si>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</si>
  <si>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</si>
  <si>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</si>
  <si>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</si>
  <si>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</si>
  <si>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</si>
  <si>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</si>
  <si>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</si>
  <si>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</si>
  <si>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</si>
  <si>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</si>
  <si>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</si>
  <si>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</si>
  <si>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</si>
  <si>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</si>
  <si>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</si>
  <si>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</si>
  <si>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</si>
  <si>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</si>
  <si>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</si>
  <si>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</si>
  <si>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</si>
  <si>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</si>
  <si>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</si>
  <si>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</si>
  <si>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</si>
  <si>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</si>
  <si>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</si>
  <si>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</si>
  <si>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</si>
  <si>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</si>
  <si>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</si>
  <si>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</si>
  <si>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</si>
  <si>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</si>
  <si>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</si>
  <si>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</si>
  <si>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</si>
  <si>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</si>
  <si>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</si>
  <si>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</si>
  <si>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</si>
  <si>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</si>
  <si>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</si>
  <si>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</si>
  <si>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</si>
  <si>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</si>
  <si>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</si>
  <si>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</si>
  <si>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</si>
  <si>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</si>
  <si>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</si>
  <si>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</si>
  <si>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</si>
  <si>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</si>
  <si>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</si>
  <si>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</si>
  <si>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</si>
  <si>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</si>
  <si>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</si>
  <si>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</si>
  <si>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</si>
  <si>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</si>
  <si>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</si>
  <si>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</si>
  <si>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</si>
  <si>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</si>
  <si>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</si>
  <si>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</si>
  <si>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</si>
  <si>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</si>
  <si>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</si>
  <si>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</si>
  <si>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</si>
  <si>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</si>
  <si>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</si>
  <si>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</si>
  <si>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</si>
  <si>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</si>
  <si>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</si>
  <si>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</si>
  <si>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</si>
  <si>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</si>
  <si>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</si>
  <si>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</si>
  <si>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</si>
  <si>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</si>
  <si>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</si>
  <si>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</si>
  <si>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</si>
  <si>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</si>
  <si>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</si>
  <si>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</si>
  <si>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</si>
  <si>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</si>
  <si>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</si>
  <si>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</si>
  <si>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</si>
  <si>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</si>
  <si>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</si>
  <si>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</si>
  <si>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</si>
  <si>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</si>
  <si>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</si>
  <si>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</si>
  <si>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</si>
  <si>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</si>
  <si>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</si>
  <si>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</si>
  <si>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</si>
  <si>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</si>
  <si>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</si>
  <si>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</si>
  <si>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</si>
  <si>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</si>
  <si>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</si>
  <si>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</si>
  <si>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</si>
  <si>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</si>
  <si>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</si>
  <si>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</si>
  <si>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</si>
  <si>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</si>
  <si>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</si>
  <si>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</si>
  <si>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</si>
  <si>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</si>
  <si>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</si>
  <si>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</si>
  <si>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</si>
  <si>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</si>
  <si>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</si>
  <si>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</si>
  <si>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</si>
  <si>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</si>
  <si>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</si>
  <si>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</si>
  <si>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</si>
  <si>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</si>
  <si>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</si>
  <si>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</si>
  <si>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</si>
  <si>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</si>
  <si>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</si>
  <si>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</si>
  <si>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</si>
  <si>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</si>
  <si>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</si>
  <si>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</si>
  <si>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</si>
  <si>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</si>
  <si>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</si>
  <si>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</si>
  <si>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</si>
  <si>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</si>
  <si>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</si>
  <si>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</si>
  <si>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</si>
  <si>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</si>
  <si>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</si>
  <si>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</si>
  <si>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</si>
  <si>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</si>
  <si>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</si>
  <si>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</si>
  <si>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</si>
  <si>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</si>
  <si>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</si>
  <si>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</si>
  <si>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</si>
  <si>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</si>
  <si>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</si>
  <si>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</si>
  <si>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</si>
  <si>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</si>
  <si>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</si>
  <si>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</si>
  <si>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</si>
  <si>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</si>
  <si>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</si>
  <si>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</si>
  <si>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</si>
  <si>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</si>
  <si>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</si>
  <si>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</si>
  <si>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</si>
  <si>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</si>
  <si>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</si>
  <si>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</si>
  <si>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</si>
  <si>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</si>
  <si>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</si>
  <si>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</si>
  <si>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</si>
  <si>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</si>
  <si>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</si>
  <si>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</si>
  <si>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</si>
  <si>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</si>
  <si>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</si>
  <si>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</si>
  <si>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</si>
  <si>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</si>
  <si>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</si>
  <si>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</si>
  <si>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</si>
  <si>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</si>
  <si>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</si>
  <si>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</si>
  <si>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</si>
  <si>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</si>
  <si>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</si>
  <si>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</si>
  <si>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</si>
  <si>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</si>
  <si>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</si>
  <si>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</si>
  <si>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</si>
  <si>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</si>
  <si>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</si>
  <si>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</si>
  <si>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</si>
  <si>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</si>
  <si>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</si>
  <si>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</si>
  <si>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</si>
  <si>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</si>
  <si>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</si>
  <si>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</si>
  <si>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</si>
  <si>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</si>
  <si>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</si>
  <si>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</si>
  <si>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</si>
  <si>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</si>
  <si>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</si>
  <si>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</si>
  <si>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</si>
  <si>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</si>
  <si>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</si>
  <si>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</si>
  <si>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</si>
  <si>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</si>
  <si>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</si>
  <si>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</si>
  <si>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</si>
  <si>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</si>
  <si>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</si>
  <si>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</si>
  <si>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</si>
  <si>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</si>
  <si>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</si>
  <si>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</si>
  <si>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</si>
  <si>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</si>
  <si>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</si>
  <si>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</si>
  <si>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</si>
  <si>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</si>
  <si>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</si>
  <si>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</si>
  <si>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</si>
  <si>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</si>
  <si>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</si>
  <si>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</si>
  <si>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</si>
  <si>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</si>
  <si>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</si>
  <si>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</si>
  <si>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</si>
  <si>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</si>
  <si>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</si>
  <si>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</si>
  <si>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</si>
  <si>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</si>
  <si>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</si>
  <si>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</si>
  <si>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</si>
  <si>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</si>
  <si>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</si>
  <si>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</si>
  <si>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</si>
  <si>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</si>
  <si>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</si>
  <si>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</si>
  <si>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</si>
  <si>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</si>
  <si>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</si>
  <si>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</si>
  <si>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</si>
  <si>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</si>
  <si>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</si>
  <si>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</si>
  <si>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</si>
  <si>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</si>
  <si>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</si>
  <si>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</si>
  <si>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</si>
  <si>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</si>
  <si>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</si>
  <si>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</si>
  <si>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</si>
  <si>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</si>
  <si>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</si>
  <si>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</si>
  <si>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</si>
  <si>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</si>
  <si>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</si>
  <si>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</si>
  <si>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</si>
  <si>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</si>
  <si>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</si>
  <si>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</si>
  <si>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</si>
  <si>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</si>
  <si>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</si>
  <si>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</si>
  <si>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</si>
  <si>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</si>
  <si>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</si>
  <si>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</si>
  <si>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</si>
  <si>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</si>
  <si>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</si>
  <si>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</si>
  <si>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</si>
  <si>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</si>
  <si>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</si>
  <si>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</si>
  <si>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</si>
  <si>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</si>
  <si>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</si>
  <si>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</si>
  <si>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</si>
  <si>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</si>
  <si>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</si>
  <si>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</si>
  <si>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</si>
  <si>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</si>
  <si>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</si>
  <si>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</si>
  <si>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</si>
  <si>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</si>
  <si>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</si>
  <si>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</si>
  <si>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</si>
  <si>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</si>
  <si>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</si>
  <si>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</si>
  <si>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</si>
  <si>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</si>
  <si>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</si>
  <si>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</si>
  <si>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</si>
  <si>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</si>
  <si>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</si>
  <si>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</si>
  <si>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</si>
  <si>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</si>
  <si>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</si>
  <si>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</si>
  <si>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</si>
  <si>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</si>
  <si>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</si>
  <si>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</si>
  <si>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</si>
  <si>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</si>
  <si>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</si>
  <si>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</si>
  <si>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</si>
  <si>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</si>
  <si>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</si>
  <si>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</si>
  <si>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</si>
  <si>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</si>
  <si>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</si>
  <si>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</si>
  <si>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</si>
  <si>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</si>
  <si>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</si>
  <si>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</si>
  <si>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</si>
  <si>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</si>
  <si>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</si>
  <si>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</si>
  <si>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</si>
  <si>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</si>
  <si>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</si>
  <si>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</si>
  <si>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</si>
  <si>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</si>
  <si>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</si>
  <si>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</si>
  <si>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</si>
  <si>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</si>
  <si>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</si>
  <si>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</si>
  <si>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</si>
  <si>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</si>
  <si>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</si>
  <si>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</si>
  <si>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</si>
  <si>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</si>
  <si>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</si>
  <si>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</si>
  <si>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</si>
  <si>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</si>
  <si>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</si>
  <si>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</si>
  <si>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</si>
  <si>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</si>
  <si>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</si>
  <si>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</si>
  <si>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</si>
  <si>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</si>
  <si>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</si>
  <si>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</si>
  <si>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</si>
  <si>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</si>
  <si>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</si>
  <si>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</si>
  <si>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</si>
  <si>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</si>
  <si>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</si>
  <si>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</si>
  <si>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</si>
  <si>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</si>
  <si>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</si>
  <si>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</si>
  <si>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</si>
  <si>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</si>
  <si>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</si>
  <si>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</si>
  <si>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</si>
  <si>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</si>
  <si>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</si>
  <si>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</si>
  <si>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</si>
  <si>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</si>
  <si>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</si>
  <si>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</si>
  <si>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</si>
  <si>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</si>
  <si>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</si>
  <si>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</si>
  <si>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</si>
  <si>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</si>
  <si>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</si>
  <si>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</si>
  <si>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</si>
  <si>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</si>
  <si>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</si>
  <si>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</si>
  <si>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</si>
  <si>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</si>
  <si>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</si>
  <si>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</si>
  <si>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</si>
  <si>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</si>
  <si>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</si>
  <si>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</si>
  <si>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</si>
  <si>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</si>
  <si>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</si>
  <si>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</si>
  <si>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</si>
  <si>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</si>
  <si>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</si>
  <si>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</si>
  <si>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</si>
  <si>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</si>
  <si>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</si>
  <si>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</si>
  <si>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</si>
  <si>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</si>
  <si>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</si>
  <si>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</si>
  <si>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</si>
  <si>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</si>
  <si>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</si>
  <si>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</si>
  <si>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</si>
  <si>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</si>
  <si>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</si>
  <si>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</si>
  <si>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</si>
  <si>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</si>
  <si>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</si>
  <si>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</si>
  <si>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</si>
  <si>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</si>
  <si>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</si>
  <si>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</si>
  <si>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</si>
  <si>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</si>
  <si>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</si>
  <si>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</si>
  <si>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</si>
  <si>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</si>
  <si>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</si>
  <si>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</si>
  <si>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</si>
  <si>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</si>
  <si>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</si>
  <si>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</si>
  <si>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</si>
  <si>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</si>
  <si>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</si>
  <si>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</si>
  <si>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</si>
  <si>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</si>
  <si>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</si>
  <si>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</si>
  <si>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</si>
  <si>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</si>
  <si>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</si>
  <si>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</si>
  <si>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</si>
  <si>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</si>
  <si>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</si>
  <si>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</si>
  <si>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</si>
  <si>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</si>
  <si>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</si>
  <si>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</si>
  <si>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</si>
  <si>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</si>
  <si>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</si>
  <si>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</si>
  <si>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</si>
  <si>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</si>
  <si>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</si>
  <si>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</si>
  <si>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</si>
  <si>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</si>
  <si>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</si>
  <si>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</si>
  <si>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</si>
  <si>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</si>
  <si>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</si>
  <si>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</si>
  <si>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</si>
  <si>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</si>
  <si>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</si>
  <si>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</si>
  <si>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</si>
  <si>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</si>
  <si>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</si>
  <si>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</si>
  <si>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</si>
  <si>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</si>
  <si>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</si>
  <si>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</si>
  <si>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</si>
  <si>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</si>
  <si>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</si>
  <si>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</si>
  <si>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</si>
  <si>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</si>
  <si>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</si>
  <si>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</si>
  <si>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</si>
  <si>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</si>
  <si>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</si>
  <si>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</si>
  <si>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</si>
  <si>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</si>
  <si>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</si>
  <si>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</si>
  <si>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</si>
  <si>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</si>
  <si>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</si>
  <si>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</si>
  <si>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</si>
  <si>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</si>
  <si>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</si>
  <si>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</si>
  <si>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</si>
  <si>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</si>
  <si>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</si>
  <si>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</si>
  <si>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</si>
  <si>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</si>
  <si>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</si>
  <si>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</si>
  <si>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</si>
  <si>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</si>
  <si>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</si>
  <si>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</si>
  <si>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</si>
  <si>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</si>
  <si>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</si>
  <si>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</si>
  <si>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</si>
  <si>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</si>
  <si>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</si>
  <si>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</si>
  <si>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</si>
  <si>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</si>
  <si>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</si>
  <si>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</si>
  <si>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</si>
  <si>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</si>
  <si>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</si>
  <si>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</si>
  <si>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</si>
  <si>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</si>
  <si>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</si>
  <si>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</si>
  <si>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</si>
  <si>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</si>
  <si>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</si>
  <si>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</si>
  <si>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</si>
  <si>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</si>
  <si>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</si>
  <si>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</si>
  <si>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</si>
  <si>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</si>
  <si>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</si>
  <si>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</si>
  <si>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</si>
  <si>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</si>
  <si>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</si>
  <si>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</si>
  <si>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</si>
  <si>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</si>
  <si>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</si>
  <si>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</si>
  <si>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</si>
  <si>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</si>
  <si>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</si>
  <si>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</si>
  <si>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</si>
  <si>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</si>
  <si>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</si>
  <si>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</si>
  <si>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</si>
  <si>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</si>
  <si>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</si>
  <si>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</si>
  <si>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</si>
  <si>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</si>
  <si>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</si>
  <si>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</si>
  <si>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</si>
  <si>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</si>
  <si>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</si>
  <si>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</si>
  <si>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</si>
  <si>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</si>
  <si>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</si>
  <si>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</si>
  <si>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</si>
  <si>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</si>
  <si>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</si>
  <si>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</si>
  <si>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</si>
  <si>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</si>
  <si>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</si>
  <si>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</si>
  <si>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</si>
  <si>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</si>
  <si>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</si>
  <si>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</si>
  <si>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</si>
  <si>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</si>
  <si>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</si>
  <si>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</si>
  <si>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</si>
  <si>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</si>
  <si>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</si>
  <si>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</si>
  <si>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</si>
  <si>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</si>
  <si>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</si>
  <si>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</si>
  <si>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</si>
  <si>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</si>
  <si>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</si>
  <si>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</si>
  <si>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</si>
  <si>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</si>
  <si>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</si>
  <si>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</si>
  <si>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</si>
  <si>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</si>
  <si>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</si>
  <si>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</si>
  <si>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</si>
  <si>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</si>
  <si>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</si>
  <si>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</si>
  <si>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</si>
  <si>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</si>
  <si>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</si>
  <si>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</si>
  <si>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</si>
  <si>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</si>
  <si>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</si>
  <si>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</si>
  <si>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</si>
  <si>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</si>
  <si>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</si>
  <si>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</si>
  <si>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</si>
  <si>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</si>
  <si>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</si>
  <si>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</si>
  <si>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</si>
  <si>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</si>
  <si>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</si>
  <si>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</si>
  <si>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</si>
  <si>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</si>
  <si>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</si>
  <si>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</si>
  <si>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</si>
  <si>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</si>
  <si>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</si>
  <si>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</si>
  <si>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</si>
  <si>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</si>
  <si>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</si>
  <si>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</si>
  <si>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</si>
  <si>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</si>
  <si>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</si>
  <si>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</si>
  <si>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</si>
  <si>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</si>
  <si>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</si>
  <si>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</si>
  <si>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</si>
  <si>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</si>
  <si>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</si>
  <si>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</si>
  <si>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</si>
  <si>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</si>
  <si>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</si>
  <si>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</si>
  <si>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</si>
  <si>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</si>
  <si>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</si>
  <si>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</si>
  <si>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</si>
  <si>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</si>
  <si>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</si>
  <si>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</si>
  <si>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</si>
  <si>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</si>
  <si>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</si>
  <si>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</si>
  <si>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</si>
  <si>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</si>
  <si>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</si>
  <si>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</si>
  <si>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</si>
  <si>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</si>
  <si>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</si>
  <si>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</si>
  <si>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</si>
  <si>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</si>
  <si>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</si>
  <si>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</si>
  <si>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</si>
  <si>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</si>
  <si>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</si>
  <si>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</si>
  <si>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</si>
  <si>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</si>
  <si>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</si>
  <si>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</si>
  <si>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</si>
  <si>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</si>
  <si>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</si>
  <si>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</si>
  <si>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</si>
  <si>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</si>
  <si>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</si>
  <si>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</si>
  <si>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</si>
  <si>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</si>
  <si>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</si>
  <si>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</si>
  <si>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</si>
  <si>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</si>
  <si>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</si>
  <si>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</si>
  <si>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</si>
  <si>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</si>
  <si>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</si>
  <si>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</si>
  <si>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</si>
  <si>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</si>
  <si>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</si>
  <si>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</si>
  <si>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</si>
  <si>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</si>
  <si>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</si>
  <si>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</si>
  <si>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</si>
  <si>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</si>
  <si>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</si>
  <si>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</si>
  <si>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</si>
  <si>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</si>
  <si>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</si>
  <si>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</si>
  <si>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</si>
  <si>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</si>
  <si>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</si>
  <si>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</si>
  <si>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</si>
  <si>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</si>
  <si>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</si>
  <si>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</si>
  <si>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</si>
  <si>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</si>
  <si>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</si>
  <si>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</si>
  <si>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</si>
  <si>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</si>
  <si>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</si>
  <si>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</si>
  <si>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</si>
  <si>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</si>
  <si>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</si>
  <si>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</si>
  <si>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</si>
  <si>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</si>
  <si>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</si>
  <si>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</si>
  <si>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</si>
  <si>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</si>
  <si>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</si>
  <si>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</si>
  <si>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</si>
  <si>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</si>
  <si>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</si>
  <si>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</si>
  <si>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</si>
  <si>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</si>
  <si>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</si>
  <si>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</si>
  <si>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</si>
  <si>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</si>
  <si>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</si>
  <si>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</si>
  <si>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</si>
  <si>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</si>
  <si>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</si>
  <si>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</si>
  <si>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</si>
  <si>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</si>
  <si>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</si>
  <si>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</si>
  <si>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</si>
  <si>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</si>
  <si>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</si>
  <si>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</si>
  <si>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</si>
  <si>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</si>
  <si>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</si>
  <si>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</si>
  <si>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</si>
  <si>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</si>
  <si>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</si>
  <si>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</si>
  <si>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</si>
  <si>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</si>
  <si>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</si>
  <si>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</si>
  <si>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</si>
  <si>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</si>
  <si>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</si>
  <si>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</si>
  <si>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</si>
  <si>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</si>
  <si>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</si>
  <si>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</si>
  <si>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</si>
  <si>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</si>
  <si>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</si>
  <si>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</si>
  <si>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</si>
  <si>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</si>
  <si>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</si>
  <si>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</si>
  <si>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</si>
  <si>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</si>
  <si>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</si>
  <si>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</si>
  <si>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</si>
  <si>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</si>
  <si>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</si>
  <si>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</si>
  <si>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</si>
  <si>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</si>
  <si>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</si>
  <si>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</si>
  <si>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</si>
  <si>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</si>
  <si>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</si>
  <si>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</si>
  <si>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</si>
  <si>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</si>
  <si>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</si>
  <si>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</si>
  <si>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</si>
  <si>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</si>
  <si>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</si>
  <si>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</si>
  <si>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</si>
  <si>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</si>
  <si>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</si>
  <si>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</si>
  <si>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</si>
  <si>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</si>
  <si>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</si>
  <si>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</si>
  <si>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</si>
  <si>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</si>
  <si>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</si>
  <si>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</si>
  <si>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</si>
  <si>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</si>
  <si>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</si>
  <si>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</si>
  <si>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</si>
  <si>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</si>
  <si>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</si>
  <si>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</si>
  <si>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</si>
  <si>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</si>
  <si>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</si>
  <si>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</si>
  <si>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</si>
  <si>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</si>
  <si>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</si>
  <si>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</si>
  <si>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</si>
  <si>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</si>
  <si>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</si>
  <si>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</si>
  <si>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</si>
  <si>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</si>
  <si>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</si>
  <si>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</si>
  <si>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</si>
  <si>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</si>
  <si>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</si>
  <si>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</si>
  <si>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</si>
  <si>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</si>
  <si>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</si>
  <si>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</si>
  <si>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</si>
  <si>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</si>
  <si>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</si>
  <si>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</si>
  <si>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</si>
  <si>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</si>
  <si>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</si>
  <si>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</si>
  <si>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</si>
  <si>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</si>
  <si>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</si>
  <si>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</si>
  <si>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</si>
  <si>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</si>
  <si>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</si>
  <si>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</si>
  <si>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</si>
  <si>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</si>
  <si>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</si>
  <si>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</si>
  <si>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</si>
  <si>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</si>
  <si>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</si>
  <si>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</si>
  <si>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</si>
  <si>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</si>
  <si>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</si>
  <si>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</si>
  <si>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</si>
  <si>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</si>
  <si>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</si>
  <si>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</si>
  <si>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</si>
  <si>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</si>
  <si>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</si>
  <si>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</si>
  <si>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</si>
  <si>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</si>
  <si>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</si>
  <si>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</si>
  <si>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</si>
  <si>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</si>
  <si>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</si>
  <si>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</si>
  <si>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</si>
  <si>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</si>
  <si>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</si>
  <si>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</si>
  <si>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</si>
  <si>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</si>
  <si>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</si>
  <si>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</si>
  <si>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</si>
  <si>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</si>
  <si>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</si>
  <si>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</si>
  <si>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</si>
  <si>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</si>
  <si>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</si>
  <si>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</si>
  <si>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</si>
  <si>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</si>
  <si>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</si>
  <si>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</si>
  <si>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</si>
  <si>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</si>
  <si>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</si>
  <si>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</si>
  <si>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</si>
  <si>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</si>
  <si>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</si>
  <si>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</si>
  <si>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</si>
  <si>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</si>
  <si>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</si>
  <si>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</si>
  <si>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</si>
  <si>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</si>
  <si>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</si>
  <si>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</si>
  <si>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</si>
  <si>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</si>
  <si>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</si>
  <si>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</si>
  <si>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</si>
  <si>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</si>
  <si>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</si>
  <si>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</si>
  <si>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</si>
  <si>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</si>
  <si>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</si>
  <si>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</si>
  <si>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</si>
  <si>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</si>
  <si>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</si>
  <si>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</si>
  <si>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</si>
  <si>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</si>
  <si>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</si>
  <si>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</si>
  <si>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</si>
  <si>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</si>
  <si>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</si>
  <si>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</si>
  <si>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</si>
  <si>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</si>
  <si>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</si>
  <si>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</si>
  <si>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</si>
  <si>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</si>
  <si>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</si>
  <si>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</si>
  <si>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</si>
  <si>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</si>
  <si>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</si>
  <si>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</si>
  <si>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</si>
  <si>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</si>
  <si>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</si>
  <si>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</si>
  <si>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</si>
  <si>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</si>
  <si>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</si>
  <si>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</si>
  <si>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</si>
  <si>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</si>
  <si>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</si>
  <si>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</si>
  <si>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</si>
  <si>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</si>
  <si>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</si>
  <si>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</si>
  <si>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</si>
  <si>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</si>
  <si>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</si>
  <si>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</si>
  <si>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</si>
  <si>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</si>
  <si>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</si>
  <si>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</si>
  <si>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</si>
  <si>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</si>
  <si>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</si>
  <si>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</si>
  <si>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</si>
  <si>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</si>
  <si>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</si>
  <si>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</si>
  <si>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</si>
  <si>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</si>
  <si>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</si>
  <si>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</si>
  <si>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</si>
  <si>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</si>
  <si>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</si>
  <si>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</si>
  <si>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</si>
  <si>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</si>
  <si>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</si>
  <si>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</si>
  <si>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</si>
  <si>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</si>
  <si>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</si>
  <si>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</si>
  <si>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</si>
  <si>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</si>
  <si>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</si>
  <si>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</si>
  <si>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</si>
  <si>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</si>
  <si>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</si>
  <si>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</si>
  <si>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</si>
  <si>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</si>
  <si>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</si>
  <si>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</si>
  <si>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</si>
  <si>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</si>
  <si>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</si>
  <si>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</si>
  <si>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</si>
  <si>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</si>
  <si>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</si>
  <si>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</si>
  <si>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</si>
  <si>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</si>
  <si>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</si>
  <si>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</si>
  <si>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</si>
  <si>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</si>
  <si>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</si>
  <si>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</si>
  <si>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</si>
  <si>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</si>
  <si>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</si>
  <si>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</si>
  <si>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</si>
  <si>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</si>
  <si>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</si>
  <si>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</si>
  <si>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</si>
  <si>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</si>
  <si>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</si>
  <si>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</si>
  <si>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</si>
  <si>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</si>
  <si>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</si>
  <si>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</si>
  <si>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</si>
  <si>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</si>
  <si>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</si>
  <si>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</si>
  <si>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</si>
  <si>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</si>
  <si>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</si>
  <si>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</si>
  <si>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</si>
  <si>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</si>
  <si>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</si>
  <si>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</si>
  <si>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</si>
  <si>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</si>
  <si>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</si>
  <si>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</si>
  <si>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</si>
  <si>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</si>
  <si>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</si>
  <si>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</si>
  <si>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</si>
  <si>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</si>
  <si>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</si>
  <si>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</si>
  <si>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</si>
  <si>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</si>
  <si>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</si>
  <si>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</si>
  <si>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</si>
  <si>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</si>
  <si>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</si>
  <si>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</si>
  <si>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</si>
  <si>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</si>
  <si>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</si>
  <si>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</si>
  <si>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</si>
  <si>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</si>
  <si>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</si>
  <si>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</si>
  <si>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</si>
  <si>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</si>
  <si>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</si>
  <si>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</si>
  <si>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</si>
  <si>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</si>
  <si>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</si>
  <si>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</si>
  <si>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</si>
  <si>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</si>
  <si>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</si>
  <si>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</si>
  <si>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</si>
  <si>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</si>
  <si>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</si>
  <si>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</si>
  <si>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</si>
  <si>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</si>
  <si>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</si>
  <si>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</si>
  <si>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</si>
  <si>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</si>
  <si>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</si>
  <si>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</si>
  <si>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</si>
  <si>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</si>
  <si>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</si>
  <si>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</si>
  <si>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</si>
  <si>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</si>
  <si>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</si>
  <si>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</si>
  <si>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</si>
  <si>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</si>
  <si>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</si>
  <si>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</si>
  <si>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</si>
  <si>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</si>
  <si>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</si>
  <si>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</si>
  <si>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</si>
  <si>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</si>
  <si>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</si>
  <si>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</si>
  <si>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</si>
  <si>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</si>
  <si>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</si>
  <si>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</si>
  <si>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</si>
  <si>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</si>
  <si>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</si>
  <si>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</si>
  <si>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</si>
  <si>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</si>
  <si>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</si>
  <si>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</si>
  <si>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</si>
  <si>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</si>
  <si>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</si>
  <si>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</si>
  <si>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</si>
  <si>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</si>
  <si>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</si>
  <si>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</si>
  <si>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</si>
  <si>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</si>
  <si>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</si>
  <si>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</si>
  <si>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</si>
  <si>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</si>
  <si>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</si>
  <si>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</si>
  <si>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</si>
  <si>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</si>
  <si>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</si>
  <si>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</si>
  <si>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</si>
  <si>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</si>
  <si>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</si>
  <si>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</si>
  <si>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</si>
  <si>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</si>
  <si>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</si>
  <si>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</si>
  <si>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</si>
  <si>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</si>
  <si>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</si>
  <si>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</si>
  <si>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</si>
  <si>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</si>
  <si>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</si>
  <si>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</si>
  <si>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</si>
  <si>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</si>
  <si>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</si>
  <si>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</si>
  <si>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</si>
  <si>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</si>
  <si>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</si>
  <si>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</si>
  <si>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</si>
  <si>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</si>
  <si>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</si>
  <si>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</si>
  <si>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</si>
  <si>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</si>
  <si>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</si>
  <si>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</si>
  <si>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</si>
  <si>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</si>
  <si>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</si>
  <si>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</si>
  <si>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</si>
  <si>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</si>
  <si>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</si>
  <si>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</si>
  <si>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</si>
  <si>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</si>
  <si>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</si>
  <si>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</si>
  <si>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</si>
  <si>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</si>
  <si>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</si>
  <si>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</si>
  <si>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</si>
  <si>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</si>
  <si>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</si>
  <si>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</si>
  <si>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</si>
  <si>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</si>
  <si>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</si>
  <si>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</si>
  <si>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</si>
  <si>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</si>
  <si>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</si>
  <si>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</si>
  <si>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</si>
  <si>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</si>
  <si>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</si>
  <si>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</si>
  <si>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</si>
  <si>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</si>
  <si>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</si>
  <si>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</si>
  <si>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</si>
  <si>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</si>
  <si>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</si>
  <si>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</si>
  <si>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</si>
  <si>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</si>
  <si>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</si>
  <si>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</si>
  <si>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</si>
  <si>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</si>
  <si>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</si>
  <si>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</si>
  <si>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</si>
  <si>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</si>
  <si>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</si>
  <si>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</si>
  <si>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</si>
  <si>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</si>
  <si>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</si>
  <si>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</si>
  <si>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</si>
  <si>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</si>
  <si>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</si>
  <si>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</si>
  <si>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</si>
  <si>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</si>
  <si>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</si>
  <si>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</si>
  <si>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</si>
  <si>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</si>
  <si>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</si>
  <si>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</si>
  <si>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</si>
  <si>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</si>
  <si>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</si>
  <si>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</si>
  <si>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</si>
  <si>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</si>
  <si>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</si>
  <si>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</si>
  <si>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</si>
  <si>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</si>
  <si>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</si>
  <si>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</si>
  <si>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</si>
  <si>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</si>
  <si>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</si>
  <si>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</si>
  <si>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</si>
  <si>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</si>
  <si>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</si>
  <si>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</si>
  <si>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</si>
  <si>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</si>
  <si>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</si>
  <si>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</si>
  <si>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</si>
  <si>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</si>
  <si>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</si>
  <si>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</si>
  <si>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</si>
  <si>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</si>
  <si>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</si>
  <si>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</si>
  <si>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</si>
  <si>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</si>
  <si>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</si>
  <si>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</si>
  <si>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</si>
  <si>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</si>
  <si>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</si>
  <si>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</si>
  <si>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</si>
  <si>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</si>
  <si>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</si>
  <si>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</si>
  <si>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</si>
  <si>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</si>
  <si>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</si>
  <si>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</si>
  <si>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</si>
  <si>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</si>
  <si>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</si>
  <si>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</si>
  <si>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</si>
  <si>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</si>
  <si>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</si>
  <si>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</si>
  <si>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</si>
  <si>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</si>
  <si>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</si>
  <si>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</si>
  <si>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</si>
  <si>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</si>
  <si>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</si>
  <si>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</si>
  <si>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</si>
  <si>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</si>
  <si>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</si>
  <si>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</si>
  <si>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</si>
  <si>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</si>
  <si>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</si>
  <si>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</si>
  <si>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</si>
  <si>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</si>
  <si>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</si>
  <si>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</si>
  <si>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</si>
  <si>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</si>
  <si>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</si>
  <si>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</si>
  <si>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</si>
  <si>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</si>
  <si>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</si>
  <si>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</si>
  <si>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</si>
  <si>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</si>
  <si>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</si>
  <si>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</si>
  <si>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</si>
  <si>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</si>
  <si>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</si>
  <si>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</si>
  <si>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</si>
  <si>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</si>
  <si>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</si>
  <si>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</si>
  <si>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</si>
  <si>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</si>
  <si>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</si>
  <si>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</si>
  <si>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</si>
  <si>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</si>
  <si>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</si>
  <si>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</si>
  <si>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</si>
  <si>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</si>
  <si>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</si>
  <si>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</si>
  <si>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</si>
  <si>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</si>
  <si>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</si>
  <si>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</si>
  <si>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</si>
  <si>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</si>
  <si>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</si>
  <si>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</si>
  <si>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</si>
  <si>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</si>
  <si>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</si>
  <si>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</si>
  <si>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</si>
  <si>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</si>
  <si>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</si>
  <si>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</si>
  <si>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</si>
  <si>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</si>
  <si>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</si>
  <si>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</si>
  <si>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</si>
  <si>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</si>
  <si>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</si>
  <si>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</si>
  <si>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</si>
  <si>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</si>
  <si>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</si>
  <si>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</si>
  <si>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</si>
  <si>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</si>
  <si>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</si>
  <si>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</si>
  <si>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</si>
  <si>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</si>
  <si>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</si>
  <si>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</si>
  <si>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</si>
  <si>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</si>
  <si>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</si>
  <si>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</si>
  <si>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</si>
  <si>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</si>
  <si>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</si>
  <si>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</si>
  <si>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</si>
  <si>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</si>
  <si>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</si>
  <si>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</si>
  <si>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</si>
  <si>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</si>
  <si>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</si>
  <si>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</si>
  <si>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</si>
  <si>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</si>
  <si>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</si>
  <si>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</si>
  <si>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</si>
  <si>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</si>
  <si>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</si>
  <si>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</si>
  <si>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</si>
  <si>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</si>
  <si>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</si>
  <si>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</si>
  <si>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</si>
  <si>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</si>
  <si>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</si>
  <si>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</si>
  <si>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</si>
  <si>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</si>
  <si>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</si>
  <si>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</si>
  <si>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</si>
  <si>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</si>
  <si>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</si>
  <si>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</si>
  <si>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</si>
  <si>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</si>
  <si>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</si>
  <si>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</si>
  <si>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</si>
  <si>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</si>
  <si>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</si>
  <si>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</si>
  <si>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</si>
  <si>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</si>
  <si>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</si>
  <si>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</si>
  <si>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</si>
  <si>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</si>
  <si>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</si>
  <si>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</si>
  <si>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</si>
  <si>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</si>
  <si>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</si>
  <si>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</si>
  <si>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</si>
  <si>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</si>
  <si>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</si>
  <si>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</si>
  <si>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</si>
  <si>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</si>
  <si>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</si>
  <si>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</si>
  <si>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</si>
  <si>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</si>
  <si>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</si>
  <si>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</si>
  <si>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</si>
  <si>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</si>
  <si>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</si>
  <si>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</si>
  <si>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</si>
  <si>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</si>
  <si>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</si>
  <si>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</si>
  <si>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</si>
  <si>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</si>
  <si>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</si>
  <si>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</si>
  <si>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</si>
  <si>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</si>
  <si>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</si>
  <si>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</si>
  <si>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</si>
  <si>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</si>
  <si>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</si>
  <si>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</si>
  <si>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</si>
  <si>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</si>
  <si>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</si>
  <si>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</si>
  <si>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</si>
  <si>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</si>
  <si>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</si>
  <si>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</si>
  <si>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</si>
  <si>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</si>
  <si>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</si>
  <si>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</si>
  <si>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</si>
  <si>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</si>
  <si>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</si>
  <si>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</si>
  <si>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</si>
  <si>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</si>
  <si>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</si>
  <si>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</si>
  <si>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</si>
  <si>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</si>
  <si>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</si>
  <si>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</si>
  <si>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</si>
  <si>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</si>
  <si>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</si>
  <si>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</si>
  <si>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</si>
  <si>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</si>
  <si>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</si>
  <si>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</si>
  <si>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</si>
  <si>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</si>
  <si>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</si>
  <si>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</si>
  <si>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</si>
  <si>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</si>
  <si>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</si>
  <si>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</si>
  <si>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</si>
  <si>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</si>
  <si>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</si>
  <si>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</si>
  <si>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</si>
  <si>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</si>
  <si>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</si>
  <si>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</si>
  <si>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</si>
  <si>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</si>
  <si>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</si>
  <si>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</si>
  <si>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</si>
  <si>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</si>
  <si>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</si>
  <si>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</si>
  <si>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</si>
  <si>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</si>
  <si>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</si>
  <si>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</si>
  <si>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</si>
  <si>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</si>
  <si>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</si>
  <si>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</si>
  <si>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</si>
  <si>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</si>
  <si>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</si>
  <si>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</si>
  <si>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</si>
  <si>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</si>
  <si>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</si>
  <si>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</si>
  <si>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</si>
  <si>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</si>
  <si>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</si>
  <si>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</si>
  <si>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</si>
  <si>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</si>
  <si>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</si>
  <si>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</si>
  <si>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</si>
  <si>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</si>
  <si>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</si>
  <si>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</si>
  <si>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</si>
  <si>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</si>
  <si>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</si>
  <si>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</si>
  <si>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</si>
  <si>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</si>
  <si>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</si>
  <si>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</si>
  <si>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</si>
  <si>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</si>
  <si>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</si>
  <si>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</si>
  <si>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</si>
  <si>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</si>
  <si>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</si>
  <si>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</si>
  <si>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</si>
  <si>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</si>
  <si>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</si>
  <si>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</si>
  <si>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</si>
  <si>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</si>
  <si>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</si>
  <si>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</si>
  <si>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</si>
  <si>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</si>
  <si>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</si>
  <si>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</si>
  <si>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</si>
  <si>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</si>
  <si>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</si>
  <si>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</si>
  <si>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</si>
  <si>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</si>
  <si>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</si>
  <si>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</si>
  <si>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</si>
  <si>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</si>
  <si>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</si>
  <si>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</si>
  <si>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</si>
  <si>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</si>
  <si>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</si>
  <si>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</si>
  <si>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</si>
  <si>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</si>
  <si>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</si>
  <si>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</si>
  <si>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</si>
  <si>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</si>
  <si>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</si>
  <si>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</si>
  <si>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</si>
  <si>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</si>
  <si>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</si>
  <si>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</si>
  <si>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</si>
  <si>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</si>
  <si>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</si>
  <si>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</si>
  <si>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</si>
  <si>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</si>
  <si>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</si>
  <si>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</si>
  <si>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</si>
  <si>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</si>
  <si>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</si>
  <si>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</si>
  <si>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</si>
  <si>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</si>
  <si>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</si>
  <si>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</si>
  <si>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</si>
  <si>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</si>
  <si>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</si>
  <si>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</si>
  <si>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</si>
  <si>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</si>
  <si>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</si>
  <si>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</si>
  <si>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</si>
  <si>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</si>
  <si>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</si>
  <si>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</si>
  <si>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</si>
  <si>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</si>
  <si>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</si>
  <si>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</si>
  <si>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</si>
  <si>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</si>
  <si>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</si>
  <si>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</si>
  <si>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</si>
  <si>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</si>
  <si>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</si>
  <si>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</si>
  <si>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</si>
  <si>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</si>
  <si>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</si>
  <si>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</si>
  <si>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</si>
  <si>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</si>
  <si>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</si>
  <si>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</si>
  <si>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</si>
  <si>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</si>
  <si>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</si>
  <si>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</si>
  <si>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</si>
  <si>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</si>
  <si>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</si>
  <si>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</si>
  <si>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</si>
  <si>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</si>
  <si>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</si>
  <si>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</si>
  <si>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</si>
  <si>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</si>
  <si>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</si>
  <si>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</si>
  <si>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</si>
  <si>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</si>
  <si>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</si>
  <si>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</si>
  <si>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</si>
  <si>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</si>
  <si>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</si>
  <si>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</si>
  <si>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</si>
  <si>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</si>
  <si>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</si>
  <si>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</si>
  <si>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</si>
  <si>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</si>
  <si>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</si>
  <si>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</si>
  <si>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</si>
  <si>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</si>
  <si>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</si>
  <si>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</si>
  <si>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</si>
  <si>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</si>
  <si>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</si>
  <si>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</si>
  <si>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</si>
  <si>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</si>
  <si>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</si>
  <si>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</si>
  <si>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</si>
  <si>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</si>
  <si>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</si>
  <si>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</si>
  <si>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</si>
  <si>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</si>
  <si>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</si>
  <si>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</si>
  <si>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</si>
  <si>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</si>
  <si>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</si>
  <si>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</si>
  <si>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</si>
  <si>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</si>
  <si>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</si>
  <si>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</si>
  <si>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</si>
  <si>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</si>
  <si>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</si>
  <si>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</si>
  <si>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</si>
  <si>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</si>
  <si>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</si>
  <si>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</si>
  <si>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</si>
  <si>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</si>
  <si>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</si>
  <si>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</si>
  <si>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</si>
  <si>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</si>
  <si>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</si>
  <si>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</si>
  <si>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</si>
  <si>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</si>
  <si>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</si>
  <si>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</si>
  <si>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</si>
  <si>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</si>
  <si>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</si>
  <si>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</si>
  <si>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</si>
  <si>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</si>
  <si>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</si>
  <si>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</si>
  <si>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</si>
  <si>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</si>
  <si>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</si>
  <si>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</si>
  <si>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</si>
  <si>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</si>
  <si>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</si>
  <si>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</si>
  <si>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</si>
  <si>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</si>
  <si>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</si>
  <si>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</si>
  <si>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</si>
  <si>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</si>
  <si>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</si>
  <si>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</si>
  <si>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</si>
  <si>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</si>
  <si>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</si>
  <si>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</si>
  <si>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</si>
  <si>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</si>
  <si>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</si>
  <si>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</si>
  <si>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</si>
  <si>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</si>
  <si>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</si>
  <si>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</si>
  <si>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</si>
  <si>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</si>
  <si>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</si>
  <si>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</si>
  <si>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</si>
  <si>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</si>
  <si>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</si>
  <si>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</si>
  <si>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</si>
  <si>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</si>
  <si>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</si>
  <si>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</si>
  <si>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</si>
  <si>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</si>
  <si>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</si>
  <si>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</si>
  <si>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</si>
  <si>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</si>
  <si>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</si>
  <si>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</si>
  <si>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</si>
  <si>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</si>
  <si>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</si>
  <si>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</si>
  <si>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</si>
  <si>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</si>
  <si>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</si>
  <si>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</si>
  <si>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</si>
  <si>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</si>
  <si>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</si>
  <si>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</si>
  <si>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</si>
  <si>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</si>
  <si>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</si>
  <si>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</si>
  <si>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</si>
  <si>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</si>
  <si>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</si>
  <si>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</si>
  <si>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</si>
  <si>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</si>
  <si>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</si>
  <si>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</si>
  <si>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</si>
  <si>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</si>
  <si>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</si>
  <si>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</si>
  <si>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</si>
  <si>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</si>
  <si>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</si>
  <si>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</si>
  <si>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</si>
  <si>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</si>
  <si>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</si>
  <si>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</si>
  <si>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</si>
  <si>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</si>
  <si>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</si>
  <si>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</si>
  <si>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</si>
  <si>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</si>
  <si>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</si>
  <si>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</si>
  <si>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</si>
  <si>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</si>
  <si>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</si>
  <si>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</si>
  <si>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</si>
  <si>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</si>
  <si>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</si>
  <si>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</si>
  <si>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</si>
  <si>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</si>
  <si>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</si>
  <si>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</si>
  <si>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</si>
  <si>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</si>
  <si>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</si>
  <si>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</si>
  <si>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</si>
  <si>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</si>
  <si>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</si>
  <si>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</si>
  <si>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</si>
  <si>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</si>
  <si>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</si>
  <si>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</si>
  <si>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</si>
  <si>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</si>
  <si>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</si>
  <si>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</si>
  <si>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</si>
  <si>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</si>
  <si>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</si>
  <si>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</si>
  <si>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</si>
  <si>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</si>
  <si>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</si>
  <si>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</si>
  <si>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</si>
  <si>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</si>
  <si>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</si>
  <si>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</si>
  <si>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</si>
  <si>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</si>
  <si>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</si>
  <si>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</si>
  <si>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</si>
  <si>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</si>
  <si>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</si>
  <si>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</si>
  <si>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</si>
  <si>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</si>
  <si>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</si>
  <si>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</si>
  <si>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</si>
  <si>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</si>
  <si>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</si>
  <si>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</si>
  <si>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</si>
  <si>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</si>
  <si>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</si>
  <si>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</si>
  <si>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</si>
  <si>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</si>
  <si>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</si>
  <si>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</si>
  <si>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</si>
  <si>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</si>
  <si>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</si>
  <si>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</si>
  <si>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</si>
  <si>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</si>
  <si>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</si>
  <si>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</si>
  <si>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</si>
  <si>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</si>
  <si>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</si>
  <si>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</si>
  <si>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</si>
  <si>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</si>
  <si>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</si>
  <si>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</si>
  <si>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</si>
  <si>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</si>
  <si>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</si>
  <si>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</si>
  <si>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</si>
  <si>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</si>
  <si>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</si>
  <si>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</si>
  <si>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</si>
  <si>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</si>
  <si>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</si>
  <si>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</si>
  <si>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</si>
  <si>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</si>
  <si>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</si>
  <si>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</si>
  <si>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</si>
  <si>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</si>
  <si>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</si>
  <si>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</si>
  <si>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</si>
  <si>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</si>
  <si>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</si>
  <si>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</si>
  <si>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</si>
  <si>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</si>
  <si>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</si>
  <si>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</si>
  <si>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</si>
  <si>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</si>
  <si>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</si>
  <si>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</si>
  <si>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</si>
  <si>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</si>
  <si>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</si>
  <si>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</si>
  <si>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</si>
  <si>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</si>
  <si>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</si>
  <si>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</si>
  <si>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</si>
  <si>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</si>
  <si>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</si>
  <si>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</si>
  <si>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</si>
  <si>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</si>
  <si>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</si>
  <si>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</si>
  <si>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</si>
  <si>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</si>
  <si>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</si>
  <si>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</si>
  <si>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</si>
  <si>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</si>
  <si>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</si>
  <si>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</si>
  <si>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</si>
  <si>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</si>
  <si>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</si>
  <si>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</si>
  <si>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</si>
  <si>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</si>
  <si>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</si>
  <si>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</si>
  <si>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</si>
  <si>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</si>
  <si>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</si>
  <si>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</si>
  <si>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</si>
  <si>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</si>
  <si>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</si>
  <si>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</si>
  <si>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</si>
  <si>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</si>
  <si>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</si>
  <si>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</si>
  <si>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</si>
  <si>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</si>
  <si>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</si>
  <si>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</si>
  <si>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</si>
  <si>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</si>
  <si>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</si>
  <si>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</si>
  <si>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</si>
  <si>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</si>
  <si>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</si>
  <si>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</si>
  <si>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</si>
  <si>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</si>
  <si>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</si>
  <si>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</si>
  <si>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</si>
  <si>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</si>
  <si>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</si>
  <si>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</si>
  <si>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</si>
  <si>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</si>
  <si>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</si>
  <si>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</si>
  <si>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</si>
  <si>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</si>
  <si>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</si>
  <si>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</si>
  <si>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</si>
  <si>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</si>
  <si>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</si>
  <si>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</si>
  <si>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</si>
  <si>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</si>
  <si>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</si>
  <si>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</si>
  <si>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</si>
  <si>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</si>
  <si>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</si>
  <si>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</si>
  <si>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</si>
  <si>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</si>
  <si>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</si>
  <si>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</si>
  <si>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</si>
  <si>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</si>
  <si>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</si>
  <si>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</si>
  <si>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</si>
  <si>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</si>
  <si>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</si>
  <si>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</si>
  <si>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</si>
  <si>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</si>
  <si>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</si>
  <si>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</si>
  <si>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</si>
  <si>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</si>
  <si>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</si>
  <si>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</si>
  <si>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</si>
  <si>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</si>
  <si>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</si>
  <si>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</si>
  <si>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</si>
  <si>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</si>
  <si>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</si>
  <si>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</si>
  <si>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</si>
  <si>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</si>
  <si>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</si>
  <si>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</si>
  <si>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</si>
  <si>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</si>
  <si>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</si>
  <si>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</si>
  <si>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</si>
  <si>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</si>
  <si>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</si>
  <si>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</si>
  <si>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</si>
  <si>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</si>
  <si>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</si>
  <si>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</si>
  <si>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</si>
  <si>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</si>
  <si>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</si>
  <si>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</si>
  <si>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</si>
  <si>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</si>
  <si>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</si>
  <si>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</si>
  <si>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</si>
  <si>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</si>
  <si>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</si>
  <si>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</si>
  <si>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</si>
  <si>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</si>
  <si>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</si>
  <si>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</si>
  <si>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</si>
  <si>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</si>
  <si>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</si>
  <si>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</si>
  <si>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</si>
  <si>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</si>
  <si>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</si>
  <si>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</si>
  <si>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</si>
  <si>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</si>
  <si>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</si>
  <si>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</si>
  <si>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</si>
  <si>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</si>
  <si>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</si>
  <si>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</si>
  <si>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</si>
  <si>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</si>
  <si>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</si>
  <si>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</si>
  <si>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</si>
  <si>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</si>
  <si>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</si>
  <si>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</si>
  <si>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</si>
  <si>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</si>
  <si>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</si>
  <si>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</si>
  <si>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</si>
  <si>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</si>
  <si>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</si>
  <si>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</si>
  <si>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</si>
  <si>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</si>
  <si>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</si>
  <si>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</si>
  <si>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</si>
  <si>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</si>
  <si>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</si>
  <si>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</si>
  <si>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</si>
  <si>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</si>
  <si>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</si>
  <si>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</si>
  <si>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</si>
  <si>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</si>
  <si>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</si>
  <si>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</si>
  <si>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</si>
  <si>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</si>
  <si>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</si>
  <si>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</si>
  <si>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</si>
  <si>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</si>
  <si>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</si>
  <si>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</si>
  <si>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</si>
  <si>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</si>
  <si>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</si>
  <si>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</si>
  <si>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</si>
  <si>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</si>
  <si>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</si>
  <si>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</si>
  <si>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</si>
  <si>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</si>
  <si>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</si>
  <si>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</si>
  <si>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</si>
  <si>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</si>
  <si>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</si>
  <si>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</si>
  <si>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</si>
  <si>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</si>
  <si>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</si>
  <si>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</si>
  <si>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</si>
  <si>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</si>
  <si>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</si>
  <si>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</si>
  <si>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</si>
  <si>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</si>
  <si>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</si>
  <si>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</si>
  <si>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</si>
  <si>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</si>
  <si>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</si>
  <si>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</si>
  <si>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</si>
  <si>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</si>
  <si>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</si>
  <si>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</si>
  <si>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</si>
  <si>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</si>
  <si>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</si>
  <si>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</si>
  <si>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</si>
  <si>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</si>
  <si>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</si>
  <si>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</si>
  <si>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</si>
  <si>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</si>
  <si>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</si>
  <si>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</si>
  <si>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</si>
  <si>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</si>
  <si>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</si>
  <si>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</si>
  <si>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</si>
  <si>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</si>
  <si>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</si>
  <si>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</si>
  <si>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</si>
  <si>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</si>
  <si>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</si>
  <si>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</si>
  <si>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</si>
  <si>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</si>
  <si>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</si>
  <si>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</si>
  <si>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</si>
  <si>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</si>
  <si>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</si>
  <si>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</si>
  <si>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</si>
  <si>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</si>
  <si>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</si>
  <si>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</si>
  <si>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</si>
  <si>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</si>
  <si>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</si>
  <si>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</si>
  <si>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</si>
  <si>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</si>
  <si>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</si>
  <si>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</si>
  <si>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</si>
  <si>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</si>
  <si>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</si>
  <si>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</si>
  <si>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</si>
  <si>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</si>
  <si>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</si>
  <si>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</si>
  <si>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</si>
  <si>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</si>
  <si>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</si>
  <si>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</si>
  <si>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</si>
  <si>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</si>
  <si>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</si>
  <si>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</si>
  <si>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</si>
  <si>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</si>
  <si>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</si>
  <si>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</si>
  <si>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</si>
  <si>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</si>
  <si>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</si>
  <si>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</si>
  <si>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</si>
  <si>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</si>
  <si>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</si>
  <si>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</si>
  <si>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</si>
  <si>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</si>
  <si>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</si>
  <si>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</si>
  <si>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</si>
  <si>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</si>
  <si>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</si>
  <si>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</si>
  <si>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</si>
  <si>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</si>
  <si>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</si>
  <si>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</si>
  <si>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</si>
  <si>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</si>
  <si>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</si>
  <si>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</si>
  <si>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</si>
  <si>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</si>
  <si>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</si>
  <si>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</si>
  <si>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</si>
  <si>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</si>
  <si>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</si>
  <si>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</si>
  <si>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</si>
  <si>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</si>
  <si>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</si>
  <si>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</si>
  <si>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</si>
  <si>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</si>
  <si>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</si>
  <si>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</si>
  <si>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</si>
  <si>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</si>
  <si>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</si>
  <si>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</si>
  <si>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</si>
  <si>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</si>
  <si>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</si>
  <si>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</si>
  <si>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</si>
  <si>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</si>
  <si>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</si>
  <si>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</si>
  <si>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</si>
  <si>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</si>
  <si>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</si>
  <si>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</si>
  <si>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</si>
  <si>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</si>
  <si>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</si>
  <si>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</si>
  <si>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</si>
  <si>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</si>
  <si>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</si>
  <si>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</si>
  <si>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</si>
  <si>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</si>
  <si>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</si>
  <si>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</si>
  <si>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</si>
  <si>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</si>
  <si>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</si>
  <si>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</si>
  <si>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</si>
  <si>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</si>
  <si>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</si>
  <si>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</si>
  <si>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</si>
  <si>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</si>
  <si>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</si>
  <si>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</si>
  <si>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</si>
  <si>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</si>
  <si>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</si>
  <si>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</si>
  <si>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</si>
  <si>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</si>
  <si>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</si>
  <si>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</si>
  <si>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</si>
  <si>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</si>
  <si>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</si>
  <si>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</si>
  <si>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</si>
  <si>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</si>
  <si>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</si>
  <si>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</si>
  <si>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</si>
  <si>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</si>
  <si>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</si>
  <si>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</si>
  <si>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</si>
  <si>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</si>
  <si>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</si>
  <si>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</si>
  <si>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</si>
  <si>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</si>
  <si>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</si>
  <si>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</si>
  <si>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</si>
  <si>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</si>
  <si>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</si>
  <si>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</si>
  <si>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</si>
  <si>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</si>
  <si>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</si>
  <si>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</si>
  <si>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</si>
  <si>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</si>
  <si>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</si>
  <si>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</si>
  <si>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</si>
  <si>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</si>
  <si>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</si>
  <si>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</si>
  <si>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</si>
  <si>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</si>
  <si>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</si>
  <si>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</si>
  <si>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</si>
  <si>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</si>
  <si>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</si>
  <si>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</si>
  <si>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</si>
  <si>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</si>
  <si>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</si>
  <si>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</si>
  <si>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</si>
  <si>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</si>
  <si>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</si>
  <si>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</si>
  <si>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</si>
  <si>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</si>
  <si>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</si>
  <si>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</si>
  <si>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</si>
  <si>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</si>
  <si>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</si>
  <si>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</si>
  <si>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</si>
  <si>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</si>
  <si>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</si>
  <si>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</si>
  <si>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</si>
  <si>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</si>
  <si>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</si>
  <si>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</si>
  <si>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</si>
  <si>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</si>
  <si>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</si>
  <si>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</si>
  <si>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</si>
  <si>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</si>
  <si>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</si>
  <si>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</si>
  <si>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</si>
  <si>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</si>
  <si>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</si>
  <si>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</si>
  <si>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</si>
  <si>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</si>
  <si>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</si>
  <si>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</si>
  <si>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</si>
  <si>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</si>
  <si>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</si>
  <si>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</si>
  <si>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</si>
  <si>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</si>
  <si>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</si>
  <si>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</si>
  <si>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</si>
  <si>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</si>
  <si>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</si>
  <si>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</si>
  <si>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</si>
  <si>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</si>
  <si>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</si>
  <si>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</si>
  <si>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</si>
  <si>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</si>
  <si>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</si>
  <si>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</si>
  <si>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</si>
  <si>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</si>
  <si>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</si>
  <si>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</si>
  <si>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</si>
  <si>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</si>
  <si>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</si>
  <si>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</si>
  <si>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</si>
  <si>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</si>
  <si>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</si>
  <si>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</si>
  <si>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</si>
  <si>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</si>
  <si>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</si>
  <si>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</si>
  <si>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</si>
  <si>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</si>
  <si>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</si>
  <si>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</si>
  <si>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</si>
  <si>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</si>
  <si>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</si>
  <si>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</si>
  <si>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</si>
  <si>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</si>
  <si>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</si>
  <si>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</si>
  <si>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</si>
  <si>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</si>
  <si>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</si>
  <si>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</si>
  <si>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</si>
  <si>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</si>
  <si>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</si>
  <si>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</si>
  <si>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</si>
  <si>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</si>
  <si>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</si>
  <si>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</si>
  <si>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</si>
  <si>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</si>
  <si>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</si>
  <si>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</si>
  <si>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</si>
  <si>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</si>
  <si>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</si>
  <si>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</si>
  <si>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</si>
  <si>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</si>
  <si>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</si>
  <si>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</si>
  <si>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</si>
  <si>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</si>
  <si>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</si>
  <si>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</si>
  <si>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</si>
  <si>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</si>
  <si>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</si>
  <si>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</si>
  <si>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</si>
  <si>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</si>
  <si>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</si>
  <si>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</si>
  <si>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</si>
  <si>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</si>
  <si>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</si>
  <si>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</si>
  <si>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</si>
  <si>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</si>
  <si>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</si>
  <si>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</si>
  <si>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</si>
  <si>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</si>
  <si>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</si>
  <si>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</si>
  <si>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</si>
  <si>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</si>
  <si>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</si>
  <si>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</si>
  <si>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</si>
  <si>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</si>
  <si>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</si>
  <si>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</si>
  <si>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</si>
  <si>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</si>
  <si>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</si>
  <si>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</si>
  <si>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</si>
  <si>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</si>
  <si>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</si>
  <si>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</si>
  <si>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</si>
  <si>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</si>
  <si>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</si>
  <si>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</si>
  <si>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</si>
  <si>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</si>
  <si>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</si>
  <si>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</si>
  <si>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</si>
  <si>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</si>
  <si>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</si>
  <si>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</si>
  <si>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</si>
  <si>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</si>
  <si>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</si>
  <si>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</si>
  <si>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</si>
  <si>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</si>
  <si>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</si>
  <si>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</si>
  <si>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</si>
  <si>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</si>
  <si>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</si>
  <si>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</si>
  <si>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</si>
  <si>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</si>
  <si>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</si>
  <si>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</si>
  <si>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</si>
  <si>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</si>
  <si>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</si>
  <si>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</si>
  <si>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</si>
  <si>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</si>
  <si>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</si>
  <si>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</si>
  <si>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</si>
  <si>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</si>
  <si>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</si>
  <si>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</si>
  <si>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</si>
  <si>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</si>
  <si>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</si>
  <si>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</si>
  <si>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</si>
  <si>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</si>
  <si>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</si>
  <si>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</si>
  <si>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</si>
  <si>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</si>
  <si>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</si>
  <si>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</si>
  <si>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</si>
  <si>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</si>
  <si>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</si>
  <si>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</si>
  <si>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</si>
  <si>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</si>
  <si>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</si>
  <si>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</si>
  <si>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</si>
  <si>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</si>
  <si>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</si>
  <si>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</si>
  <si>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</si>
  <si>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</si>
  <si>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</si>
  <si>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</si>
  <si>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</si>
  <si>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</si>
  <si>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</si>
  <si>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</si>
  <si>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</si>
  <si>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</si>
  <si>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</si>
  <si>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</si>
  <si>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</si>
  <si>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</si>
  <si>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</si>
  <si>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</si>
  <si>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</si>
  <si>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</si>
  <si>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</si>
  <si>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</si>
  <si>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</si>
  <si>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</si>
  <si>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</si>
  <si>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</si>
  <si>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</si>
  <si>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</si>
  <si>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</si>
  <si>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</si>
  <si>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</si>
  <si>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</si>
  <si>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</si>
  <si>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</si>
  <si>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</si>
  <si>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</si>
  <si>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</si>
  <si>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</si>
  <si>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</si>
  <si>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</si>
  <si>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</si>
  <si>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</si>
  <si>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</si>
  <si>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</si>
  <si>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</si>
  <si>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</si>
  <si>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</si>
  <si>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</si>
  <si>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</si>
  <si>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</si>
  <si>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</si>
  <si>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</si>
  <si>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</si>
  <si>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</si>
  <si>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</si>
  <si>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</si>
  <si>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</si>
  <si>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</si>
  <si>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</si>
  <si>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</si>
  <si>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</si>
  <si>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</si>
  <si>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</si>
  <si>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</si>
  <si>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</si>
  <si>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</si>
  <si>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</si>
  <si>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</si>
  <si>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</si>
  <si>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</si>
  <si>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</si>
  <si>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</si>
  <si>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</si>
  <si>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</si>
  <si>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</si>
  <si>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</si>
  <si>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</si>
  <si>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</si>
  <si>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</si>
  <si>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</si>
  <si>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</si>
  <si>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</si>
  <si>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</si>
  <si>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</si>
  <si>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</si>
  <si>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</si>
  <si>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</si>
  <si>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</si>
  <si>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</si>
  <si>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</si>
  <si>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</si>
  <si>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</si>
  <si>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</si>
  <si>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</si>
  <si>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</si>
  <si>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</si>
  <si>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</si>
  <si>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</si>
  <si>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</si>
  <si>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</si>
  <si>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</si>
  <si>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</si>
  <si>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</si>
  <si>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</si>
  <si>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</si>
  <si>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</si>
  <si>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</si>
  <si>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</si>
  <si>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</si>
  <si>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</si>
  <si>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</si>
  <si>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</si>
  <si>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</si>
  <si>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</si>
  <si>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</si>
  <si>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</si>
  <si>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</si>
  <si>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</si>
  <si>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</si>
  <si>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</si>
  <si>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</si>
  <si>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</si>
  <si>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</si>
  <si>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</si>
  <si>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</si>
  <si>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</si>
  <si>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</si>
  <si>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</si>
  <si>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</si>
  <si>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</si>
  <si>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</si>
  <si>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</si>
  <si>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</si>
  <si>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</si>
  <si>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</si>
  <si>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</si>
  <si>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</si>
  <si>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</si>
  <si>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</si>
  <si>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</si>
  <si>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</si>
  <si>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</si>
  <si>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</si>
  <si>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</si>
  <si>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</si>
  <si>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</si>
  <si>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</si>
  <si>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</si>
  <si>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</si>
  <si>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</si>
  <si>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</si>
  <si>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</si>
  <si>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</si>
  <si>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</si>
  <si>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</si>
  <si>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</si>
  <si>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</si>
  <si>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</si>
  <si>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</si>
  <si>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</si>
  <si>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</si>
  <si>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</si>
  <si>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</si>
  <si>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</si>
  <si>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</si>
  <si>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</si>
  <si>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</si>
  <si>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</si>
  <si>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</si>
  <si>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</si>
  <si>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</si>
  <si>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</si>
  <si>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</si>
  <si>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</si>
  <si>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</si>
  <si>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</si>
  <si>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</si>
  <si>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</si>
  <si>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</si>
  <si>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</si>
  <si>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</si>
  <si>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</si>
  <si>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</si>
  <si>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</si>
  <si>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</si>
  <si>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</si>
  <si>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</si>
  <si>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</si>
  <si>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</si>
  <si>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</si>
  <si>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</si>
  <si>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</si>
  <si>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</si>
  <si>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</si>
  <si>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</si>
  <si>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</si>
  <si>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</si>
  <si>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</si>
  <si>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</si>
  <si>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</si>
  <si>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</si>
  <si>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</si>
  <si>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</si>
  <si>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</si>
  <si>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</si>
  <si>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</si>
  <si>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</si>
  <si>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</si>
  <si>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</si>
  <si>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</si>
  <si>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</si>
  <si>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</si>
  <si>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</si>
  <si>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</si>
  <si>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</si>
  <si>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</si>
  <si>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</si>
  <si>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</si>
  <si>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</si>
  <si>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</si>
  <si>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</si>
  <si>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</si>
  <si>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</si>
  <si>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</si>
  <si>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</si>
  <si>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</si>
  <si>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</si>
  <si>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</si>
  <si>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</si>
  <si>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</si>
  <si>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</si>
  <si>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</si>
  <si>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</si>
  <si>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</si>
  <si>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</si>
  <si>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</si>
  <si>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</si>
  <si>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</si>
  <si>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</si>
  <si>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</si>
  <si>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</si>
  <si>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</si>
  <si>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</si>
  <si>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</si>
  <si>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</si>
  <si>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</si>
  <si>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</si>
  <si>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</si>
  <si>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</si>
  <si>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</si>
  <si>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</si>
  <si>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</si>
  <si>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</si>
  <si>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</si>
  <si>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</si>
  <si>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</si>
  <si>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</si>
  <si>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</si>
  <si>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</si>
  <si>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</si>
  <si>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</si>
  <si>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</si>
  <si>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</si>
  <si>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</si>
  <si>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</si>
  <si>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</si>
  <si>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</si>
  <si>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</si>
  <si>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</si>
  <si>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</si>
  <si>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</si>
  <si>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</si>
  <si>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</si>
  <si>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</si>
  <si>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</si>
  <si>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</si>
  <si>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</si>
  <si>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</si>
  <si>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</si>
  <si>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</si>
  <si>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</si>
  <si>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</si>
  <si>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</si>
  <si>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</si>
  <si>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</si>
  <si>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</si>
  <si>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</si>
  <si>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</si>
  <si>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</si>
  <si>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</si>
  <si>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</si>
  <si>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</si>
  <si>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</si>
  <si>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</si>
  <si>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</si>
  <si>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</si>
  <si>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</si>
  <si>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</si>
  <si>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</si>
  <si>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</si>
  <si>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</si>
  <si>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</si>
  <si>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</si>
  <si>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</si>
  <si>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</si>
  <si>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</si>
  <si>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</si>
  <si>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</si>
  <si>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</si>
  <si>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</si>
  <si>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</si>
  <si>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</si>
  <si>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</si>
  <si>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</si>
  <si>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</si>
  <si>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</si>
  <si>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</si>
  <si>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</si>
  <si>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</si>
  <si>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</si>
  <si>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</si>
  <si>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</si>
  <si>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</si>
  <si>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</si>
  <si>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</si>
  <si>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</si>
  <si>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</si>
  <si>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</si>
  <si>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</si>
  <si>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</si>
  <si>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</si>
  <si>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</si>
  <si>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</si>
  <si>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</si>
  <si>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</si>
  <si>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</si>
  <si>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</si>
  <si>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</si>
  <si>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</si>
  <si>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</si>
  <si>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</si>
  <si>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</si>
  <si>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</si>
  <si>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</si>
  <si>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</si>
  <si>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</si>
  <si>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</si>
  <si>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</si>
  <si>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</si>
  <si>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</si>
  <si>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</si>
  <si>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</si>
  <si>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</si>
  <si>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</si>
  <si>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</si>
  <si>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</si>
  <si>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</si>
  <si>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</si>
  <si>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</si>
  <si>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</si>
  <si>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</si>
  <si>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</si>
  <si>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</si>
  <si>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</si>
  <si>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</si>
  <si>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</si>
  <si>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</si>
  <si>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</si>
  <si>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</si>
  <si>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</si>
  <si>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</si>
  <si>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</si>
  <si>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</si>
  <si>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</si>
  <si>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</si>
  <si>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</si>
  <si>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</si>
  <si>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</si>
  <si>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</si>
  <si>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</si>
  <si>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</si>
  <si>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</si>
  <si>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</si>
  <si>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</si>
  <si>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</si>
  <si>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</si>
  <si>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</si>
  <si>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</si>
  <si>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</si>
  <si>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</si>
  <si>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</si>
  <si>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</si>
  <si>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</si>
  <si>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</si>
  <si>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</si>
  <si>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</si>
  <si>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</si>
  <si>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</si>
  <si>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</si>
  <si>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</si>
  <si>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</si>
  <si>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</si>
  <si>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</si>
  <si>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</si>
  <si>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</si>
  <si>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</si>
  <si>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</si>
  <si>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</si>
  <si>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</si>
  <si>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</si>
  <si>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</si>
  <si>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</si>
  <si>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</si>
  <si>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</si>
  <si>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</si>
  <si>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</si>
  <si>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</si>
  <si>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</si>
  <si>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</si>
  <si>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</si>
  <si>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</si>
  <si>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</si>
  <si>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</si>
  <si>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</si>
  <si>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</si>
  <si>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</si>
  <si>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</si>
  <si>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</si>
  <si>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</si>
  <si>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</si>
  <si>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</si>
  <si>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</si>
  <si>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</si>
  <si>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</si>
  <si>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</si>
  <si>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</si>
  <si>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</si>
  <si>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</si>
  <si>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</si>
  <si>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</si>
  <si>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</si>
  <si>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</si>
  <si>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</si>
  <si>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</si>
  <si>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</si>
  <si>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</si>
  <si>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</si>
  <si>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</si>
  <si>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</si>
  <si>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</si>
  <si>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</si>
  <si>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</si>
  <si>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</si>
  <si>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</si>
  <si>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</si>
  <si>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</si>
  <si>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</si>
  <si>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</si>
  <si>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</si>
  <si>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</si>
  <si>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</si>
  <si>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</si>
  <si>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</si>
  <si>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</si>
  <si>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</si>
  <si>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</si>
  <si>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</si>
  <si>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</si>
  <si>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</si>
  <si>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</si>
  <si>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</si>
  <si>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</si>
  <si>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</si>
  <si>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</si>
  <si>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</si>
  <si>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</si>
  <si>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</si>
  <si>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</si>
  <si>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</si>
  <si>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</si>
  <si>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</si>
  <si>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</si>
  <si>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</si>
  <si>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</si>
  <si>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</si>
  <si>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</si>
  <si>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</si>
  <si>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</si>
  <si>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</si>
  <si>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</si>
  <si>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</si>
  <si>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</si>
  <si>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</si>
  <si>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</si>
  <si>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</si>
  <si>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</si>
  <si>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</si>
  <si>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</si>
  <si>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</si>
  <si>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</si>
  <si>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</si>
  <si>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</si>
  <si>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</si>
  <si>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</si>
  <si>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</si>
  <si>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</si>
  <si>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</si>
  <si>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</si>
  <si>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</si>
  <si>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</si>
  <si>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</si>
  <si>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</si>
  <si>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</si>
  <si>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</si>
  <si>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</si>
  <si>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</si>
  <si>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</si>
  <si>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</si>
  <si>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</si>
  <si>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</si>
  <si>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</si>
  <si>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</si>
  <si>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</si>
  <si>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</si>
  <si>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</si>
  <si>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</si>
  <si>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</si>
  <si>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</si>
  <si>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</si>
  <si>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</si>
  <si>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</si>
  <si>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</si>
  <si>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</si>
  <si>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</si>
  <si>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</si>
  <si>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</si>
  <si>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</si>
  <si>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</si>
  <si>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</si>
  <si>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</si>
  <si>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</si>
  <si>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</si>
  <si>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</si>
  <si>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</si>
  <si>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</si>
  <si>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</si>
  <si>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</si>
  <si>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</si>
  <si>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</si>
  <si>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</si>
  <si>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</si>
  <si>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</si>
  <si>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</si>
  <si>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</si>
  <si>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</si>
  <si>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</si>
  <si>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</si>
  <si>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</si>
  <si>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</si>
  <si>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</si>
  <si>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</si>
  <si>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</si>
  <si>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</si>
  <si>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</si>
  <si>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</si>
  <si>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</si>
  <si>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</si>
  <si>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</si>
  <si>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</si>
  <si>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</si>
  <si>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</si>
  <si>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</si>
  <si>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</si>
  <si>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</si>
  <si>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</si>
  <si>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</si>
  <si>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</si>
  <si>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</si>
  <si>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</si>
  <si>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</si>
  <si>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</si>
  <si>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</si>
  <si>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</si>
  <si>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</si>
  <si>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</si>
  <si>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</si>
  <si>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</si>
  <si>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</si>
  <si>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</si>
  <si>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</si>
  <si>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</si>
  <si>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</si>
  <si>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</si>
  <si>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</si>
  <si>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</si>
  <si>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</si>
  <si>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</si>
  <si>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</si>
  <si>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</si>
  <si>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</si>
  <si>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</si>
  <si>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</si>
  <si>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</si>
  <si>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</si>
  <si>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</si>
  <si>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</si>
  <si>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</si>
  <si>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</si>
  <si>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</si>
  <si>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</si>
  <si>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</si>
  <si>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</si>
  <si>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</si>
  <si>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</si>
  <si>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</si>
  <si>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</si>
  <si>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</si>
  <si>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</si>
  <si>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</si>
  <si>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</si>
  <si>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</si>
  <si>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</si>
  <si>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</si>
  <si>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</si>
  <si>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</si>
  <si>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</si>
  <si>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</si>
  <si>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</si>
  <si>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</si>
  <si>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</si>
  <si>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</si>
  <si>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</si>
  <si>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</si>
  <si>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</si>
  <si>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</si>
  <si>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</si>
  <si>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</si>
  <si>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</si>
  <si>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</si>
  <si>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</si>
  <si>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</si>
  <si>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</si>
  <si>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</si>
  <si>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</si>
  <si>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</si>
  <si>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</si>
  <si>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</si>
  <si>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</si>
  <si>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</si>
  <si>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</si>
  <si>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</si>
  <si>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</si>
  <si>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</si>
  <si>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</si>
  <si>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</si>
  <si>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</si>
  <si>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</si>
  <si>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</si>
  <si>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</si>
  <si>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</si>
  <si>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</si>
  <si>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</si>
  <si>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</si>
  <si>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</si>
  <si>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</si>
  <si>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</si>
  <si>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</si>
  <si>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</si>
  <si>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</si>
  <si>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</si>
  <si>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</si>
  <si>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</si>
  <si>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</si>
  <si>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</si>
  <si>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</si>
  <si>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</si>
  <si>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</si>
  <si>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</si>
  <si>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</si>
  <si>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</si>
  <si>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</si>
  <si>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</si>
  <si>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</si>
  <si>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</si>
  <si>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</si>
  <si>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</si>
  <si>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</si>
  <si>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</si>
  <si>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</si>
  <si>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</si>
  <si>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</si>
  <si>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</si>
  <si>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</si>
  <si>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</si>
  <si>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</si>
  <si>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</si>
  <si>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</si>
  <si>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</si>
  <si>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</si>
  <si>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</si>
  <si>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</si>
  <si>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</si>
  <si>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</si>
  <si>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</si>
  <si>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</si>
  <si>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</si>
  <si>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</si>
  <si>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</si>
  <si>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</si>
  <si>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</si>
  <si>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</si>
  <si>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</si>
  <si>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</si>
  <si>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</si>
  <si>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</si>
  <si>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</si>
  <si>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</si>
  <si>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</si>
  <si>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</si>
  <si>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</si>
  <si>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</si>
  <si>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</si>
  <si>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</si>
  <si>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</si>
  <si>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</si>
  <si>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</si>
  <si>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</si>
  <si>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</si>
  <si>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</si>
  <si>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</si>
  <si>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</si>
  <si>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</si>
  <si>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</si>
  <si>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</si>
  <si>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</si>
  <si>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</si>
  <si>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</si>
  <si>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</si>
  <si>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</si>
  <si>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</si>
  <si>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</si>
  <si>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</si>
  <si>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</si>
  <si>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</si>
  <si>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</si>
  <si>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</si>
  <si>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</si>
  <si>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</si>
  <si>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</si>
  <si>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</si>
  <si>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</si>
  <si>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</si>
  <si>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</si>
  <si>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</si>
  <si>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</si>
  <si>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</si>
  <si>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</si>
  <si>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</si>
  <si>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</si>
  <si>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</si>
  <si>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</si>
  <si>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</si>
  <si>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</si>
  <si>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</si>
  <si>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</si>
  <si>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</si>
  <si>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</si>
  <si>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</si>
  <si>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</si>
  <si>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</si>
  <si>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</si>
  <si>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</si>
  <si>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</si>
  <si>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</si>
  <si>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</si>
  <si>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</si>
  <si>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</si>
  <si>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</si>
  <si>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</si>
  <si>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</si>
  <si>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</si>
  <si>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</si>
  <si>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</si>
  <si>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</si>
  <si>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</si>
  <si>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</si>
  <si>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</si>
  <si>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</si>
  <si>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</si>
  <si>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</si>
  <si>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</si>
  <si>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</si>
  <si>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</si>
  <si>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</si>
  <si>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</si>
  <si>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</si>
  <si>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</si>
  <si>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</si>
  <si>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</si>
  <si>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</si>
  <si>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</si>
  <si>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</si>
  <si>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</si>
  <si>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</si>
  <si>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</si>
  <si>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</si>
  <si>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</si>
  <si>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</si>
  <si>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</si>
  <si>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</si>
  <si>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</si>
  <si>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</si>
  <si>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</si>
  <si>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</si>
  <si>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</si>
  <si>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</si>
  <si>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</si>
  <si>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</si>
  <si>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</si>
  <si>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</si>
  <si>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</si>
  <si>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</si>
  <si>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</si>
  <si>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</si>
  <si>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</si>
  <si>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</si>
  <si>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</si>
  <si>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</si>
  <si>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</si>
  <si>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</si>
  <si>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</si>
  <si>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</si>
  <si>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</si>
  <si>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</si>
  <si>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</si>
  <si>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</si>
  <si>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</si>
  <si>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</si>
  <si>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</si>
  <si>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</si>
  <si>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</si>
  <si>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</si>
  <si>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</si>
  <si>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</si>
  <si>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</si>
  <si>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</si>
  <si>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</si>
  <si>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</si>
  <si>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</si>
  <si>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</si>
  <si>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</si>
  <si>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</si>
  <si>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</si>
  <si>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</si>
  <si>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</si>
  <si>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</si>
  <si>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</si>
  <si>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</si>
  <si>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</si>
  <si>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</si>
  <si>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</si>
  <si>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</si>
  <si>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</si>
  <si>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</si>
  <si>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</si>
  <si>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</si>
  <si>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</si>
  <si>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</si>
  <si>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</si>
  <si>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</si>
  <si>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</si>
  <si>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</si>
  <si>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</si>
  <si>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</si>
  <si>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</si>
  <si>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</si>
  <si>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</si>
  <si>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</si>
  <si>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</si>
  <si>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</si>
  <si>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</si>
  <si>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</si>
  <si>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</si>
  <si>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</si>
  <si>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</si>
  <si>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</si>
  <si>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</si>
  <si>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</si>
  <si>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</si>
  <si>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</si>
  <si>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</si>
  <si>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</si>
  <si>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</si>
  <si>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</si>
  <si>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</si>
  <si>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</si>
  <si>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</si>
  <si>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</si>
  <si>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</si>
  <si>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</si>
  <si>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</si>
  <si>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</si>
  <si>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</si>
  <si>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</si>
  <si>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</si>
  <si>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</si>
  <si>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</si>
  <si>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</si>
  <si>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</si>
  <si>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</si>
  <si>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</si>
  <si>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</si>
  <si>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</si>
  <si>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</si>
  <si>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</si>
  <si>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</si>
  <si>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</si>
  <si>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</si>
  <si>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</si>
  <si>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</si>
  <si>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</si>
  <si>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</si>
  <si>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</si>
  <si>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</si>
  <si>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</si>
  <si>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</si>
  <si>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</si>
  <si>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</si>
  <si>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</si>
  <si>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</si>
  <si>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</si>
  <si>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</si>
  <si>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</si>
  <si>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</si>
  <si>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</si>
  <si>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</si>
  <si>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</si>
  <si>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</si>
  <si>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</si>
  <si>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</si>
  <si>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</si>
  <si>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</si>
  <si>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</si>
  <si>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</si>
  <si>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</si>
  <si>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</si>
  <si>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</si>
  <si>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</si>
  <si>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</si>
  <si>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</si>
  <si>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</si>
  <si>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</si>
  <si>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</si>
  <si>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</si>
  <si>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</si>
  <si>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</si>
  <si>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</si>
  <si>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</si>
  <si>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</si>
  <si>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</si>
  <si>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</si>
  <si>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</si>
  <si>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</si>
  <si>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</si>
  <si>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</si>
  <si>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</si>
  <si>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</si>
  <si>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</si>
  <si>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</si>
  <si>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</si>
  <si>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</si>
  <si>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</si>
  <si>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</si>
  <si>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</si>
  <si>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</si>
  <si>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</si>
  <si>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</si>
  <si>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</si>
  <si>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</si>
  <si>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</si>
  <si>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</si>
  <si>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</si>
  <si>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</si>
  <si>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</si>
  <si>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</si>
  <si>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</si>
  <si>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</si>
  <si>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</si>
  <si>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</si>
  <si>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</si>
  <si>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</si>
  <si>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</si>
  <si>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</si>
  <si>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</si>
  <si>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</si>
  <si>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</si>
  <si>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</si>
  <si>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</si>
  <si>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</si>
  <si>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</si>
  <si>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</si>
  <si>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</si>
  <si>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</si>
  <si>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</si>
  <si>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</si>
  <si>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</si>
  <si>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</si>
  <si>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</si>
  <si>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</si>
  <si>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</si>
  <si>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</si>
  <si>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</si>
  <si>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</si>
  <si>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</si>
  <si>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</si>
  <si>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</si>
  <si>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</si>
  <si>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</si>
  <si>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</si>
  <si>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</si>
  <si>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</si>
  <si>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</si>
  <si>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</si>
  <si>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</si>
  <si>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</si>
  <si>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</si>
  <si>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</si>
  <si>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</si>
  <si>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</si>
  <si>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</si>
  <si>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</si>
  <si>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</si>
  <si>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</si>
  <si>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</si>
  <si>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</si>
  <si>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</si>
  <si>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</si>
  <si>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</si>
  <si>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</si>
  <si>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</si>
  <si>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</si>
  <si>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</si>
  <si>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</si>
  <si>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</si>
  <si>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</si>
  <si>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</si>
  <si>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</si>
  <si>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</si>
  <si>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</si>
  <si>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</si>
  <si>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</si>
  <si>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</si>
  <si>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</si>
  <si>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</si>
  <si>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</si>
  <si>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</si>
  <si>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</si>
  <si>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</si>
  <si>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</si>
  <si>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</si>
  <si>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</si>
  <si>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</si>
  <si>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</si>
  <si>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</si>
  <si>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</si>
  <si>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</si>
  <si>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</si>
  <si>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</si>
  <si>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</si>
  <si>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</si>
  <si>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</si>
  <si>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</si>
  <si>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</si>
  <si>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</si>
  <si>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</si>
  <si>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</si>
  <si>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</si>
  <si>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</si>
  <si>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</si>
  <si>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</si>
  <si>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</si>
  <si>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</si>
  <si>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</si>
  <si>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</si>
  <si>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</si>
  <si>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</si>
  <si>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</si>
  <si>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</si>
  <si>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</si>
  <si>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</si>
  <si>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</si>
  <si>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</si>
  <si>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</si>
  <si>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</si>
  <si>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</si>
  <si>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</si>
  <si>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</si>
  <si>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</si>
  <si>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</si>
  <si>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</si>
  <si>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</si>
  <si>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</si>
  <si>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</si>
  <si>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</si>
  <si>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</si>
  <si>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</si>
  <si>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</si>
  <si>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</si>
  <si>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</si>
  <si>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</si>
  <si>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</si>
  <si>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</si>
  <si>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</si>
  <si>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</si>
  <si>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</si>
  <si>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</si>
  <si>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</si>
  <si>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</si>
  <si>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</si>
  <si>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</si>
  <si>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</si>
  <si>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</si>
  <si>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</si>
  <si>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</si>
  <si>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</si>
  <si>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</si>
  <si>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</si>
  <si>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</si>
  <si>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</si>
  <si>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</si>
  <si>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</si>
  <si>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</si>
  <si>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</si>
  <si>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</si>
  <si>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</si>
  <si>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</si>
  <si>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</si>
  <si>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</si>
  <si>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</si>
  <si>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</si>
  <si>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</si>
  <si>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</si>
  <si>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</si>
  <si>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</si>
  <si>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</si>
  <si>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</si>
  <si>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</si>
  <si>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</si>
  <si>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</si>
  <si>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</si>
  <si>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</si>
  <si>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</si>
  <si>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</si>
  <si>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</si>
  <si>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</si>
  <si>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</si>
  <si>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</si>
  <si>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</si>
  <si>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</si>
  <si>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</si>
  <si>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</si>
  <si>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</si>
  <si>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</si>
  <si>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</si>
  <si>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</si>
  <si>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</si>
  <si>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</si>
  <si>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</si>
  <si>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</si>
  <si>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</si>
  <si>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</si>
  <si>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</si>
  <si>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</si>
  <si>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</si>
  <si>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</si>
  <si>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</si>
  <si>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</si>
  <si>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</si>
  <si>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</si>
  <si>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</si>
  <si>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</si>
  <si>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</si>
  <si>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</si>
  <si>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</si>
  <si>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</si>
  <si>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</si>
  <si>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</si>
  <si>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</si>
  <si>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</si>
  <si>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</si>
  <si>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</si>
  <si>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</si>
  <si>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</si>
  <si>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</si>
  <si>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</si>
  <si>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</si>
  <si>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</si>
  <si>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</si>
  <si>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</si>
  <si>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</si>
  <si>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</si>
  <si>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</si>
  <si>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</si>
  <si>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</si>
  <si>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</si>
  <si>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</si>
  <si>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</si>
  <si>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</si>
  <si>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</si>
  <si>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</si>
  <si>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</si>
  <si>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</si>
  <si>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</si>
  <si>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</si>
  <si>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</si>
  <si>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</si>
  <si>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</si>
  <si>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</si>
  <si>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</si>
  <si>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</si>
  <si>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</si>
  <si>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</si>
  <si>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</si>
  <si>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</si>
  <si>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</si>
  <si>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</si>
  <si>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</si>
  <si>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</si>
  <si>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</si>
  <si>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</si>
  <si>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</si>
  <si>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</si>
  <si>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</si>
  <si>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</si>
  <si>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</si>
  <si>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</si>
  <si>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</si>
  <si>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</si>
  <si>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</si>
  <si>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</si>
  <si>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</si>
  <si>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</si>
  <si>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</si>
  <si>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</si>
  <si>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</si>
  <si>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</si>
  <si>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</si>
  <si>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</si>
  <si>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</si>
  <si>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</si>
  <si>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</si>
  <si>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</si>
  <si>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</si>
  <si>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</si>
  <si>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</si>
  <si>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</si>
  <si>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</si>
  <si>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</si>
  <si>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</si>
  <si>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</si>
  <si>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</si>
  <si>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</si>
  <si>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</si>
  <si>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</si>
  <si>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</si>
  <si>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</si>
  <si>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</si>
  <si>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</si>
  <si>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</si>
  <si>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</si>
  <si>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</si>
  <si>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</si>
  <si>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</si>
  <si>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</si>
  <si>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</si>
  <si>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</si>
  <si>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</si>
  <si>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</si>
  <si>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</si>
  <si>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</si>
  <si>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</si>
  <si>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</si>
  <si>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</si>
  <si>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</si>
  <si>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</si>
  <si>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</si>
  <si>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</si>
  <si>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</si>
  <si>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</si>
  <si>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</si>
  <si>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</si>
  <si>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</si>
  <si>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</si>
  <si>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</si>
  <si>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</si>
  <si>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</si>
  <si>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</si>
  <si>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</si>
  <si>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</si>
  <si>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</si>
  <si>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</si>
  <si>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</si>
  <si>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</si>
  <si>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</si>
  <si>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</si>
  <si>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</si>
  <si>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</si>
  <si>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</si>
  <si>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</si>
  <si>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</si>
  <si>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</si>
  <si>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</si>
  <si>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</si>
  <si>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</si>
  <si>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</si>
  <si>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</si>
  <si>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</si>
  <si>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</si>
  <si>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</si>
  <si>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</si>
  <si>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</si>
  <si>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</si>
  <si>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</si>
  <si>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</si>
  <si>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</si>
  <si>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</si>
  <si>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</si>
  <si>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</si>
  <si>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</si>
  <si>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</si>
  <si>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</si>
  <si>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</si>
  <si>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</si>
  <si>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</si>
  <si>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</si>
  <si>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</si>
  <si>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</si>
  <si>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</si>
  <si>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</si>
  <si>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</si>
  <si>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</si>
  <si>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</si>
  <si>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</si>
  <si>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</si>
  <si>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</si>
  <si>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</si>
  <si>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</si>
  <si>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</si>
  <si>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</si>
  <si>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</si>
  <si>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</si>
  <si>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</si>
  <si>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</si>
  <si>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</si>
  <si>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</si>
  <si>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</si>
  <si>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</si>
  <si>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</si>
  <si>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</si>
  <si>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</si>
  <si>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</si>
  <si>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</si>
  <si>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</si>
  <si>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</si>
  <si>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</si>
  <si>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</si>
  <si>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</si>
  <si>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</si>
  <si>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</si>
  <si>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</si>
  <si>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</si>
  <si>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</si>
  <si>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</si>
  <si>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</si>
  <si>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</si>
  <si>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</si>
  <si>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</si>
  <si>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</si>
  <si>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</si>
  <si>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</si>
  <si>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</si>
  <si>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</si>
  <si>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</si>
  <si>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</si>
  <si>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</si>
  <si>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</si>
  <si>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</si>
  <si>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</si>
  <si>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</si>
  <si>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</si>
  <si>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</si>
  <si>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</si>
  <si>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</si>
  <si>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</si>
  <si>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</si>
  <si>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</si>
  <si>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</si>
  <si>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</si>
  <si>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</si>
  <si>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</si>
  <si>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</si>
  <si>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</si>
  <si>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</si>
  <si>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</si>
  <si>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</si>
  <si>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</si>
  <si>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</si>
  <si>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</si>
  <si>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</si>
  <si>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</si>
  <si>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</si>
  <si>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</si>
  <si>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</si>
  <si>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</si>
  <si>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</si>
  <si>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</si>
  <si>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</si>
  <si>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</si>
  <si>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</si>
  <si>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</si>
  <si>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</si>
  <si>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</si>
  <si>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</si>
  <si>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</si>
  <si>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</si>
  <si>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</si>
  <si>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</si>
  <si>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</si>
  <si>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</si>
  <si>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</si>
  <si>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</si>
  <si>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</si>
  <si>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</si>
  <si>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</si>
  <si>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</si>
  <si>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</si>
  <si>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</si>
  <si>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</si>
  <si>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</si>
  <si>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</si>
  <si>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</si>
  <si>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</si>
  <si>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</si>
  <si>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</si>
  <si>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</si>
  <si>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</si>
  <si>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</si>
  <si>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</si>
  <si>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</si>
  <si>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</si>
  <si>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</si>
  <si>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</si>
  <si>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</si>
  <si>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</si>
  <si>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</si>
  <si>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</si>
  <si>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</si>
  <si>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</si>
  <si>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</si>
  <si>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</si>
  <si>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</si>
  <si>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</si>
  <si>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</si>
  <si>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</si>
  <si>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</si>
  <si>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</si>
  <si>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</si>
  <si>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</si>
  <si>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</si>
  <si>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</si>
  <si>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</si>
  <si>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</si>
  <si>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</si>
  <si>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</si>
  <si>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</si>
  <si>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</si>
  <si>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</si>
  <si>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</si>
  <si>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</si>
  <si>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</si>
  <si>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</si>
  <si>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</si>
  <si>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</si>
  <si>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</si>
  <si>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</si>
  <si>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</si>
  <si>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</si>
  <si>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</si>
  <si>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</si>
  <si>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</si>
  <si>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</si>
  <si>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</si>
  <si>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</si>
  <si>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</si>
  <si>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</si>
  <si>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</si>
  <si>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</si>
  <si>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</si>
  <si>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</si>
  <si>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</si>
  <si>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</si>
  <si>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</si>
  <si>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</si>
  <si>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</si>
  <si>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</si>
  <si>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</si>
  <si>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</si>
  <si>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</si>
  <si>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</si>
  <si>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</si>
  <si>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</si>
  <si>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</si>
  <si>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</si>
  <si>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</si>
  <si>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</si>
  <si>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</si>
  <si>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</si>
  <si>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</si>
  <si>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</si>
  <si>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</si>
  <si>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</si>
  <si>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</si>
  <si>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</si>
  <si>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</si>
  <si>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</si>
  <si>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</si>
  <si>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</si>
  <si>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</si>
  <si>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</si>
  <si>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</si>
  <si>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</si>
  <si>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</si>
  <si>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</si>
  <si>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</si>
  <si>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</si>
  <si>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</si>
  <si>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</si>
  <si>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</si>
  <si>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</si>
  <si>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</si>
  <si>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</si>
  <si>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</si>
  <si>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</si>
  <si>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</si>
  <si>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</si>
  <si>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</si>
  <si>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</si>
  <si>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</si>
  <si>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</si>
  <si>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</si>
  <si>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</si>
  <si>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</si>
  <si>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</si>
  <si>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</si>
  <si>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</si>
  <si>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</si>
  <si>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</si>
  <si>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</si>
  <si>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</si>
  <si>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</si>
  <si>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</si>
  <si>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</si>
  <si>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</si>
  <si>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</si>
  <si>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</si>
  <si>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</si>
  <si>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</si>
  <si>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</si>
  <si>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</si>
  <si>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</si>
  <si>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</si>
  <si>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</si>
  <si>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</si>
  <si>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</si>
  <si>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</si>
  <si>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</si>
  <si>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</si>
  <si>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</si>
  <si>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</si>
  <si>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</si>
  <si>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</si>
  <si>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</si>
  <si>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</si>
  <si>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</si>
  <si>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</si>
  <si>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</si>
  <si>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</si>
  <si>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</si>
  <si>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</si>
  <si>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</si>
  <si>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</si>
  <si>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</si>
  <si>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</si>
  <si>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</si>
  <si>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</si>
  <si>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</si>
  <si>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</si>
  <si>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</si>
  <si>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</si>
  <si>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</si>
  <si>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</si>
  <si>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</si>
  <si>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</si>
  <si>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</si>
  <si>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</si>
  <si>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</si>
  <si>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</si>
  <si>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</si>
  <si>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</si>
  <si>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</si>
  <si>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</si>
  <si>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</si>
  <si>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</si>
  <si>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</si>
  <si>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</si>
  <si>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</si>
  <si>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</si>
  <si>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</si>
  <si>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</si>
  <si>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</si>
  <si>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</si>
  <si>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</si>
  <si>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</si>
  <si>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</si>
  <si>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</si>
  <si>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</si>
  <si>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</si>
  <si>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</si>
  <si>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</si>
  <si>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</si>
  <si>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</si>
  <si>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</si>
  <si>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</si>
  <si>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</si>
  <si>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</si>
  <si>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</si>
  <si>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</si>
  <si>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</si>
  <si>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</si>
  <si>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</si>
  <si>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</si>
  <si>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</si>
  <si>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</si>
  <si>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</si>
  <si>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</si>
  <si>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</si>
  <si>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</si>
  <si>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</si>
  <si>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</si>
  <si>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</si>
  <si>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</si>
  <si>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</si>
  <si>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</si>
  <si>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</si>
  <si>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</si>
  <si>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</si>
  <si>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</si>
  <si>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</si>
  <si>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</si>
  <si>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</si>
  <si>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</si>
  <si>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</si>
  <si>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</si>
  <si>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</si>
  <si>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</si>
  <si>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</si>
  <si>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</si>
  <si>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</si>
  <si>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</si>
  <si>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</si>
  <si>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</si>
  <si>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</si>
  <si>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</si>
  <si>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</si>
  <si>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</si>
  <si>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</si>
  <si>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</si>
  <si>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</si>
  <si>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</si>
  <si>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</si>
  <si>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</si>
  <si>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</si>
  <si>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</si>
  <si>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</si>
  <si>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</si>
  <si>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</si>
  <si>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</si>
  <si>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</si>
  <si>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</si>
  <si>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</si>
  <si>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</si>
  <si>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</si>
  <si>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</si>
  <si>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</si>
  <si>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</si>
  <si>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</si>
  <si>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</si>
  <si>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</si>
  <si>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</si>
  <si>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</si>
  <si>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</si>
  <si>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</si>
  <si>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</si>
  <si>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</si>
  <si>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</si>
  <si>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</si>
  <si>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</si>
  <si>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</si>
  <si>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</si>
  <si>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</si>
  <si>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</si>
  <si>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</si>
  <si>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</si>
  <si>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</si>
  <si>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</si>
  <si>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</si>
  <si>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</si>
  <si>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</si>
  <si>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</si>
  <si>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</si>
  <si>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</si>
  <si>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</si>
  <si>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</si>
  <si>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</si>
  <si>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</si>
  <si>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</si>
  <si>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</si>
  <si>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</si>
  <si>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</si>
  <si>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</si>
  <si>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</si>
  <si>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</si>
  <si>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</si>
  <si>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</si>
  <si>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</si>
  <si>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</si>
  <si>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</si>
  <si>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</si>
  <si>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</si>
  <si>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</si>
  <si>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</si>
  <si>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</si>
  <si>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</si>
  <si>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</si>
  <si>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</si>
  <si>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</si>
  <si>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</si>
  <si>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</si>
  <si>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</si>
  <si>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</si>
  <si>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</si>
  <si>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</si>
  <si>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</si>
  <si>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</si>
  <si>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</si>
  <si>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</si>
  <si>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</si>
  <si>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</si>
  <si>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</si>
  <si>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</si>
  <si>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</si>
  <si>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</si>
  <si>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</si>
  <si>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</si>
  <si>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</si>
  <si>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</si>
  <si>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</si>
  <si>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</si>
  <si>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</si>
  <si>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</si>
  <si>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</si>
  <si>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</si>
  <si>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</si>
  <si>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</si>
  <si>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</si>
  <si>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</si>
  <si>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</si>
  <si>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</si>
  <si>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</si>
  <si>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</si>
  <si>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</si>
  <si>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</si>
  <si>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</si>
  <si>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</si>
  <si>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</si>
  <si>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</si>
  <si>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</si>
  <si>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</si>
  <si>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</si>
  <si>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</si>
  <si>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</si>
  <si>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</si>
  <si>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</si>
  <si>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</si>
  <si>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</si>
  <si>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</si>
  <si>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</si>
  <si>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</si>
  <si>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</si>
  <si>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</si>
  <si>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</si>
  <si>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</si>
  <si>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</si>
  <si>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</si>
  <si>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</si>
  <si>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</si>
  <si>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</si>
  <si>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</si>
  <si>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</si>
  <si>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</si>
  <si>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</si>
  <si>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</si>
  <si>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</si>
  <si>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</si>
  <si>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</si>
  <si>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</si>
  <si>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</si>
  <si>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</si>
  <si>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</si>
  <si>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</si>
  <si>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</si>
  <si>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</si>
  <si>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</si>
  <si>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</si>
  <si>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</si>
  <si>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</si>
  <si>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</si>
  <si>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</si>
  <si>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</si>
  <si>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</si>
  <si>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</si>
  <si>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</si>
  <si>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</si>
  <si>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</si>
  <si>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</si>
  <si>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</si>
  <si>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</si>
  <si>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</si>
  <si>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</si>
  <si>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</si>
  <si>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</si>
  <si>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</si>
  <si>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</si>
  <si>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</si>
  <si>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</si>
  <si>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</si>
  <si>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</si>
  <si>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</si>
  <si>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</si>
  <si>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</si>
  <si>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</si>
  <si>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</si>
  <si>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</si>
  <si>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</si>
  <si>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</si>
  <si>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</si>
  <si>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</si>
  <si>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</si>
  <si>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</si>
  <si>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</si>
  <si>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</si>
  <si>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</si>
  <si>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</si>
  <si>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</si>
  <si>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</si>
  <si>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</si>
  <si>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</si>
  <si>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</si>
  <si>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</si>
  <si>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</si>
  <si>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</si>
  <si>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</si>
  <si>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</si>
  <si>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</si>
  <si>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</si>
  <si>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</si>
  <si>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</si>
  <si>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</si>
  <si>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</si>
  <si>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</si>
  <si>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</si>
  <si>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</si>
  <si>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</si>
  <si>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</si>
  <si>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</si>
  <si>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</si>
  <si>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</si>
  <si>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</si>
  <si>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</si>
  <si>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</si>
  <si>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</si>
  <si>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</si>
  <si>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</si>
  <si>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</si>
  <si>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</si>
  <si>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</si>
  <si>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</si>
  <si>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</si>
  <si>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</si>
  <si>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</si>
  <si>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</si>
  <si>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</si>
  <si>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</si>
  <si>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</si>
  <si>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</si>
  <si>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</si>
  <si>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</si>
  <si>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</si>
  <si>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</si>
  <si>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</si>
  <si>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</si>
  <si>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</si>
  <si>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</si>
  <si>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</si>
  <si>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</si>
  <si>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</si>
  <si>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</si>
  <si>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</si>
  <si>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</si>
  <si>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</si>
  <si>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</si>
  <si>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</si>
  <si>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</si>
  <si>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</si>
  <si>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</si>
  <si>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</si>
  <si>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</si>
  <si>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</si>
  <si>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</si>
  <si>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</si>
  <si>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</si>
  <si>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</si>
  <si>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</si>
  <si>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</si>
  <si>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</si>
  <si>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</si>
  <si>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</si>
  <si>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</si>
  <si>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</si>
  <si>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</si>
  <si>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</si>
  <si>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</si>
  <si>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</si>
  <si>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</si>
  <si>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</si>
  <si>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</si>
  <si>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</si>
  <si>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</si>
  <si>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</si>
  <si>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</si>
  <si>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</si>
  <si>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</si>
  <si>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</si>
  <si>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</si>
  <si>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</si>
  <si>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</si>
  <si>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</si>
  <si>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</si>
  <si>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</si>
  <si>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</si>
  <si>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</si>
  <si>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</si>
  <si>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</si>
  <si>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</si>
  <si>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</si>
  <si>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</si>
  <si>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</si>
  <si>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</si>
  <si>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</si>
  <si>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</si>
  <si>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</si>
  <si>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</si>
  <si>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</si>
  <si>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</si>
  <si>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</si>
  <si>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</si>
  <si>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</si>
  <si>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</si>
  <si>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</si>
  <si>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</si>
  <si>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</si>
  <si>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</si>
  <si>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</si>
  <si>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</si>
  <si>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</si>
  <si>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</si>
  <si>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</si>
  <si>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</si>
  <si>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</si>
  <si>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</si>
  <si>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</si>
  <si>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</si>
  <si>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</si>
  <si>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</si>
  <si>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</si>
  <si>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</si>
  <si>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</si>
  <si>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</si>
  <si>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</si>
  <si>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</si>
  <si>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</si>
  <si>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</si>
  <si>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</si>
  <si>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</si>
  <si>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</si>
  <si>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</si>
  <si>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</si>
  <si>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</si>
  <si>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</si>
  <si>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</si>
  <si>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</si>
  <si>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</si>
  <si>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</si>
  <si>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</si>
  <si>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</si>
  <si>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</si>
  <si>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</si>
  <si>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</si>
  <si>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</si>
  <si>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</si>
  <si>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</si>
  <si>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</si>
  <si>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</si>
  <si>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</si>
  <si>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</si>
  <si>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</si>
  <si>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</si>
  <si>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</si>
  <si>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</si>
  <si>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</si>
  <si>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</si>
  <si>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</si>
  <si>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</si>
  <si>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</si>
  <si>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</si>
  <si>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</si>
  <si>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</si>
  <si>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</si>
  <si>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</si>
  <si>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</si>
  <si>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</si>
  <si>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</si>
  <si>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</si>
  <si>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</si>
  <si>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</si>
  <si>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</si>
  <si>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</si>
  <si>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</si>
  <si>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</si>
  <si>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</si>
  <si>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</si>
  <si>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</si>
  <si>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</si>
  <si>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</si>
  <si>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</si>
  <si>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</si>
  <si>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</si>
  <si>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</si>
  <si>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</si>
  <si>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</si>
  <si>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</si>
  <si>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</si>
  <si>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</si>
  <si>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</si>
  <si>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</si>
  <si>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</si>
  <si>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</si>
  <si>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</si>
  <si>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</si>
  <si>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</si>
  <si>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</si>
  <si>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</si>
  <si>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</si>
  <si>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</si>
  <si>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</si>
  <si>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</si>
  <si>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</si>
  <si>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</si>
  <si>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</si>
  <si>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</si>
  <si>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</si>
  <si>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</si>
  <si>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</si>
  <si>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</si>
  <si>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</si>
  <si>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</si>
  <si>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</si>
  <si>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</si>
  <si>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</si>
  <si>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</si>
  <si>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</si>
  <si>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</si>
  <si>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</si>
  <si>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</si>
  <si>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</si>
  <si>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</si>
  <si>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</si>
  <si>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</si>
  <si>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</si>
  <si>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</si>
  <si>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</si>
  <si>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</si>
  <si>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</si>
  <si>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</si>
  <si>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</si>
  <si>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</si>
  <si>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</si>
  <si>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</si>
  <si>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</si>
  <si>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</si>
  <si>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</si>
  <si>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</si>
  <si>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</si>
  <si>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</si>
  <si>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</si>
  <si>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</si>
  <si>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</si>
  <si>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</si>
  <si>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</si>
  <si>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</si>
  <si>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</si>
  <si>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</si>
  <si>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</si>
  <si>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</si>
  <si>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</si>
  <si>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</si>
  <si>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</si>
  <si>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</si>
  <si>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</si>
  <si>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</si>
  <si>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</si>
  <si>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</si>
  <si>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</si>
  <si>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</si>
  <si>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</si>
  <si>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</si>
  <si>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</si>
  <si>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</si>
  <si>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</si>
  <si>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</si>
  <si>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</si>
  <si>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</si>
  <si>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</si>
  <si>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</si>
  <si>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</si>
  <si>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</si>
  <si>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</si>
  <si>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</si>
  <si>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</si>
  <si>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</si>
  <si>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</si>
  <si>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</si>
  <si>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</si>
  <si>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</si>
  <si>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</si>
  <si>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</si>
  <si>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</si>
  <si>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</si>
  <si>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</si>
  <si>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</si>
  <si>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</si>
  <si>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</si>
  <si>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</si>
  <si>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</si>
  <si>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</si>
  <si>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</si>
  <si>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</si>
  <si>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</si>
  <si>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</si>
  <si>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</si>
  <si>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</si>
  <si>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</si>
  <si>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</si>
  <si>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</si>
  <si>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</si>
  <si>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</si>
  <si>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</si>
  <si>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</si>
  <si>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</si>
  <si>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</si>
  <si>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</si>
  <si>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</si>
  <si>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</si>
  <si>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</si>
  <si>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</si>
  <si>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</si>
  <si>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</si>
  <si>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</si>
  <si>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</si>
  <si>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</si>
  <si>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</si>
  <si>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</si>
  <si>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</si>
  <si>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</si>
  <si>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</si>
  <si>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</si>
  <si>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</si>
  <si>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</si>
  <si>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</si>
  <si>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</si>
  <si>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</si>
  <si>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</si>
  <si>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</si>
  <si>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</si>
  <si>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</si>
  <si>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</si>
  <si>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</si>
  <si>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</si>
  <si>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</si>
  <si>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</si>
  <si>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</si>
  <si>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</si>
  <si>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</si>
  <si>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</si>
  <si>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</si>
  <si>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</si>
  <si>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</si>
  <si>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</si>
  <si>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</si>
  <si>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</si>
  <si>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</si>
  <si>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</si>
  <si>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</si>
  <si>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</si>
  <si>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</si>
  <si>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</si>
  <si>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</si>
  <si>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</si>
  <si>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</si>
  <si>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</si>
  <si>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</si>
  <si>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</si>
  <si>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</si>
  <si>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</si>
  <si>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</si>
  <si>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</si>
  <si>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</si>
  <si>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</si>
  <si>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</si>
  <si>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</si>
  <si>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</si>
  <si>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</si>
  <si>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</si>
  <si>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</si>
  <si>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</si>
  <si>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</si>
  <si>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</si>
  <si>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</si>
  <si>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</si>
  <si>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</si>
  <si>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</si>
  <si>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</si>
  <si>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</si>
  <si>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</si>
  <si>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</si>
  <si>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</si>
  <si>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</si>
  <si>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</si>
  <si>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</si>
  <si>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</si>
  <si>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</si>
  <si>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</si>
  <si>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</si>
  <si>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</si>
  <si>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</si>
  <si>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</si>
  <si>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</si>
  <si>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</si>
  <si>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</si>
  <si>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</si>
  <si>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</si>
  <si>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</si>
  <si>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</si>
  <si>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</si>
  <si>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</si>
  <si>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</si>
  <si>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</si>
  <si>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</si>
  <si>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</si>
  <si>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</si>
  <si>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</si>
  <si>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</si>
  <si>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</si>
  <si>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</si>
  <si>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</si>
  <si>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</si>
  <si>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</si>
  <si>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</si>
  <si>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</si>
  <si>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</si>
  <si>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</si>
  <si>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</si>
  <si>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</si>
  <si>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</si>
  <si>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</si>
  <si>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</si>
  <si>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</si>
  <si>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</si>
  <si>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</si>
  <si>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</si>
  <si>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</si>
  <si>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</si>
  <si>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</si>
  <si>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</si>
  <si>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</si>
  <si>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</si>
  <si>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</si>
  <si>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</si>
  <si>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</si>
  <si>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</si>
  <si>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</si>
  <si>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</si>
  <si>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</si>
  <si>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</si>
  <si>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</si>
  <si>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</si>
  <si>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</si>
  <si>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</si>
  <si>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</si>
  <si>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</si>
  <si>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</si>
  <si>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</si>
  <si>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</si>
  <si>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</si>
  <si>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</si>
  <si>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</si>
  <si>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</si>
  <si>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</si>
  <si>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</si>
  <si>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</si>
  <si>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</si>
  <si>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</si>
  <si>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</si>
  <si>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</si>
  <si>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</si>
  <si>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</si>
  <si>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</si>
  <si>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</si>
  <si>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</si>
  <si>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</si>
  <si>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</si>
  <si>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</si>
  <si>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</si>
  <si>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</si>
  <si>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</si>
  <si>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</si>
  <si>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</si>
  <si>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</si>
  <si>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</si>
  <si>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</si>
  <si>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</si>
  <si>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</si>
  <si>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</si>
  <si>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</si>
  <si>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</si>
  <si>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</si>
  <si>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</si>
  <si>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</si>
  <si>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</si>
  <si>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</si>
  <si>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</si>
  <si>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</si>
  <si>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</si>
  <si>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</si>
  <si>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</si>
  <si>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</si>
  <si>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</si>
  <si>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</si>
  <si>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</si>
  <si>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</si>
  <si>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</si>
  <si>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</si>
  <si>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</si>
  <si>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</si>
  <si>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</si>
  <si>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</si>
  <si>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</si>
  <si>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</si>
  <si>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</si>
  <si>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</si>
  <si>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</si>
  <si>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</si>
  <si>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</si>
  <si>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</si>
  <si>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</si>
  <si>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</si>
  <si>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</si>
  <si>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</si>
  <si>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</si>
  <si>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</si>
  <si>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</si>
  <si>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</si>
  <si>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</si>
  <si>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</si>
  <si>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</si>
  <si>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</si>
  <si>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</si>
  <si>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</si>
  <si>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</si>
  <si>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</si>
  <si>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</si>
  <si>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</si>
  <si>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</si>
  <si>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</si>
  <si>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</si>
  <si>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</si>
  <si>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</si>
  <si>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</si>
  <si>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</si>
  <si>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</si>
  <si>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</si>
  <si>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</si>
  <si>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</si>
  <si>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</si>
  <si>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</si>
  <si>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</si>
  <si>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</si>
  <si>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</si>
  <si>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</si>
  <si>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</si>
  <si>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</si>
  <si>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</si>
  <si>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</si>
  <si>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</si>
  <si>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</si>
  <si>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</si>
  <si>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</si>
  <si>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</si>
  <si>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</si>
  <si>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</si>
  <si>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</si>
  <si>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</si>
  <si>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</si>
  <si>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</si>
  <si>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</si>
  <si>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</si>
  <si>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</si>
  <si>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</si>
  <si>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</si>
  <si>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</si>
  <si>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</si>
  <si>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</si>
  <si>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</si>
  <si>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</si>
  <si>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</si>
  <si>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</si>
  <si>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</si>
  <si>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</si>
  <si>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</si>
  <si>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</si>
  <si>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</si>
  <si>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</si>
  <si>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</si>
  <si>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</si>
  <si>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</si>
  <si>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</si>
  <si>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</si>
  <si>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</si>
  <si>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</si>
  <si>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</si>
  <si>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</si>
  <si>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</si>
  <si>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</si>
  <si>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</si>
  <si>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</si>
  <si>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</si>
  <si>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</si>
  <si>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</si>
  <si>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</si>
  <si>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</si>
  <si>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</si>
  <si>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</si>
  <si>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</si>
  <si>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</si>
  <si>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</si>
  <si>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</si>
  <si>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</si>
  <si>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</si>
  <si>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</si>
  <si>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</si>
  <si>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</si>
  <si>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</si>
  <si>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</si>
  <si>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</si>
  <si>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</si>
  <si>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</si>
  <si>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</si>
  <si>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</si>
  <si>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</si>
  <si>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</si>
  <si>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</si>
  <si>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</si>
  <si>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</si>
  <si>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</si>
  <si>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</si>
  <si>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</si>
  <si>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</si>
  <si>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</si>
  <si>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</si>
  <si>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</si>
  <si>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</si>
  <si>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</si>
  <si>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</si>
  <si>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</si>
  <si>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</si>
  <si>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</si>
  <si>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</si>
  <si>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</si>
  <si>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</si>
  <si>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</si>
  <si>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</si>
  <si>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</si>
  <si>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</si>
  <si>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</si>
  <si>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</si>
  <si>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</si>
  <si>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</si>
  <si>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</si>
  <si>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</si>
  <si>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</si>
  <si>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</si>
  <si>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</si>
  <si>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</si>
  <si>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</si>
  <si>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</si>
  <si>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</si>
  <si>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</si>
  <si>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</si>
  <si>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</si>
  <si>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</si>
  <si>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</si>
  <si>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</si>
  <si>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</si>
  <si>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</si>
  <si>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</si>
  <si>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</si>
  <si>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</si>
  <si>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</si>
  <si>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</si>
  <si>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</si>
  <si>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</si>
  <si>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</si>
  <si>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</si>
  <si>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</si>
  <si>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</si>
  <si>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</si>
  <si>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</si>
  <si>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</si>
  <si>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</si>
  <si>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</si>
  <si>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</si>
  <si>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</si>
  <si>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</si>
  <si>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</si>
  <si>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</si>
  <si>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</si>
  <si>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</si>
  <si>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</si>
  <si>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</si>
  <si>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</si>
  <si>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</si>
  <si>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</si>
  <si>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</si>
  <si>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</si>
  <si>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</si>
  <si>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</si>
  <si>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</si>
  <si>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</si>
  <si>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</si>
  <si>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</si>
  <si>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</si>
  <si>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</si>
  <si>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</si>
  <si>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</si>
  <si>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</si>
  <si>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</si>
  <si>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</si>
  <si>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</si>
  <si>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</si>
  <si>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</si>
  <si>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</si>
  <si>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</si>
  <si>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</si>
  <si>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</si>
  <si>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</si>
  <si>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</si>
  <si>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</si>
  <si>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</si>
  <si>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</si>
  <si>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</si>
  <si>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</si>
  <si>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</si>
  <si>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</si>
  <si>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</si>
  <si>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</si>
  <si>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</si>
  <si>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</si>
  <si>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</si>
  <si>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</si>
  <si>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</si>
  <si>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</si>
  <si>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</si>
  <si>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</si>
  <si>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</si>
  <si>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</si>
  <si>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</si>
  <si>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</si>
  <si>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</si>
  <si>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</si>
  <si>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</si>
  <si>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</si>
  <si>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</si>
  <si>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</si>
  <si>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</si>
  <si>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</si>
  <si>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</si>
  <si>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</si>
  <si>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</si>
  <si>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</si>
  <si>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</si>
  <si>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</si>
  <si>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</si>
  <si>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</si>
  <si>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</si>
  <si>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</si>
  <si>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</si>
  <si>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</si>
  <si>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</si>
  <si>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</si>
  <si>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</si>
  <si>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</si>
  <si>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</si>
  <si>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</si>
  <si>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</si>
  <si>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</si>
  <si>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</si>
  <si>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</si>
  <si>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</si>
  <si>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</si>
  <si>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</si>
  <si>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</si>
  <si>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</si>
  <si>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</si>
  <si>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</si>
  <si>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</si>
  <si>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</si>
  <si>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</si>
  <si>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</si>
  <si>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</si>
  <si>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</si>
  <si>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</si>
  <si>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</si>
  <si>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</si>
  <si>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</si>
  <si>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</si>
  <si>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</si>
  <si>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</si>
  <si>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</si>
  <si>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</si>
  <si>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</si>
  <si>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</si>
  <si>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</si>
  <si>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</si>
  <si>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</si>
  <si>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</si>
  <si>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</si>
  <si>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</si>
  <si>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</si>
  <si>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</si>
  <si>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</si>
  <si>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</si>
  <si>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</si>
  <si>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</si>
  <si>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</si>
  <si>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</si>
  <si>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</si>
  <si>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</si>
  <si>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</si>
  <si>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</si>
  <si>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</si>
  <si>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</si>
  <si>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</si>
  <si>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</si>
  <si>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</si>
  <si>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</si>
  <si>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</si>
  <si>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</si>
  <si>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</si>
  <si>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</si>
  <si>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</si>
  <si>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</si>
  <si>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</si>
  <si>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</si>
  <si>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</si>
  <si>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</si>
  <si>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</si>
  <si>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</si>
  <si>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</si>
  <si>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</si>
  <si>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</si>
  <si>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</si>
  <si>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</si>
  <si>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</si>
  <si>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</si>
  <si>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</si>
  <si>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</si>
  <si>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</si>
  <si>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</si>
  <si>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</si>
  <si>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</si>
  <si>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</si>
  <si>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</si>
  <si>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</si>
  <si>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</si>
  <si>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</si>
  <si>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</si>
  <si>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</si>
  <si>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</si>
  <si>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</si>
  <si>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</si>
  <si>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</si>
  <si>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</si>
  <si>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</si>
  <si>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</si>
  <si>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</si>
  <si>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</si>
  <si>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</si>
  <si>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</si>
  <si>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</si>
  <si>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</si>
  <si>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</si>
  <si>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</si>
  <si>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</si>
  <si>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</si>
  <si>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</si>
  <si>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</si>
  <si>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</si>
  <si>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</si>
  <si>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</si>
  <si>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</si>
  <si>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</si>
  <si>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</si>
  <si>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</si>
  <si>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</si>
  <si>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</si>
  <si>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</si>
  <si>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</si>
  <si>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</si>
  <si>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</si>
  <si>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</si>
  <si>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</si>
  <si>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</si>
  <si>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</si>
  <si>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</si>
  <si>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</si>
  <si>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</si>
  <si>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</si>
  <si>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</si>
  <si>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</si>
  <si>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</si>
  <si>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</si>
  <si>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</si>
  <si>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</si>
  <si>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</si>
  <si>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</si>
  <si>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</si>
  <si>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</si>
  <si>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</si>
  <si>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</si>
  <si>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</si>
  <si>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</si>
  <si>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</si>
  <si>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</si>
  <si>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</si>
  <si>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</si>
  <si>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</si>
  <si>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</si>
  <si>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</si>
  <si>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</si>
  <si>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</si>
  <si>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</si>
  <si>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</si>
  <si>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</si>
  <si>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</si>
  <si>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</si>
  <si>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</si>
  <si>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</si>
  <si>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</si>
  <si>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</si>
  <si>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</si>
  <si>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</si>
  <si>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</si>
  <si>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</si>
  <si>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</si>
  <si>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</si>
  <si>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</si>
  <si>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</si>
  <si>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</si>
  <si>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</si>
  <si>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</si>
  <si>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</si>
  <si>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</si>
  <si>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</si>
  <si>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</si>
  <si>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</si>
  <si>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</si>
  <si>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</si>
  <si>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</si>
  <si>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</si>
  <si>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</si>
  <si>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</si>
  <si>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</si>
  <si>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</si>
  <si>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</si>
  <si>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</si>
  <si>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</si>
  <si>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</si>
  <si>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</si>
  <si>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</si>
  <si>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</si>
  <si>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</si>
  <si>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</si>
  <si>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</si>
  <si>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</si>
  <si>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</si>
  <si>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</si>
  <si>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</si>
  <si>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</si>
  <si>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</si>
  <si>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</si>
  <si>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</si>
  <si>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</si>
  <si>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</si>
  <si>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</si>
  <si>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</si>
  <si>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</si>
  <si>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</si>
  <si>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</si>
  <si>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</si>
  <si>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</si>
  <si>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</si>
  <si>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</si>
  <si>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</si>
  <si>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</si>
  <si>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</si>
  <si>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</si>
  <si>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</si>
  <si>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</si>
  <si>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</si>
  <si>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</si>
  <si>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</si>
  <si>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</si>
  <si>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</si>
  <si>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</si>
  <si>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</si>
  <si>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</si>
  <si>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</si>
  <si>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</si>
  <si>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</si>
  <si>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</si>
  <si>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</si>
  <si>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</si>
  <si>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</si>
  <si>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</si>
  <si>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</si>
  <si>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</si>
  <si>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</si>
  <si>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</si>
  <si>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</si>
  <si>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</si>
  <si>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</si>
  <si>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</si>
  <si>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</si>
  <si>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</si>
  <si>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</si>
  <si>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</si>
  <si>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</si>
  <si>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</si>
  <si>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</si>
  <si>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</si>
  <si>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</si>
  <si>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</si>
  <si>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</si>
  <si>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</si>
  <si>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</si>
  <si>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</si>
  <si>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</si>
  <si>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</si>
  <si>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</si>
  <si>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</si>
  <si>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</si>
  <si>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</si>
  <si>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</si>
  <si>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</si>
  <si>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</si>
  <si>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</si>
  <si>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</si>
  <si>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</si>
  <si>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</si>
  <si>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</si>
  <si>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</si>
  <si>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</si>
  <si>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</si>
  <si>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</si>
  <si>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</si>
  <si>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</si>
  <si>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</si>
  <si>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</si>
  <si>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</si>
  <si>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</si>
  <si>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</si>
  <si>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</si>
  <si>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</si>
  <si>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</si>
  <si>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</si>
  <si>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</si>
  <si>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</si>
  <si>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</si>
  <si>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</si>
  <si>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</si>
  <si>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</si>
  <si>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</si>
  <si>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</si>
  <si>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</si>
  <si>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</si>
  <si>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</si>
  <si>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</si>
  <si>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</si>
  <si>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</si>
  <si>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</si>
  <si>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</si>
  <si>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</si>
  <si>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</si>
  <si>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</si>
  <si>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</si>
  <si>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</si>
  <si>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</si>
  <si>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</si>
  <si>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</si>
  <si>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</si>
  <si>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</si>
  <si>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</si>
  <si>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</si>
  <si>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</si>
  <si>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</si>
  <si>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</si>
  <si>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</si>
  <si>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</si>
  <si>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</si>
  <si>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</si>
  <si>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</si>
  <si>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</si>
  <si>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</si>
  <si>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</si>
  <si>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</si>
  <si>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</si>
  <si>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</si>
  <si>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</si>
  <si>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</si>
  <si>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</si>
  <si>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</si>
  <si>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</si>
  <si>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</si>
  <si>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</si>
  <si>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</si>
  <si>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</si>
  <si>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</si>
  <si>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</si>
  <si>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</si>
  <si>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</si>
  <si>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</si>
  <si>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</si>
  <si>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</si>
  <si>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</si>
  <si>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</si>
  <si>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</si>
  <si>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</si>
  <si>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</si>
  <si>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</si>
  <si>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</si>
  <si>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</si>
  <si>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</si>
  <si>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</si>
  <si>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</si>
  <si>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</si>
  <si>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</si>
  <si>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</si>
  <si>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</si>
  <si>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</si>
  <si>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</si>
  <si>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</si>
  <si>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</si>
  <si>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</si>
  <si>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</si>
  <si>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</si>
  <si>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</si>
  <si>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</si>
  <si>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</si>
  <si>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</si>
  <si>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</si>
  <si>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</si>
  <si>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</si>
  <si>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</si>
  <si>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</si>
  <si>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</si>
  <si>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</si>
  <si>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</si>
  <si>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</si>
  <si>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</si>
  <si>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</si>
  <si>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</si>
  <si>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</si>
  <si>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</si>
  <si>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</si>
  <si>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</si>
  <si>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</si>
  <si>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</si>
  <si>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</si>
  <si>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</si>
  <si>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</si>
  <si>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</si>
  <si>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</si>
  <si>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</si>
  <si>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</si>
  <si>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</si>
  <si>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</si>
  <si>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</si>
  <si>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</si>
  <si>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</si>
  <si>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</si>
  <si>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</si>
  <si>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</si>
  <si>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</si>
  <si>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</si>
  <si>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</si>
  <si>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</si>
  <si>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</si>
  <si>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</si>
  <si>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</si>
  <si>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</si>
  <si>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</si>
  <si>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</si>
  <si>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</si>
  <si>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</si>
  <si>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</si>
  <si>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</si>
  <si>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</si>
  <si>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</si>
  <si>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</si>
  <si>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</si>
  <si>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</si>
  <si>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</si>
  <si>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</si>
  <si>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</si>
  <si>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</si>
  <si>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</si>
  <si>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</si>
  <si>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</si>
  <si>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</si>
  <si>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</si>
  <si>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</si>
  <si>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</si>
  <si>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</si>
  <si>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</si>
  <si>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</si>
  <si>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</si>
  <si>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</si>
  <si>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</si>
  <si>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</si>
  <si>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</si>
  <si>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</si>
  <si>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</si>
  <si>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</si>
  <si>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</si>
  <si>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</si>
  <si>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</si>
  <si>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</si>
  <si>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</si>
  <si>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</si>
  <si>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</si>
  <si>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</si>
  <si>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</si>
  <si>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</si>
  <si>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</si>
  <si>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</si>
  <si>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</si>
  <si>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</si>
  <si>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</si>
  <si>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</si>
  <si>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</si>
  <si>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</si>
  <si>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</si>
  <si>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</si>
  <si>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</si>
  <si>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</si>
  <si>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</si>
  <si>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</si>
  <si>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</si>
  <si>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</si>
  <si>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</si>
  <si>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</si>
  <si>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</si>
  <si>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</si>
  <si>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</si>
  <si>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</si>
  <si>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</si>
  <si>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</si>
  <si>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</si>
  <si>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</si>
  <si>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</si>
  <si>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</si>
  <si>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</si>
  <si>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</si>
  <si>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</si>
  <si>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</si>
  <si>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</si>
  <si>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</si>
  <si>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</si>
  <si>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</si>
  <si>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</si>
  <si>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</si>
  <si>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</si>
  <si>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</si>
  <si>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</si>
  <si>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</si>
  <si>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</si>
  <si>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</si>
  <si>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</si>
  <si>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</si>
  <si>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</si>
  <si>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</si>
  <si>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</si>
  <si>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</si>
  <si>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</si>
  <si>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</si>
  <si>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</si>
  <si>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</si>
  <si>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</si>
  <si>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</si>
  <si>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</si>
  <si>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</si>
  <si>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</si>
  <si>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</si>
  <si>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</si>
  <si>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</si>
  <si>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</si>
  <si>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</si>
  <si>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</si>
  <si>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</si>
  <si>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</si>
  <si>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</si>
  <si>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</si>
  <si>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</si>
  <si>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</si>
  <si>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</si>
  <si>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</si>
  <si>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</si>
  <si>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</si>
  <si>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</si>
  <si>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</si>
  <si>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</si>
  <si>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</si>
  <si>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</si>
  <si>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</si>
  <si>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</si>
  <si>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</si>
  <si>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</si>
  <si>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</si>
  <si>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</si>
  <si>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</si>
  <si>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</si>
  <si>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</si>
  <si>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</si>
  <si>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</si>
  <si>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</si>
  <si>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</si>
  <si>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</si>
  <si>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</si>
  <si>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</si>
  <si>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</si>
  <si>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</si>
  <si>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</si>
  <si>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</si>
  <si>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</si>
  <si>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</si>
  <si>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</si>
  <si>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</si>
  <si>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</si>
  <si>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</si>
  <si>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</si>
  <si>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</si>
  <si>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</si>
  <si>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</si>
  <si>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</si>
  <si>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</si>
  <si>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</si>
  <si>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</si>
  <si>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</si>
  <si>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</si>
  <si>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</si>
  <si>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</si>
  <si>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</si>
  <si>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</si>
  <si>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</si>
  <si>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</si>
  <si>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</si>
  <si>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</si>
  <si>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</si>
  <si>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</si>
  <si>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</si>
  <si>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</si>
  <si>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</si>
  <si>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</si>
  <si>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</si>
  <si>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</si>
  <si>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</si>
  <si>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</si>
  <si>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</si>
  <si>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</si>
  <si>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</si>
  <si>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</si>
  <si>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</si>
  <si>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</si>
  <si>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</si>
  <si>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</si>
  <si>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</si>
  <si>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</si>
  <si>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</si>
  <si>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</si>
  <si>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</si>
  <si>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</si>
  <si>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</si>
  <si>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</si>
  <si>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</si>
  <si>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</si>
  <si>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</si>
  <si>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</si>
  <si>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</si>
  <si>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</si>
  <si>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</si>
  <si>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</si>
  <si>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</si>
  <si>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</si>
  <si>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</si>
  <si>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</si>
  <si>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</si>
  <si>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</si>
  <si>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</si>
  <si>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</si>
  <si>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</si>
  <si>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</si>
  <si>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</si>
  <si>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</si>
  <si>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</si>
  <si>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</si>
  <si>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</si>
  <si>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</si>
  <si>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</si>
  <si>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</si>
  <si>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</si>
  <si>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</si>
  <si>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</si>
  <si>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</si>
  <si>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</si>
  <si>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</si>
  <si>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</si>
  <si>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</si>
  <si>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</si>
  <si>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</si>
  <si>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</si>
  <si>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</si>
  <si>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</si>
  <si>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</si>
  <si>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</si>
  <si>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</si>
  <si>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</si>
  <si>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</si>
  <si>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</si>
  <si>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</si>
  <si>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</si>
  <si>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</si>
  <si>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</si>
  <si>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</si>
  <si>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</si>
  <si>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</si>
  <si>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</si>
  <si>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</si>
  <si>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</si>
  <si>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</si>
  <si>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</si>
  <si>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</si>
  <si>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</si>
  <si>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</si>
  <si>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</si>
  <si>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</si>
  <si>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</si>
  <si>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</si>
  <si>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</si>
  <si>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</si>
  <si>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</si>
  <si>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</si>
  <si>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</si>
  <si>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</si>
  <si>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</si>
  <si>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</si>
  <si>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</si>
  <si>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</si>
  <si>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</si>
  <si>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</si>
  <si>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</si>
  <si>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</si>
  <si>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</si>
  <si>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</si>
  <si>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</si>
  <si>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</si>
  <si>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</si>
  <si>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</si>
  <si>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</si>
  <si>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</si>
  <si>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</si>
  <si>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</si>
  <si>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</si>
  <si>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</si>
  <si>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</si>
  <si>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</si>
  <si>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</si>
  <si>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</si>
  <si>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</si>
  <si>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</si>
  <si>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</si>
  <si>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</si>
  <si>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</si>
  <si>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</si>
  <si>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</si>
  <si>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</si>
  <si>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</si>
  <si>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</si>
  <si>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</si>
  <si>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</si>
  <si>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</si>
  <si>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</si>
  <si>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</si>
  <si>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</si>
  <si>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</si>
  <si>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</si>
  <si>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</si>
  <si>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</si>
  <si>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</si>
  <si>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</si>
  <si>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</si>
  <si>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</si>
  <si>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</si>
  <si>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</si>
  <si>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</si>
  <si>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</si>
  <si>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</si>
  <si>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</si>
  <si>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</si>
  <si>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</si>
  <si>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</si>
  <si>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</si>
  <si>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</si>
  <si>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</si>
  <si>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</si>
  <si>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</si>
  <si>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</si>
  <si>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</si>
  <si>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</si>
  <si>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</si>
  <si>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</si>
  <si>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</si>
  <si>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</si>
  <si>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</si>
  <si>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</si>
  <si>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</si>
  <si>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</si>
  <si>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</si>
  <si>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</si>
  <si>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</si>
  <si>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</si>
  <si>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</si>
  <si>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</si>
  <si>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</si>
  <si>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</si>
  <si>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</si>
  <si>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</si>
  <si>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</si>
  <si>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</si>
  <si>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</si>
  <si>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</si>
  <si>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</si>
  <si>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</si>
  <si>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</si>
  <si>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</si>
  <si>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</si>
  <si>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</si>
  <si>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</si>
  <si>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</si>
  <si>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</si>
  <si>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</si>
  <si>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</si>
  <si>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</si>
  <si>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</si>
  <si>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</si>
  <si>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</si>
  <si>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</si>
  <si>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</si>
  <si>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</si>
  <si>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</si>
  <si>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</si>
  <si>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</si>
  <si>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</si>
  <si>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</si>
  <si>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</si>
  <si>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</si>
  <si>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</si>
  <si>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</si>
  <si>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</si>
  <si>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</si>
  <si>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</si>
  <si>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</si>
  <si>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</si>
  <si>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</si>
  <si>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</si>
  <si>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</si>
  <si>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</si>
  <si>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</si>
  <si>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</si>
  <si>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</si>
  <si>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</si>
  <si>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</si>
  <si>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</si>
  <si>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</si>
  <si>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</si>
  <si>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</si>
  <si>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</si>
  <si>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</si>
  <si>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</si>
  <si>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</si>
  <si>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</si>
  <si>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</si>
  <si>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</si>
  <si>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</si>
  <si>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</si>
  <si>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</si>
  <si>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</si>
  <si>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</si>
  <si>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</si>
  <si>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</si>
  <si>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</si>
  <si>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</si>
  <si>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</si>
  <si>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</si>
  <si>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</si>
  <si>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</si>
  <si>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</si>
  <si>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</si>
  <si>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</si>
  <si>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</si>
  <si>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</si>
  <si>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</si>
  <si>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</si>
  <si>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</si>
  <si>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</si>
  <si>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</si>
  <si>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</si>
  <si>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</si>
  <si>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</si>
  <si>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</si>
  <si>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</si>
  <si>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</si>
  <si>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</si>
  <si>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</si>
  <si>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</si>
  <si>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</si>
  <si>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</si>
  <si>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</si>
  <si>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</si>
  <si>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</si>
  <si>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</si>
  <si>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</si>
  <si>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</si>
  <si>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</si>
  <si>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</si>
  <si>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</si>
  <si>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</si>
  <si>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</si>
  <si>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</si>
  <si>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</si>
  <si>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</si>
  <si>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</si>
  <si>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</si>
  <si>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</si>
  <si>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</si>
  <si>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</si>
  <si>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</si>
  <si>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</si>
  <si>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</si>
  <si>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</si>
  <si>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</si>
  <si>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</si>
  <si>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</si>
  <si>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</si>
  <si>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</si>
  <si>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</si>
  <si>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</si>
  <si>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</si>
  <si>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</si>
  <si>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</si>
  <si>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</si>
  <si>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</si>
  <si>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</si>
  <si>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</si>
  <si>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</si>
  <si>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</si>
  <si>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</si>
  <si>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</si>
  <si>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</si>
  <si>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</si>
  <si>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</si>
  <si>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</si>
  <si>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</si>
  <si>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</si>
  <si>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</si>
  <si>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</si>
  <si>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</si>
  <si>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</si>
  <si>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</si>
  <si>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</si>
  <si>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</si>
  <si>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</si>
  <si>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</si>
  <si>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</si>
  <si>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</si>
  <si>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</si>
  <si>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</si>
  <si>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</si>
  <si>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</si>
  <si>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</si>
  <si>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</si>
  <si>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</si>
  <si>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</si>
  <si>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</si>
  <si>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</si>
  <si>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</si>
  <si>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</si>
  <si>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</si>
  <si>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</si>
  <si>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</si>
  <si>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</si>
  <si>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</si>
  <si>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</si>
  <si>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</si>
  <si>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</si>
  <si>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</si>
  <si>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</si>
  <si>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</si>
  <si>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</si>
  <si>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</si>
  <si>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</si>
  <si>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</si>
  <si>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</si>
  <si>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</si>
  <si>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</si>
  <si>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</si>
  <si>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</si>
  <si>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</si>
  <si>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</si>
  <si>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</si>
  <si>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</si>
  <si>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</si>
  <si>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</si>
  <si>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</si>
  <si>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</si>
  <si>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</si>
  <si>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</si>
  <si>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</si>
  <si>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</si>
  <si>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</si>
  <si>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</si>
  <si>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</si>
  <si>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</si>
  <si>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</si>
  <si>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</si>
  <si>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</si>
  <si>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</si>
  <si>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</si>
  <si>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</si>
  <si>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</si>
  <si>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</si>
  <si>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</si>
  <si>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</si>
  <si>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</si>
  <si>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</si>
  <si>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</si>
  <si>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</si>
  <si>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</si>
  <si>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</si>
  <si>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</si>
  <si>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</si>
  <si>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</si>
  <si>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</si>
  <si>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</si>
  <si>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</si>
  <si>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</si>
  <si>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</si>
  <si>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</si>
  <si>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</si>
  <si>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</si>
  <si>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</si>
  <si>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</si>
  <si>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</si>
  <si>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</si>
  <si>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</si>
  <si>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</si>
  <si>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</si>
  <si>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</si>
  <si>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</si>
  <si>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</si>
  <si>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</si>
  <si>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</si>
  <si>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</si>
  <si>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</si>
  <si>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</si>
  <si>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</si>
  <si>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</si>
  <si>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</si>
  <si>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</si>
  <si>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</si>
  <si>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</si>
  <si>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</si>
  <si>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</si>
  <si>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</si>
  <si>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</si>
  <si>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</si>
  <si>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</si>
  <si>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</si>
  <si>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</si>
  <si>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</si>
  <si>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</si>
  <si>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</si>
  <si>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</si>
  <si>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</si>
  <si>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</si>
  <si>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</si>
  <si>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</si>
  <si>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</si>
  <si>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</si>
  <si>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</si>
  <si>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</si>
  <si>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</si>
  <si>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</si>
  <si>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</si>
  <si>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</si>
  <si>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</si>
  <si>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</si>
  <si>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</si>
  <si>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</si>
  <si>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</si>
  <si>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</si>
  <si>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</si>
  <si>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</si>
  <si>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</si>
  <si>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</si>
  <si>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</si>
  <si>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</si>
  <si>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</si>
  <si>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</si>
  <si>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</si>
  <si>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</si>
  <si>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</si>
  <si>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</si>
  <si>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</si>
  <si>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</si>
  <si>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</si>
  <si>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</si>
  <si>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</si>
  <si>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</si>
  <si>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</si>
  <si>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</si>
  <si>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</si>
  <si>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</si>
  <si>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</si>
  <si>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</si>
  <si>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</si>
  <si>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</si>
  <si>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</si>
  <si>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</si>
  <si>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</si>
  <si>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</si>
  <si>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</si>
  <si>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</si>
  <si>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</si>
  <si>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</si>
  <si>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</si>
  <si>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</si>
  <si>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</si>
  <si>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</si>
  <si>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</si>
  <si>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</si>
  <si>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</si>
  <si>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</si>
  <si>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</si>
  <si>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</si>
  <si>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</si>
  <si>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</si>
  <si>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</si>
  <si>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</si>
  <si>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</si>
  <si>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</si>
  <si>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</si>
  <si>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</si>
  <si>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</si>
  <si>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</si>
  <si>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</si>
  <si>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</si>
  <si>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</si>
  <si>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</si>
  <si>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</si>
  <si>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</si>
  <si>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</si>
  <si>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</si>
  <si>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</si>
  <si>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</si>
  <si>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</si>
  <si>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</si>
  <si>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</si>
  <si>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</si>
  <si>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</si>
  <si>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</si>
  <si>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</si>
  <si>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</si>
  <si>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</si>
  <si>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</si>
  <si>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</si>
  <si>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</si>
  <si>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</si>
  <si>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</si>
  <si>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</si>
  <si>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</si>
  <si>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</si>
  <si>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</si>
  <si>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</si>
  <si>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</si>
  <si>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</si>
  <si>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</si>
  <si>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</si>
  <si>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</si>
  <si>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</si>
  <si>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</si>
  <si>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</si>
  <si>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</si>
  <si>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</si>
  <si>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</si>
  <si>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</si>
  <si>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</si>
  <si>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</si>
  <si>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</si>
  <si>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</si>
  <si>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</si>
  <si>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</si>
  <si>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</si>
  <si>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</si>
  <si>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</si>
  <si>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</si>
  <si>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</si>
  <si>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</si>
  <si>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</si>
  <si>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</si>
  <si>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</si>
  <si>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</si>
  <si>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</si>
  <si>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</si>
  <si>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</si>
  <si>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</si>
  <si>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</si>
  <si>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</si>
  <si>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</si>
  <si>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</si>
  <si>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</si>
  <si>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</si>
  <si>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</si>
  <si>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</si>
  <si>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</si>
  <si>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</si>
  <si>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</si>
  <si>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</si>
  <si>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</si>
  <si>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</si>
  <si>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</si>
  <si>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</si>
  <si>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</si>
  <si>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</si>
  <si>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</si>
  <si>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</si>
  <si>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</si>
  <si>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</si>
  <si>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</si>
  <si>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</si>
  <si>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</si>
  <si>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</si>
  <si>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</si>
  <si>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</si>
  <si>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</si>
  <si>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</si>
  <si>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</si>
  <si>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</si>
  <si>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</si>
  <si>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</si>
  <si>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</si>
  <si>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</si>
  <si>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</si>
  <si>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</si>
  <si>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</si>
  <si>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</si>
  <si>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</si>
  <si>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</si>
  <si>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</si>
  <si>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</si>
  <si>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</si>
  <si>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</si>
  <si>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</si>
  <si>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</si>
  <si>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</si>
  <si>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</si>
  <si>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</si>
  <si>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</si>
  <si>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</si>
  <si>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</si>
  <si>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</si>
  <si>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</si>
  <si>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</si>
  <si>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</si>
  <si>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</si>
  <si>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</si>
  <si>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</si>
  <si>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</si>
  <si>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</si>
  <si>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</si>
  <si>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</si>
  <si>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</si>
  <si>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</si>
  <si>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</si>
  <si>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</si>
  <si>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</si>
  <si>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</si>
  <si>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</si>
  <si>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</si>
  <si>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</si>
  <si>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</si>
  <si>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</si>
  <si>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</si>
  <si>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</si>
  <si>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</si>
  <si>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</si>
  <si>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</si>
  <si>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</si>
  <si>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</si>
  <si>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</si>
  <si>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</si>
  <si>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</si>
  <si>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</si>
  <si>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</si>
  <si>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</si>
  <si>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</si>
  <si>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</si>
  <si>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</si>
  <si>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</si>
  <si>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</si>
  <si>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</si>
  <si>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</si>
  <si>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</si>
  <si>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</si>
  <si>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</si>
  <si>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</si>
  <si>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</si>
  <si>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</si>
  <si>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</si>
  <si>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</si>
  <si>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</si>
  <si>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</si>
  <si>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</si>
  <si>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</si>
  <si>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</si>
  <si>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</si>
  <si>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</si>
  <si>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</si>
  <si>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</si>
  <si>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</si>
  <si>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</si>
  <si>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</si>
  <si>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</si>
  <si>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</si>
  <si>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</si>
  <si>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</si>
  <si>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</si>
  <si>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</si>
  <si>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</si>
  <si>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</si>
  <si>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</si>
  <si>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</si>
  <si>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</si>
  <si>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</si>
  <si>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</si>
  <si>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</si>
  <si>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</si>
  <si>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</si>
  <si>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</si>
  <si>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</si>
  <si>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</si>
  <si>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</si>
  <si>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</si>
  <si>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</si>
  <si>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</si>
  <si>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</si>
  <si>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</si>
  <si>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</si>
  <si>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</si>
  <si>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</si>
  <si>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</si>
  <si>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</si>
  <si>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</si>
  <si>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</si>
  <si>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</si>
  <si>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</si>
  <si>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</si>
  <si>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</si>
  <si>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</si>
  <si>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</si>
  <si>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</si>
  <si>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</si>
  <si>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</si>
  <si>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</si>
  <si>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</si>
  <si>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</si>
  <si>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</si>
  <si>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</si>
  <si>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</si>
  <si>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</si>
  <si>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</si>
  <si>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</si>
  <si>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</si>
  <si>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</si>
  <si>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</si>
  <si>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</si>
  <si>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</si>
  <si>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</si>
  <si>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</si>
  <si>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</si>
  <si>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</si>
  <si>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</si>
  <si>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</si>
  <si>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</si>
  <si>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</si>
  <si>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</si>
  <si>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</si>
  <si>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</si>
  <si>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</si>
  <si>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</si>
  <si>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</si>
  <si>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</si>
  <si>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</si>
  <si>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</si>
  <si>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</si>
  <si>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</si>
  <si>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</si>
  <si>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</si>
  <si>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</si>
  <si>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</si>
  <si>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</si>
  <si>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</si>
  <si>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</si>
  <si>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</si>
  <si>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</si>
  <si>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</si>
  <si>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</si>
  <si>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</si>
  <si>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</si>
  <si>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</si>
  <si>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</si>
  <si>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</si>
  <si>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</si>
  <si>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</si>
  <si>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</si>
  <si>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</si>
  <si>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</si>
  <si>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</si>
  <si>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</si>
  <si>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</si>
  <si>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</si>
  <si>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</si>
  <si>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</si>
  <si>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</si>
  <si>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</si>
  <si>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</si>
  <si>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</si>
  <si>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</si>
  <si>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</si>
  <si>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</si>
  <si>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</si>
  <si>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</si>
  <si>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</si>
  <si>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</si>
  <si>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</si>
  <si>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</si>
  <si>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</si>
  <si>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</si>
  <si>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</si>
  <si>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</si>
  <si>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</si>
  <si>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</si>
  <si>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</si>
  <si>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</si>
  <si>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</si>
  <si>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</si>
  <si>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</si>
  <si>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</si>
  <si>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</si>
  <si>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</si>
  <si>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</si>
  <si>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</si>
  <si>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</si>
  <si>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</si>
  <si>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</si>
  <si>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</si>
  <si>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</si>
  <si>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</si>
  <si>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</si>
  <si>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</si>
  <si>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</si>
  <si>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</si>
  <si>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</si>
  <si>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</si>
  <si>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</si>
  <si>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</si>
  <si>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</si>
  <si>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</si>
  <si>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</si>
  <si>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</si>
  <si>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</si>
  <si>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</si>
  <si>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</si>
  <si>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</si>
  <si>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</si>
  <si>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</si>
  <si>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</si>
  <si>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</si>
  <si>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</si>
  <si>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</si>
  <si>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</si>
  <si>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</si>
  <si>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</si>
  <si>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</si>
  <si>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</si>
  <si>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</si>
  <si>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</si>
  <si>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</si>
  <si>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</si>
  <si>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</si>
  <si>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</si>
  <si>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</si>
  <si>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</si>
  <si>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</si>
  <si>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</si>
  <si>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</si>
  <si>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</si>
  <si>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</si>
  <si>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</si>
  <si>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</si>
  <si>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</si>
  <si>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</si>
  <si>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</si>
  <si>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</si>
  <si>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</si>
  <si>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</si>
  <si>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</si>
  <si>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</si>
  <si>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</si>
  <si>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</si>
  <si>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</si>
  <si>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</si>
  <si>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</si>
  <si>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</si>
  <si>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</si>
  <si>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</si>
  <si>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</si>
  <si>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</si>
  <si>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</si>
  <si>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</si>
  <si>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</si>
  <si>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</si>
  <si>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</si>
  <si>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</si>
  <si>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</si>
  <si>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</si>
  <si>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</si>
  <si>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</si>
  <si>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</si>
  <si>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</si>
  <si>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</si>
  <si>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</si>
  <si>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</si>
  <si>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</si>
  <si>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</si>
  <si>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</si>
  <si>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</si>
  <si>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</si>
  <si>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</si>
  <si>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</si>
  <si>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</si>
  <si>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</si>
  <si>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</si>
  <si>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</si>
  <si>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</si>
  <si>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</si>
  <si>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</si>
  <si>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</si>
  <si>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</si>
  <si>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</si>
  <si>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</si>
  <si>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</si>
  <si>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</si>
  <si>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</si>
  <si>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</si>
  <si>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</si>
  <si>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</si>
  <si>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</si>
  <si>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</si>
  <si>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</si>
  <si>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</si>
  <si>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</si>
  <si>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</si>
  <si>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</si>
  <si>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</si>
  <si>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</si>
  <si>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</si>
  <si>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</si>
  <si>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</si>
  <si>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</si>
  <si>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</si>
  <si>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</si>
  <si>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</si>
  <si>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</si>
  <si>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</si>
  <si>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</si>
  <si>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</si>
  <si>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</si>
  <si>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</si>
  <si>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</si>
  <si>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</si>
  <si>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</si>
  <si>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</si>
  <si>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</si>
  <si>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</si>
  <si>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</si>
  <si>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</si>
  <si>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</si>
  <si>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</si>
  <si>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</si>
  <si>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</si>
  <si>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</si>
  <si>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</si>
  <si>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</si>
  <si>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</si>
  <si>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</si>
  <si>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</si>
  <si>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</si>
  <si>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</si>
  <si>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</si>
  <si>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</si>
  <si>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</si>
  <si>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</si>
  <si>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</si>
  <si>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</si>
  <si>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</si>
  <si>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</si>
  <si>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</si>
  <si>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</si>
  <si>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</si>
  <si>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</si>
  <si>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</si>
  <si>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</si>
  <si>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</si>
  <si>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</si>
  <si>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</si>
  <si>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</si>
  <si>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</si>
  <si>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</si>
  <si>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</si>
  <si>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</si>
  <si>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</si>
  <si>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</si>
  <si>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</si>
  <si>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</si>
  <si>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</si>
  <si>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</si>
  <si>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</si>
  <si>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</si>
  <si>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</si>
  <si>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</si>
  <si>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</si>
  <si>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</si>
  <si>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</si>
  <si>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</si>
  <si>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</si>
  <si>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</si>
  <si>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</si>
  <si>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</si>
  <si>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</si>
  <si>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</si>
  <si>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</si>
  <si>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</si>
  <si>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</si>
  <si>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</si>
  <si>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</si>
  <si>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</si>
  <si>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</si>
  <si>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</si>
  <si>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</si>
  <si>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</si>
  <si>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</si>
  <si>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</si>
  <si>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</si>
  <si>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</si>
  <si>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</si>
  <si>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</si>
  <si>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</si>
  <si>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</si>
  <si>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</si>
  <si>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</si>
  <si>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</si>
  <si>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</si>
  <si>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</si>
  <si>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</si>
  <si>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</si>
  <si>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</si>
  <si>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</si>
  <si>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</si>
  <si>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</si>
  <si>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</si>
  <si>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</si>
  <si>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</si>
  <si>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</si>
  <si>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</si>
  <si>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</si>
  <si>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</si>
  <si>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</si>
  <si>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</si>
  <si>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</si>
  <si>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</si>
  <si>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</si>
  <si>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</si>
  <si>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</si>
  <si>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</si>
  <si>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</si>
  <si>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</si>
  <si>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</si>
  <si>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</si>
  <si>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</si>
  <si>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</si>
  <si>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</si>
  <si>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</si>
  <si>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</si>
  <si>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</si>
  <si>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</si>
  <si>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</si>
  <si>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</si>
  <si>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</si>
  <si>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</si>
  <si>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</si>
  <si>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</si>
  <si>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</si>
  <si>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</si>
  <si>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</si>
  <si>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</si>
  <si>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</si>
  <si>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</si>
  <si>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</si>
  <si>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</si>
  <si>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</si>
  <si>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</si>
  <si>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</si>
  <si>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</si>
  <si>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</si>
  <si>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</si>
  <si>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</si>
  <si>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</si>
  <si>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</si>
  <si>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</si>
  <si>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</si>
  <si>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</si>
  <si>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</si>
  <si>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</si>
  <si>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</si>
  <si>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</si>
  <si>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</si>
  <si>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</si>
  <si>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</si>
  <si>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</si>
  <si>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</si>
  <si>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</si>
  <si>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</si>
  <si>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</si>
  <si>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</si>
  <si>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</si>
  <si>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</si>
  <si>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</si>
  <si>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</si>
  <si>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</si>
  <si>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</si>
  <si>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</si>
  <si>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</si>
  <si>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</si>
  <si>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</si>
  <si>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</si>
  <si>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</si>
  <si>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</si>
  <si>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</si>
  <si>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</si>
  <si>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</si>
  <si>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</si>
  <si>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</si>
  <si>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</si>
  <si>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</si>
  <si>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</si>
  <si>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</si>
  <si>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</si>
  <si>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</si>
  <si>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</si>
  <si>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</si>
  <si>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</si>
  <si>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</si>
  <si>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</si>
  <si>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</si>
  <si>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</si>
  <si>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</si>
  <si>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</si>
  <si>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</si>
  <si>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</si>
  <si>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</si>
  <si>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</si>
  <si>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</si>
  <si>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</si>
  <si>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</si>
  <si>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</si>
  <si>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</si>
  <si>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</si>
  <si>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</si>
  <si>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</si>
  <si>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</si>
  <si>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</si>
  <si>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</si>
  <si>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</si>
  <si>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</si>
  <si>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</si>
  <si>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</si>
  <si>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</si>
  <si>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</si>
  <si>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</si>
  <si>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</si>
  <si>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</si>
  <si>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</si>
  <si>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</si>
  <si>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</si>
  <si>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</si>
  <si>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</si>
  <si>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</si>
  <si>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</si>
  <si>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</si>
  <si>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</si>
  <si>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</si>
  <si>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</si>
  <si>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</si>
  <si>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</si>
  <si>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</si>
  <si>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</si>
  <si>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</si>
  <si>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</si>
  <si>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</si>
  <si>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</si>
  <si>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</si>
  <si>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</si>
  <si>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</si>
  <si>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</si>
  <si>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</si>
  <si>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</si>
  <si>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</si>
  <si>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</si>
  <si>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</si>
  <si>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</si>
  <si>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</si>
  <si>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</si>
  <si>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</si>
  <si>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</si>
  <si>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</si>
  <si>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</si>
  <si>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</si>
  <si>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</si>
  <si>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</si>
  <si>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</si>
  <si>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</si>
  <si>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</si>
  <si>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</si>
  <si>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</si>
  <si>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</si>
  <si>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</si>
  <si>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</si>
  <si>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</si>
  <si>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</si>
  <si>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</si>
  <si>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</si>
  <si>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</si>
  <si>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</si>
  <si>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</si>
  <si>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</si>
  <si>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</si>
  <si>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</si>
  <si>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</si>
  <si>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</si>
  <si>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</si>
  <si>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</si>
  <si>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</si>
  <si>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</si>
  <si>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</si>
  <si>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</si>
  <si>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</si>
  <si>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</si>
  <si>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</si>
  <si>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</si>
  <si>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</si>
  <si>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</si>
  <si>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</si>
  <si>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</si>
  <si>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</si>
  <si>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</si>
  <si>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</si>
  <si>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</si>
  <si>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</si>
  <si>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</si>
  <si>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</si>
  <si>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</si>
  <si>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</si>
  <si>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</si>
  <si>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</si>
  <si>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</si>
  <si>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</si>
  <si>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</si>
  <si>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</si>
  <si>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</si>
  <si>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</si>
  <si>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</si>
  <si>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</si>
  <si>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</si>
  <si>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</si>
  <si>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</si>
  <si>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</si>
  <si>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</si>
  <si>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</si>
  <si>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</si>
  <si>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</si>
  <si>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</si>
  <si>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</si>
  <si>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</si>
  <si>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</si>
  <si>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</si>
  <si>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</si>
  <si>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</si>
  <si>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</si>
  <si>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</si>
  <si>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</si>
  <si>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</si>
  <si>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</si>
  <si>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</si>
  <si>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</si>
  <si>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</si>
  <si>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</si>
  <si>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</si>
  <si>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</si>
  <si>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</si>
  <si>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</si>
  <si>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</si>
  <si>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</si>
  <si>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</si>
  <si>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</si>
  <si>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</si>
  <si>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</si>
  <si>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</si>
  <si>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</si>
  <si>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</si>
  <si>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</si>
  <si>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</si>
  <si>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</si>
  <si>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</si>
  <si>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</si>
  <si>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</si>
  <si>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</si>
  <si>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</si>
  <si>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</si>
  <si>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</si>
  <si>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</si>
  <si>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</si>
  <si>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</si>
  <si>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</si>
  <si>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</si>
  <si>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</si>
  <si>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</si>
  <si>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</si>
  <si>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</si>
  <si>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</si>
  <si>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</si>
  <si>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</si>
  <si>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</si>
  <si>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</si>
  <si>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</si>
  <si>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</si>
  <si>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</si>
  <si>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</si>
  <si>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</si>
  <si>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</si>
  <si>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</si>
  <si>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</si>
  <si>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</si>
  <si>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</si>
  <si>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</si>
  <si>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</si>
  <si>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</si>
  <si>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</si>
  <si>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</si>
  <si>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</si>
  <si>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</si>
  <si>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</si>
  <si>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</si>
  <si>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</si>
  <si>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</si>
  <si>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</si>
  <si>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</si>
  <si>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</si>
  <si>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</si>
  <si>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</si>
  <si>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</si>
  <si>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</si>
  <si>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</si>
  <si>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</si>
  <si>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</si>
  <si>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</si>
  <si>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</si>
  <si>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</si>
  <si>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</si>
  <si>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</si>
  <si>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</si>
  <si>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</si>
  <si>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</si>
  <si>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</si>
  <si>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</si>
  <si>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</si>
  <si>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</si>
  <si>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</si>
  <si>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</si>
  <si>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</si>
  <si>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</si>
  <si>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</si>
  <si>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</si>
  <si>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</si>
  <si>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</si>
  <si>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</si>
  <si>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</si>
  <si>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</si>
  <si>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</si>
  <si>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</si>
  <si>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</si>
  <si>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</si>
  <si>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</si>
  <si>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</si>
  <si>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</si>
  <si>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</si>
  <si>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</si>
  <si>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</si>
  <si>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</si>
  <si>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</si>
  <si>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</si>
  <si>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</si>
  <si>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</si>
  <si>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</si>
  <si>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</si>
  <si>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</si>
  <si>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</si>
  <si>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</si>
  <si>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</si>
  <si>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</si>
  <si>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</si>
  <si>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</si>
  <si>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</si>
  <si>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</si>
  <si>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</si>
  <si>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</si>
  <si>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</si>
  <si>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</si>
  <si>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</si>
  <si>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</si>
  <si>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</si>
  <si>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</si>
  <si>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</si>
  <si>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</si>
  <si>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</si>
  <si>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</si>
  <si>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</si>
  <si>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</si>
  <si>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</si>
  <si>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</si>
  <si>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</si>
  <si>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</si>
  <si>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</si>
  <si>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</si>
  <si>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</si>
  <si>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</si>
  <si>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</si>
  <si>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</si>
  <si>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</si>
  <si>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</si>
  <si>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</si>
  <si>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</si>
  <si>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</si>
  <si>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</si>
  <si>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</si>
  <si>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</si>
  <si>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</si>
  <si>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</si>
  <si>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</si>
  <si>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</si>
  <si>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</si>
  <si>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</si>
  <si>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</si>
  <si>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</si>
  <si>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</si>
  <si>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</si>
  <si>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</si>
  <si>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</si>
  <si>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</si>
  <si>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</si>
  <si>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</si>
  <si>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</si>
  <si>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</si>
  <si>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</si>
  <si>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</si>
  <si>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</si>
  <si>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</si>
  <si>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</si>
  <si>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</si>
  <si>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</si>
  <si>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</si>
  <si>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</si>
  <si>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</si>
  <si>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</si>
  <si>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</si>
  <si>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</si>
  <si>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</si>
  <si>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</si>
  <si>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</si>
  <si>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</si>
  <si>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</si>
  <si>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</si>
  <si>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</si>
  <si>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</si>
  <si>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</si>
  <si>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</si>
  <si>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</si>
  <si>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</si>
  <si>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</si>
  <si>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</si>
  <si>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</si>
  <si>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</si>
  <si>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</si>
  <si>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</si>
  <si>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</si>
  <si>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</si>
  <si>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</si>
  <si>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</si>
  <si>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</si>
  <si>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</si>
  <si>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</si>
  <si>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</si>
  <si>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</si>
  <si>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</si>
  <si>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</si>
  <si>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</si>
  <si>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</si>
  <si>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</si>
  <si>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</si>
  <si>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</si>
  <si>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</si>
  <si>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</si>
  <si>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</si>
  <si>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</si>
  <si>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</si>
  <si>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</si>
  <si>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</si>
  <si>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</si>
  <si>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</si>
  <si>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</si>
  <si>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</si>
  <si>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</si>
  <si>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</si>
  <si>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</si>
  <si>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</si>
  <si>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</si>
  <si>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</si>
  <si>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</si>
  <si>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</si>
  <si>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</si>
  <si>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</si>
  <si>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</si>
  <si>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</si>
  <si>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</si>
  <si>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</si>
  <si>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</si>
  <si>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</si>
  <si>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</si>
  <si>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</si>
  <si>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</si>
  <si>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</si>
  <si>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</si>
  <si>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</si>
  <si>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</si>
  <si>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</si>
  <si>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</si>
  <si>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</si>
  <si>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</si>
  <si>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</si>
  <si>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</si>
  <si>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</si>
  <si>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</si>
  <si>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</si>
  <si>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</si>
  <si>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</si>
  <si>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</si>
  <si>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</si>
  <si>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</si>
  <si>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</si>
  <si>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</si>
  <si>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</si>
  <si>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</si>
  <si>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</si>
  <si>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</si>
  <si>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</si>
  <si>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</si>
  <si>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</si>
  <si>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</si>
  <si>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</si>
  <si>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</si>
  <si>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</si>
  <si>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</si>
  <si>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</si>
  <si>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</si>
  <si>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</si>
  <si>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</si>
  <si>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</si>
  <si>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</si>
  <si>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</si>
  <si>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</si>
  <si>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</si>
  <si>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</si>
  <si>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</si>
  <si>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</si>
  <si>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</si>
  <si>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</si>
  <si>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</si>
  <si>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</si>
  <si>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</si>
  <si>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</si>
  <si>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</si>
  <si>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</si>
  <si>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</si>
  <si>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</si>
  <si>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</si>
  <si>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</si>
  <si>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</si>
  <si>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</si>
  <si>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</si>
  <si>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</si>
  <si>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</si>
  <si>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</si>
  <si>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</si>
  <si>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</si>
  <si>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</si>
  <si>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</si>
  <si>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</si>
  <si>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</si>
  <si>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</si>
  <si>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</si>
  <si>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</si>
  <si>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</si>
  <si>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</si>
  <si>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</si>
  <si>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</si>
  <si>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</si>
  <si>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</si>
  <si>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</si>
  <si>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</si>
  <si>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</si>
  <si>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</si>
  <si>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</si>
  <si>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</si>
  <si>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</si>
  <si>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</si>
  <si>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</si>
  <si>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</si>
  <si>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</si>
  <si>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</si>
  <si>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</si>
  <si>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</si>
  <si>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</si>
  <si>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</si>
  <si>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</si>
  <si>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</si>
  <si>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</si>
  <si>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</si>
  <si>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</si>
  <si>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</si>
  <si>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</si>
  <si>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</si>
  <si>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</si>
  <si>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</si>
  <si>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</si>
  <si>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</si>
  <si>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</si>
  <si>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</si>
  <si>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</si>
  <si>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</si>
  <si>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</si>
  <si>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</si>
  <si>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</si>
  <si>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</si>
  <si>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</si>
  <si>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</si>
  <si>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</si>
  <si>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</si>
  <si>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</si>
  <si>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</si>
  <si>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</si>
  <si>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</si>
  <si>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</si>
  <si>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</si>
  <si>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</si>
  <si>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</si>
  <si>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</si>
  <si>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</si>
  <si>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</si>
  <si>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</si>
  <si>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</si>
  <si>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</si>
  <si>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</si>
  <si>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</si>
  <si>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</si>
  <si>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</si>
  <si>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</si>
  <si>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</si>
  <si>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</si>
  <si>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</si>
  <si>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</si>
  <si>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</si>
  <si>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</si>
  <si>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</si>
  <si>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</si>
  <si>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</si>
  <si>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</si>
  <si>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</si>
  <si>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</si>
  <si>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</si>
  <si>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</si>
  <si>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</si>
  <si>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</si>
  <si>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</si>
  <si>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</si>
  <si>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</si>
  <si>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</si>
  <si>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</si>
  <si>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</si>
  <si>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</si>
  <si>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</si>
  <si>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</si>
  <si>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</si>
  <si>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</si>
  <si>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</si>
  <si>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</si>
  <si>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</si>
  <si>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</si>
  <si>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</si>
  <si>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</si>
  <si>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</si>
  <si>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</si>
  <si>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</si>
  <si>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</si>
  <si>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</si>
  <si>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</si>
  <si>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</si>
  <si>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</si>
  <si>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</si>
  <si>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</si>
  <si>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</si>
  <si>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</si>
  <si>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</si>
  <si>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</si>
  <si>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</si>
  <si>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</si>
  <si>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</si>
  <si>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</si>
  <si>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</si>
  <si>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</si>
  <si>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</si>
  <si>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</si>
  <si>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</si>
  <si>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</si>
  <si>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</si>
  <si>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</si>
  <si>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</si>
  <si>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</si>
  <si>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</si>
  <si>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</si>
  <si>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</si>
  <si>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</si>
  <si>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</si>
  <si>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</si>
  <si>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</si>
  <si>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</si>
  <si>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</si>
  <si>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</si>
  <si>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</si>
  <si>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</si>
  <si>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</si>
  <si>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</si>
  <si>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</si>
  <si>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</si>
  <si>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</si>
  <si>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</si>
  <si>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</si>
  <si>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</si>
  <si>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</si>
  <si>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</si>
  <si>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</si>
  <si>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</si>
  <si>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</si>
  <si>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</si>
  <si>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</si>
  <si>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</si>
  <si>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</si>
  <si>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</si>
  <si>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</si>
  <si>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</si>
  <si>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</si>
  <si>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</si>
  <si>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</si>
  <si>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</si>
  <si>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</si>
  <si>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</si>
  <si>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</si>
  <si>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</si>
  <si>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</si>
  <si>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</si>
  <si>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</si>
  <si>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</si>
  <si>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</si>
  <si>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</si>
  <si>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</si>
  <si>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</si>
  <si>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</si>
  <si>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</si>
  <si>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</si>
  <si>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</si>
  <si>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</si>
  <si>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</si>
  <si>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</si>
  <si>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</si>
  <si>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</si>
  <si>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</si>
  <si>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</si>
  <si>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</si>
  <si>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</si>
  <si>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</si>
  <si>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</si>
  <si>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</si>
  <si>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</si>
  <si>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</si>
  <si>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</si>
  <si>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</si>
  <si>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</si>
  <si>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</si>
  <si>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</si>
  <si>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</si>
  <si>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</si>
  <si>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</si>
  <si>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</si>
  <si>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</si>
  <si>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</si>
  <si>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</si>
  <si>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</si>
  <si>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</si>
  <si>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</si>
  <si>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</si>
  <si>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</si>
  <si>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</si>
  <si>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</si>
  <si>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</si>
  <si>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</si>
  <si>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</si>
  <si>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</si>
  <si>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</si>
  <si>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</si>
  <si>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</si>
  <si>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</si>
  <si>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</si>
  <si>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</si>
  <si>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</si>
  <si>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</si>
  <si>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</si>
  <si>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</si>
  <si>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</si>
  <si>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</si>
  <si>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</si>
  <si>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</si>
  <si>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</si>
  <si>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</si>
  <si>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</si>
  <si>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</si>
  <si>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</si>
  <si>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</si>
  <si>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</si>
  <si>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</si>
  <si>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</si>
  <si>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</si>
  <si>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</si>
  <si>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</si>
  <si>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</si>
  <si>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</si>
  <si>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</si>
  <si>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</si>
  <si>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</si>
  <si>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</si>
  <si>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</si>
  <si>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</si>
  <si>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</si>
  <si>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</si>
  <si>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</si>
  <si>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</si>
  <si>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</si>
  <si>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</si>
  <si>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</si>
  <si>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</si>
  <si>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</si>
  <si>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</si>
  <si>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</si>
  <si>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</si>
  <si>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</si>
  <si>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</si>
  <si>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</si>
  <si>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</si>
  <si>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</si>
  <si>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</si>
  <si>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</si>
  <si>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</si>
  <si>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</si>
  <si>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</si>
  <si>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</si>
  <si>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</si>
  <si>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</si>
  <si>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</si>
  <si>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</si>
  <si>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</si>
  <si>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</si>
  <si>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</si>
  <si>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</si>
  <si>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</si>
  <si>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</si>
  <si>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</si>
  <si>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</si>
  <si>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</si>
  <si>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</si>
  <si>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</si>
  <si>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</si>
  <si>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</si>
  <si>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</si>
  <si>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</si>
  <si>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</si>
  <si>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</si>
  <si>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</si>
  <si>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</si>
  <si>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</si>
  <si>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</si>
  <si>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</si>
  <si>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</si>
  <si>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</si>
  <si>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</si>
  <si>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</si>
  <si>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</si>
  <si>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</si>
  <si>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</si>
  <si>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</si>
  <si>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</si>
  <si>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</si>
  <si>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</si>
  <si>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</si>
  <si>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</si>
  <si>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</si>
  <si>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</si>
  <si>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</si>
  <si>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</si>
  <si>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</si>
  <si>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</si>
  <si>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</si>
  <si>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</si>
  <si>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</si>
  <si>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</si>
  <si>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</si>
  <si>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</si>
  <si>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</si>
  <si>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</si>
  <si>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</si>
  <si>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</si>
  <si>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</si>
  <si>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</si>
  <si>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</si>
  <si>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</si>
  <si>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</si>
  <si>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</si>
  <si>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</si>
  <si>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</si>
  <si>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</si>
  <si>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</si>
  <si>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</si>
  <si>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</si>
  <si>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</si>
  <si>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</si>
  <si>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</si>
  <si>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</si>
  <si>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</si>
  <si>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</si>
  <si>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</si>
  <si>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</si>
  <si>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</si>
  <si>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</si>
  <si>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</si>
  <si>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</si>
  <si>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</si>
  <si>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</si>
  <si>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</si>
  <si>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</si>
  <si>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</si>
  <si>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</si>
  <si>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</si>
  <si>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</si>
  <si>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</si>
  <si>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</si>
  <si>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</si>
  <si>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</si>
  <si>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</si>
  <si>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</si>
  <si>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</si>
  <si>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</si>
  <si>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</si>
  <si>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</si>
  <si>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</si>
  <si>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</si>
  <si>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</si>
  <si>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</si>
  <si>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</si>
  <si>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</si>
  <si>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</si>
  <si>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</si>
  <si>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</si>
  <si>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</si>
  <si>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</si>
  <si>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</si>
  <si>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</si>
  <si>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</si>
  <si>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</si>
  <si>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</si>
  <si>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</si>
  <si>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</si>
  <si>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</si>
  <si>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</si>
  <si>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</si>
  <si>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</si>
  <si>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</si>
  <si>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</si>
  <si>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</si>
  <si>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</si>
  <si>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</si>
  <si>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</si>
  <si>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</si>
  <si>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</si>
  <si>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</si>
  <si>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</si>
  <si>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</si>
  <si>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</si>
  <si>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</si>
  <si>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</si>
  <si>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</si>
  <si>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</si>
  <si>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</si>
  <si>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</si>
  <si>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</si>
  <si>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</si>
  <si>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</si>
  <si>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</si>
  <si>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</si>
  <si>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</si>
  <si>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</si>
  <si>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</si>
  <si>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</si>
  <si>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</si>
  <si>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</si>
  <si>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</si>
  <si>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</si>
  <si>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</si>
  <si>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</si>
  <si>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</si>
  <si>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</si>
  <si>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</si>
  <si>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</si>
  <si>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</si>
  <si>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</si>
  <si>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</si>
  <si>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</si>
  <si>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</si>
  <si>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</si>
  <si>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</si>
  <si>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</si>
  <si>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</si>
  <si>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</si>
  <si>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</si>
  <si>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</si>
  <si>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</si>
  <si>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</si>
  <si>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</si>
  <si>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</si>
  <si>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</si>
  <si>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</si>
  <si>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</si>
  <si>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</si>
  <si>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</si>
  <si>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</si>
  <si>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</si>
  <si>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</si>
  <si>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</si>
  <si>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</si>
  <si>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</si>
  <si>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</si>
  <si>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</si>
  <si>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</si>
  <si>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</si>
  <si>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</si>
  <si>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</si>
  <si>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</si>
  <si>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</si>
  <si>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</si>
  <si>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</si>
  <si>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</si>
  <si>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</si>
  <si>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</si>
  <si>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</si>
  <si>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</si>
  <si>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</si>
  <si>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</si>
  <si>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</si>
  <si>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</si>
  <si>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</si>
  <si>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</si>
  <si>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</si>
  <si>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</si>
  <si>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</si>
  <si>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</si>
  <si>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</si>
  <si>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</si>
  <si>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</si>
  <si>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</si>
  <si>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</si>
  <si>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</si>
  <si>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</si>
  <si>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</si>
  <si>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</si>
  <si>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</si>
  <si>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</si>
  <si>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</si>
  <si>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</si>
  <si>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</si>
  <si>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</si>
  <si>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</si>
  <si>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</si>
  <si>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</si>
  <si>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</si>
  <si>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</si>
  <si>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</si>
  <si>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</si>
  <si>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</si>
  <si>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</si>
  <si>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</si>
  <si>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</si>
  <si>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</si>
  <si>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</si>
  <si>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</si>
  <si>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</si>
  <si>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</si>
  <si>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</si>
  <si>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</si>
  <si>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</si>
  <si>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</si>
  <si>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</si>
  <si>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</si>
  <si>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</si>
  <si>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</si>
  <si>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</si>
  <si>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</si>
  <si>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</si>
  <si>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</si>
  <si>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</si>
  <si>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</si>
  <si>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</si>
  <si>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</si>
  <si>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</si>
  <si>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</si>
  <si>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</si>
  <si>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</si>
  <si>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</si>
  <si>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</si>
  <si>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</si>
  <si>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</si>
  <si>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</si>
  <si>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</si>
  <si>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</si>
  <si>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</si>
  <si>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</si>
  <si>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</si>
  <si>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</si>
  <si>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</si>
  <si>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</si>
  <si>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</si>
  <si>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</si>
  <si>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</si>
  <si>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</si>
  <si>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</si>
  <si>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</si>
  <si>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</si>
  <si>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</si>
  <si>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</si>
  <si>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</si>
  <si>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</si>
  <si>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</si>
  <si>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</si>
  <si>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</si>
  <si>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</si>
  <si>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</si>
  <si>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</si>
  <si>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</si>
  <si>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</si>
  <si>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</si>
  <si>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</si>
  <si>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</si>
  <si>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</si>
  <si>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</si>
  <si>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</si>
  <si>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</si>
  <si>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</si>
  <si>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</si>
  <si>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</si>
  <si>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</si>
  <si>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</si>
  <si>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</si>
  <si>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</si>
  <si>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</si>
  <si>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</si>
  <si>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</si>
  <si>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</si>
  <si>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</si>
  <si>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</si>
  <si>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</si>
  <si>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</si>
  <si>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</si>
  <si>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</si>
  <si>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</si>
  <si>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</si>
  <si>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</si>
  <si>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</si>
  <si>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</si>
  <si>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</si>
  <si>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</si>
  <si>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</si>
  <si>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</si>
  <si>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</si>
  <si>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</si>
  <si>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</si>
  <si>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</si>
  <si>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</si>
  <si>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</si>
  <si>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</si>
  <si>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</si>
  <si>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</si>
  <si>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</si>
  <si>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</si>
  <si>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</si>
  <si>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</si>
  <si>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</si>
  <si>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</si>
  <si>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</si>
  <si>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</si>
  <si>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</si>
  <si>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</si>
  <si>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</si>
  <si>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</si>
  <si>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</si>
  <si>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</si>
  <si>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</si>
  <si>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</si>
  <si>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</si>
  <si>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</si>
  <si>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</si>
  <si>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</si>
  <si>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</si>
  <si>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</si>
  <si>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</si>
  <si>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</si>
  <si>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</si>
  <si>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</si>
  <si>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</si>
  <si>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</si>
  <si>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</si>
  <si>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</si>
  <si>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</si>
  <si>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</si>
  <si>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</si>
  <si>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</si>
  <si>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</si>
  <si>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</si>
  <si>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</si>
  <si>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</si>
  <si>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</si>
  <si>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</si>
  <si>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</si>
  <si>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</si>
  <si>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</si>
  <si>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</si>
  <si>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</si>
  <si>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</si>
  <si>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</si>
  <si>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</si>
  <si>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</si>
  <si>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</si>
  <si>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</si>
  <si>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</si>
  <si>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</si>
  <si>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</si>
  <si>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</si>
  <si>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</si>
  <si>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</si>
  <si>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</si>
  <si>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</si>
  <si>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</si>
  <si>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</si>
  <si>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</si>
  <si>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</si>
  <si>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</si>
  <si>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</si>
  <si>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</si>
  <si>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</si>
  <si>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</si>
  <si>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</si>
  <si>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</si>
  <si>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</si>
  <si>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</si>
  <si>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</si>
  <si>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</si>
  <si>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</si>
  <si>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</si>
  <si>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</si>
  <si>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</si>
  <si>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</si>
  <si>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</si>
  <si>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</si>
  <si>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</si>
  <si>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</si>
  <si>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</si>
  <si>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</si>
  <si>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</si>
  <si>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</si>
  <si>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</si>
  <si>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</si>
  <si>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</si>
  <si>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</si>
  <si>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</si>
  <si>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</si>
  <si>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</si>
  <si>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</si>
  <si>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</si>
  <si>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</si>
  <si>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</si>
  <si>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</si>
  <si>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</si>
  <si>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</si>
  <si>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</si>
  <si>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</si>
  <si>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</si>
  <si>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</si>
  <si>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</si>
  <si>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</si>
  <si>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</si>
  <si>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</si>
  <si>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</si>
  <si>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</si>
  <si>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</si>
  <si>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</si>
  <si>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</si>
  <si>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</si>
  <si>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</si>
  <si>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</si>
  <si>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</si>
  <si>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</si>
  <si>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</si>
  <si>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</si>
  <si>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</si>
  <si>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</si>
  <si>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</si>
  <si>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</si>
  <si>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</si>
  <si>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</si>
  <si>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</si>
  <si>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</si>
  <si>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</si>
  <si>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</si>
  <si>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</si>
  <si>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</si>
  <si>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</si>
  <si>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</si>
  <si>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</si>
  <si>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</si>
  <si>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</si>
  <si>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</si>
  <si>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</si>
  <si>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</si>
  <si>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</si>
  <si>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</si>
  <si>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</si>
  <si>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</si>
  <si>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</si>
  <si>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</si>
  <si>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</si>
  <si>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</si>
  <si>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</si>
  <si>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</si>
  <si>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</si>
  <si>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</si>
  <si>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</si>
  <si>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</si>
  <si>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</si>
  <si>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</si>
  <si>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</si>
  <si>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</si>
  <si>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</si>
  <si>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</si>
  <si>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</si>
  <si>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</si>
  <si>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</si>
  <si>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</si>
  <si>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</si>
  <si>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</si>
  <si>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</si>
  <si>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</si>
  <si>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</si>
  <si>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</si>
  <si>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</si>
  <si>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</si>
  <si>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</si>
  <si>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</si>
  <si>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</si>
  <si>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</si>
  <si>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</si>
  <si>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</si>
  <si>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</si>
  <si>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</si>
  <si>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</si>
  <si>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</si>
  <si>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</si>
  <si>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</si>
  <si>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</si>
  <si>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</si>
  <si>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</si>
  <si>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</si>
  <si>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</si>
  <si>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</si>
  <si>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</si>
  <si>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</si>
  <si>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</si>
  <si>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</si>
  <si>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</si>
  <si>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</si>
  <si>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</si>
  <si>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</si>
  <si>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</si>
  <si>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</si>
  <si>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</si>
  <si>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</si>
  <si>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</si>
  <si>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</si>
  <si>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</si>
  <si>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</si>
  <si>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</si>
  <si>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</si>
  <si>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</si>
  <si>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</si>
  <si>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</si>
  <si>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</si>
  <si>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</si>
  <si>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</si>
  <si>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</si>
  <si>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</si>
  <si>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</si>
  <si>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</si>
  <si>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</si>
  <si>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</si>
  <si>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</si>
  <si>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</si>
  <si>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</si>
  <si>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</si>
  <si>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</si>
  <si>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</si>
  <si>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</si>
  <si>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</si>
  <si>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</si>
  <si>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</si>
  <si>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</si>
  <si>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</si>
  <si>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</si>
  <si>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</si>
  <si>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</si>
  <si>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</si>
  <si>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</si>
  <si>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</si>
  <si>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</si>
  <si>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</si>
  <si>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</si>
  <si>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</si>
  <si>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</si>
  <si>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</si>
  <si>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</si>
  <si>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</si>
  <si>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</si>
  <si>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</si>
  <si>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</si>
  <si>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</si>
  <si>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</si>
  <si>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</si>
  <si>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</si>
  <si>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</si>
  <si>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</si>
  <si>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</si>
  <si>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</si>
  <si>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</si>
  <si>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</si>
  <si>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</si>
  <si>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</si>
  <si>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</si>
  <si>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</si>
  <si>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</si>
  <si>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</si>
  <si>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</si>
  <si>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</si>
  <si>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</si>
  <si>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</si>
  <si>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</si>
  <si>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</si>
  <si>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</si>
  <si>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</si>
  <si>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</si>
  <si>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</si>
  <si>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</si>
  <si>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</si>
  <si>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</si>
  <si>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</si>
  <si>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</si>
  <si>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</si>
  <si>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</si>
  <si>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</si>
  <si>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</si>
  <si>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</si>
  <si>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</si>
  <si>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</si>
  <si>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</si>
  <si>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</si>
  <si>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</si>
  <si>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</si>
  <si>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</si>
  <si>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</si>
  <si>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</si>
  <si>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</si>
  <si>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</si>
  <si>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</si>
  <si>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</si>
  <si>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</si>
  <si>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</si>
  <si>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</si>
  <si>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</si>
  <si>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</si>
  <si>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</si>
  <si>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</si>
  <si>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</si>
  <si>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</si>
  <si>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</si>
  <si>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</si>
  <si>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</si>
  <si>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</si>
  <si>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</si>
  <si>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</si>
  <si>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</si>
  <si>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</si>
  <si>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</si>
  <si>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</si>
  <si>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</si>
  <si>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</si>
  <si>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</si>
  <si>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</si>
  <si>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</si>
  <si>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</si>
  <si>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</si>
  <si>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</si>
  <si>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</si>
  <si>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</si>
  <si>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</si>
  <si>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</si>
  <si>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</si>
  <si>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</si>
  <si>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</si>
  <si>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</si>
  <si>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</si>
  <si>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</si>
  <si>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</si>
  <si>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</si>
  <si>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</si>
  <si>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</si>
  <si>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</si>
  <si>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</si>
  <si>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</si>
  <si>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</si>
  <si>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</si>
  <si>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</si>
  <si>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</si>
  <si>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</si>
  <si>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</si>
  <si>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</si>
  <si>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</si>
  <si>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</si>
  <si>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</si>
  <si>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</si>
  <si>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</si>
  <si>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</si>
  <si>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</si>
  <si>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</si>
  <si>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</si>
  <si>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</si>
  <si>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</si>
  <si>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</si>
  <si>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</si>
  <si>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</si>
  <si>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</si>
  <si>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</si>
  <si>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</si>
  <si>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</si>
  <si>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</si>
  <si>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</si>
  <si>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</si>
  <si>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</si>
  <si>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</si>
  <si>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</si>
  <si>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</si>
  <si>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</si>
  <si>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</si>
  <si>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</si>
  <si>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</si>
  <si>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</si>
  <si>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</si>
  <si>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</si>
  <si>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</si>
  <si>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</si>
  <si>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</si>
  <si>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</si>
  <si>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</si>
  <si>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</si>
  <si>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</si>
  <si>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</si>
  <si>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</si>
  <si>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</si>
  <si>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</si>
  <si>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</si>
  <si>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</si>
  <si>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</si>
  <si>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</si>
  <si>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</si>
  <si>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</si>
  <si>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</si>
  <si>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</si>
  <si>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</si>
  <si>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</si>
  <si>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</si>
  <si>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</si>
  <si>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</si>
  <si>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</si>
  <si>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</si>
  <si>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</si>
  <si>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</si>
  <si>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</si>
  <si>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</si>
  <si>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</si>
  <si>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</si>
  <si>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</si>
  <si>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</si>
  <si>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</si>
  <si>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</si>
  <si>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</si>
  <si>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</si>
  <si>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</si>
  <si>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</si>
  <si>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</si>
  <si>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</si>
  <si>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</si>
  <si>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</si>
  <si>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</si>
  <si>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</si>
  <si>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</si>
  <si>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</si>
  <si>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</si>
  <si>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</si>
  <si>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</si>
  <si>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</si>
  <si>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</si>
  <si>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</si>
  <si>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</si>
  <si>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</si>
  <si>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</si>
  <si>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</si>
  <si>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</si>
  <si>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</si>
  <si>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</si>
  <si>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</si>
  <si>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</si>
  <si>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</si>
  <si>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</si>
  <si>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</si>
  <si>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</si>
  <si>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</si>
  <si>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</si>
  <si>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</si>
  <si>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</si>
  <si>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</si>
  <si>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</si>
  <si>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</si>
  <si>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</si>
  <si>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</si>
  <si>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</si>
  <si>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</si>
  <si>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</si>
  <si>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</si>
  <si>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</si>
  <si>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</si>
  <si>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</si>
  <si>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</si>
  <si>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</si>
  <si>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</si>
  <si>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</si>
  <si>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</si>
  <si>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</si>
  <si>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</si>
  <si>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</si>
  <si>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</si>
  <si>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</si>
  <si>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</si>
  <si>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</si>
  <si>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</si>
  <si>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</si>
  <si>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</si>
  <si>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</si>
  <si>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</si>
  <si>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</si>
  <si>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</si>
  <si>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</si>
  <si>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</si>
  <si>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</si>
  <si>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</si>
  <si>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</si>
  <si>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</si>
  <si>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</si>
  <si>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</si>
  <si>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</si>
  <si>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</si>
  <si>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</si>
  <si>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</si>
  <si>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</si>
  <si>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</si>
  <si>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</si>
  <si>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</si>
  <si>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</si>
  <si>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</si>
  <si>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</si>
  <si>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</si>
  <si>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</si>
  <si>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</si>
  <si>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</si>
  <si>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</si>
  <si>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</si>
  <si>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</si>
  <si>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</si>
  <si>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</si>
  <si>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</si>
  <si>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</si>
  <si>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</si>
  <si>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</si>
  <si>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</si>
  <si>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</si>
  <si>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</si>
  <si>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</si>
  <si>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</si>
  <si>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</si>
  <si>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</si>
  <si>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</si>
  <si>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</si>
  <si>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</si>
  <si>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</si>
  <si>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</si>
  <si>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</si>
  <si>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</si>
  <si>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</si>
  <si>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</si>
  <si>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</si>
  <si>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</si>
  <si>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</si>
  <si>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</si>
  <si>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</si>
  <si>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</si>
  <si>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</si>
  <si>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</si>
  <si>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</si>
  <si>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</si>
  <si>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</si>
  <si>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</si>
  <si>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</si>
  <si>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</si>
  <si>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</si>
  <si>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</si>
  <si>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</si>
  <si>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</si>
  <si>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</si>
  <si>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</si>
  <si>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</si>
  <si>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</si>
  <si>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</si>
  <si>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</si>
  <si>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</si>
  <si>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</si>
  <si>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</si>
  <si>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</si>
  <si>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</si>
  <si>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</si>
  <si>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</si>
  <si>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</si>
  <si>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</si>
  <si>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</si>
  <si>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</si>
  <si>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</si>
  <si>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</si>
  <si>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</si>
  <si>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</si>
  <si>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</si>
  <si>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</si>
  <si>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</si>
  <si>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</si>
  <si>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</si>
  <si>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</si>
  <si>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</si>
  <si>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</si>
  <si>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</si>
  <si>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</si>
  <si>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</si>
  <si>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</si>
  <si>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</si>
  <si>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</si>
  <si>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</si>
  <si>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</si>
  <si>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</si>
  <si>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</si>
  <si>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</si>
  <si>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</si>
  <si>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</si>
  <si>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</si>
  <si>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</si>
  <si>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</si>
  <si>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</si>
  <si>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</si>
  <si>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</si>
  <si>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</si>
  <si>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</si>
  <si>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</si>
  <si>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</si>
  <si>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</si>
  <si>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</si>
  <si>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</si>
  <si>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</si>
  <si>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</si>
  <si>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</si>
  <si>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</si>
  <si>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</si>
  <si>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</si>
  <si>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</si>
  <si>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</si>
  <si>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</si>
  <si>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</si>
  <si>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</si>
  <si>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</si>
  <si>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</si>
  <si>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</si>
  <si>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</si>
  <si>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</si>
  <si>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</si>
  <si>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</si>
  <si>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</si>
  <si>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</si>
  <si>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</si>
  <si>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</si>
  <si>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</si>
  <si>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</si>
  <si>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</si>
  <si>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</si>
  <si>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</si>
  <si>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</si>
  <si>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</si>
  <si>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</si>
  <si>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</si>
  <si>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</si>
  <si>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</si>
  <si>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</si>
  <si>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</si>
  <si>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</si>
  <si>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</si>
  <si>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</si>
  <si>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</si>
  <si>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</si>
  <si>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</si>
  <si>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</si>
  <si>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</si>
  <si>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</si>
  <si>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</si>
  <si>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</si>
  <si>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</si>
  <si>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</si>
  <si>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</si>
  <si>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</si>
  <si>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</si>
  <si>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</si>
  <si>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</si>
  <si>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</si>
  <si>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</si>
  <si>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</si>
  <si>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</si>
  <si>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</si>
  <si>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</si>
  <si>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</si>
  <si>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</si>
  <si>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</si>
  <si>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</si>
  <si>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</si>
  <si>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</si>
  <si>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</si>
  <si>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</si>
  <si>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</si>
  <si>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</si>
  <si>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</si>
  <si>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</si>
  <si>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</si>
  <si>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</si>
  <si>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</si>
  <si>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</si>
  <si>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</si>
  <si>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</si>
  <si>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</si>
  <si>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</si>
  <si>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</si>
  <si>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</si>
  <si>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</si>
  <si>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</si>
  <si>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</si>
  <si>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</si>
  <si>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</si>
  <si>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</si>
  <si>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</si>
  <si>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</si>
  <si>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</si>
  <si>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</si>
  <si>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</si>
  <si>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</si>
  <si>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</si>
  <si>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</si>
  <si>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</si>
  <si>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</si>
  <si>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</si>
  <si>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</si>
  <si>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</si>
  <si>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</si>
  <si>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</si>
  <si>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</si>
  <si>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</si>
  <si>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</si>
  <si>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</si>
  <si>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</si>
  <si>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</si>
  <si>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</si>
  <si>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</si>
  <si>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</si>
  <si>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</si>
  <si>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</si>
  <si>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</si>
  <si>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</si>
  <si>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</si>
  <si>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</si>
  <si>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</si>
  <si>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</si>
  <si>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</si>
  <si>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</si>
  <si>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</si>
  <si>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</si>
  <si>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</si>
  <si>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</si>
  <si>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</si>
  <si>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</si>
  <si>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</si>
  <si>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</si>
  <si>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</si>
  <si>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</si>
  <si>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</si>
  <si>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</si>
  <si>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</si>
  <si>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</si>
  <si>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</si>
  <si>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</si>
  <si>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</si>
  <si>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</si>
  <si>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</si>
  <si>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</si>
  <si>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</si>
  <si>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</si>
  <si>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</si>
  <si>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</si>
  <si>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</si>
  <si>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</si>
  <si>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</si>
  <si>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</si>
  <si>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</si>
  <si>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</si>
  <si>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</si>
  <si>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</si>
  <si>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</si>
  <si>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</si>
  <si>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</si>
  <si>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</si>
  <si>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</si>
  <si>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</si>
  <si>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</si>
  <si>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</si>
  <si>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</si>
  <si>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</si>
  <si>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</si>
  <si>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</si>
  <si>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</si>
  <si>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</si>
  <si>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</si>
  <si>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</si>
  <si>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</si>
  <si>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</si>
  <si>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</si>
  <si>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</si>
  <si>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</si>
  <si>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</si>
  <si>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</si>
  <si>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</si>
  <si>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</si>
  <si>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</si>
  <si>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</si>
  <si>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</si>
  <si>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</si>
  <si>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</si>
  <si>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</si>
  <si>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</si>
  <si>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</si>
  <si>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</si>
  <si>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</si>
  <si>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</si>
  <si>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</si>
  <si>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</si>
  <si>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</si>
  <si>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</si>
  <si>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</si>
  <si>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</si>
  <si>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</si>
  <si>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</si>
  <si>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</si>
  <si>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</si>
  <si>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</si>
  <si>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</si>
  <si>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</si>
  <si>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</si>
  <si>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</si>
  <si>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</si>
  <si>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</si>
  <si>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</si>
  <si>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</si>
  <si>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</si>
  <si>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</si>
  <si>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</si>
  <si>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</si>
  <si>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</si>
  <si>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</si>
  <si>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</si>
  <si>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</si>
  <si>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</si>
  <si>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</si>
  <si>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</si>
  <si>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</si>
  <si>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</si>
  <si>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</si>
  <si>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</si>
  <si>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</si>
  <si>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</si>
  <si>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</si>
  <si>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</si>
  <si>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</si>
  <si>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</si>
  <si>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</si>
  <si>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</si>
  <si>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</si>
  <si>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</si>
  <si>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</si>
  <si>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</si>
  <si>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</si>
  <si>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</si>
  <si>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</si>
  <si>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</si>
  <si>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</si>
  <si>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</si>
  <si>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</si>
  <si>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</si>
  <si>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</si>
  <si>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</si>
  <si>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</si>
  <si>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</si>
  <si>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</si>
  <si>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</si>
  <si>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</si>
  <si>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</si>
  <si>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</si>
  <si>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</si>
  <si>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</si>
  <si>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</si>
  <si>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</si>
  <si>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</si>
  <si>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</si>
  <si>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</si>
  <si>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</si>
  <si>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</si>
  <si>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</si>
  <si>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</si>
  <si>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</si>
  <si>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</si>
  <si>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</si>
  <si>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</si>
  <si>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</si>
  <si>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</si>
  <si>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</si>
  <si>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</si>
  <si>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</si>
  <si>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</si>
  <si>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</si>
  <si>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</si>
  <si>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</si>
  <si>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</si>
  <si>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</si>
  <si>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</si>
  <si>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</si>
  <si>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</si>
  <si>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</si>
  <si>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</si>
  <si>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</si>
  <si>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</si>
  <si>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</si>
  <si>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</si>
  <si>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</si>
  <si>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</si>
  <si>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</si>
  <si>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</si>
  <si>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</si>
  <si>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</si>
  <si>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</si>
  <si>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</si>
  <si>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</si>
  <si>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</si>
  <si>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</si>
  <si>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</si>
  <si>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</si>
  <si>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</si>
  <si>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</si>
  <si>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</si>
  <si>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</si>
  <si>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</si>
  <si>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</si>
  <si>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</si>
  <si>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</si>
  <si>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</si>
  <si>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</si>
  <si>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</si>
  <si>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</si>
  <si>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</si>
  <si>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</si>
  <si>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</si>
  <si>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</si>
  <si>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</si>
  <si>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</si>
  <si>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</si>
  <si>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</si>
  <si>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</si>
  <si>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</si>
  <si>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</si>
  <si>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</si>
  <si>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</si>
  <si>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</si>
  <si>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</si>
  <si>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</si>
  <si>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</si>
  <si>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</si>
  <si>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</si>
  <si>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</si>
  <si>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</si>
  <si>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</si>
  <si>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</si>
  <si>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</si>
  <si>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</si>
  <si>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</si>
  <si>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</si>
  <si>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</si>
  <si>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</si>
  <si>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</si>
  <si>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</si>
  <si>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</si>
  <si>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</si>
  <si>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</si>
  <si>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</si>
  <si>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</si>
  <si>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</si>
  <si>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</si>
  <si>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</si>
  <si>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</si>
  <si>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</si>
  <si>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</si>
  <si>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</si>
  <si>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</si>
  <si>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</si>
  <si>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</si>
  <si>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</si>
  <si>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</si>
  <si>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</si>
  <si>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</si>
  <si>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</si>
  <si>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</si>
  <si>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</si>
  <si>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</si>
  <si>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</si>
  <si>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</si>
  <si>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</si>
  <si>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</si>
  <si>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</si>
  <si>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</si>
  <si>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</si>
  <si>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</si>
  <si>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</si>
  <si>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</si>
  <si>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</si>
  <si>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</si>
  <si>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</si>
  <si>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</si>
  <si>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</si>
  <si>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</si>
  <si>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</si>
  <si>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</si>
  <si>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</si>
  <si>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</si>
  <si>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</si>
  <si>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</si>
  <si>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</si>
  <si>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</si>
  <si>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</si>
  <si>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</si>
  <si>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</si>
  <si>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</si>
  <si>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</si>
  <si>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</si>
  <si>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</si>
  <si>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</si>
  <si>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</si>
  <si>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</si>
  <si>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</si>
  <si>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</si>
  <si>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</si>
  <si>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</si>
  <si>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</si>
  <si>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</si>
  <si>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</si>
  <si>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</si>
  <si>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</si>
  <si>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</si>
  <si>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</si>
  <si>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</si>
  <si>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</si>
  <si>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</si>
  <si>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</si>
  <si>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</si>
  <si>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</si>
  <si>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</si>
  <si>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</si>
  <si>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</si>
  <si>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</si>
  <si>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</si>
  <si>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</si>
  <si>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</si>
  <si>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</si>
  <si>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</si>
  <si>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</si>
  <si>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</si>
  <si>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</si>
  <si>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</si>
  <si>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</si>
  <si>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</si>
  <si>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</si>
  <si>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</si>
  <si>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</si>
  <si>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</si>
  <si>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</si>
  <si>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</si>
  <si>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</si>
  <si>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</si>
  <si>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</si>
  <si>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</si>
  <si>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</si>
  <si>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</si>
  <si>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</si>
  <si>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</si>
  <si>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</si>
  <si>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</si>
  <si>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</si>
  <si>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</si>
  <si>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</si>
  <si>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</si>
  <si>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</si>
  <si>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</si>
  <si>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</si>
  <si>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</si>
  <si>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</si>
  <si>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</si>
  <si>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</si>
  <si>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</si>
  <si>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</si>
  <si>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</si>
  <si>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</si>
  <si>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</si>
  <si>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</si>
  <si>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</si>
  <si>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</si>
  <si>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</si>
  <si>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</si>
  <si>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</si>
  <si>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</si>
  <si>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</si>
  <si>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</si>
  <si>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</si>
  <si>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</si>
  <si>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</si>
  <si>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</si>
  <si>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</si>
  <si>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</si>
  <si>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</si>
  <si>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</si>
  <si>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</si>
  <si>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</si>
  <si>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</si>
  <si>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</si>
  <si>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</si>
  <si>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</si>
  <si>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</si>
  <si>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</si>
  <si>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</si>
  <si>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</si>
  <si>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</si>
  <si>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</si>
  <si>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</si>
  <si>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</si>
  <si>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</si>
  <si>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</si>
  <si>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</si>
  <si>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</si>
  <si>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</si>
  <si>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</si>
  <si>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</si>
  <si>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</si>
  <si>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</si>
  <si>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</si>
  <si>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</si>
  <si>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</si>
  <si>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</si>
  <si>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</si>
  <si>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</si>
  <si>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</si>
  <si>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</si>
  <si>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</si>
  <si>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</si>
  <si>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</si>
  <si>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</si>
  <si>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</si>
  <si>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</si>
  <si>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</si>
  <si>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</si>
  <si>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</si>
  <si>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</si>
  <si>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</si>
  <si>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</si>
  <si>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</si>
  <si>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</si>
  <si>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</si>
  <si>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</si>
  <si>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</si>
  <si>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</si>
  <si>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</si>
  <si>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</si>
  <si>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</si>
  <si>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</si>
  <si>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</si>
  <si>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</si>
  <si>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</si>
  <si>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</si>
  <si>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</si>
  <si>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</si>
  <si>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</si>
  <si>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</si>
  <si>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</si>
  <si>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</si>
  <si>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</si>
  <si>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</si>
  <si>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</si>
  <si>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</si>
  <si>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</si>
  <si>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</si>
  <si>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</si>
  <si>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</si>
  <si>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</si>
  <si>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</si>
  <si>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</si>
  <si>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</si>
  <si>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</si>
  <si>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</si>
  <si>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</si>
  <si>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</si>
  <si>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</si>
  <si>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</si>
  <si>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</si>
  <si>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</si>
  <si>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</si>
  <si>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</si>
  <si>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</si>
  <si>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</si>
  <si>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</si>
  <si>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</si>
  <si>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</si>
  <si>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</si>
  <si>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</si>
  <si>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</si>
  <si>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</si>
  <si>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</si>
  <si>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</si>
  <si>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</si>
  <si>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</si>
  <si>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</si>
  <si>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</si>
  <si>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</si>
  <si>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</si>
  <si>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</si>
  <si>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</si>
  <si>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</si>
  <si>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</si>
  <si>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</si>
  <si>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</si>
  <si>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</si>
  <si>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</si>
  <si>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</si>
  <si>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</si>
  <si>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</si>
  <si>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</si>
  <si>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</si>
  <si>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</si>
  <si>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</si>
  <si>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</si>
  <si>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</si>
  <si>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</si>
  <si>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</si>
  <si>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</si>
  <si>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</si>
  <si>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</si>
  <si>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</si>
  <si>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</si>
  <si>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</si>
  <si>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</si>
  <si>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</si>
  <si>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</si>
  <si>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</si>
  <si>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</si>
  <si>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</si>
  <si>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</si>
  <si>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</si>
  <si>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</si>
  <si>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</si>
  <si>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</si>
  <si>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</si>
  <si>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</si>
  <si>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</si>
  <si>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</si>
  <si>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</si>
  <si>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</si>
  <si>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</si>
  <si>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</si>
  <si>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</si>
  <si>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</si>
  <si>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</si>
  <si>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</si>
  <si>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</si>
  <si>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</si>
  <si>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</si>
  <si>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</si>
  <si>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</si>
  <si>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</si>
  <si>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</si>
  <si>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</si>
  <si>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</si>
  <si>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</si>
  <si>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</si>
  <si>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</si>
  <si>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</si>
  <si>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</si>
  <si>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</si>
  <si>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</si>
  <si>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</si>
  <si>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</si>
  <si>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</si>
  <si>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</si>
  <si>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</si>
  <si>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</si>
  <si>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</si>
  <si>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</si>
  <si>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</si>
  <si>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</si>
  <si>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</si>
  <si>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</si>
  <si>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</si>
  <si>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</si>
  <si>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</si>
  <si>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</si>
  <si>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</si>
  <si>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</si>
  <si>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</si>
  <si>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</si>
  <si>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</si>
  <si>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</si>
  <si>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</si>
  <si>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</si>
  <si>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</si>
  <si>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</si>
  <si>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</si>
  <si>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</si>
  <si>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</si>
  <si>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</si>
  <si>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</si>
  <si>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</si>
  <si>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</si>
  <si>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</si>
  <si>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</si>
  <si>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</si>
  <si>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</si>
  <si>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</si>
  <si>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</si>
  <si>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</si>
  <si>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</si>
  <si>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</si>
  <si>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</si>
  <si>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</si>
  <si>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</si>
  <si>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</si>
  <si>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</si>
  <si>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</si>
  <si>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</si>
  <si>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</si>
  <si>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</si>
  <si>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</si>
  <si>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</si>
  <si>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</si>
  <si>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</si>
  <si>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</si>
  <si>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</si>
  <si>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</si>
  <si>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</si>
  <si>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</si>
  <si>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</si>
  <si>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</si>
  <si>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</si>
  <si>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</si>
  <si>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</si>
  <si>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</si>
  <si>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</si>
  <si>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</si>
  <si>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</si>
  <si>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</si>
  <si>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</si>
  <si>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</si>
  <si>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</si>
  <si>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</si>
  <si>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</si>
  <si>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</si>
  <si>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</si>
  <si>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</si>
  <si>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</si>
  <si>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</si>
  <si>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</si>
  <si>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</si>
  <si>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</si>
  <si>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</si>
  <si>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</si>
  <si>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</si>
  <si>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</si>
  <si>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</si>
  <si>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</si>
  <si>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</si>
  <si>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</si>
  <si>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</si>
  <si>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</si>
  <si>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</si>
  <si>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</si>
  <si>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</si>
  <si>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</si>
  <si>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</si>
  <si>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</si>
  <si>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</si>
  <si>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</si>
  <si>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</si>
  <si>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</si>
  <si>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</si>
  <si>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</si>
  <si>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</si>
  <si>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</si>
  <si>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</si>
  <si>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</si>
  <si>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</si>
  <si>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</si>
  <si>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</si>
  <si>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</si>
  <si>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</si>
  <si>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</si>
  <si>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</si>
  <si>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</si>
  <si>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</si>
  <si>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</si>
  <si>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</si>
  <si>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</si>
  <si>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</si>
  <si>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</si>
  <si>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</si>
  <si>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</si>
  <si>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</si>
  <si>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</si>
  <si>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</si>
  <si>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</si>
  <si>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</si>
  <si>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</si>
  <si>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</si>
  <si>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</si>
  <si>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</si>
  <si>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</si>
  <si>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</si>
  <si>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</si>
  <si>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</si>
  <si>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</si>
  <si>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</si>
  <si>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</si>
  <si>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</si>
  <si>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</si>
  <si>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</si>
  <si>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</si>
  <si>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</si>
  <si>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</si>
  <si>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</si>
  <si>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</si>
  <si>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</si>
  <si>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</si>
  <si>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</si>
  <si>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</si>
  <si>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</si>
  <si>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</si>
  <si>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</si>
  <si>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</si>
  <si>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</si>
  <si>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</si>
  <si>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</si>
  <si>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</si>
  <si>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</si>
  <si>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</si>
  <si>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</si>
  <si>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</si>
  <si>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</si>
  <si>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</si>
  <si>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</si>
  <si>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</si>
  <si>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</si>
  <si>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</si>
  <si>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</si>
  <si>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</si>
  <si>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</si>
  <si>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</si>
  <si>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</si>
  <si>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</si>
  <si>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</si>
  <si>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</si>
  <si>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</si>
  <si>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</si>
  <si>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</si>
  <si>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</si>
  <si>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</si>
  <si>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</si>
  <si>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</si>
  <si>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</si>
  <si>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</si>
  <si>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</si>
  <si>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</si>
  <si>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</si>
  <si>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</si>
  <si>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</si>
  <si>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</si>
  <si>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</si>
  <si>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</si>
  <si>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</si>
  <si>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</si>
  <si>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</si>
  <si>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</si>
  <si>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</si>
  <si>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</si>
  <si>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</si>
  <si>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</si>
  <si>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</si>
  <si>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</si>
  <si>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</si>
  <si>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</si>
  <si>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</si>
  <si>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</si>
  <si>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</si>
  <si>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</si>
  <si>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</si>
  <si>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</si>
  <si>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</si>
  <si>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</si>
  <si>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</si>
  <si>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</si>
  <si>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</si>
  <si>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</si>
  <si>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</si>
  <si>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</si>
  <si>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</si>
  <si>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</si>
  <si>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</si>
  <si>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</si>
  <si>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</si>
  <si>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</si>
  <si>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</si>
  <si>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</si>
  <si>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</si>
  <si>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</si>
  <si>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</si>
  <si>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</si>
  <si>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</si>
  <si>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</si>
  <si>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</si>
  <si>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</si>
  <si>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</si>
  <si>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</si>
  <si>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</si>
  <si>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</si>
  <si>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</si>
  <si>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</si>
  <si>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</si>
  <si>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</si>
  <si>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</si>
  <si>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</si>
  <si>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</si>
  <si>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</si>
  <si>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</si>
  <si>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</si>
  <si>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</si>
  <si>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</si>
  <si>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</si>
  <si>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</si>
  <si>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</si>
  <si>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</si>
  <si>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</si>
  <si>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</si>
  <si>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</si>
  <si>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</si>
  <si>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</si>
  <si>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</si>
  <si>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</si>
  <si>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</si>
  <si>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</si>
  <si>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</si>
  <si>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</si>
  <si>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</si>
  <si>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</si>
  <si>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</si>
  <si>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</si>
  <si>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</si>
  <si>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</si>
  <si>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</si>
  <si>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</si>
  <si>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</si>
  <si>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</si>
  <si>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</si>
  <si>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</si>
  <si>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</si>
  <si>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</si>
  <si>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</si>
  <si>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</si>
  <si>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</si>
  <si>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</si>
  <si>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</si>
  <si>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</si>
  <si>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</si>
  <si>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</si>
  <si>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</si>
  <si>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</si>
  <si>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</si>
  <si>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</si>
  <si>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</si>
  <si>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</si>
  <si>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</si>
  <si>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</si>
  <si>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</si>
  <si>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</si>
  <si>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</si>
  <si>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</si>
  <si>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</si>
  <si>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</si>
  <si>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</si>
  <si>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</si>
  <si>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</si>
  <si>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</si>
  <si>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</si>
  <si>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</si>
  <si>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</si>
  <si>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</si>
  <si>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</si>
  <si>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</si>
  <si>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</si>
  <si>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</si>
  <si>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</si>
  <si>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</si>
  <si>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</si>
  <si>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</si>
  <si>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</si>
  <si>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</si>
  <si>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</si>
  <si>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</si>
  <si>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</si>
  <si>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</si>
  <si>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</si>
  <si>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</si>
  <si>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</si>
  <si>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</si>
  <si>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</si>
  <si>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</si>
  <si>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</si>
  <si>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</si>
  <si>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</si>
  <si>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</si>
  <si>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</si>
  <si>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</si>
  <si>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</si>
  <si>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</si>
  <si>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</si>
  <si>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</si>
  <si>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</si>
  <si>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</si>
  <si>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</si>
  <si>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</si>
  <si>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</si>
  <si>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</si>
  <si>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</si>
  <si>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</si>
  <si>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</si>
  <si>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</si>
  <si>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</si>
  <si>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</si>
  <si>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</si>
  <si>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</si>
  <si>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</si>
  <si>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</si>
  <si>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</si>
  <si>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</si>
  <si>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</si>
  <si>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</si>
  <si>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</si>
  <si>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</si>
  <si>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</si>
  <si>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</si>
  <si>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</si>
  <si>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</si>
  <si>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</si>
  <si>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</si>
  <si>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</si>
  <si>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</si>
  <si>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</si>
  <si>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</si>
  <si>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</si>
  <si>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</si>
  <si>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</si>
  <si>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</si>
  <si>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</si>
  <si>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</si>
  <si>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</si>
  <si>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</si>
  <si>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</si>
  <si>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</si>
  <si>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</si>
  <si>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</si>
  <si>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</si>
  <si>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</si>
  <si>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</si>
  <si>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</si>
  <si>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</si>
  <si>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</si>
  <si>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</si>
  <si>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</si>
  <si>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</si>
  <si>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</si>
  <si>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</si>
  <si>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</si>
  <si>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</si>
  <si>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</si>
  <si>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</si>
  <si>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</si>
  <si>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</si>
  <si>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</si>
  <si>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</si>
  <si>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</si>
  <si>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</si>
  <si>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</si>
  <si>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</si>
  <si>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</si>
  <si>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</si>
  <si>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</si>
  <si>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</si>
  <si>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</si>
  <si>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</si>
  <si>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</si>
  <si>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</si>
  <si>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</si>
  <si>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</si>
  <si>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</si>
  <si>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</si>
  <si>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</si>
  <si>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</si>
  <si>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</si>
  <si>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</si>
  <si>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</si>
  <si>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</si>
  <si>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</si>
  <si>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</si>
  <si>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</si>
  <si>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</si>
  <si>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</si>
  <si>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</si>
  <si>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</si>
  <si>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</si>
  <si>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</si>
  <si>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</si>
  <si>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</si>
  <si>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</si>
  <si>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</si>
  <si>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</si>
  <si>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</si>
  <si>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</si>
  <si>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</si>
  <si>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</si>
  <si>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</si>
  <si>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</si>
  <si>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</si>
  <si>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</si>
  <si>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</si>
  <si>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</si>
  <si>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</si>
  <si>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</si>
  <si>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</si>
  <si>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</si>
  <si>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</si>
  <si>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</si>
  <si>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</si>
  <si>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</si>
  <si>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</si>
  <si>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</si>
  <si>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</si>
  <si>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</si>
  <si>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</si>
  <si>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</si>
  <si>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</si>
  <si>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</si>
  <si>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</si>
  <si>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</si>
  <si>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</si>
  <si>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</si>
  <si>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</si>
  <si>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</si>
  <si>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</si>
  <si>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</si>
  <si>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</si>
  <si>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</si>
  <si>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</si>
  <si>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</si>
  <si>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</si>
  <si>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</si>
  <si>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</si>
  <si>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</si>
  <si>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</si>
  <si>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</si>
  <si>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</si>
  <si>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</si>
  <si>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</si>
  <si>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</si>
  <si>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</si>
  <si>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</si>
  <si>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</si>
  <si>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</si>
  <si>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</si>
  <si>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</si>
  <si>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</si>
  <si>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</si>
  <si>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</si>
  <si>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</si>
  <si>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</si>
  <si>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</si>
  <si>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</si>
  <si>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</si>
  <si>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</si>
  <si>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</si>
  <si>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</si>
  <si>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</si>
  <si>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</si>
  <si>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</si>
  <si>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</si>
  <si>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</si>
  <si>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</si>
  <si>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</si>
  <si>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</si>
  <si>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</si>
  <si>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</si>
  <si>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</si>
  <si>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</si>
  <si>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</si>
  <si>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</si>
  <si>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</si>
  <si>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</si>
  <si>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</si>
  <si>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</si>
  <si>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</si>
  <si>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</si>
  <si>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</si>
  <si>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</si>
  <si>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</si>
  <si>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</si>
  <si>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</si>
  <si>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</si>
  <si>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</si>
  <si>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</si>
  <si>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</si>
  <si>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</si>
  <si>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</si>
  <si>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</si>
  <si>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</si>
  <si>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</si>
  <si>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</si>
  <si>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</si>
  <si>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</si>
  <si>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</si>
  <si>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</si>
  <si>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</si>
  <si>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</si>
  <si>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</si>
  <si>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</si>
  <si>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</si>
  <si>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</si>
  <si>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</si>
  <si>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</si>
  <si>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</si>
  <si>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</si>
  <si>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</si>
  <si>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</si>
  <si>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</si>
  <si>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</si>
  <si>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</si>
  <si>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</si>
  <si>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</si>
  <si>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</si>
  <si>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</si>
  <si>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</si>
  <si>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</si>
  <si>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</si>
  <si>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</si>
  <si>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</si>
  <si>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</si>
  <si>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</si>
  <si>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</si>
  <si>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</si>
  <si>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</si>
  <si>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</si>
  <si>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</si>
  <si>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</si>
  <si>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</si>
  <si>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</si>
  <si>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</si>
  <si>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</si>
  <si>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</si>
  <si>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</si>
  <si>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</si>
  <si>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</si>
  <si>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</si>
  <si>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</si>
  <si>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</si>
  <si>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</si>
  <si>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</si>
  <si>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</si>
  <si>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</si>
  <si>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</si>
  <si>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</si>
  <si>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</si>
  <si>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</si>
  <si>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</si>
  <si>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</si>
  <si>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</si>
  <si>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</si>
  <si>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</si>
  <si>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</si>
  <si>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</si>
  <si>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</si>
  <si>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</si>
  <si>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</si>
  <si>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</si>
  <si>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</si>
  <si>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</si>
  <si>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</si>
  <si>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</si>
  <si>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</si>
  <si>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</si>
  <si>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</si>
  <si>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</si>
  <si>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</si>
  <si>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</si>
  <si>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</si>
  <si>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</si>
  <si>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</si>
  <si>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</si>
  <si>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</si>
  <si>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</si>
  <si>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</si>
  <si>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</si>
  <si>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</si>
  <si>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</si>
  <si>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</si>
  <si>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</si>
  <si>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</si>
  <si>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</si>
  <si>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</si>
  <si>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</si>
  <si>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</si>
  <si>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</si>
  <si>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</si>
  <si>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</si>
  <si>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</si>
  <si>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</si>
  <si>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</si>
  <si>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</si>
  <si>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</si>
  <si>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</si>
  <si>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</si>
  <si>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</si>
  <si>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</si>
  <si>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</si>
  <si>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</si>
  <si>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</si>
  <si>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</si>
  <si>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</si>
  <si>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</si>
  <si>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</si>
  <si>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</si>
  <si>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</si>
  <si>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</si>
  <si>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</si>
  <si>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</si>
  <si>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</si>
  <si>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</si>
  <si>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</si>
  <si>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</si>
  <si>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</si>
  <si>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</si>
  <si>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</si>
  <si>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</si>
  <si>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</si>
  <si>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</si>
  <si>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</si>
  <si>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</si>
  <si>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</si>
  <si>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</si>
  <si>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</si>
  <si>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</si>
  <si>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</si>
  <si>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</si>
  <si>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</si>
  <si>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</si>
  <si>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</si>
  <si>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</si>
  <si>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</si>
  <si>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</si>
  <si>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</si>
  <si>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</si>
  <si>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</si>
  <si>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</si>
  <si>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</si>
  <si>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</si>
  <si>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</si>
  <si>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</si>
  <si>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</si>
  <si>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</si>
  <si>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</si>
  <si>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</si>
  <si>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</si>
  <si>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</si>
  <si>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</si>
  <si>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</si>
  <si>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</si>
  <si>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</si>
  <si>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</si>
  <si>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</si>
  <si>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</si>
  <si>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</si>
  <si>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</si>
  <si>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</si>
  <si>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</si>
  <si>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</si>
  <si>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</si>
  <si>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</si>
  <si>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</si>
  <si>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</si>
  <si>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</si>
  <si>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</si>
  <si>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</si>
  <si>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</si>
  <si>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</si>
  <si>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</si>
  <si>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</si>
  <si>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</si>
  <si>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</si>
  <si>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</si>
  <si>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</si>
  <si>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</si>
  <si>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</si>
  <si>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</si>
  <si>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</si>
  <si>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</si>
  <si>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</si>
  <si>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</si>
  <si>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</si>
  <si>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</si>
  <si>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</si>
  <si>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</si>
  <si>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</si>
  <si>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</si>
  <si>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</si>
  <si>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</si>
  <si>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</si>
  <si>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</si>
  <si>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</si>
  <si>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</si>
  <si>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</si>
  <si>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</si>
  <si>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</si>
  <si>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</si>
  <si>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</si>
  <si>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</si>
  <si>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</si>
  <si>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</si>
  <si>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</si>
  <si>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</si>
  <si>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</si>
  <si>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</si>
  <si>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</si>
  <si>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</si>
  <si>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</si>
  <si>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</si>
  <si>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</si>
  <si>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</si>
  <si>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</si>
  <si>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</si>
  <si>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</si>
  <si>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</si>
  <si>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</si>
  <si>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</si>
  <si>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</si>
  <si>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</si>
  <si>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</si>
  <si>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</si>
  <si>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</si>
  <si>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</si>
  <si>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</si>
  <si>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</si>
  <si>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</si>
  <si>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</si>
  <si>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</si>
  <si>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</si>
  <si>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</si>
  <si>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</si>
  <si>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</si>
  <si>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</si>
  <si>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</si>
  <si>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</si>
  <si>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</si>
  <si>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</si>
  <si>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</si>
  <si>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</si>
  <si>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</si>
  <si>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</si>
  <si>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</si>
  <si>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</si>
  <si>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</si>
  <si>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</si>
  <si>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</si>
  <si>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</si>
  <si>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</si>
  <si>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</si>
  <si>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</si>
  <si>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</si>
  <si>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</si>
  <si>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</si>
  <si>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</si>
  <si>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</si>
  <si>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</si>
  <si>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</si>
  <si>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</si>
  <si>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</si>
  <si>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</si>
  <si>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</si>
  <si>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</si>
  <si>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</si>
  <si>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</si>
  <si>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</si>
  <si>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</si>
  <si>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</si>
  <si>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</si>
  <si>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</si>
  <si>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</si>
  <si>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</si>
  <si>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</si>
  <si>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</si>
  <si>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</si>
  <si>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</si>
  <si>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</si>
  <si>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</si>
  <si>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</si>
  <si>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</si>
  <si>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</si>
  <si>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</si>
  <si>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</si>
  <si>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</si>
  <si>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</si>
  <si>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</si>
  <si>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</si>
  <si>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</si>
  <si>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</si>
  <si>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</si>
  <si>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</si>
  <si>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</si>
  <si>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</si>
  <si>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</si>
  <si>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</si>
  <si>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</si>
  <si>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</si>
  <si>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</si>
  <si>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</si>
  <si>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</si>
  <si>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</si>
  <si>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</si>
  <si>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</si>
  <si>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</si>
  <si>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</si>
  <si>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</si>
  <si>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</si>
  <si>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</si>
  <si>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</si>
  <si>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</si>
  <si>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</si>
  <si>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</si>
  <si>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</si>
  <si>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</si>
  <si>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</si>
  <si>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</si>
  <si>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</si>
  <si>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</si>
  <si>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</si>
  <si>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</si>
  <si>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</si>
  <si>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</si>
  <si>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</si>
  <si>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</si>
  <si>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</si>
  <si>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</si>
  <si>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</si>
  <si>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</si>
  <si>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</si>
  <si>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</si>
  <si>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</si>
  <si>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</si>
  <si>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</si>
  <si>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</si>
  <si>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</si>
  <si>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</si>
  <si>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</si>
  <si>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</si>
  <si>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</si>
  <si>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</si>
  <si>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</si>
  <si>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</si>
  <si>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</si>
  <si>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</si>
  <si>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</si>
  <si>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</si>
  <si>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</si>
  <si>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</si>
  <si>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</si>
  <si>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</si>
  <si>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</si>
  <si>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</si>
  <si>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</si>
  <si>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</si>
  <si>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</si>
  <si>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</si>
  <si>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</si>
  <si>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</si>
  <si>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</si>
  <si>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</si>
  <si>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</si>
  <si>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</si>
  <si>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</si>
  <si>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</si>
  <si>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</si>
  <si>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</si>
  <si>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</si>
  <si>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</si>
  <si>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</si>
  <si>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</si>
  <si>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</si>
  <si>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</si>
  <si>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</si>
  <si>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</si>
  <si>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</si>
  <si>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</si>
  <si>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</si>
  <si>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</si>
  <si>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</si>
  <si>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</si>
  <si>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</si>
  <si>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</si>
  <si>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</si>
  <si>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</si>
  <si>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</si>
  <si>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</si>
  <si>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</si>
  <si>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</si>
  <si>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</si>
  <si>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</si>
  <si>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</si>
  <si>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</si>
  <si>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</si>
  <si>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</si>
  <si>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</si>
  <si>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</si>
  <si>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</si>
  <si>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</si>
  <si>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</si>
  <si>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</si>
  <si>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</si>
  <si>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</si>
  <si>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</si>
  <si>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</si>
  <si>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</si>
  <si>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</si>
  <si>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</si>
  <si>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</si>
  <si>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</si>
  <si>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</si>
  <si>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</si>
  <si>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</si>
  <si>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</si>
  <si>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</si>
  <si>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</si>
  <si>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</si>
  <si>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</si>
  <si>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</si>
  <si>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</si>
  <si>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</si>
  <si>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</si>
  <si>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</si>
  <si>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</si>
  <si>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</si>
  <si>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</si>
  <si>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</si>
  <si>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</si>
  <si>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</si>
  <si>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</si>
  <si>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</si>
  <si>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</si>
  <si>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</si>
  <si>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</si>
  <si>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</si>
  <si>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</si>
  <si>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</si>
  <si>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</si>
  <si>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</si>
  <si>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</si>
  <si>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</si>
  <si>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</si>
  <si>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</si>
  <si>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</si>
  <si>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</si>
  <si>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</si>
  <si>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</si>
  <si>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</si>
  <si>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</si>
  <si>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</si>
  <si>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</si>
  <si>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</si>
  <si>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</si>
  <si>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</si>
  <si>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</si>
  <si>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</si>
  <si>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</si>
  <si>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</si>
  <si>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</si>
  <si>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</si>
  <si>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</si>
  <si>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</si>
  <si>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</si>
  <si>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</si>
  <si>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</si>
  <si>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</si>
  <si>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</si>
  <si>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</si>
  <si>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</si>
  <si>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</si>
  <si>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</si>
  <si>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</si>
  <si>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</si>
  <si>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</si>
  <si>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</si>
  <si>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</si>
  <si>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</si>
  <si>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</si>
  <si>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</si>
  <si>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</si>
  <si>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</si>
  <si>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</si>
  <si>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</si>
  <si>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</si>
  <si>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</si>
  <si>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</si>
  <si>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</si>
  <si>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</si>
  <si>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</si>
  <si>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</si>
  <si>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</si>
  <si>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</si>
  <si>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</si>
  <si>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</si>
  <si>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</si>
  <si>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</si>
  <si>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</si>
  <si>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</si>
  <si>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</si>
  <si>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</si>
  <si>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</si>
  <si>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</si>
  <si>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</si>
  <si>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</si>
  <si>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</si>
  <si>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</si>
  <si>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</si>
  <si>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</si>
  <si>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</si>
  <si>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</si>
  <si>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</si>
  <si>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</si>
  <si>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</si>
  <si>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</si>
  <si>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</si>
  <si>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</si>
  <si>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</si>
  <si>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</si>
  <si>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</si>
  <si>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</si>
  <si>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</si>
  <si>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</si>
  <si>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</si>
  <si>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</si>
  <si>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</si>
  <si>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</si>
  <si>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</si>
  <si>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</si>
  <si>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</si>
  <si>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</si>
  <si>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</si>
  <si>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</si>
  <si>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</si>
  <si>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</si>
  <si>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</si>
  <si>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</si>
  <si>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</si>
  <si>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</si>
  <si>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</si>
  <si>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</si>
  <si>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</si>
  <si>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</si>
  <si>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</si>
  <si>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</si>
  <si>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</si>
  <si>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</si>
  <si>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</si>
  <si>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</si>
  <si>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</si>
  <si>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</si>
  <si>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</si>
  <si>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</si>
  <si>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</si>
  <si>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</si>
  <si>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</si>
  <si>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</si>
  <si>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</si>
  <si>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</si>
  <si>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</si>
  <si>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</si>
  <si>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</si>
  <si>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</si>
  <si>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</si>
  <si>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</si>
  <si>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</si>
  <si>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</si>
  <si>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</si>
  <si>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</si>
  <si>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</si>
  <si>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</si>
  <si>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</si>
  <si>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</si>
  <si>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</si>
  <si>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</si>
  <si>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</si>
  <si>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</si>
  <si>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</si>
  <si>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</si>
  <si>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</si>
  <si>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</si>
  <si>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</si>
  <si>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</si>
  <si>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</si>
  <si>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</si>
  <si>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</si>
  <si>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</si>
  <si>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</si>
  <si>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</si>
  <si>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</si>
  <si>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</si>
  <si>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</si>
  <si>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</si>
  <si>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</si>
  <si>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</si>
  <si>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</si>
  <si>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</si>
  <si>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</si>
  <si>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</si>
  <si>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</si>
  <si>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</si>
  <si>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</si>
  <si>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</si>
  <si>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</si>
  <si>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</si>
  <si>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</si>
  <si>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</si>
  <si>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</si>
  <si>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</si>
  <si>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</si>
  <si>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</si>
  <si>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</si>
  <si>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</si>
  <si>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</si>
  <si>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</si>
  <si>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</si>
  <si>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</si>
  <si>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</si>
  <si>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</si>
  <si>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</si>
  <si>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</si>
  <si>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</si>
  <si>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</si>
  <si>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</si>
  <si>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</si>
  <si>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</si>
  <si>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</si>
  <si>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</si>
  <si>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</si>
  <si>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</si>
  <si>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</si>
  <si>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</si>
  <si>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</si>
  <si>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</si>
  <si>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</si>
  <si>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</si>
  <si>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</si>
  <si>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</si>
  <si>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</si>
  <si>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</si>
  <si>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</si>
  <si>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</si>
  <si>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</si>
  <si>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</si>
  <si>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</si>
  <si>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</si>
  <si>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</si>
  <si>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</si>
  <si>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</si>
  <si>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</si>
  <si>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</si>
  <si>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</si>
  <si>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</si>
  <si>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</si>
  <si>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</si>
  <si>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</si>
  <si>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</si>
  <si>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</si>
  <si>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</si>
  <si>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</si>
  <si>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</si>
  <si>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</si>
  <si>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</si>
  <si>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</si>
  <si>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</si>
  <si>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</si>
  <si>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</si>
  <si>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</si>
  <si>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</si>
  <si>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</si>
  <si>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</si>
  <si>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</si>
  <si>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</si>
  <si>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</si>
  <si>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</si>
  <si>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</si>
  <si>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</si>
  <si>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</si>
  <si>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</si>
  <si>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</si>
  <si>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</si>
  <si>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</si>
  <si>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</si>
  <si>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</si>
  <si>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</si>
  <si>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</si>
  <si>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</si>
  <si>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</si>
  <si>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</si>
  <si>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</si>
  <si>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</si>
  <si>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</si>
  <si>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</si>
  <si>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</si>
  <si>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</si>
  <si>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</si>
  <si>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</si>
  <si>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</si>
  <si>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</si>
  <si>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</si>
  <si>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</si>
  <si>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</si>
  <si>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</si>
  <si>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</si>
  <si>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</si>
  <si>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</si>
  <si>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</si>
  <si>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</si>
  <si>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</si>
  <si>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</si>
  <si>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</si>
  <si>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</si>
  <si>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</si>
  <si>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</si>
  <si>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</si>
  <si>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</si>
  <si>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</si>
  <si>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</si>
  <si>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</si>
  <si>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</si>
  <si>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</si>
  <si>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</si>
  <si>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</si>
  <si>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</si>
  <si>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</si>
  <si>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</si>
  <si>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</si>
  <si>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</si>
  <si>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</si>
  <si>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</si>
  <si>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</si>
  <si>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</si>
  <si>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</si>
  <si>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</si>
  <si>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</si>
  <si>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</si>
  <si>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</si>
  <si>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</si>
  <si>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</si>
  <si>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</si>
  <si>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</si>
  <si>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</si>
  <si>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</si>
  <si>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</si>
  <si>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</si>
  <si>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</si>
  <si>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</si>
  <si>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</si>
  <si>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</si>
  <si>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</si>
  <si>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</si>
  <si>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</si>
  <si>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</si>
  <si>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</si>
  <si>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</si>
  <si>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</si>
  <si>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</si>
  <si>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</si>
  <si>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</si>
  <si>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</si>
  <si>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</si>
  <si>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</si>
  <si>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</si>
  <si>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</si>
  <si>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</si>
  <si>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</si>
  <si>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</si>
  <si>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</si>
  <si>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</si>
  <si>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</si>
  <si>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</si>
  <si>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</si>
  <si>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</si>
  <si>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</si>
  <si>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</si>
  <si>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</si>
  <si>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</si>
  <si>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</si>
  <si>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</si>
  <si>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</si>
  <si>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</si>
  <si>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</si>
  <si>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</si>
  <si>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</si>
  <si>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</si>
  <si>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</si>
  <si>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</si>
  <si>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</si>
  <si>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</si>
  <si>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</si>
  <si>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</si>
  <si>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</si>
  <si>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</si>
  <si>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</si>
  <si>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</si>
  <si>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</si>
  <si>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</si>
  <si>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</si>
  <si>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</si>
  <si>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</si>
  <si>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</si>
  <si>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</si>
  <si>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</si>
  <si>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</si>
  <si>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</si>
  <si>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</si>
  <si>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</si>
  <si>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</si>
  <si>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</si>
  <si>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</si>
  <si>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</si>
  <si>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</si>
  <si>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</si>
  <si>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</si>
  <si>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</si>
  <si>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</si>
  <si>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</si>
  <si>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</si>
  <si>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</si>
  <si>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</si>
  <si>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</si>
  <si>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</si>
  <si>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</si>
  <si>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</si>
  <si>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</si>
  <si>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</si>
  <si>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</si>
  <si>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</si>
  <si>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</si>
  <si>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</si>
  <si>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</si>
  <si>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</si>
  <si>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</si>
  <si>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</si>
  <si>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</si>
  <si>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</si>
  <si>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</si>
  <si>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</si>
  <si>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</si>
  <si>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</si>
  <si>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</si>
  <si>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</si>
  <si>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</si>
  <si>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</si>
  <si>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</si>
  <si>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</si>
  <si>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</si>
  <si>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</si>
  <si>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</si>
  <si>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</si>
  <si>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</si>
  <si>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</si>
  <si>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</si>
  <si>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</si>
  <si>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</si>
  <si>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</si>
  <si>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</si>
  <si>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</si>
  <si>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</si>
  <si>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</si>
  <si>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</si>
  <si>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</si>
  <si>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</si>
  <si>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</si>
  <si>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</si>
  <si>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</si>
  <si>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</si>
  <si>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</si>
  <si>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</si>
  <si>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</si>
  <si>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</si>
  <si>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</si>
  <si>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</si>
  <si>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</si>
  <si>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</si>
  <si>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</si>
  <si>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</si>
  <si>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</si>
  <si>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</si>
  <si>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</si>
  <si>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</si>
  <si>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</si>
  <si>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</si>
  <si>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</si>
  <si>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</si>
  <si>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</si>
  <si>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</si>
  <si>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</si>
  <si>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</si>
  <si>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</si>
  <si>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</si>
  <si>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</si>
  <si>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</si>
  <si>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</si>
  <si>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</si>
  <si>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</si>
  <si>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</si>
  <si>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</si>
  <si>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</si>
  <si>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</si>
  <si>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</si>
  <si>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</si>
  <si>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</si>
  <si>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</si>
  <si>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</si>
  <si>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</si>
  <si>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</si>
  <si>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</si>
  <si>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</si>
  <si>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</si>
  <si>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</si>
  <si>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</si>
  <si>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</si>
  <si>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</si>
  <si>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</si>
  <si>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</si>
  <si>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</si>
  <si>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</si>
  <si>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</si>
  <si>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</si>
  <si>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</si>
  <si>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</si>
  <si>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</si>
  <si>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</si>
  <si>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</si>
  <si>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</si>
  <si>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</si>
  <si>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</si>
  <si>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</si>
  <si>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</si>
  <si>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</si>
  <si>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</si>
  <si>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</si>
  <si>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</si>
  <si>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</si>
  <si>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</si>
  <si>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</si>
  <si>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</si>
  <si>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</si>
  <si>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</si>
  <si>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</si>
  <si>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</si>
  <si>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</si>
  <si>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</si>
  <si>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</si>
  <si>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</si>
  <si>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</si>
  <si>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</si>
  <si>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</si>
  <si>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</si>
  <si>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</si>
  <si>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</si>
  <si>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</si>
  <si>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</si>
  <si>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</si>
  <si>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</si>
  <si>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</si>
  <si>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</si>
  <si>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</si>
  <si>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</si>
  <si>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</si>
  <si>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</si>
  <si>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</si>
  <si>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</si>
  <si>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</si>
  <si>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</si>
  <si>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</si>
  <si>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</si>
  <si>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</si>
  <si>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</si>
  <si>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</si>
  <si>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</si>
  <si>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</si>
  <si>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</si>
  <si>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</si>
  <si>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</si>
  <si>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</si>
  <si>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</si>
  <si>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</si>
  <si>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</si>
  <si>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</si>
  <si>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</si>
  <si>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</si>
  <si>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</si>
  <si>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</si>
  <si>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</si>
  <si>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</si>
  <si>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</si>
  <si>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</si>
  <si>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</si>
  <si>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</si>
  <si>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</si>
  <si>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</si>
  <si>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</si>
  <si>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</si>
  <si>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</si>
  <si>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</si>
  <si>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</si>
  <si>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</si>
  <si>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</si>
  <si>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</si>
  <si>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</si>
  <si>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</si>
  <si>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</si>
  <si>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</si>
  <si>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</si>
  <si>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</si>
  <si>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</si>
  <si>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</si>
  <si>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</si>
  <si>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</si>
  <si>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</si>
  <si>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</si>
  <si>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</si>
  <si>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</si>
  <si>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</si>
  <si>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</si>
  <si>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</si>
  <si>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</si>
  <si>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</si>
  <si>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</si>
  <si>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</si>
  <si>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</si>
  <si>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</si>
  <si>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</si>
  <si>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</si>
  <si>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</si>
  <si>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</si>
  <si>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</si>
  <si>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</si>
  <si>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</si>
  <si>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</si>
  <si>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</si>
  <si>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</si>
  <si>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</si>
  <si>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</si>
  <si>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</si>
  <si>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</si>
  <si>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</si>
  <si>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</si>
  <si>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</si>
  <si>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</si>
  <si>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</si>
  <si>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</si>
  <si>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</si>
  <si>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</si>
  <si>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</si>
  <si>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</si>
  <si>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</si>
  <si>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</si>
  <si>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</si>
  <si>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</si>
  <si>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</si>
  <si>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</si>
  <si>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</si>
  <si>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</si>
  <si>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</si>
  <si>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</si>
  <si>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</si>
  <si>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</si>
  <si>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</si>
  <si>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</si>
  <si>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</si>
  <si>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</si>
  <si>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</si>
  <si>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</si>
  <si>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</si>
  <si>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</si>
  <si>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</si>
  <si>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</si>
  <si>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</si>
  <si>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</si>
  <si>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</si>
  <si>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</si>
  <si>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</si>
  <si>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</si>
  <si>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</si>
  <si>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</si>
  <si>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</si>
  <si>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</si>
  <si>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</si>
  <si>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</si>
  <si>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</si>
  <si>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</si>
  <si>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</si>
  <si>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</si>
  <si>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</si>
  <si>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</si>
  <si>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</si>
  <si>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</si>
  <si>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</si>
  <si>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</si>
  <si>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</si>
  <si>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</si>
  <si>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</si>
  <si>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</si>
  <si>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</si>
  <si>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</si>
  <si>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</si>
  <si>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</si>
  <si>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</si>
  <si>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</si>
  <si>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</si>
  <si>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</si>
  <si>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</si>
  <si>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</si>
  <si>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</si>
  <si>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</si>
  <si>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</si>
  <si>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</si>
  <si>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</si>
  <si>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</si>
  <si>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</si>
  <si>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</si>
  <si>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</si>
  <si>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</si>
  <si>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</si>
  <si>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</si>
  <si>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</si>
  <si>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</si>
  <si>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</si>
  <si>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</si>
  <si>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</si>
  <si>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</si>
  <si>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</si>
  <si>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</si>
  <si>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</si>
  <si>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</si>
  <si>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</si>
  <si>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</si>
  <si>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</si>
  <si>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</si>
  <si>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</si>
  <si>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</si>
  <si>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</si>
  <si>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</si>
  <si>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</si>
  <si>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</si>
  <si>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</si>
  <si>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</si>
  <si>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</si>
  <si>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</si>
  <si>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</si>
  <si>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</si>
  <si>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</si>
  <si>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</si>
  <si>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</si>
  <si>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</si>
  <si>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</si>
  <si>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</si>
  <si>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</si>
  <si>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</si>
  <si>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</si>
  <si>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</si>
  <si>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</si>
  <si>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</si>
  <si>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</si>
  <si>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</si>
  <si>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</si>
  <si>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</si>
  <si>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</si>
  <si>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</si>
  <si>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</si>
  <si>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</si>
  <si>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</si>
  <si>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</si>
  <si>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</si>
  <si>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</si>
  <si>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</si>
  <si>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</si>
  <si>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</si>
  <si>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</si>
  <si>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</si>
  <si>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</si>
  <si>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</si>
  <si>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</si>
  <si>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</si>
  <si>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</si>
  <si>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</si>
  <si>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</si>
  <si>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</si>
  <si>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</si>
  <si>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</si>
  <si>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</si>
  <si>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</si>
  <si>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</si>
  <si>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</si>
  <si>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</si>
  <si>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</si>
  <si>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</si>
  <si>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</si>
  <si>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</si>
  <si>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</si>
  <si>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</si>
  <si>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</si>
  <si>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</si>
  <si>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</si>
  <si>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</si>
  <si>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</si>
  <si>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</si>
  <si>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</si>
  <si>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</si>
  <si>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</si>
  <si>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</si>
  <si>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</si>
  <si>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</si>
  <si>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</si>
  <si>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</si>
  <si>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</si>
  <si>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</si>
  <si>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</si>
  <si>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</si>
  <si>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</si>
  <si>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</si>
  <si>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</si>
  <si>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</si>
  <si>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</si>
  <si>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</si>
  <si>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</si>
  <si>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</si>
  <si>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</si>
  <si>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</si>
  <si>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</si>
  <si>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</si>
  <si>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</si>
  <si>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</si>
  <si>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</si>
  <si>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</si>
  <si>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</si>
  <si>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</si>
  <si>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</si>
  <si>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</si>
  <si>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</si>
  <si>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</si>
  <si>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</si>
  <si>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</si>
  <si>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</si>
  <si>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</si>
  <si>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</si>
  <si>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</si>
  <si>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</si>
  <si>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</si>
  <si>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</si>
  <si>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</si>
  <si>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</si>
  <si>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</si>
  <si>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</si>
  <si>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</si>
  <si>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</si>
  <si>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</si>
  <si>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</si>
  <si>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</si>
  <si>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</si>
  <si>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</si>
  <si>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</si>
  <si>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</si>
  <si>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</si>
  <si>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</si>
  <si>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</si>
  <si>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</si>
  <si>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</si>
  <si>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</si>
  <si>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</si>
  <si>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</si>
  <si>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</si>
  <si>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</si>
  <si>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</si>
  <si>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</si>
  <si>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</si>
  <si>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</si>
  <si>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</si>
  <si>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</si>
  <si>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</si>
  <si>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</si>
  <si>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</si>
  <si>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</si>
  <si>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</si>
  <si>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</si>
  <si>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</si>
  <si>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</si>
  <si>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</si>
  <si>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</si>
  <si>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</si>
  <si>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</si>
  <si>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</si>
  <si>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</si>
  <si>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</si>
  <si>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</si>
  <si>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</si>
  <si>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</si>
  <si>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</si>
  <si>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</si>
  <si>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</si>
  <si>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</si>
  <si>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</si>
  <si>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</si>
  <si>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</si>
  <si>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</si>
  <si>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</si>
  <si>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</si>
  <si>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</si>
  <si>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</si>
  <si>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</si>
  <si>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</si>
  <si>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</si>
  <si>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</si>
  <si>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</si>
  <si>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</si>
  <si>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</si>
  <si>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</si>
  <si>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</si>
  <si>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</si>
  <si>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</si>
  <si>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</si>
  <si>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</si>
  <si>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</si>
  <si>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</si>
  <si>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</si>
  <si>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</si>
  <si>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</si>
  <si>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</si>
  <si>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</si>
  <si>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</si>
  <si>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</si>
  <si>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</si>
  <si>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</si>
  <si>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</si>
  <si>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</si>
  <si>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</si>
  <si>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</si>
  <si>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</si>
  <si>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</si>
  <si>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</si>
  <si>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</si>
  <si>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</si>
  <si>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</si>
  <si>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</si>
  <si>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</si>
  <si>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</si>
  <si>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</si>
  <si>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</si>
  <si>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</si>
  <si>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</si>
  <si>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</si>
  <si>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</si>
  <si>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</si>
  <si>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</si>
  <si>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</si>
  <si>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</si>
  <si>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</si>
  <si>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</si>
  <si>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</si>
  <si>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</si>
  <si>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</si>
  <si>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</si>
  <si>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</si>
  <si>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</si>
  <si>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</si>
  <si>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</si>
  <si>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</si>
  <si>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</si>
  <si>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</si>
  <si>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</si>
  <si>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</si>
  <si>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</si>
  <si>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</si>
  <si>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</si>
  <si>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</si>
  <si>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</si>
  <si>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</si>
  <si>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</si>
  <si>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</si>
  <si>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</si>
  <si>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</si>
  <si>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</si>
  <si>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</si>
  <si>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</si>
  <si>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</si>
  <si>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</si>
  <si>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</si>
  <si>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</si>
  <si>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</si>
  <si>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</si>
  <si>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</si>
  <si>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</si>
  <si>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</si>
  <si>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</si>
  <si>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</si>
  <si>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</si>
  <si>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</si>
  <si>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</si>
  <si>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</si>
  <si>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</si>
  <si>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</si>
  <si>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</si>
  <si>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</si>
  <si>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</si>
  <si>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</si>
  <si>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</si>
  <si>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</si>
  <si>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</si>
  <si>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</si>
  <si>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</si>
  <si>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</si>
  <si>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</si>
  <si>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</si>
  <si>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</si>
  <si>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</si>
  <si>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</si>
  <si>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</si>
  <si>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</si>
  <si>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</si>
  <si>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</si>
  <si>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</si>
  <si>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</si>
  <si>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</si>
  <si>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</si>
  <si>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</si>
  <si>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</si>
  <si>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</si>
  <si>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</si>
  <si>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</si>
  <si>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</si>
  <si>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</si>
  <si>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</si>
  <si>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</si>
  <si>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</si>
  <si>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</si>
  <si>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</si>
  <si>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</si>
  <si>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</si>
  <si>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</si>
  <si>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</si>
  <si>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</si>
  <si>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</si>
  <si>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</si>
  <si>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</si>
  <si>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</si>
  <si>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</si>
  <si>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</si>
  <si>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</si>
  <si>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</si>
  <si>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</si>
  <si>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</si>
  <si>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</si>
  <si>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</si>
  <si>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</si>
  <si>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</si>
  <si>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</si>
  <si>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</si>
  <si>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</si>
  <si>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</si>
  <si>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</si>
  <si>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</si>
  <si>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</si>
  <si>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</si>
  <si>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</si>
  <si>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</si>
  <si>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</si>
  <si>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</si>
  <si>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</si>
  <si>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</si>
  <si>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</si>
  <si>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</si>
  <si>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</si>
  <si>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</si>
  <si>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</si>
  <si>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</si>
  <si>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</si>
  <si>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</si>
  <si>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</si>
  <si>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</si>
  <si>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</si>
  <si>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</si>
  <si>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</si>
  <si>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</si>
  <si>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</si>
  <si>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</si>
  <si>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</si>
  <si>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</si>
  <si>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</si>
  <si>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</si>
  <si>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</si>
  <si>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</si>
  <si>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</si>
  <si>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</si>
  <si>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</si>
  <si>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</si>
  <si>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</si>
  <si>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</si>
  <si>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</si>
  <si>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</si>
  <si>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</si>
  <si>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</si>
  <si>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</si>
  <si>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</si>
  <si>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</si>
  <si>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</si>
  <si>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</si>
  <si>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</si>
  <si>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</si>
  <si>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</si>
  <si>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</si>
  <si>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</si>
  <si>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</si>
  <si>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</si>
  <si>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</si>
  <si>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</si>
  <si>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</si>
  <si>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</si>
  <si>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</si>
  <si>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</si>
  <si>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</si>
  <si>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</si>
  <si>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</si>
  <si>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</si>
  <si>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</si>
  <si>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</si>
  <si>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</si>
  <si>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</si>
  <si>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</si>
  <si>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</si>
  <si>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</si>
  <si>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</si>
  <si>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</si>
  <si>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</si>
  <si>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</si>
  <si>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</si>
  <si>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</si>
  <si>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</si>
  <si>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</si>
  <si>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</si>
  <si>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</si>
  <si>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</si>
  <si>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</si>
  <si>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</si>
  <si>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</si>
  <si>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</si>
  <si>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</si>
  <si>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</si>
  <si>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</si>
  <si>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</si>
  <si>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</si>
  <si>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</si>
  <si>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</si>
  <si>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</si>
  <si>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</si>
  <si>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</si>
  <si>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</si>
  <si>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</si>
  <si>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</si>
  <si>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</si>
  <si>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</si>
  <si>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</si>
  <si>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</si>
  <si>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</si>
  <si>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</si>
  <si>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</si>
  <si>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</si>
  <si>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</si>
  <si>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</si>
  <si>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</si>
  <si>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</si>
  <si>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</si>
  <si>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</si>
  <si>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</si>
  <si>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</si>
  <si>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</si>
  <si>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</si>
  <si>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</si>
  <si>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</si>
  <si>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</si>
  <si>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</si>
  <si>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</si>
  <si>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</si>
  <si>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</si>
  <si>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</si>
  <si>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</si>
  <si>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</si>
  <si>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</si>
  <si>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</si>
  <si>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</si>
  <si>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</si>
  <si>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</si>
  <si>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</si>
  <si>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</si>
  <si>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</si>
  <si>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</si>
  <si>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</si>
  <si>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</si>
  <si>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</si>
  <si>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</si>
  <si>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</si>
  <si>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</si>
  <si>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</si>
  <si>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</si>
  <si>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</si>
  <si>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</si>
  <si>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</si>
  <si>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</si>
  <si>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</si>
  <si>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</si>
  <si>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</si>
  <si>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</si>
  <si>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</si>
  <si>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</si>
  <si>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</si>
  <si>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</si>
  <si>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</si>
  <si>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</si>
  <si>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</si>
  <si>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</si>
  <si>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</si>
  <si>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</si>
  <si>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</si>
  <si>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</si>
  <si>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</si>
  <si>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</si>
  <si>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</si>
  <si>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</si>
  <si>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</si>
  <si>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</si>
  <si>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</si>
  <si>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</si>
  <si>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</si>
  <si>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</si>
  <si>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</si>
  <si>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</si>
  <si>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</si>
  <si>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</si>
  <si>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</si>
  <si>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</si>
  <si>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</si>
  <si>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</si>
  <si>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</si>
  <si>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</si>
  <si>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</si>
  <si>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</si>
  <si>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</si>
  <si>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</si>
  <si>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</si>
  <si>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</si>
  <si>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</si>
  <si>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</si>
  <si>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</si>
  <si>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</si>
  <si>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</si>
  <si>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</si>
  <si>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</si>
  <si>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</si>
  <si>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</si>
  <si>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</si>
  <si>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</si>
  <si>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</si>
  <si>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</si>
  <si>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</si>
  <si>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</si>
  <si>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</si>
  <si>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</si>
  <si>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</si>
  <si>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</si>
  <si>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</si>
  <si>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</si>
  <si>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</si>
  <si>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</si>
  <si>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</si>
  <si>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</si>
  <si>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</si>
  <si>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</si>
  <si>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</si>
  <si>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</si>
  <si>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</si>
  <si>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</si>
  <si>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</si>
  <si>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</si>
  <si>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</si>
  <si>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</si>
  <si>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</si>
  <si>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</si>
  <si>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</si>
  <si>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</si>
  <si>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</si>
  <si>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</si>
  <si>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</si>
  <si>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</si>
  <si>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</si>
  <si>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</si>
  <si>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</si>
  <si>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</si>
  <si>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</si>
  <si>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</si>
  <si>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</si>
  <si>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</si>
  <si>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</si>
  <si>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</si>
  <si>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</si>
  <si>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</si>
  <si>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</si>
  <si>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</si>
  <si>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</si>
  <si>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</si>
  <si>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</si>
  <si>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</si>
  <si>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</si>
  <si>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</si>
  <si>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</si>
  <si>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</si>
  <si>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</si>
  <si>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</si>
  <si>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</si>
  <si>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</si>
  <si>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</si>
  <si>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</si>
  <si>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</si>
  <si>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</si>
  <si>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</si>
  <si>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</si>
  <si>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</si>
  <si>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</si>
  <si>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</si>
  <si>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</si>
  <si>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</si>
  <si>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</si>
  <si>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</si>
  <si>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</si>
  <si>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</si>
  <si>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</si>
  <si>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</si>
  <si>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</si>
  <si>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</si>
  <si>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</si>
  <si>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</si>
  <si>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</si>
  <si>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</si>
  <si>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</si>
  <si>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</si>
  <si>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</si>
  <si>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</si>
  <si>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</si>
  <si>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</si>
  <si>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</si>
  <si>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</si>
  <si>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</si>
  <si>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</si>
  <si>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</si>
  <si>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</si>
  <si>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</si>
  <si>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</si>
  <si>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</si>
  <si>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</si>
  <si>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</si>
  <si>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</si>
  <si>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</si>
  <si>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</si>
  <si>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</si>
  <si>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</si>
  <si>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</si>
  <si>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</si>
  <si>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</si>
  <si>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</si>
  <si>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</si>
  <si>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</si>
  <si>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</si>
  <si>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</si>
  <si>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</si>
  <si>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</si>
  <si>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</si>
  <si>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</si>
  <si>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</si>
  <si>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</si>
  <si>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</si>
  <si>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</si>
  <si>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</si>
  <si>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</si>
  <si>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</si>
  <si>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</si>
  <si>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</si>
  <si>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</si>
  <si>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</si>
  <si>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</si>
  <si>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</si>
  <si>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</si>
  <si>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</si>
  <si>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</si>
  <si>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</si>
  <si>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</si>
  <si>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</si>
  <si>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</si>
  <si>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</si>
  <si>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</si>
  <si>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</si>
  <si>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</si>
  <si>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</si>
  <si>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</si>
  <si>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</si>
  <si>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</si>
  <si>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</si>
  <si>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</si>
  <si>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</si>
  <si>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</si>
  <si>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</si>
  <si>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</si>
  <si>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</si>
  <si>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</si>
  <si>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</si>
  <si>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</si>
  <si>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</si>
  <si>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</si>
  <si>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</si>
  <si>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</si>
  <si>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</si>
  <si>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</si>
  <si>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</si>
  <si>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</si>
  <si>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</si>
  <si>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</si>
  <si>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</si>
  <si>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</si>
  <si>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</si>
  <si>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</si>
  <si>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</si>
  <si>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</si>
  <si>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</si>
  <si>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</si>
  <si>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</si>
  <si>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</si>
  <si>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</si>
  <si>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</si>
  <si>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</si>
  <si>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</si>
  <si>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</si>
  <si>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</si>
  <si>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</si>
  <si>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</si>
  <si>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</si>
  <si>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</si>
  <si>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</si>
  <si>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</si>
  <si>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</si>
  <si>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</si>
  <si>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</si>
  <si>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</si>
  <si>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</si>
  <si>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</si>
  <si>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</si>
  <si>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</si>
  <si>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</si>
  <si>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</si>
  <si>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</si>
  <si>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</si>
  <si>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</si>
  <si>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</si>
  <si>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</si>
  <si>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</si>
  <si>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</si>
  <si>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</si>
  <si>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</si>
  <si>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</si>
  <si>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</si>
  <si>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</si>
  <si>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</si>
  <si>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</si>
  <si>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</si>
  <si>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</si>
  <si>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</si>
  <si>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</si>
  <si>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</si>
  <si>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</si>
  <si>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</si>
  <si>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</si>
  <si>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</si>
  <si>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</si>
  <si>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</si>
  <si>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</si>
  <si>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</si>
  <si>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</si>
  <si>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</si>
  <si>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</si>
  <si>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</si>
  <si>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</si>
  <si>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</si>
  <si>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</si>
  <si>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</si>
  <si>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</si>
  <si>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</si>
  <si>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</si>
  <si>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</si>
  <si>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</si>
  <si>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</si>
  <si>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</si>
  <si>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</si>
  <si>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</si>
  <si>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</si>
  <si>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</si>
  <si>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</si>
  <si>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</si>
  <si>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</si>
  <si>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</si>
  <si>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</si>
  <si>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</si>
  <si>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</si>
  <si>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</si>
  <si>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</si>
  <si>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</si>
  <si>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</si>
  <si>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</si>
  <si>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</si>
  <si>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</si>
  <si>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</si>
  <si>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</si>
  <si>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</si>
  <si>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</si>
  <si>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</si>
  <si>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</si>
  <si>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</si>
  <si>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</si>
  <si>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</si>
  <si>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</si>
  <si>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</si>
  <si>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</si>
  <si>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</si>
  <si>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</si>
  <si>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</si>
  <si>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</si>
  <si>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</si>
  <si>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</si>
  <si>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</si>
  <si>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</si>
  <si>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</si>
  <si>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</si>
  <si>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</si>
  <si>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</si>
  <si>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</si>
  <si>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</si>
  <si>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</si>
  <si>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</si>
  <si>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</si>
  <si>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</si>
  <si>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</si>
  <si>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</si>
  <si>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</si>
  <si>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</si>
  <si>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</si>
  <si>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</si>
  <si>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</si>
  <si>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</si>
  <si>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</si>
  <si>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</si>
  <si>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</si>
  <si>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</si>
  <si>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</si>
  <si>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</si>
  <si>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</si>
  <si>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</si>
  <si>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</si>
  <si>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</si>
  <si>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</si>
  <si>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</si>
  <si>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</si>
  <si>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</si>
  <si>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</si>
  <si>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</si>
  <si>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</si>
  <si>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</si>
  <si>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</si>
  <si>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</si>
  <si>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</si>
  <si>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</si>
  <si>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</si>
  <si>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</si>
  <si>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</si>
  <si>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</si>
  <si>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</si>
  <si>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</si>
  <si>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</si>
  <si>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</si>
  <si>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</si>
  <si>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</si>
  <si>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</si>
  <si>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</si>
  <si>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</si>
  <si>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</si>
  <si>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</si>
  <si>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</si>
  <si>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</si>
  <si>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</si>
  <si>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</si>
  <si>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</si>
  <si>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</si>
  <si>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</si>
  <si>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</si>
  <si>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</si>
  <si>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</si>
  <si>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</si>
  <si>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</si>
  <si>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</si>
  <si>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</si>
  <si>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</si>
  <si>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</si>
  <si>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</si>
  <si>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</si>
  <si>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</si>
  <si>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</si>
  <si>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</si>
  <si>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</si>
  <si>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</si>
  <si>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</si>
  <si>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</si>
  <si>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</si>
  <si>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</si>
  <si>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</si>
  <si>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</si>
  <si>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</si>
  <si>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</si>
  <si>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</si>
  <si>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</si>
  <si>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</si>
  <si>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</si>
  <si>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</si>
  <si>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</si>
  <si>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</si>
  <si>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</si>
  <si>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</si>
  <si>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</si>
  <si>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</si>
  <si>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</si>
  <si>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</si>
  <si>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</si>
  <si>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</si>
  <si>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</si>
  <si>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</si>
  <si>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</si>
  <si>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</si>
  <si>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</si>
  <si>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</si>
  <si>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</si>
  <si>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</si>
  <si>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</si>
  <si>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</si>
  <si>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</si>
  <si>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</si>
  <si>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</si>
  <si>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</si>
  <si>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</si>
  <si>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</si>
  <si>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</si>
  <si>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</si>
  <si>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</si>
  <si>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</si>
  <si>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</si>
  <si>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</si>
  <si>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</si>
  <si>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</si>
  <si>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</si>
  <si>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</si>
  <si>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</si>
  <si>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</si>
  <si>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</si>
  <si>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</si>
  <si>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</si>
  <si>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</si>
  <si>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</si>
  <si>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</si>
  <si>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</si>
  <si>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</si>
  <si>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</si>
  <si>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</si>
  <si>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</si>
  <si>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</si>
  <si>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</si>
  <si>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</si>
  <si>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</si>
  <si>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</si>
  <si>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</si>
  <si>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</si>
  <si>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</si>
  <si>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</si>
  <si>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</si>
  <si>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</si>
  <si>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</si>
  <si>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</si>
  <si>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</si>
  <si>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</si>
  <si>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</si>
  <si>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</si>
  <si>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</si>
  <si>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</si>
  <si>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</si>
  <si>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</si>
  <si>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</si>
  <si>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</si>
  <si>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</si>
  <si>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</si>
  <si>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</si>
  <si>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</si>
  <si>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</si>
  <si>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</si>
  <si>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</si>
  <si>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</si>
  <si>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</si>
  <si>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</si>
  <si>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</si>
  <si>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</si>
  <si>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</si>
  <si>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</si>
  <si>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</si>
  <si>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</si>
  <si>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</si>
  <si>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</si>
  <si>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</si>
  <si>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</si>
  <si>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</si>
  <si>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</si>
  <si>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</si>
  <si>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</si>
  <si>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</si>
  <si>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</si>
  <si>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</si>
  <si>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</si>
  <si>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</si>
  <si>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</si>
  <si>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</si>
  <si>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</si>
  <si>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</si>
  <si>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</si>
  <si>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</si>
  <si>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</si>
  <si>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</si>
  <si>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</si>
  <si>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</si>
  <si>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</si>
  <si>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</si>
  <si>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</si>
  <si>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</si>
  <si>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</si>
  <si>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</si>
  <si>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</si>
  <si>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</si>
  <si>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</si>
  <si>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</si>
  <si>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</si>
  <si>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</si>
  <si>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</si>
  <si>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</si>
  <si>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</si>
  <si>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</si>
  <si>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</si>
  <si>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</si>
  <si>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</si>
  <si>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</si>
  <si>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</si>
  <si>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</si>
  <si>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</si>
  <si>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</si>
  <si>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</si>
  <si>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</si>
  <si>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</si>
  <si>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</si>
  <si>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</si>
  <si>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</si>
  <si>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</si>
  <si>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</si>
  <si>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</si>
  <si>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</si>
  <si>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</si>
  <si>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</si>
  <si>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</si>
  <si>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</si>
  <si>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</si>
  <si>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</si>
  <si>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</si>
  <si>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</si>
  <si>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</si>
  <si>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</si>
  <si>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</si>
  <si>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</si>
  <si>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</si>
  <si>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</si>
  <si>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</si>
  <si>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</si>
  <si>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</si>
  <si>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</si>
  <si>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</si>
  <si>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</si>
  <si>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</si>
  <si>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</si>
  <si>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</si>
  <si>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</si>
  <si>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</si>
  <si>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</si>
  <si>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</si>
  <si>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</si>
  <si>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</si>
  <si>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</si>
  <si>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</si>
  <si>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</si>
  <si>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</si>
  <si>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</si>
  <si>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</si>
  <si>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</si>
  <si>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</si>
  <si>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</si>
  <si>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</si>
  <si>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</si>
  <si>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</si>
  <si>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</si>
  <si>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</si>
  <si>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</si>
  <si>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</si>
  <si>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</si>
  <si>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</si>
  <si>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</si>
  <si>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</si>
  <si>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</si>
  <si>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</si>
  <si>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</si>
  <si>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</si>
  <si>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</si>
  <si>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</si>
  <si>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</si>
  <si>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</si>
  <si>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</si>
  <si>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</si>
  <si>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</si>
  <si>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</si>
  <si>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</si>
  <si>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</si>
  <si>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</si>
  <si>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</si>
  <si>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</si>
  <si>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</si>
  <si>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</si>
  <si>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</si>
  <si>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</si>
  <si>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</si>
  <si>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</si>
  <si>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</si>
  <si>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</si>
  <si>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</si>
  <si>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</si>
  <si>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</si>
  <si>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</si>
  <si>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</si>
  <si>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</si>
  <si>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</si>
  <si>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</si>
  <si>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</si>
  <si>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</si>
  <si>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</si>
  <si>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</si>
  <si>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</si>
  <si>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</si>
  <si>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</si>
  <si>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</si>
  <si>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</si>
  <si>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</si>
  <si>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</si>
  <si>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</si>
  <si>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</si>
  <si>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</si>
  <si>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</si>
  <si>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</si>
  <si>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</si>
  <si>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</si>
  <si>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</si>
  <si>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</si>
  <si>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</si>
  <si>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</si>
  <si>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</si>
  <si>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</si>
  <si>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</si>
  <si>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</si>
  <si>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</si>
  <si>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</si>
  <si>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</si>
  <si>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</si>
  <si>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</si>
  <si>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</si>
  <si>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</si>
  <si>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</si>
  <si>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</si>
  <si>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</si>
  <si>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</si>
  <si>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</si>
  <si>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</si>
  <si>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</si>
  <si>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</si>
  <si>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</si>
  <si>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</si>
  <si>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</si>
  <si>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</si>
  <si>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</si>
  <si>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</si>
  <si>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</si>
  <si>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</si>
  <si>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</si>
  <si>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</si>
  <si>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</si>
  <si>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</si>
  <si>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</si>
  <si>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</si>
  <si>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</si>
  <si>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</si>
  <si>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</si>
  <si>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</si>
  <si>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</si>
  <si>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</si>
  <si>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</si>
  <si>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</si>
  <si>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</si>
  <si>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</si>
  <si>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</si>
  <si>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</si>
  <si>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</si>
  <si>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</si>
  <si>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</si>
  <si>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</si>
  <si>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</si>
  <si>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</si>
  <si>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</si>
  <si>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</si>
  <si>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</si>
  <si>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</si>
  <si>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</si>
  <si>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</si>
  <si>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</si>
  <si>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</si>
  <si>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</si>
  <si>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</si>
  <si>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</si>
  <si>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</si>
  <si>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</si>
  <si>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</si>
  <si>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</si>
  <si>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</si>
  <si>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</si>
  <si>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</si>
  <si>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</si>
  <si>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</si>
  <si>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</si>
  <si>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</si>
  <si>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</si>
  <si>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</si>
  <si>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</si>
  <si>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</si>
  <si>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</si>
  <si>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</si>
  <si>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</si>
  <si>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</si>
  <si>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</si>
  <si>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</si>
  <si>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</si>
  <si>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</si>
  <si>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</si>
  <si>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</si>
  <si>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</si>
  <si>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</si>
  <si>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</si>
  <si>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</si>
  <si>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</si>
  <si>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</si>
  <si>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</si>
  <si>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</si>
  <si>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</si>
  <si>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</si>
  <si>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</si>
  <si>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</si>
  <si>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</si>
  <si>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</si>
  <si>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</si>
  <si>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</si>
  <si>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</si>
  <si>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</si>
  <si>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</si>
  <si>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</si>
  <si>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</si>
  <si>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</si>
  <si>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</si>
  <si>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</si>
  <si>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</si>
  <si>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</si>
  <si>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</si>
  <si>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</si>
  <si>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</si>
  <si>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</si>
  <si>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</si>
  <si>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</si>
  <si>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</si>
  <si>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</si>
  <si>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</si>
  <si>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</si>
  <si>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</si>
  <si>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</si>
  <si>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</si>
  <si>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</si>
  <si>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</si>
  <si>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</si>
  <si>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</si>
  <si>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</si>
  <si>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</si>
  <si>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</si>
  <si>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</si>
  <si>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</si>
  <si>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</si>
  <si>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</si>
  <si>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</si>
  <si>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</si>
  <si>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</si>
  <si>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</si>
  <si>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</si>
  <si>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</si>
  <si>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</si>
  <si>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</si>
  <si>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</si>
  <si>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</si>
  <si>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</si>
  <si>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</si>
  <si>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</si>
  <si>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</si>
  <si>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</si>
  <si>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</si>
  <si>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</si>
  <si>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</si>
  <si>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</si>
  <si>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</si>
  <si>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</si>
  <si>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</si>
  <si>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</si>
  <si>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</si>
  <si>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</si>
  <si>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</si>
  <si>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</si>
  <si>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</si>
  <si>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</si>
  <si>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</si>
  <si>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</si>
  <si>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</si>
  <si>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</si>
  <si>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</si>
  <si>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</si>
  <si>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</si>
  <si>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</si>
  <si>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</si>
  <si>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</si>
  <si>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</si>
  <si>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</si>
  <si>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</si>
  <si>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</si>
  <si>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</si>
  <si>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</si>
  <si>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</si>
  <si>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</si>
  <si>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</si>
  <si>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</si>
  <si>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</si>
  <si>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</si>
  <si>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</si>
  <si>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</si>
  <si>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</si>
  <si>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</si>
  <si>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</si>
  <si>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</si>
  <si>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</si>
  <si>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</si>
  <si>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</si>
  <si>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</si>
  <si>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</si>
  <si>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</si>
  <si>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</si>
  <si>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</si>
  <si>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</si>
  <si>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</si>
  <si>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</si>
  <si>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</si>
  <si>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</si>
  <si>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</si>
  <si>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</si>
  <si>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</si>
  <si>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</si>
  <si>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</si>
  <si>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</si>
  <si>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</si>
  <si>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</si>
  <si>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</si>
  <si>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</si>
  <si>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</si>
  <si>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</si>
  <si>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</si>
  <si>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</si>
  <si>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</si>
  <si>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</si>
  <si>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</si>
  <si>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</si>
  <si>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</si>
  <si>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</si>
  <si>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</si>
  <si>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</si>
  <si>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</si>
  <si>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</si>
  <si>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</si>
  <si>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</si>
  <si>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</si>
  <si>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</si>
  <si>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</si>
  <si>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</si>
  <si>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</si>
  <si>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</si>
  <si>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</si>
  <si>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</si>
  <si>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</si>
  <si>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</si>
  <si>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</si>
  <si>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</si>
  <si>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</si>
  <si>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</si>
  <si>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</si>
  <si>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</si>
  <si>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</si>
  <si>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</si>
  <si>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</si>
  <si>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</si>
  <si>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</si>
  <si>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</si>
  <si>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</si>
  <si>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</si>
  <si>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</si>
  <si>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</si>
  <si>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</si>
  <si>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</si>
  <si>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</si>
  <si>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</si>
  <si>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</si>
  <si>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</si>
  <si>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</si>
  <si>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</si>
  <si>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</si>
  <si>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</si>
  <si>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</si>
  <si>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</si>
  <si>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</si>
  <si>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</si>
  <si>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</si>
  <si>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</si>
  <si>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</si>
  <si>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</si>
  <si>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</si>
  <si>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</si>
  <si>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</si>
  <si>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</si>
  <si>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</si>
  <si>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</si>
  <si>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</si>
  <si>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</si>
  <si>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</si>
  <si>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</si>
  <si>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</si>
  <si>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</si>
  <si>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</si>
  <si>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</si>
  <si>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</si>
  <si>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</si>
  <si>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</si>
  <si>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</si>
  <si>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</si>
  <si>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</si>
  <si>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</si>
  <si>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</si>
  <si>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</si>
  <si>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</si>
  <si>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</si>
  <si>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</si>
  <si>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</si>
  <si>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</si>
  <si>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</si>
  <si>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</si>
  <si>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</si>
  <si>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</si>
  <si>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</si>
  <si>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</si>
  <si>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</si>
  <si>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</si>
  <si>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</si>
  <si>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</si>
  <si>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</si>
  <si>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</si>
  <si>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</si>
  <si>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</si>
  <si>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</si>
  <si>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</si>
  <si>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</si>
  <si>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</si>
  <si>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</si>
  <si>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</si>
  <si>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</si>
  <si>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</si>
  <si>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</si>
  <si>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</si>
  <si>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</si>
  <si>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</si>
  <si>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</si>
  <si>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</si>
  <si>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</si>
  <si>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</si>
  <si>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</si>
  <si>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</si>
  <si>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</si>
  <si>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</si>
  <si>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</si>
  <si>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</si>
  <si>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</si>
  <si>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</si>
  <si>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</si>
  <si>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</si>
  <si>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</si>
  <si>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</si>
  <si>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</si>
  <si>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</si>
  <si>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</si>
  <si>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</si>
  <si>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</si>
  <si>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</si>
  <si>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</si>
  <si>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</si>
  <si>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</si>
  <si>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</si>
  <si>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</si>
  <si>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</si>
  <si>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</si>
  <si>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</si>
  <si>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</si>
  <si>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</si>
  <si>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</si>
  <si>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</si>
  <si>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</si>
  <si>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</si>
  <si>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</si>
  <si>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</si>
  <si>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</si>
  <si>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</si>
  <si>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</si>
  <si>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</si>
  <si>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</si>
  <si>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</si>
  <si>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</si>
  <si>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</si>
  <si>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</si>
  <si>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</si>
  <si>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</si>
  <si>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</si>
  <si>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</si>
  <si>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</si>
  <si>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</si>
  <si>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</si>
  <si>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</si>
  <si>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</si>
  <si>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</si>
  <si>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</si>
  <si>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</si>
  <si>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</si>
  <si>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</si>
  <si>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</si>
  <si>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</si>
  <si>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</si>
  <si>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</si>
  <si>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</si>
  <si>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</si>
  <si>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</si>
  <si>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</si>
  <si>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</si>
  <si>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</si>
  <si>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</si>
  <si>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</si>
  <si>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</si>
  <si>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</si>
  <si>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</si>
  <si>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</si>
  <si>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</si>
  <si>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</si>
  <si>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</si>
  <si>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</si>
  <si>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</si>
  <si>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</si>
  <si>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</si>
  <si>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</si>
  <si>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</si>
  <si>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</si>
  <si>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</si>
  <si>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</si>
  <si>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</si>
  <si>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</si>
  <si>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</si>
  <si>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</si>
  <si>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</si>
  <si>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</si>
  <si>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</si>
  <si>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</si>
  <si>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</si>
  <si>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</si>
  <si>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</si>
  <si>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</si>
  <si>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</si>
  <si>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</si>
  <si>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</si>
  <si>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</si>
  <si>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</si>
  <si>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</si>
  <si>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</si>
  <si>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</si>
  <si>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</si>
  <si>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</si>
  <si>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</si>
  <si>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</si>
  <si>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</si>
  <si>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</si>
  <si>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</si>
  <si>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</si>
  <si>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</si>
  <si>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</si>
  <si>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</si>
  <si>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</si>
  <si>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</si>
  <si>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</si>
  <si>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</si>
  <si>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</si>
  <si>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</si>
  <si>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</si>
  <si>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</si>
  <si>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</si>
  <si>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</si>
  <si>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</si>
  <si>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</si>
  <si>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</si>
  <si>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</si>
  <si>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</si>
  <si>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</si>
  <si>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</si>
  <si>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</si>
  <si>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</si>
  <si>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</si>
  <si>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</si>
  <si>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</si>
  <si>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</si>
  <si>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</si>
  <si>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</si>
  <si>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</si>
  <si>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</si>
  <si>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</si>
  <si>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</si>
  <si>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</si>
  <si>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</si>
  <si>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</si>
  <si>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</si>
  <si>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</si>
  <si>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</si>
  <si>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</si>
  <si>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</si>
  <si>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</si>
  <si>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</si>
  <si>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</si>
  <si>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</si>
  <si>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</si>
  <si>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</si>
  <si>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</si>
  <si>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</si>
  <si>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</si>
  <si>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</si>
  <si>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</si>
  <si>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</si>
  <si>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</si>
  <si>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</si>
  <si>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</si>
  <si>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</si>
  <si>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</si>
  <si>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</si>
  <si>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</si>
  <si>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</si>
  <si>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</si>
  <si>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</si>
  <si>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</si>
  <si>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</si>
  <si>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</si>
  <si>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</si>
  <si>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</si>
  <si>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</si>
  <si>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</si>
  <si>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</si>
  <si>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</si>
  <si>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</si>
  <si>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</si>
  <si>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</si>
  <si>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</si>
  <si>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</si>
  <si>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</si>
  <si>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</si>
  <si>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</si>
  <si>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</si>
  <si>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</si>
  <si>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</si>
  <si>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</si>
  <si>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</si>
  <si>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</si>
  <si>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</si>
  <si>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</si>
  <si>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</si>
  <si>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</si>
  <si>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</si>
  <si>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</si>
  <si>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</si>
  <si>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</si>
  <si>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</si>
  <si>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</si>
  <si>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</si>
  <si>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</si>
  <si>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</si>
  <si>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</si>
  <si>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</si>
  <si>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</si>
  <si>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</si>
  <si>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</si>
  <si>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</si>
  <si>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</si>
  <si>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</si>
  <si>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</si>
  <si>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</si>
  <si>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</si>
  <si>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</si>
  <si>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</si>
  <si>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</si>
  <si>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</si>
  <si>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</si>
  <si>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</si>
  <si>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</si>
  <si>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</si>
  <si>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</si>
  <si>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</si>
  <si>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</si>
  <si>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</si>
  <si>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</si>
  <si>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</si>
  <si>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</si>
  <si>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</si>
  <si>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</si>
  <si>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</si>
  <si>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</si>
  <si>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</si>
  <si>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</si>
  <si>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</si>
  <si>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</si>
  <si>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</si>
  <si>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</si>
  <si>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</si>
  <si>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</si>
  <si>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</si>
  <si>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</si>
  <si>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</si>
  <si>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</si>
  <si>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</si>
  <si>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</si>
  <si>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</si>
  <si>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</si>
  <si>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</si>
  <si>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</si>
  <si>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</si>
  <si>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</si>
  <si>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</si>
  <si>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</si>
  <si>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</si>
  <si>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</si>
  <si>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</si>
  <si>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</si>
  <si>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</si>
  <si>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</si>
  <si>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</si>
  <si>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</si>
  <si>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</si>
  <si>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</si>
  <si>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</si>
  <si>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</si>
  <si>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</si>
  <si>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</si>
  <si>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</si>
  <si>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</si>
  <si>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</si>
  <si>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</si>
  <si>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</si>
  <si>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</si>
  <si>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</si>
  <si>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</si>
  <si>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</si>
  <si>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</si>
  <si>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</si>
  <si>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</si>
  <si>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</si>
  <si>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</si>
  <si>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</si>
  <si>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</si>
  <si>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</si>
  <si>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</si>
  <si>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</si>
  <si>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</si>
  <si>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</si>
  <si>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</si>
  <si>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</si>
  <si>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</si>
  <si>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</si>
  <si>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</si>
  <si>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</si>
  <si>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</si>
  <si>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</si>
  <si>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</si>
  <si>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</si>
  <si>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</si>
  <si>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</si>
  <si>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</si>
  <si>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</si>
  <si>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</si>
  <si>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</si>
  <si>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</si>
  <si>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</si>
  <si>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</si>
  <si>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</si>
  <si>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</si>
  <si>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</si>
  <si>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</si>
  <si>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</si>
  <si>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</si>
  <si>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</si>
  <si>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</si>
  <si>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</si>
  <si>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</si>
  <si>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</si>
  <si>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</si>
  <si>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</si>
  <si>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</si>
  <si>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</si>
  <si>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</si>
  <si>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</si>
  <si>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</si>
  <si>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</si>
  <si>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</si>
  <si>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</si>
  <si>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</si>
  <si>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</si>
  <si>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</si>
  <si>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</si>
  <si>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</si>
  <si>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</si>
  <si>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</si>
  <si>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</si>
  <si>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</si>
  <si>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</si>
  <si>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</si>
  <si>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</si>
  <si>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</si>
  <si>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</si>
  <si>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</si>
  <si>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</si>
  <si>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</si>
  <si>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</si>
  <si>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</si>
  <si>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</si>
  <si>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</si>
  <si>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</si>
  <si>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</si>
  <si>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</si>
  <si>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</si>
  <si>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</si>
  <si>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</si>
  <si>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</si>
  <si>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</si>
  <si>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</si>
  <si>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</si>
  <si>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</si>
  <si>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</si>
  <si>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</si>
  <si>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</si>
  <si>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</si>
  <si>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</si>
  <si>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</si>
  <si>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</si>
  <si>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</si>
  <si>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</si>
  <si>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</si>
  <si>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</si>
  <si>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</si>
  <si>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</si>
  <si>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</si>
  <si>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</si>
  <si>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</si>
  <si>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</si>
  <si>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</si>
  <si>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</si>
  <si>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</si>
  <si>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</si>
  <si>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</si>
  <si>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</si>
  <si>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</si>
  <si>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</si>
  <si>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</si>
  <si>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</si>
  <si>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</si>
  <si>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</si>
  <si>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</si>
  <si>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</si>
  <si>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</si>
  <si>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</si>
  <si>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</si>
  <si>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</si>
  <si>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</si>
  <si>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</si>
  <si>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</si>
  <si>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</si>
  <si>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</si>
  <si>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</si>
  <si>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</si>
  <si>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</si>
  <si>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</si>
  <si>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</si>
  <si>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</si>
  <si>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</si>
  <si>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</si>
  <si>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</si>
  <si>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</si>
  <si>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</si>
  <si>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</si>
  <si>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</si>
  <si>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</si>
  <si>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</si>
  <si>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</si>
  <si>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</si>
  <si>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</si>
  <si>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</si>
  <si>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</si>
  <si>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</si>
  <si>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</si>
  <si>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</si>
  <si>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</si>
  <si>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</si>
  <si>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</si>
  <si>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</si>
  <si>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</si>
  <si>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</si>
  <si>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</si>
  <si>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</si>
  <si>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</si>
  <si>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</si>
  <si>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</si>
  <si>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</si>
  <si>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</si>
  <si>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</si>
  <si>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</si>
  <si>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</si>
  <si>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</si>
  <si>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</si>
  <si>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</si>
  <si>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</si>
  <si>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</si>
  <si>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</si>
  <si>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</si>
  <si>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</si>
  <si>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</si>
  <si>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</si>
  <si>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</si>
  <si>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</si>
  <si>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</si>
  <si>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</si>
  <si>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</si>
  <si>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</si>
  <si>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</si>
  <si>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</si>
  <si>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</si>
  <si>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</si>
  <si>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</si>
  <si>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</si>
  <si>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</si>
  <si>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</si>
  <si>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</si>
  <si>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</si>
  <si>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</si>
  <si>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</si>
  <si>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</si>
  <si>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</si>
  <si>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</si>
  <si>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</si>
  <si>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</si>
  <si>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</si>
  <si>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</si>
  <si>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</si>
  <si>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</si>
  <si>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</si>
  <si>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</si>
  <si>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</si>
  <si>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</si>
  <si>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</si>
  <si>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</si>
  <si>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</si>
  <si>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</si>
  <si>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</si>
  <si>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</si>
  <si>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</si>
  <si>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</si>
  <si>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</si>
  <si>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</si>
  <si>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</si>
  <si>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</si>
  <si>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</si>
  <si>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</si>
  <si>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</si>
  <si>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</si>
  <si>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</si>
  <si>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</si>
  <si>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</si>
  <si>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</si>
  <si>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</si>
  <si>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</si>
  <si>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</si>
  <si>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</si>
  <si>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</si>
  <si>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</si>
  <si>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</si>
  <si>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</si>
  <si>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</si>
  <si>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</si>
  <si>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</si>
  <si>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</si>
  <si>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</si>
  <si>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</si>
  <si>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</si>
  <si>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</si>
  <si>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</si>
  <si>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</si>
  <si>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</si>
  <si>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</si>
  <si>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</si>
  <si>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</si>
  <si>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</si>
  <si>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</si>
  <si>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</si>
  <si>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</si>
  <si>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</si>
  <si>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</si>
  <si>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</si>
  <si>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</si>
  <si>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</si>
  <si>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</si>
  <si>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</si>
  <si>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</si>
  <si>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</si>
  <si>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</si>
  <si>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</si>
  <si>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</si>
  <si>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</si>
  <si>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</si>
  <si>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</si>
  <si>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</si>
  <si>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</si>
  <si>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</si>
  <si>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</si>
  <si>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</si>
  <si>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</si>
  <si>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</si>
  <si>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</si>
  <si>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</si>
  <si>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</si>
  <si>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</si>
  <si>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</si>
  <si>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</si>
  <si>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</si>
  <si>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</si>
  <si>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</si>
  <si>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</si>
  <si>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</si>
  <si>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</si>
  <si>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</si>
  <si>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</si>
  <si>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</si>
  <si>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</si>
  <si>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</si>
  <si>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</si>
  <si>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</si>
  <si>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</si>
  <si>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</si>
  <si>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</si>
  <si>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</si>
  <si>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</si>
  <si>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</si>
  <si>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</si>
  <si>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</si>
  <si>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</si>
  <si>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</si>
  <si>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</si>
  <si>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</si>
  <si>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</si>
  <si>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</si>
  <si>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</si>
  <si>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</si>
  <si>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</si>
  <si>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</si>
  <si>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</si>
  <si>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</si>
  <si>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</si>
  <si>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</si>
  <si>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</si>
  <si>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</si>
  <si>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</si>
  <si>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</si>
  <si>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</si>
  <si>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</si>
  <si>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</si>
  <si>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</si>
  <si>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</si>
  <si>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</si>
  <si>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</si>
  <si>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</si>
  <si>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</si>
  <si>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</si>
  <si>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</si>
  <si>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</si>
  <si>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</si>
  <si>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</si>
  <si>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</si>
  <si>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</si>
  <si>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</si>
  <si>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</si>
  <si>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</si>
  <si>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</si>
  <si>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</si>
  <si>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</si>
  <si>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</si>
  <si>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</si>
  <si>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</si>
  <si>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</si>
  <si>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</si>
  <si>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</si>
  <si>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</si>
  <si>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</si>
  <si>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</si>
  <si>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</si>
  <si>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</si>
  <si>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</si>
  <si>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</si>
  <si>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</si>
  <si>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</si>
  <si>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</si>
  <si>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</si>
  <si>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</si>
  <si>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</si>
  <si>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</si>
  <si>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</si>
  <si>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</si>
  <si>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</si>
  <si>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</si>
  <si>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</si>
  <si>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</si>
  <si>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</si>
  <si>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</si>
  <si>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</si>
  <si>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</si>
  <si>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</si>
  <si>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</si>
  <si>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</si>
  <si>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</si>
  <si>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</si>
  <si>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</si>
  <si>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</si>
  <si>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</si>
  <si>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</si>
  <si>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</si>
  <si>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</si>
  <si>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</si>
  <si>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</si>
  <si>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</si>
  <si>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</si>
  <si>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</si>
  <si>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</si>
  <si>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</si>
  <si>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</si>
  <si>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</si>
  <si>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</si>
  <si>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</si>
  <si>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</si>
  <si>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</si>
  <si>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</si>
  <si>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</si>
  <si>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</si>
  <si>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</si>
  <si>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</si>
  <si>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</si>
  <si>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</si>
  <si>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</si>
  <si>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</si>
  <si>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</si>
  <si>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</si>
  <si>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</si>
  <si>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</si>
  <si>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</si>
  <si>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</si>
  <si>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</si>
  <si>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</si>
  <si>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</si>
  <si>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</si>
  <si>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</si>
  <si>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</si>
  <si>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</si>
  <si>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</si>
  <si>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</si>
  <si>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</si>
  <si>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</si>
  <si>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</si>
  <si>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</si>
  <si>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</si>
  <si>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</si>
  <si>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</si>
  <si>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</si>
  <si>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</si>
  <si>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</si>
  <si>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</si>
  <si>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</si>
  <si>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</si>
  <si>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</si>
  <si>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</si>
  <si>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</si>
  <si>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</si>
  <si>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</si>
  <si>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</si>
  <si>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</si>
  <si>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</si>
  <si>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</si>
  <si>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</si>
  <si>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</si>
  <si>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</si>
  <si>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</si>
  <si>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</si>
  <si>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</si>
  <si>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</si>
  <si>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</si>
  <si>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</si>
  <si>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</si>
  <si>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</si>
  <si>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</si>
  <si>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</si>
  <si>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</si>
  <si>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</si>
  <si>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</si>
  <si>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</si>
  <si>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</si>
  <si>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</si>
  <si>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</si>
  <si>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</si>
  <si>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</si>
  <si>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</si>
  <si>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</si>
  <si>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</si>
  <si>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</si>
  <si>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</si>
  <si>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</si>
  <si>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</si>
  <si>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</si>
  <si>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</si>
  <si>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</si>
  <si>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</si>
  <si>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</si>
  <si>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</si>
  <si>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</si>
  <si>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</si>
  <si>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</si>
  <si>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</si>
  <si>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</si>
  <si>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</si>
  <si>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</si>
  <si>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</si>
  <si>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</si>
  <si>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</si>
  <si>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</si>
  <si>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</si>
  <si>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</si>
  <si>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</si>
  <si>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</si>
  <si>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</si>
  <si>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</si>
  <si>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</si>
  <si>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</si>
  <si>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</si>
  <si>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</si>
  <si>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</si>
  <si>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</si>
  <si>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</si>
  <si>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</si>
  <si>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</si>
  <si>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</si>
  <si>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</si>
  <si>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</si>
  <si>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</si>
  <si>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</si>
  <si>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</si>
  <si>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</si>
  <si>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</si>
  <si>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</si>
  <si>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</si>
  <si>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</si>
  <si>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</si>
  <si>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</si>
  <si>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</si>
  <si>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</si>
  <si>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</si>
  <si>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</si>
  <si>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</si>
  <si>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</si>
  <si>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</si>
  <si>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</si>
  <si>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</si>
  <si>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</si>
  <si>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</si>
  <si>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</si>
  <si>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</si>
  <si>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</si>
  <si>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</si>
  <si>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</si>
  <si>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</si>
  <si>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</si>
  <si>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</si>
  <si>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</si>
  <si>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</si>
  <si>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</si>
  <si>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</si>
  <si>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</si>
  <si>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</si>
  <si>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</si>
  <si>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</si>
  <si>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</si>
  <si>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</si>
  <si>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</si>
  <si>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</si>
  <si>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</si>
  <si>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</si>
  <si>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</si>
  <si>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</si>
  <si>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</si>
  <si>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</si>
  <si>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</si>
  <si>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</si>
  <si>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</si>
  <si>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</si>
  <si>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</si>
  <si>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</si>
  <si>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</si>
  <si>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</si>
  <si>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</si>
  <si>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</si>
  <si>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</si>
  <si>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</si>
  <si>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</si>
  <si>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</si>
  <si>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</si>
  <si>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</si>
  <si>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</si>
  <si>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</si>
  <si>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</si>
  <si>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</si>
  <si>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</si>
  <si>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</si>
  <si>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</si>
  <si>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</si>
  <si>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</si>
  <si>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</si>
  <si>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</si>
  <si>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</si>
  <si>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</si>
  <si>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</si>
  <si>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</si>
  <si>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</si>
  <si>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</si>
  <si>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</si>
  <si>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</si>
  <si>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</si>
  <si>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</si>
  <si>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</si>
  <si>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</si>
  <si>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</si>
  <si>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</si>
  <si>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</si>
  <si>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</si>
  <si>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</si>
  <si>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</si>
  <si>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</si>
  <si>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</si>
  <si>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</si>
  <si>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</si>
  <si>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</si>
  <si>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</si>
  <si>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</si>
  <si>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</si>
  <si>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</si>
  <si>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</si>
  <si>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</si>
  <si>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</si>
  <si>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</si>
  <si>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</si>
  <si>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</si>
  <si>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</si>
  <si>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</si>
  <si>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</si>
  <si>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</si>
  <si>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</si>
  <si>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</si>
  <si>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</si>
  <si>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</si>
  <si>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</si>
  <si>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</si>
  <si>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</si>
  <si>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</si>
  <si>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</si>
  <si>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</si>
  <si>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</si>
  <si>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</si>
  <si>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</si>
  <si>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</si>
  <si>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</si>
  <si>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</si>
  <si>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</si>
  <si>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</si>
  <si>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</si>
  <si>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</si>
  <si>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</si>
  <si>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</si>
  <si>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</si>
  <si>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</si>
  <si>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</si>
  <si>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</si>
  <si>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</si>
  <si>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</si>
  <si>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</si>
  <si>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</si>
  <si>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</si>
  <si>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</si>
  <si>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</si>
  <si>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</si>
  <si>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</si>
  <si>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</si>
  <si>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</si>
  <si>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</si>
  <si>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</si>
  <si>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</si>
  <si>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</si>
  <si>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</si>
  <si>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</si>
  <si>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</si>
  <si>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</si>
  <si>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</si>
  <si>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</si>
  <si>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</si>
  <si>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</si>
  <si>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</si>
  <si>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</si>
  <si>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</si>
  <si>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</si>
  <si>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</si>
  <si>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</si>
  <si>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</si>
  <si>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</si>
  <si>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</si>
  <si>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</si>
  <si>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</si>
  <si>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</si>
  <si>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</si>
  <si>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</si>
  <si>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</si>
  <si>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</si>
  <si>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</si>
  <si>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</si>
  <si>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</si>
  <si>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</si>
  <si>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</si>
  <si>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</si>
  <si>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</si>
  <si>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</si>
  <si>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</si>
  <si>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</si>
  <si>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</si>
  <si>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</si>
  <si>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</si>
  <si>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</si>
  <si>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</si>
  <si>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</si>
  <si>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</si>
  <si>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</si>
  <si>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</si>
  <si>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</si>
  <si>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</si>
  <si>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</si>
  <si>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</si>
  <si>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</si>
  <si>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</si>
  <si>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</si>
  <si>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</si>
  <si>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</si>
  <si>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</si>
  <si>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</si>
  <si>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</si>
  <si>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</si>
  <si>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</si>
  <si>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</si>
  <si>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</si>
  <si>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</si>
  <si>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</si>
  <si>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</si>
  <si>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</si>
  <si>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</si>
  <si>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</si>
  <si>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</si>
  <si>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</si>
  <si>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</si>
  <si>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</si>
  <si>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</si>
  <si>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</si>
  <si>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</si>
  <si>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</si>
  <si>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</si>
  <si>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</si>
  <si>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</si>
  <si>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</si>
  <si>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</si>
  <si>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</si>
  <si>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</si>
  <si>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</si>
  <si>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</si>
  <si>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</si>
  <si>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</si>
  <si>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</si>
  <si>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</si>
  <si>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</si>
  <si>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</si>
  <si>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</si>
  <si>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</si>
  <si>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</si>
  <si>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</si>
  <si>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</si>
  <si>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</si>
  <si>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</si>
  <si>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</si>
  <si>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</si>
  <si>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</si>
  <si>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</si>
  <si>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</si>
  <si>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</si>
  <si>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</si>
  <si>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</si>
  <si>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</si>
  <si>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</si>
  <si>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</si>
  <si>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</si>
  <si>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</si>
  <si>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</si>
  <si>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</si>
  <si>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</si>
  <si>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</si>
  <si>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</si>
  <si>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</si>
  <si>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</si>
  <si>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</si>
  <si>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</si>
  <si>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</si>
  <si>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</si>
  <si>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</si>
  <si>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</si>
  <si>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</si>
  <si>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</si>
  <si>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</si>
  <si>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</si>
  <si>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</si>
  <si>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</si>
  <si>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</si>
  <si>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</si>
  <si>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</si>
  <si>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</si>
  <si>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</si>
  <si>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</si>
  <si>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</si>
  <si>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</si>
  <si>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</si>
  <si>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</si>
  <si>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</si>
  <si>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</si>
  <si>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</si>
  <si>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</si>
  <si>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</si>
  <si>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</si>
  <si>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</si>
  <si>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</si>
  <si>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</si>
  <si>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</si>
  <si>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</si>
  <si>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</si>
  <si>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</si>
  <si>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</si>
  <si>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</si>
  <si>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</si>
  <si>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</si>
  <si>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</si>
  <si>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</si>
  <si>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</si>
  <si>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</si>
  <si>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</si>
  <si>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</si>
  <si>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</si>
  <si>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</si>
  <si>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</si>
  <si>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</si>
  <si>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</si>
  <si>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</si>
  <si>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</si>
  <si>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</si>
  <si>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</si>
  <si>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</si>
  <si>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</si>
  <si>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</si>
  <si>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</si>
  <si>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</si>
  <si>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</si>
  <si>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</si>
  <si>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</si>
  <si>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</si>
  <si>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</si>
  <si>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</si>
  <si>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</si>
  <si>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</si>
  <si>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</si>
  <si>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</si>
  <si>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</si>
  <si>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</si>
  <si>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</si>
  <si>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</si>
  <si>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</si>
  <si>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</si>
  <si>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</si>
  <si>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</si>
  <si>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</si>
  <si>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</si>
  <si>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</si>
  <si>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</si>
  <si>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</si>
  <si>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</si>
  <si>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</si>
  <si>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</si>
  <si>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</si>
  <si>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</si>
  <si>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</si>
  <si>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</si>
  <si>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</si>
  <si>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</si>
  <si>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</si>
  <si>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</si>
  <si>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</si>
  <si>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</si>
  <si>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</si>
  <si>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</si>
  <si>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</si>
  <si>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</si>
  <si>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</si>
  <si>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</si>
  <si>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</si>
  <si>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</si>
  <si>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</si>
  <si>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</si>
  <si>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</si>
  <si>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</si>
  <si>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</si>
  <si>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</si>
  <si>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</si>
  <si>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</si>
  <si>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</si>
  <si>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</si>
  <si>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</si>
  <si>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</si>
  <si>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</si>
  <si>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</si>
  <si>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</si>
  <si>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</si>
  <si>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</si>
  <si>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</si>
  <si>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</si>
  <si>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</si>
  <si>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</si>
  <si>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</si>
  <si>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</si>
  <si>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</si>
  <si>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</si>
  <si>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</si>
  <si>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</si>
  <si>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</si>
  <si>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</si>
  <si>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</si>
  <si>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</si>
  <si>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</si>
  <si>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</si>
  <si>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</si>
  <si>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</si>
  <si>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</si>
  <si>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</si>
  <si>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</si>
  <si>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</si>
  <si>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</si>
  <si>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</si>
  <si>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</si>
  <si>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</si>
  <si>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</si>
  <si>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</si>
  <si>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</si>
  <si>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</si>
  <si>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</si>
  <si>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</si>
  <si>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</si>
  <si>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</si>
  <si>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</si>
  <si>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</si>
  <si>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</si>
  <si>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</si>
  <si>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</si>
  <si>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</si>
  <si>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</si>
  <si>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</si>
  <si>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</si>
  <si>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</si>
  <si>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</si>
  <si>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</si>
  <si>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</si>
  <si>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</si>
  <si>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</si>
  <si>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</si>
  <si>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</si>
  <si>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</si>
  <si>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</si>
  <si>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</si>
  <si>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</si>
  <si>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</si>
  <si>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</si>
  <si>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</si>
  <si>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</si>
  <si>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</si>
  <si>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</si>
  <si>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</si>
  <si>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</si>
  <si>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</si>
  <si>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</si>
  <si>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</si>
  <si>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</si>
  <si>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</si>
  <si>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</si>
  <si>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</si>
  <si>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</si>
  <si>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</si>
  <si>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</si>
  <si>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</si>
  <si>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</si>
  <si>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</si>
  <si>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</si>
  <si>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</si>
  <si>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</si>
  <si>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</si>
  <si>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</si>
  <si>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</si>
  <si>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</si>
  <si>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</si>
  <si>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</si>
  <si>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</si>
  <si>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</si>
  <si>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</si>
  <si>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</si>
  <si>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</si>
  <si>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</si>
  <si>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</si>
  <si>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</si>
  <si>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</si>
  <si>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</si>
  <si>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</si>
  <si>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</si>
  <si>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</si>
  <si>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</si>
  <si>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</si>
  <si>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</si>
  <si>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</si>
  <si>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</si>
  <si>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</si>
  <si>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</si>
  <si>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</si>
  <si>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</si>
  <si>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</si>
  <si>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</si>
  <si>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</si>
  <si>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</si>
  <si>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</si>
  <si>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</si>
  <si>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</si>
  <si>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</si>
  <si>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</si>
  <si>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</si>
  <si>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</si>
  <si>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</si>
  <si>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</si>
  <si>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</si>
  <si>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</si>
  <si>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</si>
  <si>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</si>
  <si>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</si>
  <si>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</si>
  <si>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</si>
  <si>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</si>
  <si>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</si>
  <si>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</si>
  <si>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</si>
  <si>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</si>
  <si>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</si>
  <si>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</si>
  <si>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</si>
  <si>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</si>
  <si>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</si>
  <si>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</si>
  <si>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</si>
  <si>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</si>
  <si>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</si>
  <si>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</si>
  <si>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</si>
  <si>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</si>
  <si>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</si>
  <si>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</si>
  <si>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</si>
  <si>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</si>
  <si>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</si>
  <si>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</si>
  <si>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</si>
  <si>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</si>
  <si>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</si>
  <si>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</si>
  <si>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</si>
  <si>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</si>
  <si>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</si>
  <si>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</si>
  <si>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</si>
  <si>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</si>
  <si>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</si>
  <si>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</si>
  <si>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</si>
  <si>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</si>
  <si>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</si>
  <si>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</si>
  <si>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</si>
  <si>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</si>
  <si>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</si>
  <si>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</si>
  <si>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</si>
  <si>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</si>
  <si>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</si>
  <si>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</si>
  <si>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</si>
  <si>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</si>
  <si>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</si>
  <si>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</si>
  <si>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</si>
  <si>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</si>
  <si>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</si>
  <si>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</si>
  <si>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</si>
  <si>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</si>
  <si>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</si>
  <si>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</si>
  <si>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</si>
  <si>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</si>
  <si>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</si>
  <si>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</si>
  <si>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</si>
  <si>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</si>
  <si>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</si>
  <si>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</si>
  <si>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</si>
  <si>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</si>
  <si>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</si>
  <si>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</si>
  <si>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</si>
  <si>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</si>
  <si>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</si>
  <si>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</si>
  <si>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</si>
  <si>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</si>
  <si>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</si>
  <si>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</si>
  <si>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</si>
  <si>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</si>
  <si>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</si>
  <si>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</si>
  <si>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</si>
  <si>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</si>
  <si>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</si>
  <si>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</si>
  <si>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</si>
  <si>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</si>
  <si>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</si>
  <si>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</si>
  <si>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</si>
  <si>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</si>
  <si>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</si>
  <si>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</si>
  <si>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</si>
  <si>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</si>
  <si>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</si>
  <si>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</si>
  <si>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</si>
  <si>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</si>
  <si>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</si>
  <si>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</si>
  <si>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</si>
  <si>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</si>
  <si>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</si>
  <si>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</si>
  <si>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</si>
  <si>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</si>
  <si>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</si>
  <si>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</si>
  <si>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</si>
  <si>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</si>
  <si>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</si>
  <si>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</si>
  <si>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</si>
  <si>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</si>
  <si>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</si>
  <si>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</si>
  <si>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</si>
  <si>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</si>
  <si>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</si>
  <si>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</si>
  <si>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</si>
  <si>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</si>
  <si>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</si>
  <si>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</si>
  <si>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</si>
  <si>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</si>
  <si>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</si>
  <si>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</si>
  <si>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</si>
  <si>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</si>
  <si>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</si>
  <si>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</si>
  <si>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</si>
  <si>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</si>
  <si>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</si>
  <si>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</si>
  <si>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</si>
  <si>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</si>
  <si>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</si>
  <si>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</si>
  <si>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</si>
  <si>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</si>
  <si>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</si>
  <si>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</si>
  <si>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</si>
  <si>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</si>
  <si>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</si>
  <si>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</si>
  <si>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</si>
  <si>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</si>
  <si>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</si>
  <si>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</si>
  <si>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</si>
  <si>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</si>
  <si>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</si>
  <si>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</si>
  <si>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</si>
  <si>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</si>
  <si>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</si>
  <si>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</si>
  <si>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</si>
  <si>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</si>
  <si>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</si>
  <si>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</si>
  <si>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</si>
  <si>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</si>
  <si>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</si>
  <si>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</si>
  <si>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</si>
  <si>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</si>
  <si>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</si>
  <si>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</si>
  <si>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</si>
  <si>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</si>
  <si>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</si>
  <si>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</si>
  <si>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</si>
  <si>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</si>
  <si>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</si>
  <si>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</si>
  <si>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</si>
  <si>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</si>
  <si>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</si>
  <si>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</si>
  <si>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</si>
  <si>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</si>
  <si>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</si>
  <si>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</si>
  <si>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</si>
  <si>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</si>
  <si>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</si>
  <si>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</si>
  <si>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</si>
  <si>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</si>
  <si>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</si>
  <si>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</si>
  <si>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</si>
  <si>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</si>
  <si>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</si>
  <si>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</si>
  <si>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</si>
  <si>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</si>
  <si>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</si>
  <si>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</si>
  <si>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</si>
  <si>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</si>
  <si>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</si>
  <si>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</si>
  <si>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</si>
  <si>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</si>
  <si>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</si>
  <si>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</si>
  <si>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</si>
  <si>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</si>
  <si>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</si>
  <si>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</si>
  <si>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</si>
  <si>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</si>
  <si>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</si>
  <si>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</si>
  <si>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</si>
  <si>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</si>
  <si>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</si>
  <si>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</si>
  <si>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</si>
  <si>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</si>
  <si>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</si>
  <si>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</si>
  <si>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</si>
  <si>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</si>
  <si>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</si>
  <si>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</si>
  <si>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</si>
  <si>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</si>
  <si>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</si>
  <si>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</si>
  <si>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</si>
  <si>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</si>
  <si>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</si>
  <si>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</si>
  <si>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</si>
  <si>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</si>
  <si>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</si>
  <si>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</si>
  <si>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</si>
  <si>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</si>
  <si>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</si>
  <si>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</si>
  <si>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</si>
  <si>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</si>
  <si>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</si>
  <si>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</si>
  <si>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</si>
  <si>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</si>
  <si>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</si>
  <si>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</si>
  <si>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</si>
  <si>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</si>
  <si>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</si>
  <si>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</si>
  <si>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</si>
  <si>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</si>
  <si>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</si>
  <si>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</si>
  <si>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</si>
  <si>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</si>
  <si>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</si>
  <si>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</si>
  <si>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</si>
  <si>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</si>
  <si>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</si>
  <si>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</si>
  <si>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</si>
  <si>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</si>
  <si>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</si>
  <si>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</si>
  <si>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</si>
  <si>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</si>
  <si>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</si>
  <si>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</si>
  <si>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</si>
  <si>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</si>
  <si>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</si>
  <si>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</si>
  <si>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</si>
  <si>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</si>
  <si>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</si>
  <si>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</si>
  <si>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</si>
  <si>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</si>
  <si>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</si>
  <si>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</si>
  <si>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</si>
  <si>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</si>
  <si>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</si>
  <si>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</si>
  <si>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</si>
  <si>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</si>
  <si>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</si>
  <si>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</si>
  <si>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</si>
  <si>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</si>
  <si>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</si>
  <si>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</si>
  <si>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</si>
  <si>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</si>
  <si>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</si>
  <si>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</si>
  <si>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</si>
  <si>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</si>
  <si>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</si>
  <si>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</si>
  <si>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</si>
  <si>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</si>
  <si>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</si>
  <si>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</si>
  <si>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</si>
  <si>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</si>
  <si>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</si>
  <si>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</si>
  <si>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</si>
  <si>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</si>
  <si>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</si>
  <si>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</si>
  <si>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</si>
  <si>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</si>
  <si>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</si>
  <si>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</si>
  <si>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</si>
  <si>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</si>
  <si>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</si>
  <si>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</si>
  <si>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</si>
  <si>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</si>
  <si>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</si>
  <si>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</si>
  <si>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</si>
  <si>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</si>
  <si>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</si>
  <si>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</si>
  <si>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</si>
  <si>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</si>
  <si>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</si>
  <si>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</si>
  <si>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</si>
  <si>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</si>
  <si>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</si>
  <si>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</si>
  <si>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</si>
  <si>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</si>
  <si>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</si>
  <si>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</si>
  <si>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</si>
  <si>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</si>
  <si>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</si>
  <si>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</si>
  <si>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</si>
  <si>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</si>
  <si>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</si>
  <si>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</si>
  <si>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</si>
  <si>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</si>
  <si>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</si>
  <si>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</si>
  <si>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</si>
  <si>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</si>
  <si>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</si>
  <si>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</si>
  <si>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</si>
  <si>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</si>
  <si>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</si>
  <si>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</si>
  <si>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</si>
  <si>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</si>
  <si>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</si>
  <si>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</si>
  <si>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</si>
  <si>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</si>
  <si>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</si>
  <si>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</si>
  <si>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</si>
  <si>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</si>
  <si>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</si>
  <si>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</si>
  <si>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</si>
  <si>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</si>
  <si>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</si>
  <si>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</si>
  <si>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</si>
  <si>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</si>
  <si>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</si>
  <si>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</si>
  <si>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</si>
  <si>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</si>
  <si>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</si>
  <si>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</si>
  <si>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</si>
  <si>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</si>
  <si>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</si>
  <si>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</si>
  <si>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</si>
  <si>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</si>
  <si>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</si>
  <si>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</si>
  <si>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</si>
  <si>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</si>
  <si>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</si>
  <si>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</si>
  <si>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</si>
  <si>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</si>
  <si>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</si>
  <si>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</si>
  <si>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</si>
  <si>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</si>
  <si>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</si>
  <si>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</si>
  <si>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</si>
  <si>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</si>
  <si>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</si>
  <si>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</si>
  <si>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</si>
  <si>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</si>
  <si>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</si>
  <si>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</si>
  <si>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</si>
  <si>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</si>
  <si>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</si>
  <si>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</si>
  <si>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</si>
  <si>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</si>
  <si>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</si>
  <si>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</si>
  <si>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</si>
  <si>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</si>
  <si>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</si>
  <si>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</si>
  <si>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</si>
  <si>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</si>
  <si>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</si>
  <si>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</si>
  <si>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</si>
  <si>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</si>
  <si>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</si>
  <si>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</si>
  <si>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</si>
  <si>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</si>
  <si>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</si>
  <si>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</si>
  <si>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</si>
  <si>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</si>
  <si>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</si>
  <si>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</si>
  <si>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</si>
  <si>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</si>
  <si>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</si>
  <si>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</si>
  <si>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</si>
  <si>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</si>
  <si>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</si>
  <si>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</si>
  <si>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</si>
  <si>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</si>
  <si>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</si>
  <si>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</si>
  <si>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</si>
  <si>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</si>
  <si>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</si>
  <si>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</si>
  <si>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</si>
  <si>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</si>
  <si>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</si>
  <si>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</si>
  <si>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</si>
  <si>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</si>
  <si>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</si>
  <si>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</si>
  <si>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</si>
  <si>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</si>
  <si>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</si>
  <si>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</si>
  <si>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</si>
  <si>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</si>
  <si>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</si>
  <si>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</si>
  <si>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</si>
  <si>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</si>
  <si>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</si>
  <si>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</si>
  <si>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</si>
  <si>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</si>
  <si>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</si>
  <si>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</si>
  <si>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</si>
  <si>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</si>
  <si>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</si>
  <si>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</si>
  <si>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</si>
  <si>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</si>
  <si>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</si>
  <si>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</si>
  <si>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</si>
  <si>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</si>
  <si>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</si>
  <si>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</si>
  <si>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</si>
  <si>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</si>
  <si>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</si>
  <si>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</si>
  <si>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</si>
  <si>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</si>
  <si>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</si>
  <si>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</si>
  <si>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</si>
  <si>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</si>
  <si>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</si>
  <si>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</si>
  <si>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</si>
  <si>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</si>
  <si>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</si>
  <si>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</si>
  <si>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</si>
  <si>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</si>
  <si>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</si>
  <si>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</si>
  <si>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</si>
  <si>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</si>
  <si>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</si>
  <si>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</si>
  <si>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</si>
  <si>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</si>
  <si>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</si>
  <si>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</si>
  <si>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</si>
  <si>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</si>
  <si>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</si>
  <si>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</si>
  <si>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</si>
  <si>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</si>
  <si>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</si>
  <si>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</si>
  <si>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</si>
  <si>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</si>
  <si>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</si>
  <si>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</si>
  <si>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</si>
  <si>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</si>
  <si>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</si>
  <si>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</si>
  <si>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</si>
  <si>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</si>
  <si>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</si>
  <si>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</si>
  <si>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</si>
  <si>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</si>
  <si>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</si>
  <si>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</si>
  <si>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</si>
  <si>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</si>
  <si>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</si>
  <si>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</si>
  <si>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</si>
  <si>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</si>
  <si>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</si>
  <si>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</si>
  <si>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</si>
  <si>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</si>
  <si>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</si>
  <si>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</si>
  <si>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</si>
  <si>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</si>
  <si>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</si>
  <si>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</si>
  <si>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</si>
  <si>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</si>
  <si>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</si>
  <si>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</si>
  <si>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</si>
  <si>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</si>
  <si>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</si>
  <si>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</si>
  <si>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</si>
  <si>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</si>
  <si>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</si>
  <si>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</si>
  <si>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</si>
  <si>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</si>
  <si>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</si>
  <si>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</si>
  <si>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</si>
  <si>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</si>
  <si>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</si>
  <si>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</si>
  <si>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</si>
  <si>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</si>
  <si>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</si>
  <si>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</si>
  <si>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</si>
  <si>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</si>
  <si>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</si>
  <si>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</si>
  <si>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</si>
  <si>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</si>
  <si>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</si>
  <si>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</si>
  <si>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</si>
  <si>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</si>
  <si>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</si>
  <si>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</si>
  <si>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</si>
  <si>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</si>
  <si>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</si>
  <si>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</si>
  <si>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</si>
  <si>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</si>
  <si>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</si>
  <si>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</si>
  <si>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</si>
  <si>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</si>
  <si>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</si>
  <si>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</si>
  <si>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</si>
  <si>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</si>
  <si>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</si>
  <si>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</si>
  <si>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</si>
  <si>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</si>
  <si>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</si>
  <si>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</si>
  <si>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</si>
  <si>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</si>
  <si>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</si>
  <si>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</si>
  <si>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</si>
  <si>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</si>
  <si>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</si>
  <si>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</si>
  <si>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</si>
  <si>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</si>
  <si>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</si>
  <si>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</si>
  <si>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</si>
  <si>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</si>
  <si>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</si>
  <si>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</si>
  <si>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</si>
  <si>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</si>
  <si>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</si>
  <si>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</si>
  <si>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</si>
  <si>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</si>
  <si>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</si>
  <si>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</si>
  <si>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</si>
  <si>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</si>
  <si>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</si>
  <si>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</si>
  <si>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</si>
  <si>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</si>
  <si>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</si>
  <si>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</si>
  <si>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</si>
  <si>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</si>
  <si>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</si>
  <si>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</si>
  <si>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</si>
  <si>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</si>
  <si>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</si>
  <si>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</si>
  <si>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</si>
  <si>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</si>
  <si>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</si>
  <si>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</si>
  <si>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</si>
  <si>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</si>
  <si>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</si>
  <si>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</si>
  <si>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</si>
  <si>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</si>
  <si>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</si>
  <si>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</si>
  <si>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</si>
  <si>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</si>
  <si>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</si>
  <si>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</si>
  <si>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</si>
  <si>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</si>
  <si>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</si>
  <si>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</si>
  <si>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</si>
  <si>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</si>
  <si>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</si>
  <si>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</si>
  <si>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</si>
  <si>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</si>
  <si>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</si>
  <si>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</si>
  <si>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</si>
  <si>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</si>
  <si>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</si>
  <si>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</si>
  <si>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</si>
  <si>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</si>
  <si>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</si>
  <si>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</si>
  <si>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</si>
  <si>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</si>
  <si>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</si>
  <si>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</si>
  <si>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</si>
  <si>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</si>
  <si>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</si>
  <si>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</si>
  <si>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</si>
  <si>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</si>
  <si>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</si>
  <si>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</si>
  <si>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</si>
  <si>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</si>
  <si>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</si>
  <si>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</si>
  <si>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</si>
  <si>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</si>
  <si>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</si>
  <si>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</si>
  <si>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</si>
  <si>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</si>
  <si>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</si>
  <si>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</si>
  <si>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</si>
  <si>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</si>
  <si>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</si>
  <si>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</si>
  <si>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</si>
  <si>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</si>
  <si>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</si>
  <si>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</si>
  <si>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</si>
  <si>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</si>
  <si>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</si>
  <si>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</si>
  <si>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</si>
  <si>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</si>
  <si>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</si>
  <si>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</si>
  <si>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</si>
  <si>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</si>
  <si>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</si>
  <si>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</si>
  <si>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</si>
  <si>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</si>
  <si>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</si>
  <si>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</si>
  <si>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</si>
  <si>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</si>
  <si>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</si>
  <si>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</si>
  <si>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</si>
  <si>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</si>
  <si>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</si>
  <si>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</si>
  <si>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</si>
  <si>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</si>
  <si>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</si>
  <si>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</si>
  <si>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</si>
  <si>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</si>
  <si>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</si>
  <si>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</si>
  <si>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</si>
  <si>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</si>
  <si>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</si>
  <si>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</si>
  <si>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</si>
  <si>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</si>
  <si>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</si>
  <si>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</si>
  <si>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</si>
  <si>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</si>
  <si>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</si>
  <si>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</si>
  <si>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</si>
  <si>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</si>
  <si>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</si>
  <si>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</si>
  <si>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</si>
  <si>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</si>
  <si>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</si>
  <si>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</si>
  <si>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</si>
  <si>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</si>
  <si>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</si>
  <si>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</si>
  <si>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</si>
  <si>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</si>
  <si>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</si>
  <si>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</si>
  <si>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</si>
  <si>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</si>
  <si>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</si>
  <si>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</si>
  <si>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</si>
  <si>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</si>
  <si>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</si>
  <si>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</si>
  <si>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</si>
  <si>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</si>
  <si>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</si>
  <si>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</si>
  <si>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</si>
  <si>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</si>
  <si>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</si>
  <si>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</si>
  <si>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</si>
  <si>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</si>
  <si>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</si>
  <si>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</si>
  <si>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</si>
  <si>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</si>
  <si>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</si>
  <si>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</si>
  <si>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</si>
  <si>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</si>
  <si>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</si>
  <si>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</si>
  <si>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</si>
  <si>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</si>
  <si>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</si>
  <si>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</si>
  <si>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</si>
  <si>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</si>
  <si>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</si>
  <si>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</si>
  <si>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</si>
  <si>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</si>
  <si>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</si>
  <si>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</si>
  <si>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</si>
  <si>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</si>
  <si>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</si>
  <si>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</si>
  <si>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</si>
  <si>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</si>
  <si>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</si>
  <si>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</si>
  <si>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</si>
  <si>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</si>
  <si>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</si>
  <si>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</si>
  <si>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</si>
  <si>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</si>
  <si>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</si>
  <si>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</si>
  <si>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</si>
  <si>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</si>
  <si>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</si>
  <si>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</si>
  <si>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</si>
  <si>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</si>
  <si>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</si>
  <si>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</si>
  <si>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</si>
  <si>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</si>
  <si>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</si>
  <si>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</si>
  <si>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</si>
  <si>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</si>
  <si>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</si>
  <si>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</si>
  <si>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</si>
  <si>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</si>
  <si>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</si>
  <si>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</si>
  <si>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</si>
  <si>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</si>
  <si>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</si>
  <si>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</si>
  <si>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</si>
  <si>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</si>
  <si>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</si>
  <si>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</si>
  <si>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</si>
  <si>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</si>
  <si>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</si>
  <si>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</si>
  <si>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</si>
  <si>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</si>
  <si>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</si>
  <si>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</si>
  <si>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</si>
  <si>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</si>
  <si>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</si>
  <si>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</si>
  <si>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</si>
  <si>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</si>
  <si>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</si>
  <si>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</si>
  <si>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</si>
  <si>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</si>
  <si>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</si>
  <si>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</si>
  <si>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</si>
  <si>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</si>
  <si>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</si>
  <si>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</si>
  <si>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</si>
  <si>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</si>
  <si>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</si>
  <si>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</si>
  <si>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</si>
  <si>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</si>
  <si>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</si>
  <si>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</si>
  <si>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</si>
  <si>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</si>
  <si>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</si>
  <si>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</si>
  <si>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</si>
  <si>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</si>
  <si>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</si>
  <si>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</si>
  <si>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</si>
  <si>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</si>
  <si>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</si>
  <si>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</si>
  <si>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</si>
  <si>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</si>
  <si>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</si>
  <si>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</si>
  <si>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</si>
  <si>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</si>
  <si>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</si>
  <si>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</si>
  <si>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</si>
  <si>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</si>
  <si>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</si>
  <si>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</si>
  <si>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</si>
  <si>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</si>
  <si>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</si>
  <si>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</si>
  <si>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</si>
  <si>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</si>
  <si>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</si>
  <si>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</si>
  <si>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</si>
  <si>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</si>
  <si>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</si>
  <si>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</si>
  <si>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</si>
  <si>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</si>
  <si>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</si>
  <si>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</si>
  <si>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</si>
  <si>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</si>
  <si>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</si>
  <si>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</si>
  <si>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</si>
  <si>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</si>
  <si>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</si>
  <si>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</si>
  <si>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</si>
  <si>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</si>
  <si>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</si>
  <si>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</si>
  <si>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</si>
  <si>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</si>
  <si>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</si>
  <si>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</si>
  <si>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</si>
  <si>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</si>
  <si>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</si>
  <si>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</si>
  <si>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</si>
  <si>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</si>
  <si>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</si>
  <si>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</si>
  <si>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</si>
  <si>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</si>
  <si>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</si>
  <si>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</si>
  <si>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</si>
  <si>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</si>
  <si>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</si>
  <si>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</si>
  <si>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</si>
  <si>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</si>
  <si>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</si>
  <si>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</si>
  <si>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</si>
  <si>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</si>
  <si>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</si>
  <si>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</si>
  <si>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</si>
  <si>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</si>
  <si>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</si>
  <si>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</si>
  <si>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</si>
  <si>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</si>
  <si>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</si>
  <si>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</si>
  <si>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</si>
  <si>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</si>
  <si>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</si>
  <si>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</si>
  <si>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</si>
  <si>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</si>
  <si>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</si>
  <si>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</si>
  <si>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</si>
  <si>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</si>
  <si>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</si>
  <si>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</si>
  <si>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</si>
  <si>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</si>
  <si>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</si>
  <si>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</si>
  <si>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</si>
  <si>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</si>
  <si>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</si>
  <si>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</si>
  <si>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</si>
  <si>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</si>
  <si>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</si>
  <si>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</si>
  <si>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</si>
  <si>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</si>
  <si>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</si>
  <si>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</si>
  <si>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</si>
  <si>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</si>
  <si>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</si>
  <si>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</si>
  <si>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</si>
  <si>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</si>
  <si>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</si>
  <si>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</si>
  <si>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</si>
  <si>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</si>
  <si>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</si>
  <si>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</si>
  <si>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</si>
  <si>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</si>
  <si>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</si>
  <si>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</si>
  <si>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</si>
  <si>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</si>
  <si>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</si>
  <si>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</si>
  <si>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</si>
  <si>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</si>
  <si>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</si>
  <si>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</si>
  <si>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</si>
  <si>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</si>
  <si>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</si>
  <si>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</si>
  <si>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</si>
  <si>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</si>
  <si>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</si>
  <si>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</si>
  <si>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</si>
  <si>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</si>
  <si>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</si>
  <si>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</si>
  <si>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</si>
  <si>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</si>
  <si>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</si>
  <si>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</si>
  <si>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</si>
  <si>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</si>
  <si>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</si>
  <si>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</si>
  <si>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</si>
  <si>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</si>
  <si>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</si>
  <si>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</si>
  <si>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</si>
  <si>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</si>
  <si>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</si>
  <si>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</si>
  <si>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</si>
  <si>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</si>
  <si>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</si>
  <si>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</si>
  <si>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</si>
  <si>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</si>
  <si>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</si>
  <si>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</si>
  <si>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</si>
  <si>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</si>
  <si>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</si>
  <si>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</si>
  <si>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</si>
  <si>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</si>
  <si>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</si>
  <si>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</si>
  <si>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</si>
  <si>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</si>
  <si>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</si>
  <si>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</si>
  <si>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</si>
  <si>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</si>
  <si>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</si>
  <si>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</si>
  <si>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</si>
  <si>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</si>
  <si>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</si>
  <si>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</si>
  <si>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</si>
  <si>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</si>
  <si>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</si>
  <si>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</si>
  <si>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</si>
  <si>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</si>
  <si>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</si>
  <si>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</si>
  <si>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</si>
  <si>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</si>
  <si>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</si>
  <si>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</si>
  <si>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</si>
  <si>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</si>
  <si>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</si>
  <si>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</si>
  <si>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</si>
  <si>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</si>
  <si>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</si>
  <si>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</si>
  <si>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</si>
  <si>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</si>
  <si>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</si>
  <si>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</si>
  <si>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</si>
  <si>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</si>
  <si>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</si>
  <si>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</si>
  <si>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</si>
  <si>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</si>
  <si>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</si>
  <si>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</si>
  <si>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</si>
  <si>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</si>
  <si>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</si>
  <si>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</si>
  <si>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</si>
  <si>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</si>
  <si>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</si>
  <si>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</si>
  <si>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</si>
  <si>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</si>
  <si>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</si>
  <si>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</si>
  <si>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</si>
  <si>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</si>
  <si>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</si>
  <si>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</si>
  <si>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</si>
  <si>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</si>
  <si>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</si>
  <si>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</si>
  <si>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</si>
  <si>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</si>
  <si>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</si>
  <si>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</si>
  <si>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</si>
  <si>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</si>
  <si>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</si>
  <si>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</si>
  <si>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</si>
  <si>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</si>
  <si>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</si>
  <si>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</si>
  <si>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</si>
  <si>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</si>
  <si>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</si>
  <si>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</si>
  <si>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</si>
  <si>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</si>
  <si>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</si>
  <si>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</si>
  <si>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</si>
  <si>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</si>
  <si>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</si>
  <si>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</si>
  <si>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</si>
  <si>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</si>
  <si>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</si>
  <si>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</si>
  <si>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</si>
  <si>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</si>
  <si>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</si>
  <si>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</si>
  <si>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</si>
  <si>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</si>
  <si>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</si>
  <si>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</si>
  <si>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</si>
  <si>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</si>
  <si>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</si>
  <si>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</si>
  <si>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</si>
  <si>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</si>
  <si>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</si>
  <si>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</si>
  <si>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</si>
  <si>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</si>
  <si>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</si>
  <si>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</si>
  <si>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</si>
  <si>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</si>
  <si>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</si>
  <si>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</si>
  <si>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</si>
  <si>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</si>
  <si>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</si>
  <si>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</si>
  <si>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</si>
  <si>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</si>
  <si>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</si>
  <si>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</si>
  <si>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</si>
  <si>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</si>
  <si>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</si>
  <si>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</si>
  <si>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</si>
  <si>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</si>
  <si>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</si>
  <si>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</si>
  <si>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</si>
  <si>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</si>
  <si>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</si>
  <si>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</si>
  <si>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</si>
  <si>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</si>
  <si>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</si>
  <si>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</si>
  <si>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</si>
  <si>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</si>
  <si>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</si>
  <si>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</si>
  <si>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</si>
  <si>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</si>
  <si>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</si>
  <si>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</si>
  <si>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</si>
  <si>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</si>
  <si>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</si>
  <si>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</si>
  <si>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</si>
  <si>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</si>
  <si>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</si>
  <si>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</si>
  <si>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</si>
  <si>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</si>
  <si>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</si>
  <si>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</si>
  <si>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</si>
  <si>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</si>
  <si>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</si>
  <si>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</si>
  <si>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</si>
  <si>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</si>
  <si>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</si>
  <si>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</si>
  <si>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</si>
  <si>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</si>
  <si>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</si>
  <si>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</si>
  <si>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</si>
  <si>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</si>
  <si>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</si>
  <si>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</si>
  <si>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</si>
  <si>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</si>
  <si>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</si>
  <si>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</si>
  <si>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</si>
  <si>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</si>
  <si>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</si>
  <si>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</si>
  <si>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</si>
  <si>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</si>
  <si>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</si>
  <si>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</si>
  <si>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</si>
  <si>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</si>
  <si>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</si>
  <si>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</si>
  <si>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</si>
  <si>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</si>
  <si>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</si>
  <si>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</si>
  <si>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</si>
  <si>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</si>
  <si>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</si>
  <si>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</si>
  <si>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</si>
  <si>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</si>
  <si>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</si>
  <si>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</si>
  <si>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</si>
  <si>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</si>
  <si>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</si>
  <si>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</si>
  <si>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</si>
  <si>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</si>
  <si>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</si>
  <si>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</si>
  <si>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</si>
  <si>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</si>
  <si>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</si>
  <si>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</si>
  <si>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</si>
  <si>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</si>
  <si>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</si>
  <si>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</si>
  <si>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</si>
  <si>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</si>
  <si>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</si>
  <si>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</si>
  <si>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</si>
  <si>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</si>
  <si>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</si>
  <si>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</si>
  <si>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</si>
  <si>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</si>
  <si>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</si>
  <si>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</si>
  <si>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</si>
  <si>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</si>
  <si>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</si>
  <si>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</si>
  <si>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</si>
  <si>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</si>
  <si>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</si>
  <si>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</si>
  <si>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</si>
  <si>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</si>
  <si>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</si>
  <si>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</si>
  <si>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</si>
  <si>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</si>
  <si>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</si>
  <si>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</si>
  <si>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</si>
  <si>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</si>
  <si>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</si>
  <si>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</si>
  <si>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</si>
  <si>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</si>
  <si>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</si>
  <si>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</si>
  <si>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</si>
  <si>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</si>
  <si>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</si>
  <si>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</si>
  <si>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</si>
  <si>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</si>
  <si>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</si>
  <si>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</si>
  <si>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</si>
  <si>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</si>
  <si>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</si>
  <si>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</si>
  <si>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</si>
  <si>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</si>
  <si>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</si>
  <si>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</si>
  <si>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</si>
  <si>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</si>
  <si>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</si>
  <si>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</si>
  <si>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</si>
  <si>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</si>
  <si>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</si>
  <si>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</si>
  <si>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</si>
  <si>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</si>
  <si>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</si>
  <si>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</si>
  <si>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</si>
  <si>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</si>
  <si>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</si>
  <si>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</si>
  <si>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</si>
  <si>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</si>
  <si>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</si>
  <si>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</si>
  <si>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</si>
  <si>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</si>
  <si>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</si>
  <si>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</si>
  <si>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</si>
  <si>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</si>
  <si>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</si>
  <si>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</si>
  <si>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</si>
  <si>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</si>
  <si>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</si>
  <si>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</si>
  <si>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</si>
  <si>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</si>
  <si>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</si>
  <si>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</si>
  <si>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</si>
  <si>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</si>
  <si>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</si>
  <si>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</si>
  <si>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</si>
  <si>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</si>
  <si>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</si>
  <si>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</si>
  <si>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</si>
  <si>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</si>
  <si>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</si>
  <si>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</si>
  <si>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</si>
  <si>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</si>
  <si>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</si>
  <si>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</si>
  <si>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</si>
  <si>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</si>
  <si>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</si>
  <si>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</si>
  <si>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</si>
  <si>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</si>
  <si>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</si>
  <si>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</si>
  <si>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</si>
  <si>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</si>
  <si>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</si>
  <si>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</si>
  <si>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</si>
  <si>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</si>
  <si>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</si>
  <si>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</si>
  <si>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</si>
  <si>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</si>
  <si>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</si>
  <si>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</si>
  <si>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</si>
  <si>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</si>
  <si>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</si>
  <si>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</si>
  <si>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</si>
  <si>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</si>
  <si>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</si>
  <si>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</si>
  <si>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</si>
  <si>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</si>
  <si>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</si>
  <si>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</si>
  <si>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</si>
  <si>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</si>
  <si>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</si>
  <si>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</si>
  <si>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</si>
  <si>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</si>
  <si>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</si>
  <si>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</si>
  <si>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</si>
  <si>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</si>
  <si>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</si>
  <si>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</si>
  <si>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</si>
  <si>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</si>
  <si>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</si>
  <si>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</si>
  <si>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</si>
  <si>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</si>
  <si>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</si>
  <si>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</si>
  <si>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</si>
  <si>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</si>
  <si>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</si>
  <si>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</si>
  <si>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</si>
  <si>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</si>
  <si>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</si>
  <si>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</si>
  <si>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</si>
  <si>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</si>
  <si>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</si>
  <si>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</si>
  <si>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</si>
  <si>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</si>
  <si>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</si>
  <si>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</si>
  <si>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</si>
  <si>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</si>
  <si>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</si>
  <si>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</si>
  <si>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</si>
  <si>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</si>
  <si>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</si>
  <si>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</si>
  <si>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</si>
  <si>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</si>
  <si>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</si>
  <si>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</si>
  <si>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</si>
  <si>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</si>
  <si>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</si>
  <si>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</si>
  <si>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</si>
  <si>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</si>
  <si>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</si>
  <si>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</si>
  <si>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</si>
  <si>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</si>
  <si>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</si>
  <si>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</si>
  <si>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</si>
  <si>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</si>
  <si>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</si>
  <si>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</si>
  <si>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</si>
  <si>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</si>
  <si>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</si>
  <si>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</si>
  <si>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</si>
  <si>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</si>
  <si>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</si>
  <si>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</si>
  <si>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</si>
  <si>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</si>
  <si>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</si>
  <si>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</si>
  <si>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</si>
  <si>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</si>
  <si>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</si>
  <si>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</si>
  <si>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</si>
  <si>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</si>
  <si>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</si>
  <si>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</si>
  <si>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</si>
  <si>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</si>
  <si>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</si>
  <si>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</si>
  <si>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</si>
  <si>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</si>
  <si>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</si>
  <si>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</si>
  <si>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</si>
  <si>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</si>
  <si>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</si>
  <si>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</si>
  <si>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</si>
  <si>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</si>
  <si>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</si>
  <si>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</si>
  <si>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</si>
  <si>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</si>
  <si>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</si>
  <si>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</si>
  <si>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</si>
  <si>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</si>
  <si>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</si>
  <si>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</si>
  <si>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</si>
  <si>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</si>
  <si>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</si>
  <si>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</si>
  <si>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</si>
  <si>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</si>
  <si>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</si>
  <si>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</si>
  <si>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</si>
  <si>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</si>
  <si>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</si>
  <si>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</si>
  <si>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</si>
  <si>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</si>
  <si>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</si>
  <si>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</si>
  <si>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</si>
  <si>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</si>
  <si>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</si>
  <si>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</si>
  <si>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</si>
  <si>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</si>
  <si>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</si>
  <si>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</si>
  <si>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</si>
  <si>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</si>
  <si>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</si>
  <si>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</si>
  <si>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</si>
  <si>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</si>
  <si>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</si>
  <si>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</si>
  <si>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</si>
  <si>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</si>
  <si>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</si>
  <si>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</si>
  <si>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</si>
  <si>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</si>
  <si>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</si>
  <si>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</si>
  <si>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</si>
  <si>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</si>
  <si>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</si>
  <si>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</si>
  <si>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</si>
  <si>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</si>
  <si>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</si>
  <si>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</si>
  <si>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</si>
  <si>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</si>
  <si>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</si>
  <si>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</si>
  <si>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</si>
  <si>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</si>
  <si>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</si>
  <si>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</si>
  <si>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</si>
  <si>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</si>
  <si>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</si>
  <si>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</si>
  <si>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</si>
  <si>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</si>
  <si>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</si>
  <si>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</si>
  <si>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</si>
  <si>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</si>
  <si>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</si>
  <si>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</si>
  <si>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</si>
  <si>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</si>
  <si>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</si>
  <si>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</si>
  <si>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</si>
  <si>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</si>
  <si>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</si>
  <si>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</si>
  <si>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</si>
  <si>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</si>
  <si>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</si>
  <si>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</si>
  <si>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</si>
  <si>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</si>
  <si>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</si>
  <si>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</si>
  <si>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</si>
  <si>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</si>
  <si>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</si>
  <si>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</si>
  <si>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</si>
  <si>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</si>
  <si>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</si>
  <si>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</si>
  <si>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</si>
  <si>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</si>
  <si>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</si>
  <si>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</si>
  <si>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</si>
  <si>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</si>
  <si>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</si>
  <si>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</si>
  <si>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</si>
  <si>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</si>
  <si>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</si>
  <si>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</si>
  <si>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</si>
  <si>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</si>
  <si>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</si>
  <si>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</si>
  <si>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</si>
  <si>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</si>
  <si>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</si>
  <si>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</si>
  <si>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</si>
  <si>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</si>
  <si>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</si>
  <si>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</si>
  <si>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</si>
  <si>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</si>
  <si>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</si>
  <si>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</si>
  <si>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</si>
  <si>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</si>
  <si>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</si>
  <si>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</si>
  <si>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</si>
  <si>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</si>
  <si>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</si>
  <si>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</si>
  <si>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</si>
  <si>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</si>
  <si>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</si>
  <si>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</si>
  <si>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</si>
  <si>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</si>
  <si>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</si>
  <si>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</si>
  <si>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</si>
  <si>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</si>
  <si>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</si>
  <si>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</si>
  <si>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</si>
  <si>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</si>
  <si>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</si>
  <si>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</si>
  <si>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</si>
  <si>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</si>
  <si>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</si>
  <si>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</si>
  <si>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</si>
  <si>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</si>
  <si>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</si>
  <si>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</si>
  <si>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</si>
  <si>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</si>
  <si>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</si>
  <si>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</si>
  <si>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</si>
  <si>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</si>
  <si>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</si>
  <si>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</si>
  <si>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</si>
  <si>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</si>
  <si>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</si>
  <si>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</si>
  <si>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</si>
  <si>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</si>
  <si>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</si>
  <si>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</si>
  <si>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</si>
  <si>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</si>
  <si>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</si>
  <si>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</si>
  <si>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</si>
  <si>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</si>
  <si>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</si>
  <si>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</si>
  <si>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</si>
  <si>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</si>
  <si>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</si>
  <si>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</si>
  <si>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</si>
  <si>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</si>
  <si>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</si>
  <si>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</si>
  <si>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</si>
  <si>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</si>
  <si>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</si>
  <si>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</si>
  <si>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</si>
  <si>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</si>
  <si>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</si>
  <si>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</si>
  <si>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</si>
  <si>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</si>
  <si>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</si>
  <si>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</si>
  <si>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</si>
  <si>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</si>
  <si>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</si>
  <si>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</si>
  <si>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</si>
  <si>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</si>
  <si>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</si>
  <si>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</si>
  <si>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</si>
  <si>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</si>
  <si>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</si>
  <si>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</si>
  <si>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</si>
  <si>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</si>
  <si>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</si>
  <si>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</si>
  <si>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</si>
  <si>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</si>
  <si>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</si>
  <si>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</si>
  <si>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</si>
  <si>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</si>
  <si>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</si>
  <si>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</si>
  <si>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</si>
  <si>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</si>
  <si>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</si>
  <si>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</si>
  <si>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</si>
  <si>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</si>
  <si>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</si>
  <si>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</si>
  <si>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</si>
  <si>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</si>
  <si>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</si>
  <si>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</si>
  <si>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</si>
  <si>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</si>
  <si>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</si>
  <si>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</si>
  <si>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</si>
  <si>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</si>
  <si>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</si>
  <si>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</si>
  <si>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</si>
  <si>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</si>
  <si>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</si>
  <si>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</si>
  <si>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</si>
  <si>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</si>
  <si>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</si>
  <si>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</si>
  <si>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</si>
  <si>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</si>
  <si>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</si>
  <si>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</si>
  <si>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</si>
  <si>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</si>
  <si>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</si>
  <si>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</si>
  <si>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</si>
  <si>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</si>
  <si>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</si>
  <si>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</si>
  <si>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</si>
  <si>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</si>
  <si>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</si>
  <si>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</si>
  <si>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</si>
  <si>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</si>
  <si>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</si>
  <si>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</si>
  <si>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</si>
  <si>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</si>
  <si>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</si>
  <si>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</si>
  <si>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</si>
  <si>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</si>
  <si>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</si>
  <si>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</si>
  <si>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</si>
  <si>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</si>
  <si>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</si>
  <si>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</si>
  <si>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</si>
  <si>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</si>
  <si>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</si>
  <si>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</si>
  <si>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</si>
  <si>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</si>
  <si>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</si>
  <si>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</si>
  <si>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</si>
  <si>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</si>
  <si>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</si>
  <si>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</si>
  <si>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</si>
  <si>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</si>
  <si>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</si>
  <si>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</si>
  <si>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</si>
  <si>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</si>
  <si>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</si>
  <si>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</si>
  <si>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</si>
  <si>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</si>
  <si>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</si>
  <si>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</si>
  <si>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</si>
  <si>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</si>
  <si>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</si>
  <si>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</si>
  <si>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</si>
  <si>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</si>
  <si>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</si>
  <si>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</si>
  <si>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</si>
  <si>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</si>
  <si>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</si>
  <si>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</si>
  <si>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</si>
  <si>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</si>
  <si>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</si>
  <si>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</si>
  <si>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</si>
  <si>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</si>
  <si>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</si>
  <si>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</si>
  <si>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</si>
  <si>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</si>
  <si>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</si>
  <si>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</si>
  <si>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</si>
  <si>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</si>
  <si>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</si>
  <si>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</si>
  <si>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</si>
  <si>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</si>
  <si>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</si>
  <si>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</si>
  <si>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</si>
  <si>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</si>
  <si>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</si>
  <si>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</si>
  <si>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</si>
  <si>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</si>
  <si>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</si>
  <si>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</si>
  <si>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</si>
  <si>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</si>
  <si>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</si>
  <si>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</si>
  <si>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</si>
  <si>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</si>
  <si>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</si>
  <si>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</si>
  <si>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</si>
  <si>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</si>
  <si>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</si>
  <si>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</si>
  <si>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</si>
  <si>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</si>
  <si>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</si>
  <si>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</si>
  <si>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</si>
  <si>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</si>
  <si>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</si>
  <si>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</si>
  <si>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</si>
  <si>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</si>
  <si>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</si>
  <si>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</si>
  <si>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</si>
  <si>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</si>
  <si>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</si>
  <si>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</si>
  <si>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</si>
  <si>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</si>
  <si>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</si>
  <si>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</si>
  <si>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</si>
  <si>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</si>
  <si>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</si>
  <si>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</si>
  <si>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</si>
  <si>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</si>
  <si>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</si>
  <si>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</si>
  <si>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</si>
  <si>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</si>
  <si>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</si>
  <si>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</si>
  <si>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</si>
  <si>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</si>
  <si>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</si>
  <si>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</si>
  <si>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</si>
  <si>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</si>
  <si>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</si>
  <si>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</si>
  <si>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</si>
  <si>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</si>
  <si>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</si>
  <si>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</si>
  <si>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</si>
  <si>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</si>
  <si>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</si>
  <si>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</si>
  <si>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</si>
  <si>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</si>
  <si>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</si>
  <si>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</si>
  <si>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</si>
  <si>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</si>
  <si>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</si>
  <si>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</si>
  <si>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</si>
  <si>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</si>
  <si>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</si>
  <si>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</si>
  <si>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</si>
  <si>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</si>
  <si>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</si>
  <si>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</si>
  <si>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</si>
  <si>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</si>
  <si>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</si>
  <si>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</si>
  <si>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</si>
  <si>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</si>
  <si>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</si>
  <si>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</si>
  <si>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</si>
  <si>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</si>
  <si>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</si>
  <si>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</si>
  <si>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</si>
  <si>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</si>
  <si>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</si>
  <si>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</si>
  <si>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</si>
  <si>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</si>
  <si>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</si>
  <si>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</si>
  <si>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</si>
  <si>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</si>
  <si>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</si>
  <si>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</si>
  <si>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</si>
  <si>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</si>
  <si>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</si>
  <si>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</si>
  <si>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</si>
  <si>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</si>
  <si>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</si>
  <si>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</si>
  <si>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</si>
  <si>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</si>
  <si>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</si>
  <si>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</si>
  <si>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</si>
  <si>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</si>
  <si>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</si>
  <si>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</si>
  <si>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</si>
  <si>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</si>
  <si>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</si>
  <si>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</si>
  <si>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</si>
  <si>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</si>
  <si>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</si>
  <si>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</si>
  <si>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</si>
  <si>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</si>
  <si>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</si>
  <si>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</si>
  <si>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</si>
  <si>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</si>
  <si>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</si>
  <si>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</si>
  <si>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</si>
  <si>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</si>
  <si>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</si>
  <si>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</si>
  <si>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</si>
  <si>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</si>
  <si>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</si>
  <si>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</si>
  <si>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</si>
  <si>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</si>
  <si>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</si>
  <si>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</si>
  <si>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</si>
  <si>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</si>
  <si>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</si>
  <si>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</si>
  <si>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</si>
  <si>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</si>
  <si>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</si>
  <si>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</si>
  <si>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</si>
  <si>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</si>
  <si>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</si>
  <si>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</si>
  <si>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</si>
  <si>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</si>
  <si>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</si>
  <si>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</si>
  <si>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</si>
  <si>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</si>
  <si>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</si>
  <si>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</si>
  <si>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</si>
  <si>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</si>
  <si>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</si>
  <si>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</si>
  <si>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</si>
  <si>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</si>
  <si>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</si>
  <si>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</si>
  <si>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</si>
  <si>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</si>
  <si>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</si>
  <si>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</si>
  <si>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</si>
  <si>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</si>
  <si>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</si>
  <si>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</si>
  <si>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</si>
  <si>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</si>
  <si>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</si>
  <si>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</si>
  <si>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</si>
  <si>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</si>
  <si>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</si>
  <si>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</si>
  <si>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</si>
  <si>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</si>
  <si>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</si>
  <si>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</si>
  <si>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</si>
  <si>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</si>
  <si>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</si>
  <si>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</si>
  <si>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</si>
  <si>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</si>
  <si>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</si>
  <si>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</si>
  <si>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</si>
  <si>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</si>
  <si>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</si>
  <si>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</si>
  <si>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</si>
  <si>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</si>
  <si>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</si>
  <si>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</si>
  <si>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</si>
  <si>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</si>
  <si>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</si>
  <si>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</si>
  <si>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</si>
  <si>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</si>
  <si>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</si>
  <si>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</si>
  <si>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</si>
  <si>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</si>
  <si>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</si>
  <si>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</si>
  <si>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</si>
  <si>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</si>
  <si>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</si>
  <si>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</si>
  <si>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</si>
  <si>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</si>
  <si>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</si>
  <si>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</si>
  <si>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</si>
  <si>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</si>
  <si>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</si>
  <si>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</si>
  <si>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</si>
  <si>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</si>
  <si>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</si>
  <si>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</si>
  <si>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</si>
  <si>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</si>
  <si>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</si>
  <si>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</si>
  <si>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</si>
  <si>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</si>
  <si>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</si>
  <si>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</si>
  <si>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</si>
  <si>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</si>
  <si>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</si>
  <si>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</si>
  <si>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</si>
  <si>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</si>
  <si>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</si>
  <si>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</si>
  <si>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</si>
  <si>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</si>
  <si>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</si>
  <si>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</si>
  <si>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</si>
  <si>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</si>
  <si>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</si>
  <si>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</si>
  <si>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</si>
  <si>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</si>
  <si>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</si>
  <si>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</si>
  <si>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</si>
  <si>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</si>
  <si>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</si>
  <si>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</si>
  <si>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</si>
  <si>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</si>
  <si>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</si>
  <si>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</si>
  <si>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</si>
  <si>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</si>
  <si>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</si>
  <si>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</si>
  <si>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</si>
  <si>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</si>
  <si>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</si>
  <si>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</si>
  <si>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</si>
  <si>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</si>
  <si>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</si>
  <si>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</si>
  <si>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</si>
  <si>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</si>
  <si>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</si>
  <si>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</si>
  <si>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</si>
  <si>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</si>
  <si>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</si>
  <si>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</si>
  <si>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</si>
  <si>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</si>
  <si>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</si>
  <si>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</si>
  <si>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</si>
  <si>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</si>
  <si>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</si>
  <si>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</si>
  <si>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</si>
  <si>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</si>
  <si>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</si>
  <si>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</si>
  <si>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</si>
  <si>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</si>
  <si>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</si>
  <si>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</si>
  <si>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</si>
  <si>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</si>
  <si>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</si>
  <si>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</si>
  <si>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</si>
  <si>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</si>
  <si>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</si>
  <si>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</si>
  <si>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</si>
  <si>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</si>
  <si>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</si>
  <si>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</si>
  <si>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</si>
  <si>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</si>
  <si>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</si>
  <si>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</si>
  <si>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</si>
  <si>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</si>
  <si>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</si>
  <si>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</si>
  <si>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</si>
  <si>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</si>
  <si>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</si>
  <si>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</si>
  <si>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</si>
  <si>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</si>
  <si>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</si>
  <si>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</si>
  <si>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</si>
  <si>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</si>
  <si>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</si>
  <si>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</si>
  <si>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</si>
  <si>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</si>
  <si>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</si>
  <si>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</si>
  <si>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</si>
  <si>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</si>
  <si>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</si>
  <si>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</si>
  <si>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</si>
  <si>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</si>
  <si>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</si>
  <si>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</si>
  <si>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</si>
  <si>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</si>
  <si>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</si>
  <si>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</si>
  <si>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</si>
  <si>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</si>
  <si>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</si>
  <si>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</si>
  <si>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</si>
  <si>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</si>
  <si>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</si>
  <si>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</si>
  <si>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</si>
  <si>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</si>
  <si>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</si>
  <si>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</si>
  <si>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</si>
  <si>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</si>
  <si>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</si>
  <si>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</si>
  <si>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</si>
  <si>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</si>
  <si>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</si>
  <si>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</si>
  <si>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</si>
  <si>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</si>
  <si>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</si>
  <si>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</si>
  <si>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</si>
  <si>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</si>
  <si>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</si>
  <si>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</si>
  <si>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</si>
  <si>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</si>
  <si>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</si>
  <si>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</si>
  <si>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</si>
  <si>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</si>
  <si>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</si>
  <si>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</si>
  <si>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</si>
  <si>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</si>
  <si>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</si>
  <si>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</si>
  <si>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</si>
  <si>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</si>
  <si>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</si>
  <si>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</si>
  <si>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</si>
  <si>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</si>
  <si>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</si>
  <si>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</si>
  <si>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</si>
  <si>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</si>
  <si>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</si>
  <si>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</si>
  <si>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</si>
  <si>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</si>
  <si>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</si>
  <si>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</si>
  <si>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</si>
  <si>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</si>
  <si>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</si>
  <si>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</si>
  <si>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</si>
  <si>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</si>
  <si>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</si>
  <si>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</si>
  <si>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</si>
  <si>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</si>
  <si>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</si>
  <si>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</si>
  <si>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</si>
  <si>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</si>
  <si>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</si>
  <si>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</si>
  <si>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</si>
  <si>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</si>
  <si>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</si>
  <si>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</si>
  <si>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</si>
  <si>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</si>
  <si>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</si>
  <si>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</si>
  <si>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</si>
  <si>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</si>
  <si>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</si>
  <si>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</si>
  <si>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</si>
  <si>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</si>
  <si>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</si>
  <si>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</si>
  <si>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</si>
  <si>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</si>
  <si>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</si>
  <si>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</si>
  <si>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</si>
  <si>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</si>
  <si>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</si>
  <si>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</si>
  <si>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</si>
  <si>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</si>
  <si>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</si>
  <si>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</si>
  <si>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</si>
  <si>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</si>
  <si>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</si>
  <si>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</si>
  <si>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</si>
  <si>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</si>
  <si>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</si>
  <si>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</si>
  <si>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</si>
  <si>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</si>
  <si>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</si>
  <si>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</si>
  <si>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</si>
  <si>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</si>
  <si>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</si>
  <si>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</si>
  <si>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</si>
  <si>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</si>
  <si>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</si>
  <si>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</si>
  <si>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</si>
  <si>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</si>
  <si>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</si>
  <si>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</si>
  <si>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</si>
  <si>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</si>
  <si>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</si>
  <si>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</si>
  <si>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</si>
  <si>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</si>
  <si>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</si>
  <si>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</si>
  <si>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</si>
  <si>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</si>
  <si>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</si>
  <si>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</si>
  <si>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</si>
  <si>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</si>
  <si>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</si>
  <si>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</si>
  <si>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</si>
  <si>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</si>
  <si>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</si>
  <si>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</si>
  <si>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</si>
  <si>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</si>
  <si>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</si>
  <si>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</si>
  <si>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</si>
  <si>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</si>
  <si>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</si>
  <si>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</si>
  <si>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</si>
  <si>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</si>
  <si>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</si>
  <si>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</si>
  <si>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</si>
  <si>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</si>
  <si>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</si>
  <si>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</si>
  <si>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</si>
  <si>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</si>
  <si>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</si>
  <si>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</si>
  <si>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</si>
  <si>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</si>
  <si>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</si>
  <si>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</si>
  <si>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</si>
  <si>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</si>
  <si>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</si>
  <si>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</si>
  <si>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</si>
  <si>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</si>
  <si>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</si>
  <si>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</si>
  <si>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</si>
  <si>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</si>
  <si>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</si>
  <si>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</si>
  <si>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</si>
  <si>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</si>
  <si>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</si>
  <si>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</si>
  <si>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</si>
  <si>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</si>
  <si>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</si>
  <si>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</si>
  <si>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</si>
  <si>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</si>
  <si>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</si>
  <si>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</si>
  <si>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</si>
  <si>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</si>
  <si>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</si>
  <si>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</si>
  <si>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</si>
  <si>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</si>
  <si>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</si>
  <si>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</si>
  <si>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</si>
  <si>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</si>
  <si>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</si>
  <si>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</si>
  <si>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</si>
  <si>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</si>
  <si>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</si>
  <si>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</si>
  <si>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</si>
  <si>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</si>
  <si>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</si>
  <si>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</si>
  <si>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</si>
  <si>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</si>
  <si>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</si>
  <si>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</si>
  <si>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</si>
  <si>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</si>
  <si>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</si>
  <si>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</si>
  <si>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</si>
  <si>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</si>
  <si>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</si>
  <si>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</si>
  <si>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</si>
  <si>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</si>
  <si>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</si>
  <si>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</si>
  <si>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</si>
  <si>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</si>
  <si>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</si>
  <si>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</si>
  <si>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</si>
  <si>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</si>
  <si>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</si>
  <si>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</si>
  <si>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</si>
  <si>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</si>
  <si>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</si>
  <si>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</si>
  <si>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</si>
  <si>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</si>
  <si>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</si>
  <si>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</si>
  <si>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</si>
  <si>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</si>
  <si>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</si>
  <si>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</si>
  <si>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</si>
  <si>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</si>
  <si>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</si>
  <si>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</si>
  <si>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</si>
  <si>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</si>
  <si>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</si>
  <si>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</si>
  <si>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</si>
  <si>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</si>
  <si>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</si>
  <si>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</si>
  <si>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</si>
  <si>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</si>
  <si>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</si>
  <si>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</si>
  <si>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</si>
  <si>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</si>
  <si>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</si>
  <si>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</si>
  <si>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</si>
  <si>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</si>
  <si>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</si>
  <si>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</si>
  <si>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</si>
  <si>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</si>
  <si>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</si>
  <si>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</si>
  <si>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</si>
  <si>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</si>
  <si>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</si>
  <si>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</si>
  <si>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</si>
  <si>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</si>
  <si>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</si>
  <si>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</si>
  <si>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</si>
  <si>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</si>
  <si>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</si>
  <si>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</si>
  <si>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</si>
  <si>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</si>
  <si>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</si>
  <si>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</si>
  <si>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</si>
  <si>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</si>
  <si>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</si>
  <si>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</si>
  <si>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</si>
  <si>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</si>
  <si>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</si>
  <si>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</si>
  <si>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</si>
  <si>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</si>
  <si>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</si>
  <si>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</si>
  <si>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</si>
  <si>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</si>
  <si>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</si>
  <si>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</si>
  <si>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</si>
  <si>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</si>
  <si>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</si>
  <si>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</si>
  <si>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</si>
  <si>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</si>
  <si>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</si>
  <si>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</si>
  <si>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</si>
  <si>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</si>
  <si>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</si>
  <si>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</si>
  <si>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</si>
  <si>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</si>
  <si>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</si>
  <si>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</si>
  <si>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</si>
  <si>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</si>
  <si>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</si>
  <si>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</si>
  <si>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</si>
  <si>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</si>
  <si>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</si>
  <si>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</si>
  <si>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</si>
  <si>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</si>
  <si>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</si>
  <si>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</si>
  <si>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</si>
  <si>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</si>
  <si>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</si>
  <si>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</si>
  <si>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</si>
  <si>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</si>
  <si>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</si>
  <si>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</si>
  <si>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</si>
  <si>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</si>
  <si>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</si>
  <si>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</si>
  <si>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</si>
  <si>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</si>
  <si>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</si>
  <si>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</si>
  <si>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</si>
  <si>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</si>
  <si>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</si>
  <si>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</si>
  <si>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</si>
  <si>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</si>
  <si>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</si>
  <si>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</si>
  <si>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</si>
  <si>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</si>
  <si>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</si>
  <si>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</si>
  <si>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</si>
  <si>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</si>
  <si>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</si>
  <si>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</si>
  <si>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</si>
  <si>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</si>
  <si>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</si>
  <si>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</si>
  <si>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</si>
  <si>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</si>
  <si>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</si>
  <si>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</si>
  <si>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</si>
  <si>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</si>
  <si>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</si>
  <si>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</si>
  <si>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</si>
  <si>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</si>
  <si>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</si>
  <si>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</si>
  <si>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</si>
  <si>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</si>
  <si>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</si>
  <si>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</si>
  <si>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</si>
  <si>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</si>
  <si>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</si>
  <si>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</si>
  <si>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</si>
  <si>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</si>
  <si>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</si>
  <si>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</si>
  <si>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</si>
  <si>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</si>
  <si>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</si>
  <si>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</si>
  <si>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</si>
  <si>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</si>
  <si>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</si>
  <si>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</si>
  <si>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</si>
  <si>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</si>
  <si>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</si>
  <si>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</si>
  <si>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</si>
  <si>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</si>
  <si>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</si>
  <si>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</si>
  <si>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</si>
  <si>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</si>
  <si>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</si>
  <si>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</si>
  <si>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</si>
  <si>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</si>
  <si>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</si>
  <si>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</si>
  <si>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</si>
  <si>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</si>
  <si>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</si>
  <si>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</si>
  <si>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</si>
  <si>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</si>
  <si>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</si>
  <si>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</si>
  <si>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</si>
  <si>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</si>
  <si>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</si>
  <si>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</si>
  <si>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</si>
  <si>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</si>
  <si>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</si>
  <si>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</si>
  <si>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</si>
  <si>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</si>
  <si>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</si>
  <si>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</si>
  <si>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</si>
  <si>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</si>
  <si>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</si>
  <si>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</si>
  <si>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</si>
  <si>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</si>
  <si>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</si>
  <si>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</si>
  <si>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</si>
  <si>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</si>
  <si>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</si>
  <si>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</si>
  <si>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</si>
  <si>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</si>
  <si>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</si>
  <si>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</si>
  <si>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</si>
  <si>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</si>
  <si>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</si>
  <si>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</si>
  <si>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</si>
  <si>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</si>
  <si>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</si>
  <si>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</si>
  <si>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</si>
  <si>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</si>
  <si>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</si>
  <si>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</si>
  <si>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</si>
  <si>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</si>
  <si>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</si>
  <si>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</si>
  <si>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</si>
  <si>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</si>
  <si>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</si>
  <si>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</si>
  <si>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</si>
  <si>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</si>
  <si>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</si>
  <si>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</si>
  <si>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</si>
  <si>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</si>
  <si>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</si>
  <si>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</si>
  <si>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</si>
  <si>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</si>
  <si>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</si>
  <si>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</si>
  <si>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</si>
  <si>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</si>
  <si>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</si>
  <si>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</si>
  <si>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</si>
  <si>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</si>
  <si>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</si>
  <si>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</si>
  <si>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</si>
  <si>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</si>
  <si>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</si>
  <si>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</si>
  <si>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</si>
  <si>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</si>
  <si>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</si>
  <si>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</si>
  <si>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</si>
  <si>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</si>
  <si>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</si>
  <si>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</si>
  <si>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</si>
  <si>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</si>
  <si>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</si>
  <si>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</si>
  <si>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</si>
  <si>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</si>
  <si>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</si>
  <si>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</si>
  <si>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</si>
  <si>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</si>
  <si>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</si>
  <si>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</si>
  <si>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</si>
  <si>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</si>
  <si>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</si>
  <si>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</si>
  <si>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</si>
  <si>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</si>
  <si>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</si>
  <si>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</si>
  <si>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</si>
  <si>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</si>
  <si>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</si>
  <si>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</si>
  <si>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</si>
  <si>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</si>
  <si>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</si>
  <si>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</si>
  <si>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</si>
  <si>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</si>
  <si>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</si>
  <si>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</si>
  <si>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</si>
  <si>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</si>
  <si>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</si>
  <si>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</si>
  <si>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</si>
  <si>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</si>
  <si>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</si>
  <si>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</si>
  <si>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</si>
  <si>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</si>
  <si>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</si>
  <si>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</si>
  <si>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</si>
  <si>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</si>
  <si>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</si>
  <si>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</si>
  <si>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</si>
  <si>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</si>
  <si>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</si>
  <si>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</si>
  <si>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</si>
  <si>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</si>
  <si>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</si>
  <si>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</si>
  <si>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</si>
  <si>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</si>
  <si>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</si>
  <si>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</si>
  <si>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</si>
  <si>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</si>
  <si>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</si>
  <si>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</si>
  <si>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</si>
  <si>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</si>
  <si>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</si>
  <si>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</si>
  <si>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</si>
  <si>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</si>
  <si>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</si>
  <si>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</si>
  <si>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</si>
  <si>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</si>
  <si>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</si>
  <si>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</si>
  <si>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</si>
  <si>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</si>
  <si>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</si>
  <si>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</si>
  <si>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</si>
  <si>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</si>
  <si>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</si>
  <si>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</si>
  <si>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</si>
  <si>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</si>
  <si>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</si>
  <si>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</si>
  <si>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</si>
  <si>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</si>
  <si>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</si>
  <si>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</si>
  <si>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</si>
  <si>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</si>
  <si>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</si>
  <si>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</si>
  <si>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</si>
  <si>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</si>
  <si>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</si>
  <si>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</si>
  <si>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</si>
  <si>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</si>
  <si>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</si>
  <si>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</si>
  <si>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</si>
  <si>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</si>
  <si>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</si>
  <si>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</si>
  <si>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</si>
  <si>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</si>
  <si>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</si>
  <si>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</si>
  <si>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</si>
  <si>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</si>
  <si>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</si>
  <si>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</si>
  <si>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</si>
  <si>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</si>
  <si>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</si>
  <si>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</si>
  <si>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</si>
  <si>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</si>
  <si>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</si>
  <si>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</si>
  <si>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</si>
  <si>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</si>
  <si>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</si>
  <si>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</si>
  <si>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</si>
  <si>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</si>
  <si>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</si>
  <si>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</si>
  <si>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</si>
  <si>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</si>
  <si>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</si>
  <si>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</si>
  <si>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</si>
  <si>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</si>
  <si>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</si>
  <si>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</si>
  <si>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</si>
  <si>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</si>
  <si>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</si>
  <si>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</si>
  <si>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</si>
  <si>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</si>
  <si>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</si>
  <si>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</si>
  <si>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</si>
  <si>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</si>
  <si>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</si>
  <si>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</si>
  <si>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</si>
  <si>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</si>
  <si>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</si>
  <si>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</si>
  <si>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</si>
  <si>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</si>
  <si>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</si>
  <si>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</si>
  <si>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</si>
  <si>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</si>
  <si>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</si>
  <si>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</si>
  <si>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</si>
  <si>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</si>
  <si>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</si>
  <si>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</si>
  <si>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</si>
  <si>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</si>
  <si>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</si>
  <si>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</si>
  <si>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</si>
  <si>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</si>
  <si>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</si>
  <si>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</si>
  <si>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</si>
  <si>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</si>
  <si>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</si>
  <si>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</si>
  <si>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</si>
  <si>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</si>
  <si>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</si>
  <si>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</si>
  <si>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</si>
  <si>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</si>
  <si>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</si>
  <si>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</si>
  <si>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</si>
  <si>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</si>
  <si>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</si>
  <si>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</si>
  <si>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</si>
  <si>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</si>
  <si>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</si>
  <si>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</si>
  <si>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</si>
  <si>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</si>
  <si>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</si>
  <si>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</si>
  <si>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</si>
  <si>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</si>
  <si>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</si>
  <si>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</si>
  <si>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</si>
  <si>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</si>
  <si>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</si>
  <si>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</si>
  <si>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</si>
  <si>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</si>
  <si>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</si>
  <si>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</si>
  <si>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</si>
  <si>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</si>
  <si>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</si>
  <si>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</si>
  <si>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</si>
  <si>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</si>
  <si>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</si>
  <si>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</si>
  <si>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</si>
  <si>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</si>
  <si>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</si>
  <si>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</si>
  <si>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</si>
  <si>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</si>
  <si>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</si>
  <si>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</si>
  <si>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</si>
  <si>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</si>
  <si>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</si>
  <si>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</si>
  <si>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</si>
  <si>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</si>
  <si>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</si>
  <si>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</si>
  <si>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</si>
  <si>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</si>
  <si>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</si>
  <si>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</si>
  <si>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</si>
  <si>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</si>
  <si>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</si>
  <si>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</si>
  <si>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</si>
  <si>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</si>
  <si>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</si>
  <si>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</si>
  <si>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</si>
  <si>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</si>
  <si>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</si>
  <si>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</si>
  <si>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</si>
  <si>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</si>
  <si>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</si>
  <si>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</si>
  <si>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</si>
  <si>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</si>
  <si>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</si>
  <si>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</si>
  <si>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</si>
  <si>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</si>
  <si>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</si>
  <si>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</si>
  <si>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</si>
  <si>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</si>
  <si>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</si>
  <si>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</si>
  <si>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</si>
  <si>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</si>
  <si>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</si>
  <si>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</si>
  <si>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</si>
  <si>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</si>
  <si>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</si>
  <si>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</si>
  <si>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</si>
  <si>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</si>
  <si>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</si>
  <si>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</si>
  <si>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</si>
  <si>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</si>
  <si>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</si>
  <si>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</si>
  <si>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</si>
  <si>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</si>
  <si>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</si>
  <si>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</si>
  <si>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</si>
  <si>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</si>
  <si>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</si>
  <si>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</si>
  <si>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</si>
  <si>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</si>
  <si>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</si>
  <si>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</si>
  <si>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</si>
  <si>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</si>
  <si>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</si>
  <si>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</si>
  <si>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</si>
  <si>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</si>
  <si>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</si>
  <si>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</si>
  <si>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</si>
  <si>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</si>
  <si>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</si>
  <si>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</si>
  <si>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</si>
  <si>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</si>
  <si>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</si>
  <si>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</si>
  <si>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</si>
  <si>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</si>
  <si>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</si>
  <si>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</si>
  <si>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</si>
  <si>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</si>
  <si>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</si>
  <si>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</si>
  <si>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</si>
  <si>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</si>
  <si>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</si>
  <si>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</si>
  <si>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</si>
  <si>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</si>
  <si>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</si>
  <si>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</si>
  <si>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</si>
  <si>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</si>
  <si>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</si>
  <si>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</si>
  <si>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</si>
  <si>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</si>
  <si>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</si>
  <si>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</si>
  <si>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</si>
  <si>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</si>
  <si>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</si>
  <si>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</si>
  <si>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</si>
  <si>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</si>
  <si>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</si>
  <si>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</si>
  <si>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</si>
  <si>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</si>
  <si>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</si>
  <si>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</si>
  <si>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</si>
  <si>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</si>
  <si>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</si>
  <si>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</si>
  <si>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</si>
  <si>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</si>
  <si>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</si>
  <si>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</si>
  <si>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</si>
  <si>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</si>
  <si>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</si>
  <si>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</si>
  <si>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</si>
  <si>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</si>
  <si>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</si>
  <si>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</si>
  <si>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</si>
  <si>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</si>
  <si>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</si>
  <si>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</si>
  <si>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</si>
  <si>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</si>
  <si>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</si>
  <si>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</si>
  <si>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</si>
  <si>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</si>
  <si>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</si>
  <si>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</si>
  <si>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</si>
  <si>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</si>
  <si>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</si>
  <si>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</si>
  <si>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</si>
  <si>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</si>
  <si>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</si>
  <si>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</si>
  <si>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</si>
  <si>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</si>
  <si>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</si>
  <si>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</si>
  <si>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</si>
  <si>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</si>
  <si>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</si>
  <si>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</si>
  <si>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</si>
  <si>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</si>
  <si>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</si>
  <si>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</si>
  <si>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</si>
  <si>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</si>
  <si>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</si>
  <si>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</si>
  <si>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</si>
  <si>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</si>
  <si>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</si>
  <si>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</si>
  <si>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</si>
  <si>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</si>
  <si>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</si>
  <si>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</si>
  <si>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</si>
  <si>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</si>
  <si>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</si>
  <si>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</si>
  <si>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</si>
  <si>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</si>
  <si>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</si>
  <si>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</si>
  <si>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</si>
  <si>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</si>
  <si>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</si>
  <si>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</si>
  <si>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</si>
  <si>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</si>
  <si>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</si>
  <si>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</si>
  <si>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</si>
  <si>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</si>
  <si>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</si>
  <si>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</si>
  <si>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</si>
  <si>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</si>
  <si>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</si>
  <si>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</si>
  <si>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</si>
  <si>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</si>
  <si>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</si>
  <si>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</si>
  <si>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</si>
  <si>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</si>
  <si>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</si>
  <si>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</si>
  <si>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</si>
  <si>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</si>
  <si>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</si>
  <si>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</si>
  <si>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</si>
  <si>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</si>
  <si>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</si>
  <si>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</si>
  <si>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</si>
  <si>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</si>
  <si>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</si>
  <si>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</si>
  <si>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</si>
  <si>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</si>
  <si>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</si>
  <si>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</si>
  <si>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</si>
  <si>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</si>
  <si>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</si>
  <si>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</si>
  <si>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</si>
  <si>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</si>
  <si>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</si>
  <si>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</si>
  <si>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</si>
  <si>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</si>
  <si>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</si>
  <si>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</si>
  <si>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</si>
  <si>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</si>
  <si>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</si>
  <si>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</si>
  <si>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</si>
  <si>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</si>
  <si>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</si>
  <si>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</si>
  <si>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</si>
  <si>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</si>
  <si>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</si>
  <si>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</si>
  <si>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</si>
  <si>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</si>
  <si>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</si>
  <si>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</si>
  <si>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</si>
  <si>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</si>
  <si>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</si>
  <si>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</si>
  <si>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</si>
  <si>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</si>
  <si>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</si>
  <si>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</si>
  <si>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</si>
  <si>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</si>
  <si>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</si>
  <si>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</si>
  <si>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</si>
  <si>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</si>
  <si>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</si>
  <si>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</si>
  <si>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</si>
  <si>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</si>
  <si>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</si>
  <si>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</si>
  <si>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</si>
  <si>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</si>
  <si>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</si>
  <si>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</si>
  <si>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</si>
  <si>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</si>
  <si>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</si>
  <si>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</si>
  <si>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</si>
  <si>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</si>
  <si>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</si>
  <si>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</si>
  <si>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</si>
  <si>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</si>
  <si>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</si>
  <si>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</si>
  <si>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</si>
  <si>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</si>
  <si>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</si>
  <si>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</si>
  <si>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</si>
  <si>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</si>
  <si>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</si>
  <si>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</si>
  <si>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</si>
  <si>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</si>
  <si>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</si>
  <si>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</si>
  <si>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</si>
  <si>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</si>
  <si>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</si>
  <si>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</si>
  <si>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</si>
  <si>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</si>
  <si>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</si>
  <si>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</si>
  <si>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</si>
  <si>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</si>
  <si>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</si>
  <si>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</si>
  <si>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</si>
  <si>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</si>
  <si>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</si>
  <si>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</si>
  <si>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</si>
  <si>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</si>
  <si>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</si>
  <si>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</si>
  <si>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</si>
  <si>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</si>
  <si>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</si>
  <si>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</si>
  <si>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</si>
  <si>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</si>
  <si>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</si>
  <si>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</si>
  <si>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</si>
  <si>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</si>
  <si>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</si>
  <si>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</si>
  <si>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</si>
  <si>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</si>
  <si>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</si>
  <si>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</si>
  <si>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</si>
  <si>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</si>
  <si>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</si>
  <si>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</si>
  <si>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</si>
  <si>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</si>
  <si>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</si>
  <si>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</si>
  <si>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</si>
  <si>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</si>
  <si>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</si>
  <si>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</si>
  <si>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</si>
  <si>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</si>
  <si>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</si>
  <si>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</si>
  <si>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</si>
  <si>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</si>
  <si>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</si>
  <si>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</si>
  <si>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</si>
  <si>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</si>
  <si>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</si>
  <si>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</si>
  <si>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</si>
  <si>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</si>
  <si>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</si>
  <si>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</si>
  <si>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</si>
  <si>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</si>
  <si>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</si>
  <si>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</si>
  <si>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</si>
  <si>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</si>
  <si>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</si>
  <si>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</si>
  <si>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</si>
  <si>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</si>
  <si>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</si>
  <si>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</si>
  <si>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</si>
  <si>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</si>
  <si>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</si>
  <si>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</si>
  <si>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</si>
  <si>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</si>
  <si>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</si>
  <si>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</si>
  <si>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</si>
  <si>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</si>
  <si>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</si>
  <si>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</si>
  <si>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</si>
  <si>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</si>
  <si>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</si>
  <si>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</si>
  <si>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</si>
  <si>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</si>
  <si>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</si>
  <si>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</si>
  <si>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</si>
  <si>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</si>
  <si>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</si>
  <si>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</si>
  <si>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</si>
  <si>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</si>
  <si>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</si>
  <si>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</si>
  <si>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</si>
  <si>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</si>
  <si>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</si>
  <si>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</si>
  <si>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</si>
  <si>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</si>
  <si>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</si>
  <si>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</si>
  <si>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</si>
  <si>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</si>
  <si>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</si>
  <si>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</si>
  <si>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</si>
  <si>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</si>
  <si>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</si>
  <si>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</si>
  <si>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</si>
  <si>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</si>
  <si>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</si>
  <si>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</si>
  <si>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</si>
  <si>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</si>
  <si>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</si>
  <si>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</si>
  <si>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</si>
  <si>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</si>
  <si>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</si>
  <si>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</si>
  <si>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</si>
  <si>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</si>
  <si>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</si>
  <si>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</si>
  <si>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</si>
  <si>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</si>
  <si>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</si>
  <si>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</si>
  <si>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</si>
  <si>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</si>
  <si>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</si>
  <si>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</si>
  <si>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</si>
  <si>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</si>
  <si>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</si>
  <si>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</si>
  <si>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</si>
  <si>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</si>
  <si>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</si>
  <si>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</si>
  <si>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</si>
  <si>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</si>
  <si>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</si>
  <si>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</si>
  <si>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</si>
  <si>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</si>
  <si>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</si>
  <si>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</si>
  <si>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</si>
  <si>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</si>
  <si>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</si>
  <si>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</si>
  <si>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</si>
  <si>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</si>
  <si>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</si>
  <si>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</si>
  <si>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</si>
  <si>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</si>
  <si>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</si>
  <si>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</si>
  <si>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</si>
  <si>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</si>
  <si>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</si>
  <si>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</si>
  <si>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</si>
  <si>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</si>
  <si>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</si>
  <si>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</si>
  <si>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</si>
  <si>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</si>
  <si>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</si>
  <si>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</si>
  <si>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</si>
  <si>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</si>
  <si>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</si>
  <si>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</si>
  <si>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</si>
  <si>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</si>
  <si>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</si>
  <si>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</si>
  <si>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</si>
  <si>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</si>
  <si>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</si>
  <si>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</si>
  <si>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</si>
  <si>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</si>
  <si>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</si>
  <si>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</si>
  <si>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</si>
  <si>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</si>
  <si>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</si>
  <si>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</si>
  <si>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</si>
  <si>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</si>
  <si>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</si>
  <si>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</si>
  <si>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</si>
  <si>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</si>
  <si>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</si>
  <si>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</si>
  <si>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</si>
  <si>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</si>
  <si>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</si>
  <si>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</si>
  <si>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</si>
  <si>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</si>
  <si>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</si>
  <si>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</si>
  <si>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</si>
  <si>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</si>
  <si>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</si>
  <si>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</si>
  <si>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</si>
  <si>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</si>
  <si>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</si>
  <si>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</si>
  <si>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</si>
  <si>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</si>
  <si>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</si>
  <si>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</si>
  <si>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</si>
  <si>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</si>
  <si>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</si>
  <si>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</si>
  <si>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</si>
  <si>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</si>
  <si>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</si>
  <si>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</si>
  <si>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</si>
  <si>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</si>
  <si>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</si>
  <si>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</si>
  <si>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</si>
  <si>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</si>
  <si>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</si>
  <si>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</si>
  <si>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</si>
  <si>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</si>
  <si>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</si>
  <si>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</si>
  <si>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</si>
  <si>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</si>
  <si>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</si>
  <si>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</si>
  <si>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</si>
  <si>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</si>
  <si>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</si>
  <si>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</si>
  <si>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</si>
  <si>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</si>
  <si>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</si>
  <si>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</si>
  <si>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</si>
  <si>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</si>
  <si>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</si>
  <si>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</si>
  <si>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</si>
  <si>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</si>
  <si>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</si>
  <si>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</si>
  <si>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</si>
  <si>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</si>
  <si>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</si>
  <si>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</si>
  <si>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</si>
  <si>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</si>
  <si>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</si>
  <si>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</si>
  <si>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</si>
  <si>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</si>
  <si>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</si>
  <si>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</si>
  <si>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</si>
  <si>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</si>
  <si>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</si>
  <si>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</si>
  <si>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</si>
  <si>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</si>
  <si>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</si>
  <si>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</si>
  <si>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</si>
  <si>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</si>
  <si>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</si>
  <si>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</si>
  <si>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</si>
  <si>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</si>
  <si>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</si>
  <si>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</si>
  <si>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</si>
  <si>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</si>
  <si>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</si>
  <si>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</si>
  <si>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</si>
  <si>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</si>
  <si>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</si>
  <si>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</si>
  <si>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</si>
  <si>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</si>
  <si>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</si>
  <si>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</si>
  <si>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</si>
  <si>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</si>
  <si>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</si>
  <si>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</si>
  <si>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</si>
  <si>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</si>
  <si>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</si>
  <si>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</si>
  <si>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</si>
  <si>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</si>
  <si>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</si>
  <si>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</si>
  <si>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</si>
  <si>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</si>
  <si>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</si>
  <si>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</si>
  <si>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</si>
  <si>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</si>
  <si>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</si>
  <si>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</si>
  <si>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</si>
  <si>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</si>
  <si>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</si>
  <si>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</si>
  <si>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</si>
  <si>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</si>
  <si>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</si>
  <si>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</si>
  <si>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</si>
  <si>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</si>
  <si>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</si>
  <si>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</si>
  <si>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</si>
  <si>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</si>
  <si>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</si>
  <si>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</si>
  <si>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</si>
  <si>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</si>
  <si>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</si>
  <si>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</si>
  <si>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</si>
  <si>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</si>
  <si>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</si>
  <si>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</si>
  <si>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</si>
  <si>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</si>
  <si>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</si>
  <si>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</si>
  <si>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</si>
  <si>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</si>
  <si>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</si>
  <si>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</si>
  <si>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</si>
  <si>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</si>
  <si>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</si>
  <si>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</si>
  <si>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</si>
  <si>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</si>
  <si>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</si>
  <si>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</si>
  <si>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</si>
  <si>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</si>
  <si>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</si>
  <si>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</si>
  <si>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</si>
  <si>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</si>
  <si>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</si>
  <si>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</si>
  <si>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</si>
  <si>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</si>
  <si>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</si>
  <si>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</si>
  <si>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</si>
  <si>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</si>
  <si>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</si>
  <si>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</si>
  <si>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</si>
  <si>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</si>
  <si>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</si>
  <si>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</si>
  <si>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</si>
  <si>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</si>
  <si>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</si>
  <si>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</si>
  <si>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</si>
  <si>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</si>
  <si>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</si>
  <si>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</si>
  <si>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</si>
  <si>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</si>
  <si>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</si>
  <si>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</si>
  <si>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</si>
  <si>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</si>
  <si>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</si>
  <si>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</si>
  <si>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</si>
  <si>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</si>
  <si>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</si>
  <si>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</si>
  <si>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</si>
  <si>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</si>
  <si>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</si>
  <si>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</si>
  <si>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</si>
  <si>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</si>
  <si>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</si>
  <si>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</si>
  <si>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</si>
  <si>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</si>
  <si>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</si>
  <si>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</si>
  <si>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</si>
  <si>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</si>
  <si>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</si>
  <si>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</si>
  <si>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</si>
  <si>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</si>
  <si>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</si>
  <si>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</si>
  <si>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</si>
  <si>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</si>
  <si>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</si>
  <si>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</si>
  <si>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</si>
  <si>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</si>
  <si>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</si>
  <si>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</si>
  <si>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</si>
  <si>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</si>
  <si>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</si>
  <si>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</si>
  <si>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</si>
  <si>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</si>
  <si>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</si>
  <si>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</si>
  <si>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</si>
  <si>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</si>
  <si>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</si>
  <si>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</si>
  <si>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</si>
  <si>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</si>
  <si>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</si>
  <si>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</si>
  <si>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</si>
  <si>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</si>
  <si>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</si>
  <si>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</si>
  <si>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</si>
  <si>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</si>
  <si>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</si>
  <si>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</si>
  <si>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</si>
  <si>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</si>
  <si>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</si>
  <si>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</si>
  <si>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</si>
  <si>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</si>
  <si>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</si>
  <si>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</si>
  <si>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</si>
  <si>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</si>
  <si>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</si>
  <si>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</si>
  <si>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</si>
  <si>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</si>
  <si>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</si>
  <si>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</si>
  <si>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</si>
  <si>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</si>
  <si>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</si>
  <si>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</si>
  <si>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</si>
  <si>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</si>
  <si>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</si>
  <si>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</si>
  <si>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</si>
  <si>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</si>
  <si>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</si>
  <si>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</si>
  <si>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</si>
  <si>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</si>
  <si>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</si>
  <si>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</si>
  <si>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</si>
  <si>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</si>
  <si>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</si>
  <si>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</si>
  <si>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</si>
  <si>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</si>
  <si>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</si>
  <si>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</si>
  <si>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</si>
  <si>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</si>
  <si>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</si>
  <si>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</si>
  <si>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</si>
  <si>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</si>
  <si>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</si>
  <si>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</si>
  <si>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</si>
  <si>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</si>
  <si>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</si>
  <si>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</si>
  <si>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</si>
  <si>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</si>
  <si>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</si>
  <si>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</si>
  <si>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</si>
  <si>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</si>
  <si>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</si>
  <si>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</si>
  <si>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</si>
  <si>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</si>
  <si>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</si>
  <si>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</si>
  <si>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</si>
  <si>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</si>
  <si>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</si>
  <si>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</si>
  <si>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</si>
  <si>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</si>
  <si>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</si>
  <si>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</si>
  <si>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</si>
  <si>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</si>
  <si>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</si>
  <si>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</si>
  <si>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</si>
  <si>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</si>
  <si>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</si>
  <si>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</si>
  <si>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</si>
  <si>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</si>
  <si>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</si>
  <si>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</si>
  <si>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</si>
  <si>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</si>
  <si>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</si>
  <si>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</si>
  <si>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</si>
  <si>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</si>
  <si>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</si>
  <si>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</si>
  <si>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</si>
  <si>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</si>
  <si>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</si>
  <si>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</si>
  <si>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</si>
  <si>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</si>
  <si>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</si>
  <si>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</si>
  <si>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</si>
  <si>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</si>
  <si>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</si>
  <si>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</si>
  <si>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</si>
  <si>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</si>
  <si>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</si>
  <si>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</si>
  <si>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</si>
  <si>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</si>
  <si>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</si>
  <si>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</si>
  <si>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</si>
  <si>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</si>
  <si>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</si>
  <si>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</si>
  <si>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</si>
  <si>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</si>
  <si>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</si>
  <si>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</si>
  <si>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</si>
  <si>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</si>
  <si>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</si>
  <si>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</si>
  <si>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</si>
  <si>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</si>
  <si>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</si>
  <si>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</si>
  <si>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</si>
  <si>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</si>
  <si>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</si>
  <si>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</si>
  <si>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</si>
  <si>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</si>
  <si>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</si>
  <si>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</si>
  <si>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</si>
  <si>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</si>
  <si>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</si>
  <si>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</si>
  <si>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</si>
  <si>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</si>
  <si>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</si>
  <si>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</si>
  <si>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</si>
  <si>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</si>
  <si>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</si>
  <si>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</si>
  <si>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</si>
  <si>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</si>
  <si>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</si>
  <si>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</si>
  <si>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</si>
  <si>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</si>
  <si>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</si>
  <si>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</si>
  <si>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</si>
  <si>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</si>
  <si>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</si>
  <si>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</si>
  <si>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</si>
  <si>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</si>
  <si>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</si>
  <si>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</si>
  <si>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</si>
  <si>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</si>
  <si>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</si>
  <si>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</si>
  <si>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</si>
  <si>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</si>
  <si>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</si>
  <si>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</si>
  <si>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</si>
  <si>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</si>
  <si>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</si>
  <si>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</si>
  <si>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</si>
  <si>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</si>
  <si>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</si>
  <si>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</si>
  <si>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</si>
  <si>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</si>
  <si>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</si>
  <si>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</si>
  <si>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</si>
  <si>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</si>
  <si>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</si>
  <si>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</si>
  <si>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</si>
  <si>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</si>
  <si>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</si>
  <si>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</si>
  <si>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</si>
  <si>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</si>
  <si>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</si>
  <si>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</si>
  <si>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</si>
  <si>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</si>
  <si>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</si>
  <si>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</si>
  <si>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</si>
  <si>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</si>
  <si>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</si>
  <si>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</si>
  <si>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</si>
  <si>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</si>
  <si>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</si>
  <si>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</si>
  <si>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</si>
  <si>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</si>
  <si>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</si>
  <si>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</si>
  <si>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</si>
  <si>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</si>
  <si>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</si>
  <si>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</si>
  <si>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</si>
  <si>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</si>
  <si>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</si>
  <si>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</si>
  <si>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</si>
  <si>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</si>
  <si>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</si>
  <si>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</si>
  <si>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</si>
  <si>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</si>
  <si>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</si>
  <si>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</si>
  <si>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</si>
  <si>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</si>
  <si>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</si>
  <si>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</si>
  <si>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</si>
  <si>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</si>
  <si>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</si>
  <si>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</si>
  <si>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</si>
  <si>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</si>
  <si>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</si>
  <si>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</si>
  <si>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</si>
  <si>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</si>
  <si>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</si>
  <si>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</si>
  <si>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</si>
  <si>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</si>
  <si>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</si>
  <si>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</si>
  <si>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</si>
  <si>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</si>
  <si>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</si>
  <si>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</si>
  <si>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</si>
  <si>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</si>
  <si>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</si>
  <si>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</si>
  <si>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</si>
  <si>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</si>
  <si>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</si>
  <si>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</si>
  <si>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</si>
  <si>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</si>
  <si>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</si>
  <si>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</si>
  <si>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</si>
  <si>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</si>
  <si>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</si>
  <si>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</si>
  <si>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</si>
  <si>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</si>
  <si>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</si>
  <si>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</si>
  <si>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</si>
  <si>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</si>
  <si>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</si>
  <si>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</si>
  <si>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</si>
  <si>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</si>
  <si>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</si>
  <si>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</si>
  <si>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</si>
  <si>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</si>
  <si>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</si>
  <si>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</si>
  <si>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</si>
  <si>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</si>
  <si>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</si>
  <si>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</si>
  <si>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</si>
  <si>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</si>
  <si>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</si>
  <si>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</si>
  <si>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</si>
  <si>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</si>
  <si>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</si>
  <si>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</si>
  <si>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</si>
  <si>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</si>
  <si>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</si>
  <si>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</si>
  <si>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</si>
  <si>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</si>
  <si>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</si>
  <si>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</si>
  <si>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</si>
  <si>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</si>
  <si>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</si>
  <si>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</si>
  <si>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</si>
  <si>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</si>
  <si>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</si>
  <si>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</si>
  <si>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</si>
  <si>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</si>
  <si>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</si>
  <si>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</si>
  <si>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</si>
  <si>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</si>
  <si>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</si>
  <si>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</si>
  <si>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</si>
  <si>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</si>
  <si>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</si>
  <si>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</si>
  <si>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</si>
  <si>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</si>
  <si>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</si>
  <si>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</si>
  <si>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</si>
  <si>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</si>
  <si>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</si>
  <si>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</si>
  <si>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</si>
  <si>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</si>
  <si>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</si>
  <si>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</si>
  <si>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</si>
  <si>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</si>
  <si>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</si>
  <si>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</si>
  <si>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</si>
  <si>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</si>
  <si>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</si>
  <si>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</si>
  <si>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</si>
  <si>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</si>
  <si>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</si>
  <si>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</si>
  <si>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</si>
  <si>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</si>
  <si>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</si>
  <si>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</si>
  <si>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</si>
  <si>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</si>
  <si>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</si>
  <si>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</si>
  <si>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</si>
  <si>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</si>
  <si>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</si>
  <si>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</si>
  <si>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</si>
  <si>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</si>
  <si>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</si>
  <si>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</si>
  <si>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</si>
  <si>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</si>
  <si>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</si>
  <si>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</si>
  <si>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</si>
  <si>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</si>
  <si>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</si>
  <si>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</si>
  <si>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</si>
  <si>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</si>
  <si>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</si>
  <si>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</si>
  <si>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</si>
  <si>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</si>
  <si>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</si>
  <si>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</si>
  <si>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</si>
  <si>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</si>
  <si>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</si>
  <si>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</si>
  <si>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</si>
  <si>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</si>
  <si>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</si>
  <si>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</si>
  <si>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</si>
  <si>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</si>
  <si>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</si>
  <si>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</si>
  <si>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</si>
  <si>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</si>
  <si>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</si>
  <si>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</si>
  <si>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</si>
  <si>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</si>
  <si>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</si>
  <si>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</si>
  <si>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</si>
  <si>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</si>
  <si>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</si>
  <si>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</si>
  <si>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</si>
  <si>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</si>
  <si>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</si>
  <si>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</si>
  <si>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</si>
  <si>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</si>
  <si>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</si>
  <si>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</si>
  <si>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</si>
  <si>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</si>
  <si>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</si>
  <si>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</si>
  <si>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</si>
  <si>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</si>
  <si>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</si>
  <si>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</si>
  <si>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</si>
  <si>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</si>
  <si>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</si>
  <si>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</si>
  <si>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</si>
  <si>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</si>
  <si>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</si>
  <si>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</si>
  <si>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</si>
  <si>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</si>
  <si>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</si>
  <si>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</si>
  <si>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</si>
  <si>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</si>
  <si>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</si>
  <si>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</si>
  <si>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</si>
  <si>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</si>
  <si>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</si>
  <si>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</si>
  <si>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</si>
  <si>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</si>
  <si>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</si>
  <si>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</si>
  <si>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</si>
  <si>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</si>
  <si>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</si>
  <si>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</si>
  <si>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</si>
  <si>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</si>
  <si>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</si>
  <si>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</si>
  <si>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</si>
  <si>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</si>
  <si>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</si>
  <si>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</si>
  <si>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</si>
  <si>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</si>
  <si>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</si>
  <si>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</si>
  <si>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</si>
  <si>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</si>
  <si>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</si>
  <si>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</si>
  <si>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</si>
  <si>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</si>
  <si>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</si>
  <si>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</si>
  <si>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</si>
  <si>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</si>
  <si>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</si>
  <si>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</si>
  <si>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</si>
  <si>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</si>
  <si>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</si>
  <si>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</si>
  <si>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</si>
  <si>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</si>
  <si>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</si>
  <si>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</si>
  <si>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</si>
  <si>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</si>
  <si>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</si>
  <si>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</si>
  <si>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</si>
  <si>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</si>
  <si>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</si>
  <si>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</si>
  <si>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</si>
  <si>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</si>
  <si>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</si>
  <si>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</si>
  <si>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</si>
  <si>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</si>
  <si>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</si>
  <si>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</si>
  <si>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</si>
  <si>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</si>
  <si>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</si>
  <si>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</si>
  <si>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</si>
  <si>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</si>
  <si>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</si>
  <si>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</si>
  <si>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</si>
  <si>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</si>
  <si>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</si>
  <si>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</si>
  <si>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</si>
  <si>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</si>
  <si>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</si>
  <si>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</si>
  <si>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</si>
  <si>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</si>
  <si>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</si>
  <si>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</si>
  <si>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</si>
  <si>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</si>
  <si>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</si>
  <si>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</si>
  <si>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</si>
  <si>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</si>
  <si>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</si>
  <si>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</si>
  <si>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</si>
  <si>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</si>
  <si>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</si>
  <si>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</si>
  <si>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</si>
  <si>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</si>
  <si>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</si>
  <si>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</si>
  <si>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</si>
  <si>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</si>
  <si>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</si>
  <si>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</si>
  <si>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</si>
  <si>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</si>
  <si>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</si>
  <si>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</si>
  <si>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</si>
  <si>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</si>
  <si>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</si>
  <si>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</si>
  <si>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</si>
  <si>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</si>
  <si>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</si>
  <si>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</si>
  <si>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</si>
  <si>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</si>
  <si>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</si>
  <si>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</si>
  <si>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</si>
  <si>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</si>
  <si>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</si>
  <si>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</si>
  <si>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</si>
  <si>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</si>
  <si>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</si>
  <si>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</si>
  <si>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</si>
  <si>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</si>
  <si>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</si>
  <si>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</si>
  <si>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</si>
  <si>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</si>
  <si>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</si>
  <si>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</si>
  <si>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</si>
  <si>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</si>
  <si>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</si>
  <si>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</si>
  <si>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</si>
  <si>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</si>
  <si>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</si>
  <si>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</si>
  <si>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</si>
  <si>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</si>
  <si>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</si>
  <si>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</si>
  <si>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</si>
  <si>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</si>
  <si>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</si>
  <si>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</si>
  <si>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</si>
  <si>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</si>
  <si>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</si>
  <si>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</si>
  <si>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</si>
  <si>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</si>
  <si>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</si>
  <si>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</si>
  <si>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</si>
  <si>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</si>
  <si>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</si>
  <si>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</si>
  <si>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</si>
  <si>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</si>
  <si>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</si>
  <si>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</si>
  <si>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</si>
  <si>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</si>
  <si>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</si>
  <si>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</si>
  <si>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</si>
  <si>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</si>
  <si>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</si>
  <si>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</si>
  <si>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</si>
  <si>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</si>
  <si>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</si>
  <si>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</si>
  <si>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</si>
  <si>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</si>
  <si>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</si>
  <si>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</si>
  <si>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</si>
  <si>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</si>
  <si>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</si>
  <si>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</si>
  <si>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</si>
  <si>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</si>
  <si>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</si>
  <si>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</si>
  <si>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</si>
  <si>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</si>
  <si>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</si>
  <si>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</si>
  <si>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</si>
  <si>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</si>
  <si>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</si>
  <si>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</si>
  <si>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</si>
  <si>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</si>
  <si>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</si>
  <si>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</si>
  <si>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</si>
  <si>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</si>
  <si>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</si>
  <si>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</si>
  <si>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</si>
  <si>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</si>
  <si>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</si>
  <si>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</si>
  <si>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</si>
  <si>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</si>
  <si>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</si>
  <si>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</si>
  <si>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</si>
  <si>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</si>
  <si>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</si>
  <si>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</si>
  <si>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</si>
  <si>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</si>
  <si>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</si>
  <si>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</si>
  <si>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</si>
  <si>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</si>
  <si>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</si>
  <si>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</si>
  <si>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</si>
  <si>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</si>
  <si>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</si>
  <si>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</si>
  <si>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</si>
  <si>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</si>
  <si>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</si>
  <si>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</si>
  <si>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</si>
  <si>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</si>
  <si>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</si>
  <si>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</si>
  <si>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</si>
  <si>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</si>
  <si>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</si>
  <si>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</si>
  <si>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</si>
  <si>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</si>
  <si>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</si>
  <si>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</si>
  <si>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</si>
  <si>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</si>
  <si>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</si>
  <si>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</si>
  <si>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</si>
  <si>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</si>
  <si>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</si>
  <si>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</si>
  <si>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</si>
  <si>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</si>
  <si>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</si>
  <si>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</si>
  <si>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</si>
  <si>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</si>
  <si>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</si>
  <si>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</si>
  <si>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</si>
  <si>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</si>
  <si>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</si>
  <si>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</si>
  <si>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</si>
  <si>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</si>
  <si>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</si>
  <si>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</si>
  <si>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</si>
  <si>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</si>
  <si>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</si>
  <si>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</si>
  <si>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</si>
  <si>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</si>
  <si>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</si>
  <si>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</si>
  <si>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</si>
  <si>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</si>
  <si>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</si>
  <si>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</si>
  <si>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</si>
  <si>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</si>
  <si>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</si>
  <si>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</si>
  <si>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</si>
  <si>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</si>
  <si>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</si>
  <si>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</si>
  <si>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</si>
  <si>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</si>
  <si>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</si>
  <si>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</si>
  <si>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</si>
  <si>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</si>
  <si>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</si>
  <si>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</si>
  <si>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</si>
  <si>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</si>
  <si>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</si>
  <si>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</si>
  <si>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</si>
  <si>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</si>
  <si>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</si>
  <si>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</si>
  <si>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</si>
  <si>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</si>
  <si>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</si>
  <si>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</si>
  <si>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</si>
  <si>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</si>
  <si>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</si>
  <si>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</si>
  <si>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</si>
  <si>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</si>
  <si>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</si>
  <si>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</si>
  <si>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</si>
  <si>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</si>
  <si>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</si>
  <si>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</si>
  <si>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</si>
  <si>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</si>
  <si>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</si>
  <si>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</si>
  <si>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</si>
  <si>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</si>
  <si>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</si>
  <si>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</si>
  <si>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</si>
  <si>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</si>
  <si>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</si>
  <si>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</si>
  <si>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</si>
  <si>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</si>
  <si>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</si>
  <si>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</si>
  <si>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</si>
  <si>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</si>
  <si>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</si>
  <si>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</si>
  <si>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</si>
  <si>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</si>
  <si>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</si>
  <si>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</si>
  <si>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</si>
  <si>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</si>
  <si>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</si>
  <si>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</si>
  <si>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</si>
  <si>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</si>
  <si>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</si>
  <si>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</si>
  <si>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</si>
  <si>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</si>
  <si>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</si>
  <si>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</si>
  <si>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</si>
  <si>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</si>
  <si>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</si>
  <si>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</si>
  <si>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</si>
  <si>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</si>
  <si>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</si>
  <si>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</si>
  <si>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</si>
  <si>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</si>
  <si>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</si>
  <si>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</si>
  <si>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</si>
  <si>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</si>
  <si>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</si>
  <si>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</si>
  <si>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</si>
  <si>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</si>
  <si>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</si>
  <si>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</si>
  <si>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</si>
  <si>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</si>
  <si>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</si>
  <si>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</si>
  <si>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</si>
  <si>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</si>
  <si>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</si>
  <si>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</si>
  <si>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</si>
  <si>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</si>
  <si>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</si>
  <si>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</si>
  <si>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</si>
  <si>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</si>
  <si>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</si>
  <si>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</si>
  <si>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</si>
  <si>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</si>
  <si>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</si>
  <si>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</si>
  <si>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</si>
  <si>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</si>
  <si>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</si>
  <si>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</si>
  <si>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</si>
  <si>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</si>
  <si>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</si>
  <si>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</si>
  <si>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</si>
  <si>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</si>
  <si>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</si>
  <si>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</si>
  <si>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</si>
  <si>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</si>
  <si>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</si>
  <si>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</si>
  <si>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</si>
  <si>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</si>
  <si>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</si>
  <si>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</si>
  <si>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</si>
  <si>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</si>
  <si>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</si>
  <si>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</si>
  <si>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</si>
  <si>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</si>
  <si>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</si>
  <si>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</si>
  <si>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</si>
  <si>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</si>
  <si>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</si>
  <si>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</si>
  <si>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</si>
  <si>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</si>
  <si>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</si>
  <si>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</si>
  <si>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</si>
  <si>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</si>
  <si>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</si>
  <si>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</si>
  <si>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</si>
  <si>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</si>
  <si>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</si>
  <si>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</si>
  <si>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</si>
  <si>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</si>
  <si>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</si>
  <si>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</si>
  <si>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</si>
  <si>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</si>
  <si>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</si>
  <si>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</si>
  <si>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</si>
  <si>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</si>
  <si>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</si>
  <si>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</si>
  <si>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</si>
  <si>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</si>
  <si>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</si>
  <si>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</si>
  <si>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</si>
  <si>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</si>
  <si>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</si>
  <si>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</si>
  <si>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</si>
  <si>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</si>
  <si>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</si>
  <si>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</si>
  <si>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</si>
  <si>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</si>
  <si>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</si>
  <si>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</si>
  <si>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</si>
  <si>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</si>
  <si>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</si>
  <si>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</si>
  <si>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</si>
  <si>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</si>
  <si>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</si>
  <si>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</si>
  <si>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</si>
  <si>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</si>
  <si>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</si>
  <si>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</si>
  <si>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</si>
  <si>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</si>
  <si>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</si>
  <si>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</si>
  <si>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</si>
  <si>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</si>
  <si>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</si>
  <si>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</si>
  <si>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</si>
  <si>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</si>
  <si>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</si>
  <si>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</si>
  <si>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</si>
  <si>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</si>
  <si>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</si>
  <si>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</si>
  <si>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</si>
  <si>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</si>
  <si>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</si>
  <si>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</si>
  <si>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</si>
  <si>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</si>
  <si>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</si>
  <si>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</si>
  <si>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</si>
  <si>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</si>
  <si>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</si>
  <si>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</si>
  <si>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</si>
  <si>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</si>
  <si>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</si>
  <si>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</si>
  <si>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</si>
  <si>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</si>
  <si>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</si>
  <si>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</si>
  <si>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</si>
  <si>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</si>
  <si>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</si>
  <si>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</si>
  <si>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</si>
  <si>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</si>
  <si>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</si>
  <si>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</si>
  <si>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</si>
  <si>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</si>
  <si>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</si>
  <si>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</si>
  <si>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</si>
  <si>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</si>
  <si>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</si>
  <si>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</si>
  <si>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</si>
  <si>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</si>
  <si>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</si>
  <si>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</si>
  <si>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</si>
  <si>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</si>
  <si>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</si>
  <si>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</si>
  <si>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</si>
  <si>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</si>
  <si>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</si>
  <si>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</si>
  <si>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</si>
  <si>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</si>
  <si>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</si>
  <si>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</si>
  <si>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</si>
  <si>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</si>
  <si>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</si>
  <si>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</si>
  <si>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</si>
  <si>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</si>
  <si>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</si>
  <si>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</si>
  <si>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</si>
  <si>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</si>
  <si>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</si>
  <si>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</si>
  <si>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</si>
  <si>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</si>
  <si>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</si>
  <si>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</si>
  <si>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</si>
  <si>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</si>
  <si>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</si>
  <si>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</si>
  <si>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</si>
  <si>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</si>
  <si>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</si>
  <si>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</si>
  <si>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</si>
  <si>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</si>
  <si>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</si>
  <si>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</si>
  <si>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</si>
  <si>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</si>
  <si>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</si>
  <si>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</si>
  <si>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</si>
  <si>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</si>
  <si>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</si>
  <si>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</si>
  <si>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</si>
  <si>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</si>
  <si>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</si>
  <si>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</si>
  <si>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</si>
  <si>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</si>
  <si>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</si>
  <si>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</si>
  <si>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</si>
  <si>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</si>
  <si>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</si>
  <si>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</si>
  <si>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</si>
  <si>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</si>
  <si>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</si>
  <si>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</si>
  <si>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</si>
  <si>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</si>
  <si>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</si>
  <si>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</si>
  <si>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</si>
  <si>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</si>
  <si>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</si>
  <si>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</si>
  <si>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</si>
  <si>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</si>
  <si>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</si>
  <si>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</si>
  <si>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</si>
  <si>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</si>
  <si>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</si>
  <si>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</si>
  <si>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</si>
  <si>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</si>
  <si>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</si>
  <si>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</si>
  <si>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</si>
  <si>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</si>
  <si>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</si>
  <si>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</si>
  <si>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</si>
  <si>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</si>
  <si>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</si>
  <si>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</si>
  <si>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</si>
  <si>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</si>
  <si>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</si>
  <si>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</si>
  <si>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</si>
  <si>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</si>
  <si>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</si>
  <si>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</si>
  <si>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</si>
  <si>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</si>
  <si>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</si>
  <si>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</si>
  <si>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</si>
  <si>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</si>
  <si>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</si>
  <si>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</si>
  <si>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</si>
  <si>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</si>
  <si>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</si>
  <si>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</si>
  <si>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</si>
  <si>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</si>
  <si>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</si>
  <si>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</si>
  <si>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</si>
  <si>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</si>
  <si>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</si>
  <si>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</si>
  <si>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</si>
  <si>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</si>
  <si>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</si>
  <si>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</si>
  <si>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</si>
  <si>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</si>
  <si>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</si>
  <si>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</si>
  <si>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</si>
  <si>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</si>
  <si>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</si>
  <si>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</si>
  <si>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</si>
  <si>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</si>
  <si>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</si>
  <si>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</si>
  <si>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</si>
  <si>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</si>
  <si>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</si>
  <si>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</si>
  <si>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</si>
  <si>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</si>
  <si>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</si>
  <si>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</si>
  <si>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</si>
  <si>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</si>
  <si>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</si>
  <si>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</si>
  <si>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</si>
  <si>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</si>
  <si>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</si>
  <si>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</si>
  <si>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</si>
  <si>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</si>
  <si>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</si>
  <si>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</si>
  <si>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</si>
  <si>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</si>
  <si>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</si>
  <si>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</si>
  <si>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</si>
  <si>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</si>
  <si>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</si>
  <si>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</si>
  <si>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</si>
  <si>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</si>
  <si>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</si>
  <si>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</si>
  <si>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</si>
  <si>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</si>
  <si>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</si>
  <si>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</si>
  <si>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</si>
  <si>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</si>
  <si>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</si>
  <si>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</si>
  <si>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</si>
  <si>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</si>
  <si>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</si>
  <si>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</si>
  <si>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</si>
  <si>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</si>
  <si>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</si>
  <si>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</si>
  <si>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</si>
  <si>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</si>
  <si>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</si>
  <si>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</si>
  <si>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</si>
  <si>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</si>
  <si>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</si>
  <si>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</si>
  <si>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</si>
  <si>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</si>
  <si>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</si>
  <si>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</si>
  <si>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</si>
  <si>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</si>
  <si>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</si>
  <si>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</si>
  <si>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</si>
  <si>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</si>
  <si>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</si>
  <si>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</si>
  <si>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</si>
  <si>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</si>
  <si>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</si>
  <si>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</si>
  <si>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</si>
  <si>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</si>
  <si>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</si>
  <si>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</si>
  <si>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</si>
  <si>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</si>
  <si>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</si>
  <si>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</si>
  <si>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</si>
  <si>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</si>
  <si>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</si>
  <si>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</si>
  <si>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</si>
  <si>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</si>
  <si>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</si>
  <si>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</si>
  <si>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</si>
  <si>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</si>
  <si>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</si>
  <si>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</si>
  <si>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</si>
  <si>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</si>
  <si>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</si>
  <si>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</si>
  <si>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</si>
  <si>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</si>
  <si>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</si>
  <si>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</si>
  <si>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</si>
  <si>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</si>
  <si>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</si>
  <si>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</si>
  <si>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</si>
  <si>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</si>
  <si>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</si>
  <si>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</si>
  <si>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</si>
  <si>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</si>
  <si>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</si>
  <si>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</si>
  <si>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</si>
  <si>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</si>
  <si>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</si>
  <si>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</si>
  <si>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</si>
  <si>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</si>
  <si>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</si>
  <si>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</si>
  <si>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</si>
  <si>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</si>
  <si>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</si>
  <si>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</si>
  <si>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</si>
  <si>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</si>
  <si>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</si>
  <si>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</si>
  <si>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</si>
  <si>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</si>
  <si>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</si>
  <si>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</si>
  <si>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</si>
  <si>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</si>
  <si>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</si>
  <si>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</si>
  <si>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</si>
  <si>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</si>
  <si>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</si>
  <si>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</si>
  <si>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</si>
  <si>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</si>
  <si>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</si>
  <si>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</si>
  <si>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</si>
  <si>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</si>
  <si>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</si>
  <si>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</si>
  <si>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</si>
  <si>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</si>
  <si>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</si>
  <si>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</si>
  <si>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</si>
  <si>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</si>
  <si>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</si>
  <si>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</si>
  <si>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</si>
  <si>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</si>
  <si>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</si>
  <si>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</si>
  <si>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</si>
  <si>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</si>
  <si>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</si>
  <si>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</si>
  <si>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</si>
  <si>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</si>
  <si>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</si>
  <si>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</si>
  <si>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</si>
  <si>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</si>
  <si>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</si>
  <si>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</si>
  <si>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</si>
  <si>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</si>
  <si>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</si>
  <si>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</si>
  <si>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</si>
  <si>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</si>
  <si>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</si>
  <si>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</si>
  <si>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</si>
  <si>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</si>
  <si>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</si>
  <si>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</si>
  <si>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</si>
  <si>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</si>
  <si>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</si>
  <si>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</si>
  <si>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</si>
  <si>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</si>
  <si>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</si>
  <si>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</si>
  <si>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</si>
  <si>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</si>
  <si>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</si>
  <si>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</si>
  <si>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</si>
  <si>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</si>
  <si>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</si>
  <si>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</si>
  <si>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</si>
  <si>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</si>
  <si>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</si>
  <si>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</si>
  <si>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</si>
  <si>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</si>
  <si>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</si>
  <si>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</si>
  <si>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</si>
  <si>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</si>
  <si>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</si>
  <si>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</si>
  <si>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</si>
  <si>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</si>
  <si>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</si>
  <si>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</si>
  <si>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</si>
  <si>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</si>
  <si>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</si>
  <si>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</si>
  <si>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</si>
  <si>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</si>
  <si>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</si>
  <si>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</si>
  <si>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</si>
  <si>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</si>
  <si>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</si>
  <si>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</si>
  <si>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</si>
  <si>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 and Soft Twig</t>
  </si>
  <si>
    <t>Leaves and Stalk</t>
  </si>
  <si>
    <t>wfo-4000019086</t>
  </si>
  <si>
    <t>wfo-0001067456</t>
  </si>
  <si>
    <t>Gliricidia sepium </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</si>
  <si>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</si>
  <si>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</si>
  <si>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</si>
  <si>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</si>
  <si>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</si>
  <si>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</si>
  <si>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</si>
  <si>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</si>
  <si>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</si>
  <si>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</si>
  <si>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</si>
  <si>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</si>
  <si>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</si>
  <si>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</si>
  <si>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</si>
  <si>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</si>
  <si>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</si>
  <si>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</si>
  <si>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</si>
  <si>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</si>
  <si>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</si>
  <si>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</si>
  <si>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</si>
  <si>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</si>
  <si>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</si>
  <si>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</si>
  <si>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</si>
  <si>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</si>
  <si>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</si>
  <si>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</si>
  <si>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</si>
  <si>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</si>
  <si>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</si>
  <si>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</si>
  <si>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</si>
  <si>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</si>
  <si>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</si>
  <si>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</si>
  <si>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</si>
  <si>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</si>
  <si>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</si>
  <si>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</si>
  <si>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</si>
  <si>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</si>
  <si>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</si>
  <si>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</si>
  <si>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</si>
  <si>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</si>
  <si>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</si>
  <si>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</si>
  <si>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</si>
  <si>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</si>
  <si>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</si>
  <si>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</si>
  <si>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</si>
  <si>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</si>
  <si>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</si>
  <si>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</si>
  <si>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</si>
  <si>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Gliricidia 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</si>
</sst>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0" borderId="6" xfId="0" applyBorder="1"/>
    <xf numFmtId="0" fontId="0" fillId="0" borderId="0" xfId="0" applyNumberFormat="1"/>
    <xf numFmtId="0" fontId="0" fillId="0" borderId="0" xfId="0" applyAlignment="1">
      <alignment justifyLastLine="1"/>
    </xf>
    <xf numFmtId="0" fontId="0" fillId="0" borderId="6" xfId="0" applyNumberFormat="1" applyBorder="1"/>
    <xf numFmtId="0" fontId="0" fillId="0" borderId="0" xfId="0" applyNumberFormat="1" applyBorder="1"/>
    <xf numFmtId="0" fontId="0" fillId="0" borderId="7" xfId="0" applyNumberFormat="1" applyBorder="1"/>
    <xf numFmtId="0" fontId="0" fillId="0" borderId="0" xfId="0" applyFill="1" applyAlignment="1">
      <alignment justifyLastLine="1"/>
    </xf>
    <xf numFmtId="0" fontId="0" fillId="0" borderId="0" xfId="0" applyAlignment="1">
      <alignment wrapText="1" justifyLastLine="1"/>
    </xf>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175" tableType="queryTable" totalsRowShown="0">
  <autoFilter ref="A1:AB1175"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 Id="rId4" Type="http://schemas.microsoft.com/office/2019/04/relationships/namedSheetView" Target="../namedSheetViews/namedSheetView1.xml"/></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tabSelected="1" workbookViewId="0">
      <pane xSplit="4" ySplit="1" topLeftCell="E54" activePane="bottomRight" state="frozen"/>
      <selection pane="topRight" activeCell="D1" sqref="D1"/>
      <selection pane="bottomLeft" activeCell="A2" sqref="A2"/>
      <selection pane="bottomRight" activeCell="D70" sqref="D70"/>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24259</v>
      </c>
      <c r="D1" s="96" t="s">
        <v>5138</v>
      </c>
      <c r="E1" s="96" t="s">
        <v>24294</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24276</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24244</v>
      </c>
      <c r="C6" s="97" t="s">
        <v>1547</v>
      </c>
      <c r="D6" s="97" t="s">
        <v>24221</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24011</v>
      </c>
      <c r="E21" s="97" t="b">
        <v>0</v>
      </c>
      <c r="G21" s="97" t="s">
        <v>24016</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12291</v>
      </c>
      <c r="E23" s="97" t="b">
        <v>0</v>
      </c>
      <c r="G23" s="97" t="s">
        <v>24017</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24250</v>
      </c>
      <c r="C28" s="97" t="s">
        <v>5159</v>
      </c>
      <c r="D28" s="97" t="s">
        <v>18743</v>
      </c>
      <c r="E28" s="97" t="b">
        <v>0</v>
      </c>
      <c r="G28" s="97" t="s">
        <v>5189</v>
      </c>
      <c r="J28" s="97"/>
      <c r="K28" s="97"/>
      <c r="L28" s="97"/>
      <c r="M28" s="97"/>
      <c r="N28" s="97"/>
      <c r="O28" s="97"/>
      <c r="P28" s="97" t="s">
        <v>2149</v>
      </c>
      <c r="Q28" s="97" t="s">
        <v>33</v>
      </c>
      <c r="R28" s="97" t="s">
        <v>33</v>
      </c>
      <c r="S28" s="97" t="s">
        <v>33</v>
      </c>
    </row>
    <row r="29" spans="1:19" x14ac:dyDescent="0.25">
      <c r="A29" s="97" t="s">
        <v>5159</v>
      </c>
      <c r="B29" s="97" t="s">
        <v>24245</v>
      </c>
      <c r="C29" s="97" t="s">
        <v>5159</v>
      </c>
      <c r="D29" s="97" t="s">
        <v>8638</v>
      </c>
      <c r="E29" s="97" t="b">
        <v>0</v>
      </c>
      <c r="G29" s="97" t="s">
        <v>24018</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24012</v>
      </c>
      <c r="C32" s="97" t="s">
        <v>5159</v>
      </c>
      <c r="D32" s="97" t="s">
        <v>9105</v>
      </c>
      <c r="E32" s="97" t="b">
        <v>0</v>
      </c>
      <c r="G32" s="97" t="s">
        <v>24019</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24020</v>
      </c>
      <c r="J36" s="97"/>
      <c r="K36" s="97"/>
      <c r="L36" s="97"/>
      <c r="M36" s="97"/>
      <c r="N36" s="97"/>
      <c r="O36" s="97"/>
      <c r="P36" s="97" t="s">
        <v>2149</v>
      </c>
      <c r="Q36" s="97" t="s">
        <v>33</v>
      </c>
      <c r="R36" s="97" t="s">
        <v>33</v>
      </c>
      <c r="S36" s="97" t="s">
        <v>33</v>
      </c>
    </row>
    <row r="37" spans="1:19" x14ac:dyDescent="0.25">
      <c r="A37" s="97" t="s">
        <v>5159</v>
      </c>
      <c r="B37" s="97" t="s">
        <v>24246</v>
      </c>
      <c r="C37" s="97" t="s">
        <v>5159</v>
      </c>
      <c r="D37" s="97" t="s">
        <v>24247</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24013</v>
      </c>
      <c r="E41" s="97" t="b">
        <v>0</v>
      </c>
      <c r="G41" s="97" t="s">
        <v>24021</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24014</v>
      </c>
      <c r="C43" s="97" t="s">
        <v>5159</v>
      </c>
      <c r="D43" s="97" t="s">
        <v>8755</v>
      </c>
      <c r="E43" s="97" t="b">
        <v>0</v>
      </c>
      <c r="G43" s="97" t="s">
        <v>24022</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24015</v>
      </c>
      <c r="E45" s="97" t="b">
        <v>0</v>
      </c>
      <c r="G45" s="97" t="s">
        <v>24023</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24102</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24024</v>
      </c>
      <c r="E51" s="97" t="b">
        <v>0</v>
      </c>
      <c r="G51" s="97" t="s">
        <v>24029</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24025</v>
      </c>
      <c r="C54" s="97" t="s">
        <v>5219</v>
      </c>
      <c r="D54" s="97" t="s">
        <v>24232</v>
      </c>
      <c r="E54" s="97" t="b">
        <v>0</v>
      </c>
      <c r="G54" s="97" t="s">
        <v>24030</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24026</v>
      </c>
      <c r="E58" s="97" t="b">
        <v>0</v>
      </c>
      <c r="G58" s="97" t="s">
        <v>24028</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24031</v>
      </c>
      <c r="E61" s="97" t="b">
        <v>0</v>
      </c>
      <c r="G61" s="97" t="s">
        <v>24027</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21507</v>
      </c>
      <c r="E64" s="97" t="b">
        <v>0</v>
      </c>
      <c r="G64" s="97" t="s">
        <v>24035</v>
      </c>
      <c r="L64" s="97"/>
      <c r="M64" s="97"/>
      <c r="N64" s="97"/>
      <c r="O64" s="97"/>
      <c r="P64" s="97" t="s">
        <v>2155</v>
      </c>
      <c r="Q64" s="97" t="s">
        <v>33</v>
      </c>
      <c r="R64" s="97" t="s">
        <v>33</v>
      </c>
      <c r="S64" s="97" t="s">
        <v>33</v>
      </c>
    </row>
    <row r="65" spans="1:19" x14ac:dyDescent="0.25">
      <c r="A65" s="97" t="s">
        <v>5219</v>
      </c>
      <c r="B65" s="97" t="s">
        <v>24233</v>
      </c>
      <c r="C65" s="97" t="s">
        <v>5219</v>
      </c>
      <c r="D65" s="97" t="s">
        <v>24011</v>
      </c>
      <c r="E65" s="97" t="b">
        <v>0</v>
      </c>
      <c r="G65" s="97" t="s">
        <v>24034</v>
      </c>
      <c r="L65" s="97"/>
      <c r="M65" s="97"/>
      <c r="N65" s="97"/>
      <c r="O65" s="97"/>
      <c r="P65" s="97" t="s">
        <v>2155</v>
      </c>
      <c r="Q65" s="97" t="s">
        <v>33</v>
      </c>
      <c r="R65" s="97" t="s">
        <v>33</v>
      </c>
      <c r="S65" s="97" t="s">
        <v>33</v>
      </c>
    </row>
    <row r="66" spans="1:19" x14ac:dyDescent="0.25">
      <c r="A66" s="97" t="s">
        <v>5219</v>
      </c>
      <c r="B66" s="97" t="s">
        <v>24234</v>
      </c>
      <c r="C66" s="97" t="s">
        <v>5219</v>
      </c>
      <c r="D66" s="97" t="s">
        <v>24032</v>
      </c>
      <c r="E66" s="97" t="b">
        <v>0</v>
      </c>
      <c r="G66" s="97" t="s">
        <v>24033</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24067</v>
      </c>
      <c r="E68" s="97" t="b">
        <v>0</v>
      </c>
      <c r="G68" s="97" t="s">
        <v>24127</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24066</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24038</v>
      </c>
      <c r="E73" s="97" t="b">
        <v>0</v>
      </c>
      <c r="L73" s="97"/>
      <c r="M73" s="97"/>
      <c r="N73" s="97"/>
      <c r="O73" s="97"/>
      <c r="P73" s="97" t="s">
        <v>2155</v>
      </c>
      <c r="Q73" s="97" t="s">
        <v>33</v>
      </c>
      <c r="R73" s="97" t="s">
        <v>33</v>
      </c>
      <c r="S73" s="97" t="s">
        <v>33</v>
      </c>
    </row>
    <row r="74" spans="1:19" x14ac:dyDescent="0.25">
      <c r="A74" s="97" t="s">
        <v>5219</v>
      </c>
      <c r="C74" s="97" t="s">
        <v>5219</v>
      </c>
      <c r="D74" s="97" t="s">
        <v>24039</v>
      </c>
      <c r="E74" s="97" t="b">
        <v>0</v>
      </c>
      <c r="L74" s="97"/>
      <c r="M74" s="97"/>
      <c r="N74" s="97"/>
      <c r="O74" s="97"/>
      <c r="P74" s="97" t="s">
        <v>2155</v>
      </c>
      <c r="Q74" s="97" t="s">
        <v>33</v>
      </c>
      <c r="R74" s="97" t="s">
        <v>33</v>
      </c>
      <c r="S74" s="97" t="s">
        <v>33</v>
      </c>
    </row>
    <row r="75" spans="1:19" x14ac:dyDescent="0.25">
      <c r="A75" s="97" t="s">
        <v>5219</v>
      </c>
      <c r="C75" s="97" t="s">
        <v>5219</v>
      </c>
      <c r="D75" s="97" t="s">
        <v>24040</v>
      </c>
      <c r="E75" s="97" t="b">
        <v>0</v>
      </c>
      <c r="L75" s="97"/>
      <c r="M75" s="97"/>
      <c r="N75" s="97"/>
      <c r="O75" s="97"/>
      <c r="P75" s="97" t="s">
        <v>2155</v>
      </c>
      <c r="Q75" s="97" t="s">
        <v>33</v>
      </c>
      <c r="R75" s="97" t="s">
        <v>33</v>
      </c>
      <c r="S75" s="97" t="s">
        <v>33</v>
      </c>
    </row>
    <row r="76" spans="1:19" x14ac:dyDescent="0.25">
      <c r="A76" s="97" t="s">
        <v>5219</v>
      </c>
      <c r="C76" s="97" t="s">
        <v>5219</v>
      </c>
      <c r="D76" s="97" t="s">
        <v>24042</v>
      </c>
      <c r="E76" s="97" t="b">
        <v>0</v>
      </c>
      <c r="G76" s="97" t="s">
        <v>24045</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24295</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24296</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24043</v>
      </c>
      <c r="E82" s="97" t="b">
        <v>1</v>
      </c>
      <c r="G82" s="97" t="s">
        <v>24044</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24262</v>
      </c>
      <c r="C84" s="97" t="s">
        <v>5219</v>
      </c>
      <c r="D84" s="97" t="s">
        <v>24046</v>
      </c>
      <c r="E84" s="97" t="b">
        <v>0</v>
      </c>
      <c r="G84" s="97" t="s">
        <v>24047</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24048</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24248</v>
      </c>
      <c r="C90" s="97" t="s">
        <v>5219</v>
      </c>
      <c r="D90" s="97" t="s">
        <v>18948</v>
      </c>
      <c r="E90" s="97" t="b">
        <v>0</v>
      </c>
      <c r="G90" s="97" t="s">
        <v>24050</v>
      </c>
      <c r="P90" s="97" t="s">
        <v>2155</v>
      </c>
      <c r="Q90" s="97" t="s">
        <v>33</v>
      </c>
      <c r="R90" s="97" t="s">
        <v>33</v>
      </c>
      <c r="S90" s="97" t="s">
        <v>33</v>
      </c>
    </row>
    <row r="91" spans="1:19" x14ac:dyDescent="0.25">
      <c r="A91" s="97" t="s">
        <v>5219</v>
      </c>
      <c r="B91" s="97" t="s">
        <v>24263</v>
      </c>
      <c r="C91" s="97" t="s">
        <v>5219</v>
      </c>
      <c r="D91" s="97" t="s">
        <v>24061</v>
      </c>
      <c r="E91" s="97" t="b">
        <v>0</v>
      </c>
      <c r="G91" s="97" t="s">
        <v>24062</v>
      </c>
      <c r="P91" s="97" t="s">
        <v>2155</v>
      </c>
      <c r="Q91" s="97" t="s">
        <v>33</v>
      </c>
      <c r="R91" s="97" t="s">
        <v>33</v>
      </c>
      <c r="S91" s="97" t="s">
        <v>33</v>
      </c>
    </row>
    <row r="92" spans="1:19" x14ac:dyDescent="0.25">
      <c r="A92" s="97" t="s">
        <v>5219</v>
      </c>
      <c r="B92" s="97" t="s">
        <v>24260</v>
      </c>
      <c r="C92" s="97" t="s">
        <v>5219</v>
      </c>
      <c r="D92" s="97" t="s">
        <v>24114</v>
      </c>
      <c r="E92" s="97" t="b">
        <v>1</v>
      </c>
      <c r="G92" s="97" t="s">
        <v>24129</v>
      </c>
      <c r="P92" s="97" t="s">
        <v>2155</v>
      </c>
      <c r="Q92" s="97" t="s">
        <v>33</v>
      </c>
      <c r="R92" s="97" t="s">
        <v>33</v>
      </c>
      <c r="S92" s="97" t="s">
        <v>33</v>
      </c>
    </row>
    <row r="93" spans="1:19" x14ac:dyDescent="0.25">
      <c r="A93" s="97" t="s">
        <v>5219</v>
      </c>
      <c r="C93" s="97" t="s">
        <v>5219</v>
      </c>
      <c r="D93" s="97" t="s">
        <v>24065</v>
      </c>
      <c r="E93" s="97" t="b">
        <v>0</v>
      </c>
      <c r="G93" s="97" t="s">
        <v>24126</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24261</v>
      </c>
      <c r="C96" s="97" t="s">
        <v>5219</v>
      </c>
      <c r="D96" s="97" t="s">
        <v>24115</v>
      </c>
      <c r="E96" s="97" t="b">
        <v>1</v>
      </c>
      <c r="G96" s="97" t="s">
        <v>24130</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24068</v>
      </c>
      <c r="E98" s="97" t="b">
        <v>0</v>
      </c>
      <c r="G98" s="97" t="s">
        <v>24128</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24264</v>
      </c>
      <c r="C101" s="97" t="s">
        <v>5219</v>
      </c>
      <c r="D101" s="97" t="s">
        <v>24064</v>
      </c>
      <c r="E101" s="97" t="b">
        <v>0</v>
      </c>
      <c r="G101" s="97" t="s">
        <v>24063</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24069</v>
      </c>
      <c r="E108" s="97" t="b">
        <v>0</v>
      </c>
      <c r="F108" s="97" t="s">
        <v>24131</v>
      </c>
      <c r="G108" s="97" t="s">
        <v>24141</v>
      </c>
      <c r="H108" s="97" t="s">
        <v>28</v>
      </c>
      <c r="J108" s="102" t="s">
        <v>24165</v>
      </c>
      <c r="K108" s="102" t="s">
        <v>5313</v>
      </c>
      <c r="L108" s="102">
        <v>0</v>
      </c>
      <c r="M108" s="102">
        <v>0</v>
      </c>
      <c r="N108" s="102">
        <v>0</v>
      </c>
      <c r="O108" s="102" t="s">
        <v>24166</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24266</v>
      </c>
      <c r="C113" s="97" t="s">
        <v>5282</v>
      </c>
      <c r="D113" s="97" t="s">
        <v>313</v>
      </c>
      <c r="E113" s="97" t="b">
        <v>0</v>
      </c>
      <c r="F113" s="97" t="s">
        <v>24132</v>
      </c>
      <c r="G113" s="97" t="s">
        <v>24142</v>
      </c>
      <c r="H113" s="97" t="s">
        <v>28</v>
      </c>
      <c r="J113" s="102" t="s">
        <v>5287</v>
      </c>
      <c r="K113" s="102" t="s">
        <v>5287</v>
      </c>
      <c r="L113" s="102" t="s">
        <v>5287</v>
      </c>
      <c r="M113" s="102" t="s">
        <v>5287</v>
      </c>
      <c r="N113" s="102" t="s">
        <v>5313</v>
      </c>
      <c r="O113" s="102" t="s">
        <v>5287</v>
      </c>
      <c r="P113" s="97" t="s">
        <v>12012</v>
      </c>
      <c r="Q113" s="97" t="s">
        <v>33</v>
      </c>
      <c r="R113" s="97" t="s">
        <v>33</v>
      </c>
      <c r="S113" s="97" t="s">
        <v>33</v>
      </c>
    </row>
    <row r="114" spans="1:19" x14ac:dyDescent="0.25">
      <c r="A114" s="97" t="s">
        <v>5282</v>
      </c>
      <c r="C114" s="97" t="s">
        <v>5282</v>
      </c>
      <c r="D114" s="97" t="s">
        <v>24070</v>
      </c>
      <c r="E114" s="97" t="b">
        <v>0</v>
      </c>
      <c r="F114" s="97" t="s">
        <v>24133</v>
      </c>
      <c r="G114" s="97" t="s">
        <v>24143</v>
      </c>
      <c r="H114" s="97" t="s">
        <v>28</v>
      </c>
      <c r="J114" s="102" t="s">
        <v>5287</v>
      </c>
      <c r="K114" s="102" t="s">
        <v>5287</v>
      </c>
      <c r="L114" s="102" t="s">
        <v>5287</v>
      </c>
      <c r="M114" s="102" t="s">
        <v>5287</v>
      </c>
      <c r="N114" s="102" t="s">
        <v>5313</v>
      </c>
      <c r="O114" s="102" t="s">
        <v>5287</v>
      </c>
      <c r="P114" s="97" t="s">
        <v>12012</v>
      </c>
      <c r="Q114" s="97" t="s">
        <v>33</v>
      </c>
      <c r="R114" s="97" t="s">
        <v>33</v>
      </c>
      <c r="S114" s="97" t="s">
        <v>33</v>
      </c>
    </row>
    <row r="115" spans="1:19" x14ac:dyDescent="0.25">
      <c r="A115" s="97" t="s">
        <v>5282</v>
      </c>
      <c r="C115" s="97" t="s">
        <v>5282</v>
      </c>
      <c r="D115" s="97" t="s">
        <v>24071</v>
      </c>
      <c r="E115" s="97" t="b">
        <v>0</v>
      </c>
      <c r="F115" s="97" t="s">
        <v>24134</v>
      </c>
      <c r="G115" s="97" t="s">
        <v>24145</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22659</v>
      </c>
      <c r="E116" s="97" t="b">
        <v>0</v>
      </c>
      <c r="F116" s="97" t="s">
        <v>24135</v>
      </c>
      <c r="G116" s="97" t="s">
        <v>24146</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24268</v>
      </c>
      <c r="C119" s="97" t="s">
        <v>5282</v>
      </c>
      <c r="D119" s="97" t="s">
        <v>24072</v>
      </c>
      <c r="E119" s="97" t="b">
        <v>0</v>
      </c>
      <c r="G119" s="97" t="s">
        <v>24147</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24073</v>
      </c>
      <c r="E124" s="97" t="b">
        <v>0</v>
      </c>
      <c r="F124" s="97" t="s">
        <v>24136</v>
      </c>
      <c r="G124" s="97" t="s">
        <v>24148</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24074</v>
      </c>
      <c r="E131" s="97" t="b">
        <v>0</v>
      </c>
      <c r="G131" s="97" t="s">
        <v>24150</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24075</v>
      </c>
      <c r="E132" s="97" t="b">
        <v>0</v>
      </c>
      <c r="G132" s="97" t="s">
        <v>24252</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24076</v>
      </c>
      <c r="E133" s="97" t="b">
        <v>0</v>
      </c>
      <c r="G133" s="97" t="s">
        <v>24151</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24273</v>
      </c>
      <c r="C135" s="97" t="s">
        <v>5282</v>
      </c>
      <c r="D135" s="97" t="s">
        <v>19475</v>
      </c>
      <c r="E135" s="97" t="b">
        <v>0</v>
      </c>
      <c r="F135" s="97" t="s">
        <v>24267</v>
      </c>
      <c r="G135" s="97" t="s">
        <v>24144</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24277</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24106</v>
      </c>
      <c r="C140" s="97" t="s">
        <v>5282</v>
      </c>
      <c r="D140" s="97" t="s">
        <v>24251</v>
      </c>
      <c r="E140" s="97" t="b">
        <v>0</v>
      </c>
      <c r="G140" s="97" t="s">
        <v>24252</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24077</v>
      </c>
      <c r="E141" s="97" t="b">
        <v>0</v>
      </c>
      <c r="G141" s="97" t="s">
        <v>24152</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24078</v>
      </c>
      <c r="E144" s="97" t="b">
        <v>0</v>
      </c>
      <c r="G144" s="97" t="s">
        <v>24153</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24274</v>
      </c>
      <c r="E147" s="97" t="b">
        <v>0</v>
      </c>
      <c r="G147" s="97" t="s">
        <v>24275</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24119</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24120</v>
      </c>
      <c r="E152" s="97" t="b">
        <v>0</v>
      </c>
      <c r="G152" s="97" t="s">
        <v>24161</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24270</v>
      </c>
      <c r="C153" s="97" t="s">
        <v>5282</v>
      </c>
      <c r="D153" s="97" t="s">
        <v>22437</v>
      </c>
      <c r="E153" s="97" t="b">
        <v>0</v>
      </c>
      <c r="F153" s="97" t="s">
        <v>24137</v>
      </c>
      <c r="G153" s="97" t="s">
        <v>24149</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24079</v>
      </c>
      <c r="E155" s="97" t="b">
        <v>0</v>
      </c>
      <c r="F155" s="97" t="s">
        <v>24138</v>
      </c>
      <c r="G155" s="97" t="s">
        <v>24154</v>
      </c>
      <c r="H155" s="97" t="s">
        <v>28</v>
      </c>
      <c r="J155" s="102" t="s">
        <v>5287</v>
      </c>
      <c r="K155" s="102" t="s">
        <v>5287</v>
      </c>
      <c r="L155" s="102" t="s">
        <v>24167</v>
      </c>
      <c r="M155" s="102" t="s">
        <v>5287</v>
      </c>
      <c r="N155" s="102" t="s">
        <v>5287</v>
      </c>
      <c r="O155" s="102" t="s">
        <v>5287</v>
      </c>
      <c r="P155" s="97" t="s">
        <v>2150</v>
      </c>
      <c r="Q155" s="97" t="s">
        <v>33</v>
      </c>
      <c r="R155" s="97" t="s">
        <v>33</v>
      </c>
      <c r="S155" s="97" t="s">
        <v>33</v>
      </c>
    </row>
    <row r="156" spans="1:19" x14ac:dyDescent="0.25">
      <c r="A156" s="97" t="s">
        <v>5282</v>
      </c>
      <c r="B156" s="97" t="s">
        <v>24271</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24265</v>
      </c>
      <c r="C158" s="97" t="s">
        <v>5282</v>
      </c>
      <c r="D158" s="97" t="s">
        <v>24116</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24080</v>
      </c>
      <c r="E162" s="97" t="b">
        <v>0</v>
      </c>
      <c r="G162" s="97" t="s">
        <v>24155</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24081</v>
      </c>
      <c r="E164" s="97" t="b">
        <v>0</v>
      </c>
      <c r="G164" s="97" t="s">
        <v>24156</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24082</v>
      </c>
      <c r="E165" s="97" t="b">
        <v>0</v>
      </c>
      <c r="G165" s="97" t="s">
        <v>24157</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24279</v>
      </c>
      <c r="C168" s="97" t="s">
        <v>5282</v>
      </c>
      <c r="D168" s="97" t="s">
        <v>24278</v>
      </c>
      <c r="E168" s="97" t="b">
        <v>0</v>
      </c>
      <c r="F168" s="97" t="s">
        <v>24280</v>
      </c>
      <c r="G168" s="97" t="s">
        <v>24158</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24255</v>
      </c>
      <c r="E170" s="97" t="b">
        <v>0</v>
      </c>
      <c r="F170" s="97" t="s">
        <v>24256</v>
      </c>
      <c r="G170" s="97" t="s">
        <v>24257</v>
      </c>
      <c r="H170" s="97" t="s">
        <v>28</v>
      </c>
      <c r="J170" s="102" t="s">
        <v>5287</v>
      </c>
      <c r="K170" s="102" t="s">
        <v>5287</v>
      </c>
      <c r="L170" s="102" t="s">
        <v>5287</v>
      </c>
      <c r="M170" s="102" t="s">
        <v>24258</v>
      </c>
      <c r="N170" s="102" t="s">
        <v>5287</v>
      </c>
      <c r="O170" s="102" t="s">
        <v>5287</v>
      </c>
      <c r="P170" s="97" t="s">
        <v>33</v>
      </c>
      <c r="Q170" s="97" t="s">
        <v>33</v>
      </c>
      <c r="R170" s="97" t="s">
        <v>33</v>
      </c>
      <c r="S170" s="97" t="s">
        <v>33</v>
      </c>
    </row>
    <row r="171" spans="1:19" x14ac:dyDescent="0.25">
      <c r="A171" s="97" t="s">
        <v>5282</v>
      </c>
      <c r="B171" s="97" t="s">
        <v>24281</v>
      </c>
      <c r="C171" s="97" t="s">
        <v>5282</v>
      </c>
      <c r="D171" s="97" t="s">
        <v>24282</v>
      </c>
      <c r="E171" s="97" t="b">
        <v>0</v>
      </c>
      <c r="G171" s="97" t="s">
        <v>24159</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24121</v>
      </c>
      <c r="E173" s="97" t="b">
        <v>0</v>
      </c>
      <c r="G173" s="97" t="s">
        <v>24162</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24122</v>
      </c>
      <c r="E174" s="97" t="b">
        <v>0</v>
      </c>
      <c r="F174" s="97" t="s">
        <v>24139</v>
      </c>
      <c r="G174" s="97" t="s">
        <v>24163</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24242</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24272</v>
      </c>
      <c r="C177" s="97" t="s">
        <v>5282</v>
      </c>
      <c r="D177" s="97" t="s">
        <v>24239</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24269</v>
      </c>
      <c r="C179" s="97" t="s">
        <v>5282</v>
      </c>
      <c r="D179" s="97" t="s">
        <v>24236</v>
      </c>
      <c r="E179" s="97" t="b">
        <v>0</v>
      </c>
      <c r="F179" s="97" t="s">
        <v>24235</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24237</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24238</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24123</v>
      </c>
      <c r="E182" s="97" t="b">
        <v>0</v>
      </c>
      <c r="F182" s="97" t="s">
        <v>24140</v>
      </c>
      <c r="G182" s="97" t="s">
        <v>24164</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24083</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24084</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24285</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24085</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24286</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24302</v>
      </c>
      <c r="C199" s="97" t="s">
        <v>5467</v>
      </c>
      <c r="D199" s="97" t="s">
        <v>24303</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24283</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24086</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24087</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24287</v>
      </c>
      <c r="C209" s="97" t="s">
        <v>5467</v>
      </c>
      <c r="D209" s="97" t="s">
        <v>24088</v>
      </c>
      <c r="E209" s="97" t="b">
        <v>1</v>
      </c>
      <c r="P209" s="97" t="s">
        <v>2156</v>
      </c>
      <c r="Q209" s="97" t="s">
        <v>33</v>
      </c>
      <c r="R209" s="97" t="s">
        <v>33</v>
      </c>
      <c r="S209" s="97" t="s">
        <v>33</v>
      </c>
    </row>
    <row r="210" spans="1:19" x14ac:dyDescent="0.25">
      <c r="A210" s="97" t="s">
        <v>5467</v>
      </c>
      <c r="B210" s="97" t="s">
        <v>24288</v>
      </c>
      <c r="C210" s="97" t="s">
        <v>5467</v>
      </c>
      <c r="D210" s="97" t="s">
        <v>24089</v>
      </c>
      <c r="E210" s="97" t="b">
        <v>1</v>
      </c>
      <c r="P210" s="97" t="s">
        <v>2156</v>
      </c>
      <c r="Q210" s="97" t="s">
        <v>33</v>
      </c>
      <c r="R210" s="97" t="s">
        <v>33</v>
      </c>
      <c r="S210" s="97" t="s">
        <v>33</v>
      </c>
    </row>
    <row r="211" spans="1:19" x14ac:dyDescent="0.25">
      <c r="A211" s="97" t="s">
        <v>5467</v>
      </c>
      <c r="B211" s="97" t="s">
        <v>24289</v>
      </c>
      <c r="C211" s="97" t="s">
        <v>5467</v>
      </c>
      <c r="D211" s="97" t="s">
        <v>24090</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24095</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24284</v>
      </c>
      <c r="C215" s="97" t="s">
        <v>5467</v>
      </c>
      <c r="D215" s="97" t="s">
        <v>5497</v>
      </c>
      <c r="E215" s="97" t="b">
        <v>0</v>
      </c>
      <c r="P215" s="97" t="s">
        <v>2156</v>
      </c>
      <c r="Q215" s="97" t="s">
        <v>33</v>
      </c>
      <c r="R215" s="97" t="s">
        <v>33</v>
      </c>
      <c r="S215" s="97" t="s">
        <v>33</v>
      </c>
    </row>
    <row r="216" spans="1:19" x14ac:dyDescent="0.25">
      <c r="A216" s="97" t="s">
        <v>5467</v>
      </c>
      <c r="B216" s="97" t="s">
        <v>24290</v>
      </c>
      <c r="C216" s="97" t="s">
        <v>5467</v>
      </c>
      <c r="D216" s="97" t="s">
        <v>24091</v>
      </c>
      <c r="E216" s="97" t="b">
        <v>1</v>
      </c>
      <c r="P216" s="97" t="s">
        <v>2156</v>
      </c>
      <c r="Q216" s="97" t="s">
        <v>33</v>
      </c>
      <c r="R216" s="97" t="s">
        <v>33</v>
      </c>
      <c r="S216" s="97" t="s">
        <v>33</v>
      </c>
    </row>
    <row r="217" spans="1:19" x14ac:dyDescent="0.25">
      <c r="A217" s="97" t="s">
        <v>5467</v>
      </c>
      <c r="B217" s="97" t="s">
        <v>24291</v>
      </c>
      <c r="C217" s="97" t="s">
        <v>5467</v>
      </c>
      <c r="D217" s="97" t="s">
        <v>24092</v>
      </c>
      <c r="E217" s="97" t="b">
        <v>1</v>
      </c>
      <c r="P217" s="97" t="s">
        <v>2156</v>
      </c>
      <c r="Q217" s="97" t="s">
        <v>33</v>
      </c>
      <c r="R217" s="97" t="s">
        <v>33</v>
      </c>
      <c r="S217" s="97" t="s">
        <v>33</v>
      </c>
    </row>
    <row r="218" spans="1:19" x14ac:dyDescent="0.25">
      <c r="A218" s="97" t="s">
        <v>5467</v>
      </c>
      <c r="B218" s="97" t="s">
        <v>24292</v>
      </c>
      <c r="C218" s="97" t="s">
        <v>5467</v>
      </c>
      <c r="D218" s="97" t="s">
        <v>24093</v>
      </c>
      <c r="E218" s="97" t="b">
        <v>1</v>
      </c>
      <c r="P218" s="97" t="s">
        <v>2156</v>
      </c>
      <c r="Q218" s="97" t="s">
        <v>33</v>
      </c>
      <c r="R218" s="97" t="s">
        <v>33</v>
      </c>
      <c r="S218" s="97" t="s">
        <v>33</v>
      </c>
    </row>
    <row r="219" spans="1:19" x14ac:dyDescent="0.25">
      <c r="A219" s="97" t="s">
        <v>5467</v>
      </c>
      <c r="B219" s="97" t="s">
        <v>24293</v>
      </c>
      <c r="C219" s="97" t="s">
        <v>5467</v>
      </c>
      <c r="D219" s="97" t="s">
        <v>24094</v>
      </c>
      <c r="E219" s="97" t="b">
        <v>1</v>
      </c>
      <c r="P219" s="97" t="s">
        <v>2156</v>
      </c>
      <c r="Q219" s="97" t="s">
        <v>33</v>
      </c>
      <c r="R219" s="97" t="s">
        <v>33</v>
      </c>
      <c r="S219" s="97" t="s">
        <v>33</v>
      </c>
    </row>
    <row r="220" spans="1:19" x14ac:dyDescent="0.25">
      <c r="A220" s="97" t="s">
        <v>5467</v>
      </c>
      <c r="C220" s="97" t="s">
        <v>5467</v>
      </c>
      <c r="D220" s="97" t="s">
        <v>24108</v>
      </c>
      <c r="E220" s="97" t="b">
        <v>0</v>
      </c>
      <c r="P220" s="97" t="s">
        <v>2156</v>
      </c>
      <c r="Q220" s="97" t="s">
        <v>33</v>
      </c>
      <c r="R220" s="97" t="s">
        <v>33</v>
      </c>
      <c r="S220" s="97" t="s">
        <v>33</v>
      </c>
    </row>
    <row r="221" spans="1:19" x14ac:dyDescent="0.25">
      <c r="A221" s="97" t="s">
        <v>5498</v>
      </c>
      <c r="B221" s="97" t="s">
        <v>24118</v>
      </c>
      <c r="C221" s="97" t="s">
        <v>5498</v>
      </c>
      <c r="D221" s="97" t="s">
        <v>24253</v>
      </c>
      <c r="E221" s="97" t="b">
        <v>0</v>
      </c>
      <c r="G221" s="97" t="s">
        <v>24160</v>
      </c>
      <c r="H221" s="97" t="s">
        <v>28</v>
      </c>
      <c r="P221" s="97" t="s">
        <v>2153</v>
      </c>
      <c r="Q221" s="97" t="s">
        <v>33</v>
      </c>
      <c r="R221" s="97" t="s">
        <v>33</v>
      </c>
      <c r="S221" s="97" t="s">
        <v>33</v>
      </c>
    </row>
    <row r="222" spans="1:19" x14ac:dyDescent="0.25">
      <c r="A222" s="97" t="s">
        <v>5498</v>
      </c>
      <c r="C222" s="97" t="s">
        <v>5498</v>
      </c>
      <c r="D222" s="97" t="s">
        <v>24117</v>
      </c>
      <c r="E222" s="97" t="b">
        <v>0</v>
      </c>
      <c r="G222" s="97" t="s">
        <v>24254</v>
      </c>
      <c r="H222" s="97" t="s">
        <v>28</v>
      </c>
      <c r="P222" s="97" t="s">
        <v>2153</v>
      </c>
      <c r="Q222" s="97" t="s">
        <v>33</v>
      </c>
      <c r="R222" s="97" t="s">
        <v>33</v>
      </c>
      <c r="S222" s="97" t="s">
        <v>33</v>
      </c>
    </row>
    <row r="223" spans="1:19" x14ac:dyDescent="0.25">
      <c r="A223" s="97" t="s">
        <v>5498</v>
      </c>
      <c r="C223" s="97" t="s">
        <v>5498</v>
      </c>
      <c r="D223" s="97" t="s">
        <v>19532</v>
      </c>
      <c r="E223" s="97" t="b">
        <v>0</v>
      </c>
      <c r="F223" s="97" t="s">
        <v>24170</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24097</v>
      </c>
      <c r="E230" s="97" t="b">
        <v>0</v>
      </c>
      <c r="F230" s="97" t="s">
        <v>24169</v>
      </c>
      <c r="P230" s="97" t="s">
        <v>2153</v>
      </c>
      <c r="Q230" s="97" t="s">
        <v>33</v>
      </c>
      <c r="R230" s="97" t="s">
        <v>33</v>
      </c>
      <c r="S230" s="97" t="s">
        <v>33</v>
      </c>
    </row>
    <row r="231" spans="1:19" x14ac:dyDescent="0.25">
      <c r="A231" s="97" t="s">
        <v>5498</v>
      </c>
      <c r="C231" s="97" t="s">
        <v>5498</v>
      </c>
      <c r="D231" s="97" t="s">
        <v>24098</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17898</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24231</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24297</v>
      </c>
      <c r="C239" s="97" t="s">
        <v>5498</v>
      </c>
      <c r="D239" s="97" t="s">
        <v>24298</v>
      </c>
      <c r="E239" s="97" t="b">
        <v>0</v>
      </c>
      <c r="F239" s="97" t="s">
        <v>24299</v>
      </c>
      <c r="J239" s="97"/>
      <c r="K239" s="97"/>
      <c r="L239" s="97"/>
      <c r="M239" s="97"/>
      <c r="N239" s="97"/>
      <c r="O239" s="97"/>
      <c r="P239" s="97" t="s">
        <v>2153</v>
      </c>
      <c r="Q239" s="97" t="s">
        <v>33</v>
      </c>
      <c r="R239" s="97" t="s">
        <v>33</v>
      </c>
      <c r="S239" s="97" t="s">
        <v>33</v>
      </c>
    </row>
    <row r="240" spans="1:19" x14ac:dyDescent="0.25">
      <c r="A240" s="97" t="s">
        <v>5498</v>
      </c>
      <c r="B240" s="97" t="s">
        <v>24240</v>
      </c>
      <c r="C240" s="97" t="s">
        <v>5498</v>
      </c>
      <c r="D240" s="97" t="s">
        <v>24124</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24241</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17996</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24243</v>
      </c>
      <c r="C244" s="97" t="s">
        <v>5498</v>
      </c>
      <c r="D244" s="97" t="s">
        <v>22100</v>
      </c>
      <c r="E244" s="97" t="b">
        <v>0</v>
      </c>
      <c r="F244" s="97" t="s">
        <v>24168</v>
      </c>
      <c r="P244" s="97" t="s">
        <v>2153</v>
      </c>
      <c r="Q244" s="97" t="s">
        <v>33</v>
      </c>
      <c r="R244" s="97" t="s">
        <v>33</v>
      </c>
      <c r="S244" s="97" t="s">
        <v>33</v>
      </c>
    </row>
    <row r="245" spans="1:19" x14ac:dyDescent="0.25">
      <c r="A245" s="97" t="s">
        <v>5498</v>
      </c>
      <c r="B245" s="97" t="s">
        <v>5538</v>
      </c>
      <c r="C245" s="97" t="s">
        <v>5498</v>
      </c>
      <c r="D245" s="97" t="s">
        <v>24225</v>
      </c>
      <c r="E245" s="97" t="b">
        <v>0</v>
      </c>
      <c r="F245" s="97" t="s">
        <v>24226</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24225</v>
      </c>
      <c r="E246" s="97" t="b">
        <v>0</v>
      </c>
      <c r="F246" s="97" t="s">
        <v>24226</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24227</v>
      </c>
      <c r="J247" s="97"/>
      <c r="K247" s="97"/>
      <c r="L247" s="97"/>
      <c r="M247" s="97"/>
      <c r="N247" s="97"/>
      <c r="O247" s="97"/>
      <c r="P247" s="97" t="s">
        <v>2153</v>
      </c>
      <c r="Q247" s="97" t="s">
        <v>33</v>
      </c>
      <c r="R247" s="97" t="s">
        <v>33</v>
      </c>
      <c r="S247" s="97" t="s">
        <v>33</v>
      </c>
    </row>
    <row r="248" spans="1:19" x14ac:dyDescent="0.25">
      <c r="A248" s="97" t="s">
        <v>5541</v>
      </c>
      <c r="C248" s="97" t="s">
        <v>5541</v>
      </c>
      <c r="D248" s="97" t="s">
        <v>24101</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24125</v>
      </c>
      <c r="C250" s="97" t="s">
        <v>5541</v>
      </c>
      <c r="D250" s="97" t="s">
        <v>24228</v>
      </c>
      <c r="E250" s="97" t="b">
        <v>0</v>
      </c>
      <c r="F250" s="97" t="s">
        <v>24229</v>
      </c>
      <c r="P250" s="97" t="s">
        <v>2158</v>
      </c>
      <c r="Q250" s="97" t="s">
        <v>33</v>
      </c>
      <c r="R250" s="97" t="s">
        <v>33</v>
      </c>
      <c r="S250" s="97" t="s">
        <v>33</v>
      </c>
    </row>
    <row r="251" spans="1:19" x14ac:dyDescent="0.25">
      <c r="A251" s="97" t="s">
        <v>5541</v>
      </c>
      <c r="C251" s="97" t="s">
        <v>5541</v>
      </c>
      <c r="D251" s="97" t="s">
        <v>24100</v>
      </c>
      <c r="E251" s="97" t="b">
        <v>0</v>
      </c>
      <c r="P251" s="97" t="s">
        <v>2158</v>
      </c>
      <c r="Q251" s="97" t="s">
        <v>33</v>
      </c>
      <c r="R251" s="97" t="s">
        <v>33</v>
      </c>
      <c r="S251" s="97" t="s">
        <v>33</v>
      </c>
    </row>
    <row r="252" spans="1:19" x14ac:dyDescent="0.25">
      <c r="A252" s="97" t="s">
        <v>5541</v>
      </c>
      <c r="C252" s="97" t="s">
        <v>5541</v>
      </c>
      <c r="D252" s="97" t="s">
        <v>24103</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24301</v>
      </c>
      <c r="C255" s="97" t="s">
        <v>5541</v>
      </c>
      <c r="D255" s="97" t="s">
        <v>24300</v>
      </c>
      <c r="E255" s="97" t="b">
        <v>0</v>
      </c>
      <c r="P255" s="97" t="s">
        <v>2158</v>
      </c>
      <c r="Q255" s="97" t="s">
        <v>33</v>
      </c>
      <c r="R255" s="97" t="s">
        <v>33</v>
      </c>
      <c r="S255" s="97" t="s">
        <v>33</v>
      </c>
    </row>
    <row r="256" spans="1:19" x14ac:dyDescent="0.25">
      <c r="A256" s="97" t="s">
        <v>5541</v>
      </c>
      <c r="C256" s="97" t="s">
        <v>5541</v>
      </c>
      <c r="D256" s="97" t="s">
        <v>22704</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24104</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24105</v>
      </c>
      <c r="C261" s="97" t="s">
        <v>5541</v>
      </c>
      <c r="D261" s="97" t="s">
        <v>24220</v>
      </c>
      <c r="E261" s="97" t="b">
        <v>0</v>
      </c>
      <c r="P261" s="97" t="s">
        <v>2158</v>
      </c>
      <c r="Q261" s="97" t="s">
        <v>33</v>
      </c>
      <c r="R261" s="97" t="s">
        <v>33</v>
      </c>
      <c r="S261" s="97" t="s">
        <v>33</v>
      </c>
    </row>
    <row r="262" spans="1:19" x14ac:dyDescent="0.25">
      <c r="A262" s="97" t="s">
        <v>5541</v>
      </c>
      <c r="C262" s="97" t="s">
        <v>5541</v>
      </c>
      <c r="D262" s="97" t="s">
        <v>24099</v>
      </c>
      <c r="E262" s="97" t="b">
        <v>0</v>
      </c>
      <c r="P262" s="97" t="s">
        <v>2158</v>
      </c>
      <c r="Q262" s="97" t="s">
        <v>33</v>
      </c>
      <c r="R262" s="97" t="s">
        <v>33</v>
      </c>
      <c r="S262" s="97" t="s">
        <v>33</v>
      </c>
    </row>
    <row r="263" spans="1:19" x14ac:dyDescent="0.25">
      <c r="A263" s="97" t="s">
        <v>5541</v>
      </c>
      <c r="C263" s="97" t="s">
        <v>5541</v>
      </c>
      <c r="D263" s="97" t="s">
        <v>20399</v>
      </c>
      <c r="E263" s="97" t="b">
        <v>0</v>
      </c>
      <c r="P263" s="97" t="s">
        <v>2158</v>
      </c>
      <c r="Q263" s="97" t="s">
        <v>33</v>
      </c>
      <c r="R263" s="97" t="s">
        <v>33</v>
      </c>
      <c r="S263" s="97" t="s">
        <v>33</v>
      </c>
    </row>
    <row r="264" spans="1:19" x14ac:dyDescent="0.25">
      <c r="A264" s="97" t="s">
        <v>5541</v>
      </c>
      <c r="B264" s="97" t="s">
        <v>24249</v>
      </c>
      <c r="C264" s="97" t="s">
        <v>5541</v>
      </c>
      <c r="D264" s="97" t="s">
        <v>24222</v>
      </c>
      <c r="E264" s="97" t="b">
        <v>0</v>
      </c>
      <c r="F264" s="97" t="s">
        <v>24230</v>
      </c>
      <c r="P264" s="97" t="s">
        <v>2158</v>
      </c>
      <c r="Q264" s="97" t="s">
        <v>33</v>
      </c>
      <c r="R264" s="97" t="s">
        <v>33</v>
      </c>
      <c r="S264" s="97" t="s">
        <v>33</v>
      </c>
    </row>
    <row r="265" spans="1:19" x14ac:dyDescent="0.25">
      <c r="A265" s="97" t="s">
        <v>5541</v>
      </c>
      <c r="C265" s="97" t="s">
        <v>5541</v>
      </c>
      <c r="D265" s="97" t="s">
        <v>24107</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24109</v>
      </c>
      <c r="E271" s="97" t="b">
        <v>0</v>
      </c>
      <c r="P271" s="97" t="s">
        <v>2158</v>
      </c>
      <c r="Q271" s="97" t="s">
        <v>33</v>
      </c>
      <c r="R271" s="97" t="s">
        <v>33</v>
      </c>
      <c r="S271" s="97" t="s">
        <v>33</v>
      </c>
    </row>
    <row r="272" spans="1:19" x14ac:dyDescent="0.25">
      <c r="A272" s="97" t="s">
        <v>5541</v>
      </c>
      <c r="C272" s="97" t="s">
        <v>5541</v>
      </c>
      <c r="D272" s="97" t="s">
        <v>24110</v>
      </c>
      <c r="E272" s="97" t="b">
        <v>0</v>
      </c>
      <c r="P272" s="97" t="s">
        <v>2158</v>
      </c>
      <c r="Q272" s="97" t="s">
        <v>33</v>
      </c>
      <c r="R272" s="97" t="s">
        <v>33</v>
      </c>
      <c r="S272" s="97" t="s">
        <v>33</v>
      </c>
    </row>
    <row r="273" spans="1:19" x14ac:dyDescent="0.25">
      <c r="A273" s="97" t="s">
        <v>5541</v>
      </c>
      <c r="B273" s="97" t="s">
        <v>24111</v>
      </c>
      <c r="C273" s="97" t="s">
        <v>5541</v>
      </c>
      <c r="D273" s="97" t="s">
        <v>24219</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24112</v>
      </c>
      <c r="E275" s="97" t="b">
        <v>0</v>
      </c>
      <c r="P275" s="97" t="s">
        <v>2158</v>
      </c>
      <c r="Q275" s="97" t="s">
        <v>33</v>
      </c>
      <c r="R275" s="97" t="s">
        <v>33</v>
      </c>
      <c r="S275" s="97" t="s">
        <v>33</v>
      </c>
    </row>
    <row r="276" spans="1:19" x14ac:dyDescent="0.25">
      <c r="A276" s="97" t="s">
        <v>5541</v>
      </c>
      <c r="C276" s="97" t="s">
        <v>5541</v>
      </c>
      <c r="D276" s="97" t="s">
        <v>24096</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24223</v>
      </c>
      <c r="C278" s="97" t="s">
        <v>5541</v>
      </c>
      <c r="D278" s="97" t="s">
        <v>24224</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24113</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81:B105">
    <cfRule type="duplicateValues" dxfId="39" priority="41"/>
  </conditionalFormatting>
  <conditionalFormatting sqref="B126">
    <cfRule type="duplicateValues" dxfId="38" priority="6"/>
  </conditionalFormatting>
  <conditionalFormatting sqref="B142">
    <cfRule type="duplicateValues" dxfId="37" priority="7"/>
  </conditionalFormatting>
  <conditionalFormatting sqref="B172">
    <cfRule type="duplicateValues" dxfId="36" priority="5"/>
  </conditionalFormatting>
  <conditionalFormatting sqref="B173:B186 B29:B77 B1:B27 B127:B141 B143:B171 B188:B196 B80:B125 B198:B1048576">
    <cfRule type="expression" dxfId="35" priority="46">
      <formula>#REF!</formula>
    </cfRule>
  </conditionalFormatting>
  <conditionalFormatting sqref="B207:B221">
    <cfRule type="duplicateValues" dxfId="34" priority="42"/>
  </conditionalFormatting>
  <conditionalFormatting sqref="B249">
    <cfRule type="duplicateValues" dxfId="33" priority="45"/>
  </conditionalFormatting>
  <conditionalFormatting sqref="B270">
    <cfRule type="duplicateValues" dxfId="32" priority="44"/>
  </conditionalFormatting>
  <conditionalFormatting sqref="B276">
    <cfRule type="duplicateValues" dxfId="31" priority="43"/>
  </conditionalFormatting>
  <conditionalFormatting sqref="D1:D198 D200:D1048576">
    <cfRule type="duplicateValues" dxfId="30" priority="16"/>
  </conditionalFormatting>
  <conditionalFormatting sqref="B187">
    <cfRule type="duplicateValues" dxfId="29" priority="4"/>
  </conditionalFormatting>
  <conditionalFormatting sqref="B197">
    <cfRule type="duplicateValues" dxfId="28" priority="3"/>
  </conditionalFormatting>
  <conditionalFormatting sqref="B78:B79">
    <cfRule type="duplicateValues" dxfId="27" priority="2"/>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24200</v>
      </c>
      <c r="B573" t="s">
        <v>24201</v>
      </c>
      <c r="D573" t="s">
        <v>10220</v>
      </c>
    </row>
    <row r="574" spans="1:5" x14ac:dyDescent="0.35">
      <c r="A574" t="s">
        <v>24200</v>
      </c>
      <c r="B574" t="s">
        <v>24201</v>
      </c>
      <c r="D574" t="s">
        <v>24202</v>
      </c>
    </row>
    <row r="575" spans="1:5" x14ac:dyDescent="0.35">
      <c r="A575" t="s">
        <v>24200</v>
      </c>
      <c r="B575" t="s">
        <v>24201</v>
      </c>
      <c r="D575" t="s">
        <v>24203</v>
      </c>
    </row>
    <row r="576" spans="1:5" x14ac:dyDescent="0.35">
      <c r="A576" t="s">
        <v>24200</v>
      </c>
      <c r="B576" t="s">
        <v>24201</v>
      </c>
      <c r="D576" t="s">
        <v>24204</v>
      </c>
    </row>
    <row r="577" spans="1:5" x14ac:dyDescent="0.35">
      <c r="A577" t="s">
        <v>24200</v>
      </c>
      <c r="B577" t="s">
        <v>24206</v>
      </c>
      <c r="D577" t="s">
        <v>24205</v>
      </c>
      <c r="E577" t="s">
        <v>24207</v>
      </c>
    </row>
    <row r="578" spans="1:5" x14ac:dyDescent="0.35">
      <c r="A578" t="s">
        <v>24200</v>
      </c>
      <c r="B578" t="s">
        <v>24206</v>
      </c>
      <c r="D578" t="s">
        <v>6484</v>
      </c>
      <c r="E578" t="s">
        <v>24208</v>
      </c>
    </row>
    <row r="579" spans="1:5" x14ac:dyDescent="0.35">
      <c r="A579" t="s">
        <v>24200</v>
      </c>
      <c r="B579" t="s">
        <v>24212</v>
      </c>
      <c r="D579" t="s">
        <v>6474</v>
      </c>
      <c r="E579" t="s">
        <v>24211</v>
      </c>
    </row>
    <row r="580" spans="1:5" x14ac:dyDescent="0.35">
      <c r="A580" t="s">
        <v>24200</v>
      </c>
      <c r="B580" t="s">
        <v>24212</v>
      </c>
      <c r="D580" t="s">
        <v>6378</v>
      </c>
      <c r="E580" t="s">
        <v>24211</v>
      </c>
    </row>
    <row r="581" spans="1:5" x14ac:dyDescent="0.35">
      <c r="A581" t="s">
        <v>24200</v>
      </c>
      <c r="B581" t="s">
        <v>24212</v>
      </c>
      <c r="D581" t="s">
        <v>24209</v>
      </c>
      <c r="E581" t="s">
        <v>24211</v>
      </c>
    </row>
    <row r="582" spans="1:5" x14ac:dyDescent="0.35">
      <c r="A582" t="s">
        <v>24200</v>
      </c>
      <c r="B582" t="s">
        <v>24212</v>
      </c>
      <c r="D582" t="s">
        <v>6476</v>
      </c>
      <c r="E582" t="s">
        <v>24211</v>
      </c>
    </row>
    <row r="583" spans="1:5" x14ac:dyDescent="0.35">
      <c r="A583" t="s">
        <v>24200</v>
      </c>
      <c r="B583" t="s">
        <v>24212</v>
      </c>
      <c r="D583" t="s">
        <v>321</v>
      </c>
      <c r="E583" t="s">
        <v>24211</v>
      </c>
    </row>
    <row r="584" spans="1:5" x14ac:dyDescent="0.35">
      <c r="A584" t="s">
        <v>24200</v>
      </c>
      <c r="B584" t="s">
        <v>24212</v>
      </c>
      <c r="D584" t="s">
        <v>24210</v>
      </c>
      <c r="E584" t="s">
        <v>24211</v>
      </c>
    </row>
    <row r="585" spans="1:5" x14ac:dyDescent="0.35">
      <c r="A585" t="s">
        <v>24200</v>
      </c>
      <c r="B585" t="s">
        <v>24213</v>
      </c>
      <c r="D585" t="s">
        <v>10220</v>
      </c>
    </row>
    <row r="586" spans="1:5" x14ac:dyDescent="0.35">
      <c r="A586" t="s">
        <v>24200</v>
      </c>
      <c r="B586" t="s">
        <v>24213</v>
      </c>
      <c r="D586" t="s">
        <v>24202</v>
      </c>
    </row>
    <row r="587" spans="1:5" x14ac:dyDescent="0.35">
      <c r="A587" t="s">
        <v>24200</v>
      </c>
      <c r="B587" t="s">
        <v>24213</v>
      </c>
      <c r="D587" t="s">
        <v>24203</v>
      </c>
    </row>
    <row r="588" spans="1:5" x14ac:dyDescent="0.35">
      <c r="A588" t="s">
        <v>24200</v>
      </c>
      <c r="B588" t="s">
        <v>24213</v>
      </c>
      <c r="D588" t="s">
        <v>24204</v>
      </c>
    </row>
    <row r="589" spans="1:5" x14ac:dyDescent="0.35">
      <c r="A589" t="s">
        <v>24200</v>
      </c>
      <c r="B589" t="s">
        <v>24214</v>
      </c>
      <c r="D589" t="s">
        <v>24205</v>
      </c>
    </row>
    <row r="590" spans="1:5" x14ac:dyDescent="0.35">
      <c r="A590" t="s">
        <v>24200</v>
      </c>
      <c r="B590" t="s">
        <v>24214</v>
      </c>
      <c r="D590" t="s">
        <v>6484</v>
      </c>
    </row>
    <row r="591" spans="1:5" x14ac:dyDescent="0.35">
      <c r="A591" t="s">
        <v>24200</v>
      </c>
      <c r="B591" t="s">
        <v>24215</v>
      </c>
      <c r="D591" t="s">
        <v>24209</v>
      </c>
    </row>
    <row r="592" spans="1:5" x14ac:dyDescent="0.35">
      <c r="A592" t="s">
        <v>24200</v>
      </c>
      <c r="B592" t="s">
        <v>24216</v>
      </c>
      <c r="D592" t="s">
        <v>5621</v>
      </c>
    </row>
    <row r="593" spans="1:4" x14ac:dyDescent="0.35">
      <c r="A593" t="s">
        <v>24217</v>
      </c>
      <c r="B593" t="s">
        <v>24218</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topLeftCell="K1" zoomScaleNormal="100" workbookViewId="0">
      <pane ySplit="1" topLeftCell="A87" activePane="bottomLeft" state="frozen"/>
      <selection pane="bottomLeft" activeCell="W129" sqref="W129"/>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9715</v>
      </c>
      <c r="B12" t="s">
        <v>8180</v>
      </c>
      <c r="C12" t="s">
        <v>8180</v>
      </c>
      <c r="D12" t="s">
        <v>9716</v>
      </c>
      <c r="E12" t="s">
        <v>9717</v>
      </c>
      <c r="F12" t="s">
        <v>9718</v>
      </c>
      <c r="G12" t="s">
        <v>9718</v>
      </c>
      <c r="H12" t="s">
        <v>9719</v>
      </c>
      <c r="I12" t="s">
        <v>9360</v>
      </c>
      <c r="J12" t="s">
        <v>9720</v>
      </c>
      <c r="L12" t="s">
        <v>35</v>
      </c>
      <c r="M12" t="s">
        <v>35</v>
      </c>
      <c r="N12" t="s">
        <v>8188</v>
      </c>
      <c r="O12" t="s">
        <v>8189</v>
      </c>
      <c r="P12" t="s">
        <v>8190</v>
      </c>
      <c r="Q12" t="s">
        <v>9721</v>
      </c>
      <c r="R12" t="s">
        <v>9722</v>
      </c>
      <c r="S12" t="s">
        <v>7996</v>
      </c>
      <c r="T12" t="s">
        <v>7996</v>
      </c>
      <c r="U12" t="s">
        <v>33</v>
      </c>
      <c r="V12" t="s">
        <v>33</v>
      </c>
      <c r="W12" t="s">
        <v>33</v>
      </c>
      <c r="X12" t="s">
        <v>33</v>
      </c>
      <c r="Y12" t="s">
        <v>9723</v>
      </c>
      <c r="Z12" t="s">
        <v>7996</v>
      </c>
    </row>
    <row r="13" spans="1:30" x14ac:dyDescent="0.35">
      <c r="A13" t="s">
        <v>9758</v>
      </c>
      <c r="B13" t="s">
        <v>8180</v>
      </c>
      <c r="C13" t="s">
        <v>8180</v>
      </c>
      <c r="D13" t="s">
        <v>9716</v>
      </c>
      <c r="E13" t="s">
        <v>9717</v>
      </c>
      <c r="F13" t="s">
        <v>9759</v>
      </c>
      <c r="G13" t="s">
        <v>9760</v>
      </c>
      <c r="H13" t="s">
        <v>9761</v>
      </c>
      <c r="I13" t="s">
        <v>8186</v>
      </c>
      <c r="J13" t="s">
        <v>9762</v>
      </c>
      <c r="L13" t="s">
        <v>35</v>
      </c>
      <c r="M13" t="s">
        <v>28</v>
      </c>
      <c r="N13" t="s">
        <v>8331</v>
      </c>
      <c r="O13" t="s">
        <v>8332</v>
      </c>
      <c r="P13" t="s">
        <v>8333</v>
      </c>
      <c r="Q13" t="s">
        <v>9762</v>
      </c>
      <c r="S13" t="s">
        <v>9754</v>
      </c>
      <c r="T13" t="s">
        <v>9755</v>
      </c>
      <c r="U13" t="s">
        <v>33</v>
      </c>
      <c r="V13" t="s">
        <v>33</v>
      </c>
      <c r="W13" t="s">
        <v>33</v>
      </c>
      <c r="X13" t="s">
        <v>33</v>
      </c>
      <c r="Y13" t="s">
        <v>9763</v>
      </c>
      <c r="Z13">
        <v>90111</v>
      </c>
      <c r="AA13" t="s">
        <v>9757</v>
      </c>
      <c r="AD13" t="s">
        <v>9764</v>
      </c>
    </row>
    <row r="14" spans="1:30" x14ac:dyDescent="0.35">
      <c r="A14" t="s">
        <v>9890</v>
      </c>
      <c r="B14" t="s">
        <v>8180</v>
      </c>
      <c r="C14" t="s">
        <v>8180</v>
      </c>
      <c r="D14" t="s">
        <v>9716</v>
      </c>
      <c r="E14" t="s">
        <v>9717</v>
      </c>
      <c r="F14" t="s">
        <v>9891</v>
      </c>
      <c r="G14" t="s">
        <v>9891</v>
      </c>
      <c r="H14" t="s">
        <v>9892</v>
      </c>
      <c r="I14" t="s">
        <v>9306</v>
      </c>
      <c r="J14" t="s">
        <v>9893</v>
      </c>
      <c r="L14" t="s">
        <v>35</v>
      </c>
      <c r="M14" t="s">
        <v>35</v>
      </c>
      <c r="N14" t="s">
        <v>8188</v>
      </c>
      <c r="O14" t="s">
        <v>8189</v>
      </c>
      <c r="P14" t="s">
        <v>8190</v>
      </c>
      <c r="Q14" t="s">
        <v>33</v>
      </c>
      <c r="S14" t="s">
        <v>7996</v>
      </c>
      <c r="U14" t="s">
        <v>33</v>
      </c>
      <c r="V14" t="s">
        <v>33</v>
      </c>
      <c r="W14" t="s">
        <v>33</v>
      </c>
      <c r="X14" t="s">
        <v>33</v>
      </c>
      <c r="Y14" t="s">
        <v>33</v>
      </c>
      <c r="Z14" t="s">
        <v>7996</v>
      </c>
    </row>
    <row r="15" spans="1:30" x14ac:dyDescent="0.35">
      <c r="A15" t="s">
        <v>9724</v>
      </c>
      <c r="B15" t="s">
        <v>8180</v>
      </c>
      <c r="C15" t="s">
        <v>8180</v>
      </c>
      <c r="D15" t="s">
        <v>9716</v>
      </c>
      <c r="E15" t="s">
        <v>9717</v>
      </c>
      <c r="F15" t="s">
        <v>9725</v>
      </c>
      <c r="G15" t="s">
        <v>9726</v>
      </c>
      <c r="H15" t="s">
        <v>9726</v>
      </c>
      <c r="I15" t="s">
        <v>2969</v>
      </c>
      <c r="J15" t="s">
        <v>9727</v>
      </c>
      <c r="K15" t="s">
        <v>9728</v>
      </c>
      <c r="L15" t="s">
        <v>35</v>
      </c>
      <c r="M15" t="s">
        <v>28</v>
      </c>
      <c r="N15" t="s">
        <v>8331</v>
      </c>
      <c r="O15" t="s">
        <v>8332</v>
      </c>
      <c r="P15" t="s">
        <v>8333</v>
      </c>
      <c r="Q15" t="s">
        <v>9727</v>
      </c>
      <c r="S15" t="s">
        <v>9729</v>
      </c>
      <c r="T15" t="s">
        <v>9730</v>
      </c>
      <c r="U15" t="s">
        <v>33</v>
      </c>
      <c r="V15" t="s">
        <v>33</v>
      </c>
      <c r="W15" t="s">
        <v>33</v>
      </c>
      <c r="X15" t="s">
        <v>33</v>
      </c>
      <c r="Y15" t="s">
        <v>9731</v>
      </c>
      <c r="Z15">
        <v>180100</v>
      </c>
      <c r="AA15" t="s">
        <v>9732</v>
      </c>
      <c r="AD15" t="s">
        <v>9733</v>
      </c>
    </row>
    <row r="16" spans="1:30" x14ac:dyDescent="0.35">
      <c r="A16" t="s">
        <v>9734</v>
      </c>
      <c r="B16" t="s">
        <v>8180</v>
      </c>
      <c r="C16" t="s">
        <v>8180</v>
      </c>
      <c r="D16" t="s">
        <v>9716</v>
      </c>
      <c r="E16" t="s">
        <v>9717</v>
      </c>
      <c r="F16" t="s">
        <v>9735</v>
      </c>
      <c r="G16" t="s">
        <v>9726</v>
      </c>
      <c r="H16" t="s">
        <v>9726</v>
      </c>
      <c r="I16" t="s">
        <v>8186</v>
      </c>
      <c r="J16" t="s">
        <v>9727</v>
      </c>
      <c r="K16" t="s">
        <v>9728</v>
      </c>
      <c r="L16" t="s">
        <v>35</v>
      </c>
      <c r="M16" t="s">
        <v>28</v>
      </c>
      <c r="N16" t="s">
        <v>8331</v>
      </c>
      <c r="O16" t="s">
        <v>8332</v>
      </c>
      <c r="P16" t="s">
        <v>8333</v>
      </c>
      <c r="Q16" t="s">
        <v>9727</v>
      </c>
      <c r="S16" t="s">
        <v>9729</v>
      </c>
      <c r="T16" t="s">
        <v>9730</v>
      </c>
      <c r="U16" t="s">
        <v>33</v>
      </c>
      <c r="V16" t="s">
        <v>33</v>
      </c>
      <c r="W16" t="s">
        <v>33</v>
      </c>
      <c r="X16" t="s">
        <v>33</v>
      </c>
      <c r="Y16" t="s">
        <v>9731</v>
      </c>
      <c r="Z16">
        <v>180100</v>
      </c>
      <c r="AA16" t="s">
        <v>9732</v>
      </c>
      <c r="AD16" t="s">
        <v>9733</v>
      </c>
    </row>
    <row r="17" spans="1:30" x14ac:dyDescent="0.35">
      <c r="A17" t="s">
        <v>9736</v>
      </c>
      <c r="B17" t="s">
        <v>8180</v>
      </c>
      <c r="C17" t="s">
        <v>8180</v>
      </c>
      <c r="D17" t="s">
        <v>9716</v>
      </c>
      <c r="E17" t="s">
        <v>9717</v>
      </c>
      <c r="F17" t="s">
        <v>9737</v>
      </c>
      <c r="G17" t="s">
        <v>9726</v>
      </c>
      <c r="H17" t="s">
        <v>9726</v>
      </c>
      <c r="I17" t="s">
        <v>8879</v>
      </c>
      <c r="J17" t="s">
        <v>9727</v>
      </c>
      <c r="K17" t="s">
        <v>9738</v>
      </c>
      <c r="L17" t="s">
        <v>35</v>
      </c>
      <c r="M17" t="s">
        <v>28</v>
      </c>
      <c r="N17" t="s">
        <v>8331</v>
      </c>
      <c r="O17" t="s">
        <v>8332</v>
      </c>
      <c r="P17" t="s">
        <v>8333</v>
      </c>
      <c r="Q17" t="s">
        <v>9727</v>
      </c>
      <c r="S17" t="s">
        <v>9729</v>
      </c>
      <c r="T17" t="s">
        <v>9730</v>
      </c>
      <c r="U17" t="s">
        <v>33</v>
      </c>
      <c r="V17" t="s">
        <v>33</v>
      </c>
      <c r="W17" t="s">
        <v>33</v>
      </c>
      <c r="X17" t="s">
        <v>33</v>
      </c>
      <c r="Y17" t="s">
        <v>9731</v>
      </c>
      <c r="Z17">
        <v>180400</v>
      </c>
      <c r="AA17" t="s">
        <v>9739</v>
      </c>
      <c r="AD17" t="s">
        <v>9733</v>
      </c>
    </row>
    <row r="18" spans="1:30" x14ac:dyDescent="0.35">
      <c r="A18" t="s">
        <v>9740</v>
      </c>
      <c r="B18" t="s">
        <v>8180</v>
      </c>
      <c r="C18" t="s">
        <v>8180</v>
      </c>
      <c r="D18" t="s">
        <v>9716</v>
      </c>
      <c r="E18" t="s">
        <v>9717</v>
      </c>
      <c r="F18" t="s">
        <v>9741</v>
      </c>
      <c r="G18" t="s">
        <v>9726</v>
      </c>
      <c r="H18" t="s">
        <v>9726</v>
      </c>
      <c r="I18" t="s">
        <v>5974</v>
      </c>
      <c r="J18" t="s">
        <v>9727</v>
      </c>
      <c r="K18" t="s">
        <v>9742</v>
      </c>
      <c r="L18" t="s">
        <v>35</v>
      </c>
      <c r="M18" t="s">
        <v>28</v>
      </c>
      <c r="N18" t="s">
        <v>8331</v>
      </c>
      <c r="O18" t="s">
        <v>8332</v>
      </c>
      <c r="P18" t="s">
        <v>8333</v>
      </c>
      <c r="Q18" t="s">
        <v>9727</v>
      </c>
      <c r="S18" t="s">
        <v>9729</v>
      </c>
      <c r="T18" t="s">
        <v>9730</v>
      </c>
      <c r="U18" t="s">
        <v>33</v>
      </c>
      <c r="V18" t="s">
        <v>33</v>
      </c>
      <c r="W18" t="s">
        <v>33</v>
      </c>
      <c r="X18" t="s">
        <v>33</v>
      </c>
      <c r="Y18" t="s">
        <v>9731</v>
      </c>
      <c r="Z18" t="s">
        <v>7996</v>
      </c>
      <c r="AD18" t="s">
        <v>9733</v>
      </c>
    </row>
    <row r="19" spans="1:30" x14ac:dyDescent="0.35">
      <c r="A19" t="s">
        <v>9749</v>
      </c>
      <c r="B19" t="s">
        <v>8180</v>
      </c>
      <c r="C19" t="s">
        <v>8180</v>
      </c>
      <c r="D19" t="s">
        <v>9716</v>
      </c>
      <c r="E19" t="s">
        <v>9717</v>
      </c>
      <c r="F19" t="s">
        <v>9750</v>
      </c>
      <c r="G19" t="s">
        <v>9750</v>
      </c>
      <c r="H19" t="s">
        <v>9751</v>
      </c>
      <c r="I19" t="s">
        <v>8186</v>
      </c>
      <c r="J19" t="s">
        <v>9752</v>
      </c>
      <c r="L19" t="s">
        <v>35</v>
      </c>
      <c r="M19" t="s">
        <v>28</v>
      </c>
      <c r="N19" t="s">
        <v>8331</v>
      </c>
      <c r="O19" t="s">
        <v>8332</v>
      </c>
      <c r="P19" t="s">
        <v>8333</v>
      </c>
      <c r="Q19" t="s">
        <v>9753</v>
      </c>
      <c r="S19" t="s">
        <v>9754</v>
      </c>
      <c r="T19" t="s">
        <v>9755</v>
      </c>
      <c r="U19" t="s">
        <v>33</v>
      </c>
      <c r="V19" t="s">
        <v>33</v>
      </c>
      <c r="W19" t="s">
        <v>33</v>
      </c>
      <c r="X19" t="s">
        <v>33</v>
      </c>
      <c r="Y19" t="s">
        <v>9756</v>
      </c>
      <c r="Z19">
        <v>90111</v>
      </c>
      <c r="AA19" t="s">
        <v>9757</v>
      </c>
    </row>
    <row r="20" spans="1:30" x14ac:dyDescent="0.35">
      <c r="A20" t="s">
        <v>9743</v>
      </c>
      <c r="B20" t="s">
        <v>8180</v>
      </c>
      <c r="C20" t="s">
        <v>8180</v>
      </c>
      <c r="D20" t="s">
        <v>9716</v>
      </c>
      <c r="E20" t="s">
        <v>9717</v>
      </c>
      <c r="F20" t="s">
        <v>9744</v>
      </c>
      <c r="G20" t="s">
        <v>9744</v>
      </c>
      <c r="H20" t="s">
        <v>9745</v>
      </c>
      <c r="I20" t="s">
        <v>5974</v>
      </c>
      <c r="J20" t="s">
        <v>9746</v>
      </c>
      <c r="L20" t="s">
        <v>35</v>
      </c>
      <c r="M20" t="s">
        <v>28</v>
      </c>
      <c r="N20" t="s">
        <v>8331</v>
      </c>
      <c r="O20" t="s">
        <v>8332</v>
      </c>
      <c r="P20" t="s">
        <v>8333</v>
      </c>
      <c r="Q20" t="s">
        <v>9746</v>
      </c>
      <c r="R20" t="s">
        <v>9747</v>
      </c>
      <c r="S20" t="s">
        <v>7996</v>
      </c>
      <c r="T20" t="s">
        <v>7996</v>
      </c>
      <c r="U20" t="s">
        <v>33</v>
      </c>
      <c r="V20" t="s">
        <v>33</v>
      </c>
      <c r="W20" t="s">
        <v>33</v>
      </c>
      <c r="X20" t="s">
        <v>33</v>
      </c>
      <c r="Y20" t="s">
        <v>9748</v>
      </c>
      <c r="Z20" t="s">
        <v>7996</v>
      </c>
    </row>
    <row r="21" spans="1:30" x14ac:dyDescent="0.35">
      <c r="A21" t="s">
        <v>9883</v>
      </c>
      <c r="B21" t="s">
        <v>8180</v>
      </c>
      <c r="C21" t="s">
        <v>8180</v>
      </c>
      <c r="D21" t="s">
        <v>9716</v>
      </c>
      <c r="E21" t="s">
        <v>9717</v>
      </c>
      <c r="F21" t="s">
        <v>9884</v>
      </c>
      <c r="G21" t="s">
        <v>9885</v>
      </c>
      <c r="H21" t="s">
        <v>9886</v>
      </c>
      <c r="I21" t="s">
        <v>5982</v>
      </c>
      <c r="J21" t="s">
        <v>9887</v>
      </c>
      <c r="L21" t="s">
        <v>35</v>
      </c>
      <c r="M21" t="s">
        <v>28</v>
      </c>
      <c r="N21" t="s">
        <v>8331</v>
      </c>
      <c r="O21" t="s">
        <v>8332</v>
      </c>
      <c r="P21" t="s">
        <v>8333</v>
      </c>
      <c r="Q21" t="s">
        <v>9887</v>
      </c>
      <c r="S21" t="s">
        <v>7996</v>
      </c>
      <c r="T21" t="s">
        <v>7996</v>
      </c>
      <c r="U21" t="s">
        <v>33</v>
      </c>
      <c r="V21" t="s">
        <v>33</v>
      </c>
      <c r="W21" t="s">
        <v>33</v>
      </c>
      <c r="X21" t="s">
        <v>33</v>
      </c>
      <c r="Y21" t="s">
        <v>9888</v>
      </c>
      <c r="Z21">
        <v>130232</v>
      </c>
      <c r="AA21" t="s">
        <v>9889</v>
      </c>
    </row>
    <row r="22" spans="1:30" x14ac:dyDescent="0.35">
      <c r="A22" t="s">
        <v>9857</v>
      </c>
      <c r="B22" t="s">
        <v>8180</v>
      </c>
      <c r="C22" t="s">
        <v>8180</v>
      </c>
      <c r="D22" t="s">
        <v>9716</v>
      </c>
      <c r="E22" t="s">
        <v>9717</v>
      </c>
      <c r="F22" t="s">
        <v>9858</v>
      </c>
      <c r="G22" t="s">
        <v>9858</v>
      </c>
      <c r="H22" t="s">
        <v>9859</v>
      </c>
      <c r="I22" t="s">
        <v>8739</v>
      </c>
      <c r="J22" t="s">
        <v>9860</v>
      </c>
      <c r="L22" t="s">
        <v>35</v>
      </c>
      <c r="M22" t="s">
        <v>28</v>
      </c>
      <c r="N22" t="s">
        <v>8331</v>
      </c>
      <c r="O22" t="s">
        <v>8332</v>
      </c>
      <c r="P22" t="s">
        <v>8333</v>
      </c>
      <c r="Q22" t="s">
        <v>9861</v>
      </c>
      <c r="S22" t="s">
        <v>7996</v>
      </c>
      <c r="T22" t="s">
        <v>7996</v>
      </c>
      <c r="U22" t="s">
        <v>33</v>
      </c>
      <c r="V22" t="s">
        <v>33</v>
      </c>
      <c r="W22" t="s">
        <v>33</v>
      </c>
      <c r="X22" t="s">
        <v>33</v>
      </c>
      <c r="Y22" t="s">
        <v>9862</v>
      </c>
      <c r="Z22">
        <v>130120</v>
      </c>
      <c r="AA22" t="s">
        <v>9863</v>
      </c>
    </row>
    <row r="23" spans="1:30" x14ac:dyDescent="0.35">
      <c r="A23" t="s">
        <v>9800</v>
      </c>
      <c r="B23" t="s">
        <v>8180</v>
      </c>
      <c r="C23" t="s">
        <v>8180</v>
      </c>
      <c r="D23" t="s">
        <v>9716</v>
      </c>
      <c r="E23" t="s">
        <v>9717</v>
      </c>
      <c r="F23" t="s">
        <v>9801</v>
      </c>
      <c r="G23" t="s">
        <v>8420</v>
      </c>
      <c r="H23" t="s">
        <v>8421</v>
      </c>
      <c r="I23" t="s">
        <v>9306</v>
      </c>
      <c r="J23" t="s">
        <v>9802</v>
      </c>
      <c r="K23" t="s">
        <v>9803</v>
      </c>
      <c r="L23" t="s">
        <v>35</v>
      </c>
      <c r="M23" t="s">
        <v>28</v>
      </c>
      <c r="N23" t="s">
        <v>8331</v>
      </c>
      <c r="O23" t="s">
        <v>8332</v>
      </c>
      <c r="P23" t="s">
        <v>8333</v>
      </c>
      <c r="Q23" t="s">
        <v>9802</v>
      </c>
      <c r="S23" t="s">
        <v>8373</v>
      </c>
      <c r="T23" t="s">
        <v>8425</v>
      </c>
      <c r="U23" t="s">
        <v>33</v>
      </c>
      <c r="V23" t="s">
        <v>33</v>
      </c>
      <c r="W23" t="s">
        <v>33</v>
      </c>
      <c r="X23" t="s">
        <v>33</v>
      </c>
      <c r="Y23" t="s">
        <v>8426</v>
      </c>
      <c r="Z23" t="s">
        <v>7996</v>
      </c>
    </row>
    <row r="24" spans="1:30" x14ac:dyDescent="0.35">
      <c r="A24" t="s">
        <v>9784</v>
      </c>
      <c r="B24" t="s">
        <v>8180</v>
      </c>
      <c r="C24" t="s">
        <v>8180</v>
      </c>
      <c r="D24" t="s">
        <v>9716</v>
      </c>
      <c r="E24" t="s">
        <v>9717</v>
      </c>
      <c r="F24" t="s">
        <v>9785</v>
      </c>
      <c r="G24" t="s">
        <v>9785</v>
      </c>
      <c r="H24" t="s">
        <v>9786</v>
      </c>
      <c r="I24" t="s">
        <v>9306</v>
      </c>
      <c r="J24" t="s">
        <v>9787</v>
      </c>
      <c r="L24" t="s">
        <v>35</v>
      </c>
      <c r="M24" t="s">
        <v>35</v>
      </c>
      <c r="N24" t="s">
        <v>8188</v>
      </c>
      <c r="O24" t="s">
        <v>8189</v>
      </c>
      <c r="P24" t="s">
        <v>8190</v>
      </c>
      <c r="Q24" t="s">
        <v>9787</v>
      </c>
      <c r="S24" t="s">
        <v>9788</v>
      </c>
      <c r="T24" t="s">
        <v>9789</v>
      </c>
      <c r="U24" t="s">
        <v>33</v>
      </c>
      <c r="V24" t="s">
        <v>33</v>
      </c>
      <c r="W24" t="s">
        <v>33</v>
      </c>
      <c r="X24" t="s">
        <v>33</v>
      </c>
      <c r="Y24" t="s">
        <v>9790</v>
      </c>
      <c r="Z24">
        <v>121010</v>
      </c>
      <c r="AA24" t="s">
        <v>9791</v>
      </c>
    </row>
    <row r="25" spans="1:30" x14ac:dyDescent="0.35">
      <c r="A25" t="s">
        <v>9772</v>
      </c>
      <c r="B25" t="s">
        <v>8180</v>
      </c>
      <c r="C25" t="s">
        <v>8180</v>
      </c>
      <c r="D25" t="s">
        <v>9716</v>
      </c>
      <c r="E25" t="s">
        <v>9717</v>
      </c>
      <c r="F25" t="s">
        <v>9773</v>
      </c>
      <c r="G25" t="s">
        <v>9773</v>
      </c>
      <c r="H25" t="s">
        <v>9773</v>
      </c>
      <c r="I25" t="s">
        <v>9360</v>
      </c>
      <c r="J25" t="s">
        <v>9774</v>
      </c>
      <c r="L25" t="s">
        <v>35</v>
      </c>
      <c r="M25" t="s">
        <v>28</v>
      </c>
      <c r="N25" t="s">
        <v>8331</v>
      </c>
      <c r="O25" t="s">
        <v>8332</v>
      </c>
      <c r="P25" t="s">
        <v>8333</v>
      </c>
      <c r="Q25" s="88"/>
      <c r="R25" s="88"/>
      <c r="S25" s="88"/>
      <c r="T25" s="88"/>
      <c r="U25" t="s">
        <v>33</v>
      </c>
      <c r="V25" t="s">
        <v>33</v>
      </c>
      <c r="W25" t="s">
        <v>33</v>
      </c>
      <c r="X25" t="s">
        <v>33</v>
      </c>
      <c r="Y25" t="s">
        <v>9775</v>
      </c>
    </row>
    <row r="26" spans="1:30" x14ac:dyDescent="0.35">
      <c r="A26" t="s">
        <v>9868</v>
      </c>
      <c r="B26" t="s">
        <v>8180</v>
      </c>
      <c r="C26" t="s">
        <v>8180</v>
      </c>
      <c r="D26" t="s">
        <v>9716</v>
      </c>
      <c r="E26" t="s">
        <v>9717</v>
      </c>
      <c r="F26" t="s">
        <v>9869</v>
      </c>
      <c r="G26" t="s">
        <v>9869</v>
      </c>
      <c r="H26" t="s">
        <v>9870</v>
      </c>
      <c r="I26" t="s">
        <v>9360</v>
      </c>
      <c r="J26" t="s">
        <v>9871</v>
      </c>
      <c r="L26" t="s">
        <v>35</v>
      </c>
      <c r="M26" t="s">
        <v>28</v>
      </c>
      <c r="N26" t="s">
        <v>8331</v>
      </c>
      <c r="O26" t="s">
        <v>8332</v>
      </c>
      <c r="P26" t="s">
        <v>8333</v>
      </c>
      <c r="Q26" t="s">
        <v>9871</v>
      </c>
      <c r="S26">
        <v>6229</v>
      </c>
      <c r="T26" t="s">
        <v>9872</v>
      </c>
      <c r="U26" t="s">
        <v>33</v>
      </c>
      <c r="V26" t="s">
        <v>33</v>
      </c>
      <c r="W26" t="s">
        <v>33</v>
      </c>
      <c r="X26" t="s">
        <v>33</v>
      </c>
      <c r="Y26" t="s">
        <v>9873</v>
      </c>
      <c r="Z26" t="s">
        <v>7996</v>
      </c>
    </row>
    <row r="27" spans="1:30" x14ac:dyDescent="0.35">
      <c r="A27" t="s">
        <v>9864</v>
      </c>
      <c r="B27" t="s">
        <v>8180</v>
      </c>
      <c r="C27" t="s">
        <v>8180</v>
      </c>
      <c r="D27" t="s">
        <v>9716</v>
      </c>
      <c r="E27" t="s">
        <v>9717</v>
      </c>
      <c r="F27" t="s">
        <v>9865</v>
      </c>
      <c r="G27" t="s">
        <v>9865</v>
      </c>
      <c r="H27" t="s">
        <v>9866</v>
      </c>
      <c r="I27" t="s">
        <v>9221</v>
      </c>
      <c r="J27" t="s">
        <v>9865</v>
      </c>
      <c r="L27" t="s">
        <v>35</v>
      </c>
      <c r="M27" t="s">
        <v>35</v>
      </c>
      <c r="N27" t="s">
        <v>8188</v>
      </c>
      <c r="O27" t="s">
        <v>8189</v>
      </c>
      <c r="P27" t="s">
        <v>8190</v>
      </c>
      <c r="Q27" t="s">
        <v>33</v>
      </c>
      <c r="R27" t="s">
        <v>9372</v>
      </c>
      <c r="S27" t="s">
        <v>7996</v>
      </c>
      <c r="T27" t="s">
        <v>7996</v>
      </c>
      <c r="U27" t="s">
        <v>33</v>
      </c>
      <c r="V27" t="s">
        <v>33</v>
      </c>
      <c r="W27" t="s">
        <v>33</v>
      </c>
      <c r="X27" t="s">
        <v>33</v>
      </c>
      <c r="Y27" t="s">
        <v>9867</v>
      </c>
      <c r="Z27" t="s">
        <v>7996</v>
      </c>
    </row>
    <row r="28" spans="1:30" x14ac:dyDescent="0.35">
      <c r="A28" t="s">
        <v>9765</v>
      </c>
      <c r="B28" t="s">
        <v>8180</v>
      </c>
      <c r="C28" t="s">
        <v>8180</v>
      </c>
      <c r="D28" t="s">
        <v>9716</v>
      </c>
      <c r="E28" t="s">
        <v>9717</v>
      </c>
      <c r="F28" t="s">
        <v>9766</v>
      </c>
      <c r="G28" t="s">
        <v>9767</v>
      </c>
      <c r="H28" t="s">
        <v>9768</v>
      </c>
      <c r="I28" t="s">
        <v>8186</v>
      </c>
      <c r="J28" t="s">
        <v>9769</v>
      </c>
      <c r="L28" t="s">
        <v>35</v>
      </c>
      <c r="M28" t="s">
        <v>28</v>
      </c>
      <c r="N28" t="s">
        <v>8331</v>
      </c>
      <c r="O28" t="s">
        <v>8332</v>
      </c>
      <c r="P28" t="s">
        <v>8333</v>
      </c>
      <c r="Q28" t="s">
        <v>9769</v>
      </c>
      <c r="S28" t="s">
        <v>9754</v>
      </c>
      <c r="T28" t="s">
        <v>9755</v>
      </c>
      <c r="U28" t="s">
        <v>33</v>
      </c>
      <c r="V28" t="s">
        <v>33</v>
      </c>
      <c r="W28" t="s">
        <v>33</v>
      </c>
      <c r="X28" t="s">
        <v>33</v>
      </c>
      <c r="Y28" t="s">
        <v>9770</v>
      </c>
      <c r="Z28">
        <v>90111</v>
      </c>
      <c r="AA28" t="s">
        <v>9757</v>
      </c>
      <c r="AD28" t="s">
        <v>9771</v>
      </c>
    </row>
    <row r="29" spans="1:30" x14ac:dyDescent="0.35">
      <c r="A29" t="s">
        <v>9850</v>
      </c>
      <c r="B29" t="s">
        <v>8180</v>
      </c>
      <c r="C29" t="s">
        <v>8180</v>
      </c>
      <c r="D29" t="s">
        <v>9716</v>
      </c>
      <c r="E29" t="s">
        <v>9717</v>
      </c>
      <c r="F29" t="s">
        <v>9851</v>
      </c>
      <c r="G29" t="s">
        <v>9851</v>
      </c>
      <c r="H29" t="s">
        <v>9852</v>
      </c>
      <c r="I29" t="s">
        <v>8739</v>
      </c>
      <c r="J29" t="s">
        <v>9853</v>
      </c>
      <c r="L29" t="s">
        <v>35</v>
      </c>
      <c r="M29" t="s">
        <v>28</v>
      </c>
      <c r="N29" t="s">
        <v>8331</v>
      </c>
      <c r="O29" t="s">
        <v>8332</v>
      </c>
      <c r="P29" t="s">
        <v>8333</v>
      </c>
      <c r="Q29" t="s">
        <v>9853</v>
      </c>
      <c r="S29">
        <v>9.0399999999999991</v>
      </c>
      <c r="T29" t="s">
        <v>9854</v>
      </c>
      <c r="U29" t="s">
        <v>33</v>
      </c>
      <c r="V29" t="s">
        <v>33</v>
      </c>
      <c r="W29" t="s">
        <v>33</v>
      </c>
      <c r="X29" t="s">
        <v>33</v>
      </c>
      <c r="Y29" t="s">
        <v>9855</v>
      </c>
      <c r="Z29">
        <v>4001</v>
      </c>
      <c r="AA29" t="s">
        <v>9856</v>
      </c>
    </row>
    <row r="30" spans="1:30" x14ac:dyDescent="0.35">
      <c r="A30" t="s">
        <v>9845</v>
      </c>
      <c r="B30" t="s">
        <v>8180</v>
      </c>
      <c r="C30" t="s">
        <v>8180</v>
      </c>
      <c r="D30" t="s">
        <v>9716</v>
      </c>
      <c r="E30" t="s">
        <v>9717</v>
      </c>
      <c r="F30" t="s">
        <v>9846</v>
      </c>
      <c r="G30" t="s">
        <v>9846</v>
      </c>
      <c r="H30" t="s">
        <v>9847</v>
      </c>
      <c r="I30" t="s">
        <v>9360</v>
      </c>
      <c r="J30" t="s">
        <v>9848</v>
      </c>
      <c r="L30" t="s">
        <v>35</v>
      </c>
      <c r="M30" t="s">
        <v>28</v>
      </c>
      <c r="N30" t="s">
        <v>8331</v>
      </c>
      <c r="O30" t="s">
        <v>8332</v>
      </c>
      <c r="P30" t="s">
        <v>8333</v>
      </c>
      <c r="Q30" t="s">
        <v>9848</v>
      </c>
      <c r="S30" t="s">
        <v>7996</v>
      </c>
      <c r="T30" t="s">
        <v>7996</v>
      </c>
      <c r="U30" t="s">
        <v>33</v>
      </c>
      <c r="V30" t="s">
        <v>33</v>
      </c>
      <c r="W30" t="s">
        <v>33</v>
      </c>
      <c r="X30" t="s">
        <v>33</v>
      </c>
      <c r="Y30" t="s">
        <v>9849</v>
      </c>
      <c r="Z30" t="s">
        <v>7996</v>
      </c>
    </row>
    <row r="31" spans="1:30" x14ac:dyDescent="0.35">
      <c r="A31" t="s">
        <v>9831</v>
      </c>
      <c r="B31" t="s">
        <v>8180</v>
      </c>
      <c r="C31" t="s">
        <v>8180</v>
      </c>
      <c r="D31" t="s">
        <v>9716</v>
      </c>
      <c r="E31" t="s">
        <v>9717</v>
      </c>
      <c r="F31" t="s">
        <v>9832</v>
      </c>
      <c r="G31" t="s">
        <v>9832</v>
      </c>
      <c r="H31" t="s">
        <v>9833</v>
      </c>
      <c r="I31" t="s">
        <v>2969</v>
      </c>
      <c r="J31" t="s">
        <v>9834</v>
      </c>
      <c r="L31" t="s">
        <v>35</v>
      </c>
      <c r="M31" t="s">
        <v>35</v>
      </c>
      <c r="N31" t="s">
        <v>8188</v>
      </c>
      <c r="O31" t="s">
        <v>8189</v>
      </c>
      <c r="P31" t="s">
        <v>8190</v>
      </c>
      <c r="Q31" t="s">
        <v>9835</v>
      </c>
      <c r="S31">
        <v>8.01</v>
      </c>
      <c r="T31" t="s">
        <v>9836</v>
      </c>
      <c r="U31" t="s">
        <v>33</v>
      </c>
      <c r="V31" t="s">
        <v>33</v>
      </c>
      <c r="W31" t="s">
        <v>33</v>
      </c>
      <c r="X31" t="s">
        <v>33</v>
      </c>
      <c r="Y31" t="s">
        <v>9837</v>
      </c>
      <c r="Z31">
        <v>121291</v>
      </c>
      <c r="AA31" t="s">
        <v>9838</v>
      </c>
      <c r="AD31" t="s">
        <v>9839</v>
      </c>
    </row>
    <row r="32" spans="1:30" x14ac:dyDescent="0.35">
      <c r="A32" t="s">
        <v>9840</v>
      </c>
      <c r="B32" t="s">
        <v>8180</v>
      </c>
      <c r="C32" t="s">
        <v>8180</v>
      </c>
      <c r="D32" t="s">
        <v>9716</v>
      </c>
      <c r="E32" t="s">
        <v>9717</v>
      </c>
      <c r="F32" t="s">
        <v>9841</v>
      </c>
      <c r="G32" t="s">
        <v>9832</v>
      </c>
      <c r="H32" t="s">
        <v>9833</v>
      </c>
      <c r="I32" t="s">
        <v>9221</v>
      </c>
      <c r="J32" t="s">
        <v>9834</v>
      </c>
      <c r="L32" t="s">
        <v>35</v>
      </c>
      <c r="M32" t="s">
        <v>35</v>
      </c>
      <c r="N32" t="s">
        <v>8188</v>
      </c>
      <c r="O32" t="s">
        <v>8189</v>
      </c>
      <c r="P32" t="s">
        <v>8190</v>
      </c>
      <c r="Q32" t="s">
        <v>9835</v>
      </c>
      <c r="S32">
        <v>8.01</v>
      </c>
      <c r="T32" t="s">
        <v>9836</v>
      </c>
      <c r="U32" t="s">
        <v>33</v>
      </c>
      <c r="V32" t="s">
        <v>33</v>
      </c>
      <c r="W32" t="s">
        <v>33</v>
      </c>
      <c r="X32" t="s">
        <v>33</v>
      </c>
      <c r="Y32" t="s">
        <v>9837</v>
      </c>
      <c r="Z32">
        <v>121291</v>
      </c>
      <c r="AA32" t="s">
        <v>9838</v>
      </c>
      <c r="AD32" t="s">
        <v>9839</v>
      </c>
    </row>
    <row r="33" spans="1:30" x14ac:dyDescent="0.35">
      <c r="A33" t="s">
        <v>9842</v>
      </c>
      <c r="B33" t="s">
        <v>8180</v>
      </c>
      <c r="C33" t="s">
        <v>8180</v>
      </c>
      <c r="D33" t="s">
        <v>9716</v>
      </c>
      <c r="E33" t="s">
        <v>9717</v>
      </c>
      <c r="F33" t="s">
        <v>9843</v>
      </c>
      <c r="G33" t="s">
        <v>9832</v>
      </c>
      <c r="H33" t="s">
        <v>9833</v>
      </c>
      <c r="I33" t="s">
        <v>9826</v>
      </c>
      <c r="J33" t="s">
        <v>9834</v>
      </c>
      <c r="L33" t="s">
        <v>35</v>
      </c>
      <c r="M33" t="s">
        <v>35</v>
      </c>
      <c r="N33" t="s">
        <v>8188</v>
      </c>
      <c r="O33" t="s">
        <v>8189</v>
      </c>
      <c r="P33" t="s">
        <v>8190</v>
      </c>
      <c r="Q33" t="s">
        <v>9835</v>
      </c>
      <c r="S33">
        <v>8.01</v>
      </c>
      <c r="T33" t="s">
        <v>9836</v>
      </c>
      <c r="U33" t="s">
        <v>33</v>
      </c>
      <c r="V33" t="s">
        <v>33</v>
      </c>
      <c r="W33" t="s">
        <v>33</v>
      </c>
      <c r="X33" t="s">
        <v>33</v>
      </c>
      <c r="Y33" t="s">
        <v>9837</v>
      </c>
      <c r="Z33">
        <v>170112</v>
      </c>
      <c r="AA33" t="s">
        <v>9844</v>
      </c>
      <c r="AD33" t="s">
        <v>9839</v>
      </c>
    </row>
    <row r="34" spans="1:30" x14ac:dyDescent="0.35">
      <c r="A34" t="s">
        <v>9812</v>
      </c>
      <c r="B34" t="s">
        <v>8180</v>
      </c>
      <c r="C34" t="s">
        <v>8180</v>
      </c>
      <c r="D34" t="s">
        <v>9716</v>
      </c>
      <c r="E34" t="s">
        <v>9717</v>
      </c>
      <c r="F34" t="s">
        <v>9813</v>
      </c>
      <c r="G34" t="s">
        <v>9814</v>
      </c>
      <c r="H34" t="s">
        <v>9815</v>
      </c>
      <c r="I34" t="s">
        <v>2969</v>
      </c>
      <c r="J34" t="s">
        <v>9816</v>
      </c>
      <c r="L34" t="s">
        <v>35</v>
      </c>
      <c r="M34" t="s">
        <v>35</v>
      </c>
      <c r="N34" t="s">
        <v>8188</v>
      </c>
      <c r="O34" t="s">
        <v>8189</v>
      </c>
      <c r="P34" t="s">
        <v>8190</v>
      </c>
      <c r="Q34" t="s">
        <v>9817</v>
      </c>
      <c r="R34" t="s">
        <v>9818</v>
      </c>
      <c r="S34">
        <v>8.02</v>
      </c>
      <c r="T34" t="s">
        <v>9819</v>
      </c>
      <c r="U34" t="s">
        <v>33</v>
      </c>
      <c r="V34" t="s">
        <v>33</v>
      </c>
      <c r="W34" t="s">
        <v>33</v>
      </c>
      <c r="X34" t="s">
        <v>33</v>
      </c>
      <c r="Y34" t="s">
        <v>9820</v>
      </c>
      <c r="Z34">
        <v>121293</v>
      </c>
      <c r="AA34" t="s">
        <v>9821</v>
      </c>
      <c r="AD34" t="s">
        <v>9822</v>
      </c>
    </row>
    <row r="35" spans="1:30" x14ac:dyDescent="0.35">
      <c r="A35" t="s">
        <v>9823</v>
      </c>
      <c r="B35" t="s">
        <v>8180</v>
      </c>
      <c r="C35" t="s">
        <v>8180</v>
      </c>
      <c r="D35" t="s">
        <v>9716</v>
      </c>
      <c r="E35" t="s">
        <v>9717</v>
      </c>
      <c r="F35" t="s">
        <v>9813</v>
      </c>
      <c r="G35" t="s">
        <v>9814</v>
      </c>
      <c r="H35" t="s">
        <v>9815</v>
      </c>
      <c r="I35" t="s">
        <v>9215</v>
      </c>
      <c r="J35" t="s">
        <v>9816</v>
      </c>
      <c r="L35" t="s">
        <v>35</v>
      </c>
      <c r="M35" t="s">
        <v>35</v>
      </c>
      <c r="N35" t="s">
        <v>8188</v>
      </c>
      <c r="O35" t="s">
        <v>8189</v>
      </c>
      <c r="P35" t="s">
        <v>8190</v>
      </c>
      <c r="Q35" t="s">
        <v>9817</v>
      </c>
      <c r="R35" t="s">
        <v>9818</v>
      </c>
      <c r="S35">
        <v>8.02</v>
      </c>
      <c r="T35" t="s">
        <v>9819</v>
      </c>
      <c r="U35" t="s">
        <v>33</v>
      </c>
      <c r="V35" t="s">
        <v>33</v>
      </c>
      <c r="W35" t="s">
        <v>33</v>
      </c>
      <c r="X35" t="s">
        <v>33</v>
      </c>
      <c r="Y35" t="s">
        <v>9820</v>
      </c>
      <c r="Z35">
        <v>121293</v>
      </c>
      <c r="AA35" t="s">
        <v>9821</v>
      </c>
      <c r="AD35" t="s">
        <v>9822</v>
      </c>
    </row>
    <row r="36" spans="1:30" x14ac:dyDescent="0.35">
      <c r="A36" t="s">
        <v>9824</v>
      </c>
      <c r="B36" t="s">
        <v>8180</v>
      </c>
      <c r="C36" t="s">
        <v>8180</v>
      </c>
      <c r="D36" t="s">
        <v>9716</v>
      </c>
      <c r="E36" t="s">
        <v>9717</v>
      </c>
      <c r="F36" t="s">
        <v>9825</v>
      </c>
      <c r="G36" t="s">
        <v>9814</v>
      </c>
      <c r="H36" t="s">
        <v>9815</v>
      </c>
      <c r="I36" t="s">
        <v>9826</v>
      </c>
      <c r="J36" t="s">
        <v>9816</v>
      </c>
      <c r="L36" t="s">
        <v>35</v>
      </c>
      <c r="M36" t="s">
        <v>35</v>
      </c>
      <c r="N36" t="s">
        <v>8188</v>
      </c>
      <c r="O36" t="s">
        <v>8189</v>
      </c>
      <c r="P36" t="s">
        <v>8190</v>
      </c>
      <c r="Q36" t="s">
        <v>9817</v>
      </c>
      <c r="R36" t="s">
        <v>9818</v>
      </c>
      <c r="S36">
        <v>8.02</v>
      </c>
      <c r="T36" t="s">
        <v>9819</v>
      </c>
      <c r="U36" t="s">
        <v>33</v>
      </c>
      <c r="V36" t="s">
        <v>33</v>
      </c>
      <c r="W36" t="s">
        <v>33</v>
      </c>
      <c r="X36" t="s">
        <v>33</v>
      </c>
      <c r="Y36" t="s">
        <v>9820</v>
      </c>
      <c r="Z36">
        <v>170113</v>
      </c>
      <c r="AA36" t="s">
        <v>9827</v>
      </c>
      <c r="AD36" t="s">
        <v>9822</v>
      </c>
    </row>
    <row r="37" spans="1:30" x14ac:dyDescent="0.35">
      <c r="A37" t="s">
        <v>9828</v>
      </c>
      <c r="B37" t="s">
        <v>8180</v>
      </c>
      <c r="C37" t="s">
        <v>8180</v>
      </c>
      <c r="D37" t="s">
        <v>9716</v>
      </c>
      <c r="E37" t="s">
        <v>9717</v>
      </c>
      <c r="F37" t="s">
        <v>9813</v>
      </c>
      <c r="G37" t="s">
        <v>9814</v>
      </c>
      <c r="H37" t="s">
        <v>9815</v>
      </c>
      <c r="I37" t="s">
        <v>9215</v>
      </c>
      <c r="J37" t="s">
        <v>9817</v>
      </c>
      <c r="L37" t="s">
        <v>35</v>
      </c>
      <c r="M37" t="s">
        <v>35</v>
      </c>
      <c r="N37" t="s">
        <v>8188</v>
      </c>
      <c r="O37" t="s">
        <v>8189</v>
      </c>
      <c r="P37" t="s">
        <v>8190</v>
      </c>
      <c r="Q37" t="s">
        <v>9817</v>
      </c>
      <c r="S37">
        <v>8.02</v>
      </c>
      <c r="T37" t="s">
        <v>9819</v>
      </c>
      <c r="U37" t="s">
        <v>33</v>
      </c>
      <c r="V37" t="s">
        <v>33</v>
      </c>
      <c r="W37" t="s">
        <v>33</v>
      </c>
      <c r="X37" t="s">
        <v>33</v>
      </c>
      <c r="Y37" t="s">
        <v>9829</v>
      </c>
      <c r="Z37">
        <v>121293</v>
      </c>
      <c r="AA37" t="s">
        <v>9821</v>
      </c>
      <c r="AD37" t="s">
        <v>9822</v>
      </c>
    </row>
    <row r="38" spans="1:30" x14ac:dyDescent="0.35">
      <c r="A38" t="s">
        <v>9830</v>
      </c>
      <c r="B38" t="s">
        <v>8180</v>
      </c>
      <c r="C38" t="s">
        <v>8180</v>
      </c>
      <c r="D38" t="s">
        <v>9716</v>
      </c>
      <c r="E38" t="s">
        <v>9717</v>
      </c>
      <c r="F38" t="s">
        <v>9825</v>
      </c>
      <c r="G38" t="s">
        <v>9814</v>
      </c>
      <c r="H38" t="s">
        <v>9815</v>
      </c>
      <c r="I38" t="s">
        <v>9826</v>
      </c>
      <c r="J38" t="s">
        <v>9817</v>
      </c>
      <c r="L38" t="s">
        <v>35</v>
      </c>
      <c r="M38" t="s">
        <v>35</v>
      </c>
      <c r="N38" t="s">
        <v>8188</v>
      </c>
      <c r="O38" t="s">
        <v>8189</v>
      </c>
      <c r="P38" t="s">
        <v>8190</v>
      </c>
      <c r="Q38" t="s">
        <v>9817</v>
      </c>
      <c r="S38">
        <v>8.02</v>
      </c>
      <c r="T38" t="s">
        <v>9819</v>
      </c>
      <c r="U38" t="s">
        <v>33</v>
      </c>
      <c r="V38" t="s">
        <v>33</v>
      </c>
      <c r="W38" t="s">
        <v>33</v>
      </c>
      <c r="X38" t="s">
        <v>33</v>
      </c>
      <c r="Y38" t="s">
        <v>9829</v>
      </c>
      <c r="Z38">
        <v>170113</v>
      </c>
      <c r="AA38" t="s">
        <v>9827</v>
      </c>
      <c r="AD38" t="s">
        <v>9822</v>
      </c>
    </row>
    <row r="39" spans="1:30" x14ac:dyDescent="0.35">
      <c r="A39" t="s">
        <v>9874</v>
      </c>
      <c r="B39" t="s">
        <v>8180</v>
      </c>
      <c r="C39" t="s">
        <v>8180</v>
      </c>
      <c r="D39" t="s">
        <v>9716</v>
      </c>
      <c r="E39" t="s">
        <v>9717</v>
      </c>
      <c r="F39" t="s">
        <v>9875</v>
      </c>
      <c r="G39" t="s">
        <v>9876</v>
      </c>
      <c r="H39" t="s">
        <v>9877</v>
      </c>
      <c r="I39" t="s">
        <v>9215</v>
      </c>
      <c r="J39" t="s">
        <v>9878</v>
      </c>
      <c r="L39" t="s">
        <v>35</v>
      </c>
      <c r="M39" t="s">
        <v>35</v>
      </c>
      <c r="N39" t="s">
        <v>8188</v>
      </c>
      <c r="O39" t="s">
        <v>8189</v>
      </c>
      <c r="P39" t="s">
        <v>8190</v>
      </c>
      <c r="Q39" t="s">
        <v>9817</v>
      </c>
      <c r="R39" t="s">
        <v>9879</v>
      </c>
      <c r="S39" t="s">
        <v>7996</v>
      </c>
      <c r="T39" t="s">
        <v>7996</v>
      </c>
      <c r="U39" t="s">
        <v>33</v>
      </c>
      <c r="V39" t="s">
        <v>33</v>
      </c>
      <c r="W39" t="s">
        <v>33</v>
      </c>
      <c r="X39" t="s">
        <v>33</v>
      </c>
      <c r="Y39" t="s">
        <v>9880</v>
      </c>
      <c r="Z39" t="s">
        <v>7996</v>
      </c>
    </row>
    <row r="40" spans="1:30" x14ac:dyDescent="0.35">
      <c r="A40" t="s">
        <v>9881</v>
      </c>
      <c r="B40" t="s">
        <v>8180</v>
      </c>
      <c r="C40" t="s">
        <v>8180</v>
      </c>
      <c r="D40" t="s">
        <v>9716</v>
      </c>
      <c r="E40" t="s">
        <v>9717</v>
      </c>
      <c r="F40" t="s">
        <v>9882</v>
      </c>
      <c r="G40" t="s">
        <v>9876</v>
      </c>
      <c r="H40" t="s">
        <v>9877</v>
      </c>
      <c r="I40" t="s">
        <v>9826</v>
      </c>
      <c r="J40" t="s">
        <v>9878</v>
      </c>
      <c r="L40" t="s">
        <v>35</v>
      </c>
      <c r="M40" t="s">
        <v>35</v>
      </c>
      <c r="N40" t="s">
        <v>8188</v>
      </c>
      <c r="O40" t="s">
        <v>8189</v>
      </c>
      <c r="P40" t="s">
        <v>8190</v>
      </c>
      <c r="Q40" t="s">
        <v>9817</v>
      </c>
      <c r="R40" t="s">
        <v>9879</v>
      </c>
      <c r="S40" t="s">
        <v>7996</v>
      </c>
      <c r="T40" t="s">
        <v>7996</v>
      </c>
      <c r="U40" t="s">
        <v>33</v>
      </c>
      <c r="V40" t="s">
        <v>33</v>
      </c>
      <c r="W40" t="s">
        <v>33</v>
      </c>
      <c r="X40" t="s">
        <v>33</v>
      </c>
      <c r="Y40" t="s">
        <v>9880</v>
      </c>
      <c r="Z40" t="s">
        <v>7996</v>
      </c>
    </row>
    <row r="41" spans="1:30" x14ac:dyDescent="0.35">
      <c r="A41" t="s">
        <v>9776</v>
      </c>
      <c r="B41" t="s">
        <v>8180</v>
      </c>
      <c r="C41" t="s">
        <v>8180</v>
      </c>
      <c r="D41" t="s">
        <v>9716</v>
      </c>
      <c r="E41" t="s">
        <v>9717</v>
      </c>
      <c r="F41" t="s">
        <v>9777</v>
      </c>
      <c r="G41" t="s">
        <v>9777</v>
      </c>
      <c r="H41" t="s">
        <v>9777</v>
      </c>
      <c r="I41" t="s">
        <v>9360</v>
      </c>
      <c r="J41" t="s">
        <v>9778</v>
      </c>
      <c r="L41" t="s">
        <v>35</v>
      </c>
      <c r="M41" t="s">
        <v>28</v>
      </c>
      <c r="N41" t="s">
        <v>8331</v>
      </c>
      <c r="O41" t="s">
        <v>8332</v>
      </c>
      <c r="P41" t="s">
        <v>8333</v>
      </c>
      <c r="Q41" t="s">
        <v>9779</v>
      </c>
      <c r="R41" t="s">
        <v>9780</v>
      </c>
      <c r="S41" t="s">
        <v>9781</v>
      </c>
      <c r="T41" t="s">
        <v>9782</v>
      </c>
      <c r="U41" t="s">
        <v>33</v>
      </c>
      <c r="V41" t="s">
        <v>33</v>
      </c>
      <c r="W41" t="s">
        <v>33</v>
      </c>
      <c r="X41" t="s">
        <v>33</v>
      </c>
      <c r="Y41" t="s">
        <v>9783</v>
      </c>
      <c r="Z41">
        <v>902</v>
      </c>
      <c r="AA41" t="s">
        <v>9782</v>
      </c>
      <c r="AD41" t="s">
        <v>9782</v>
      </c>
    </row>
    <row r="42" spans="1:30" x14ac:dyDescent="0.35">
      <c r="A42" t="s">
        <v>9804</v>
      </c>
      <c r="B42" t="s">
        <v>8180</v>
      </c>
      <c r="C42" t="s">
        <v>8180</v>
      </c>
      <c r="D42" t="s">
        <v>9716</v>
      </c>
      <c r="E42" t="s">
        <v>9717</v>
      </c>
      <c r="F42" t="s">
        <v>9805</v>
      </c>
      <c r="G42" t="s">
        <v>9805</v>
      </c>
      <c r="H42" t="s">
        <v>9806</v>
      </c>
      <c r="I42" t="s">
        <v>9360</v>
      </c>
      <c r="J42" t="s">
        <v>9807</v>
      </c>
      <c r="L42" t="s">
        <v>35</v>
      </c>
      <c r="M42" t="s">
        <v>35</v>
      </c>
      <c r="N42" t="s">
        <v>8188</v>
      </c>
      <c r="O42" t="s">
        <v>8189</v>
      </c>
      <c r="P42" t="s">
        <v>8190</v>
      </c>
      <c r="Q42" t="s">
        <v>9808</v>
      </c>
      <c r="S42">
        <v>9.06</v>
      </c>
      <c r="T42" t="s">
        <v>9809</v>
      </c>
      <c r="U42" t="s">
        <v>33</v>
      </c>
      <c r="V42" t="s">
        <v>33</v>
      </c>
      <c r="W42" t="s">
        <v>33</v>
      </c>
      <c r="X42" t="s">
        <v>33</v>
      </c>
      <c r="Y42" t="s">
        <v>9810</v>
      </c>
      <c r="Z42">
        <v>240110</v>
      </c>
      <c r="AA42" t="s">
        <v>9811</v>
      </c>
      <c r="AD42" t="s">
        <v>9809</v>
      </c>
    </row>
    <row r="43" spans="1:30" x14ac:dyDescent="0.35">
      <c r="A43" t="s">
        <v>9894</v>
      </c>
      <c r="B43" t="s">
        <v>8180</v>
      </c>
      <c r="C43" t="s">
        <v>8180</v>
      </c>
      <c r="D43" t="s">
        <v>9716</v>
      </c>
      <c r="E43" t="s">
        <v>9717</v>
      </c>
      <c r="F43" t="s">
        <v>9895</v>
      </c>
      <c r="G43" t="s">
        <v>9895</v>
      </c>
      <c r="H43" t="s">
        <v>9896</v>
      </c>
      <c r="I43" t="s">
        <v>9221</v>
      </c>
      <c r="J43" t="s">
        <v>9897</v>
      </c>
      <c r="L43" t="s">
        <v>35</v>
      </c>
      <c r="M43" t="s">
        <v>28</v>
      </c>
      <c r="N43" t="s">
        <v>8331</v>
      </c>
      <c r="O43" t="s">
        <v>8332</v>
      </c>
      <c r="P43" t="s">
        <v>8333</v>
      </c>
      <c r="Q43" s="88"/>
      <c r="R43" s="88"/>
      <c r="S43" s="88"/>
      <c r="T43" s="88"/>
      <c r="U43" t="s">
        <v>33</v>
      </c>
      <c r="V43" t="s">
        <v>33</v>
      </c>
      <c r="W43" t="s">
        <v>33</v>
      </c>
      <c r="X43" t="s">
        <v>33</v>
      </c>
      <c r="Y43" t="s">
        <v>9898</v>
      </c>
    </row>
    <row r="44" spans="1:30" x14ac:dyDescent="0.35">
      <c r="A44" t="s">
        <v>9792</v>
      </c>
      <c r="B44" t="s">
        <v>8180</v>
      </c>
      <c r="C44" t="s">
        <v>8180</v>
      </c>
      <c r="D44" t="s">
        <v>9716</v>
      </c>
      <c r="E44" t="s">
        <v>9717</v>
      </c>
      <c r="F44" t="s">
        <v>9793</v>
      </c>
      <c r="G44" t="s">
        <v>9793</v>
      </c>
      <c r="H44" t="s">
        <v>9794</v>
      </c>
      <c r="I44" t="s">
        <v>9360</v>
      </c>
      <c r="J44" t="s">
        <v>9795</v>
      </c>
      <c r="L44" t="s">
        <v>35</v>
      </c>
      <c r="M44" t="s">
        <v>28</v>
      </c>
      <c r="N44" t="s">
        <v>8331</v>
      </c>
      <c r="O44" t="s">
        <v>8332</v>
      </c>
      <c r="P44" t="s">
        <v>8333</v>
      </c>
      <c r="Q44" t="s">
        <v>9795</v>
      </c>
      <c r="S44" t="s">
        <v>9796</v>
      </c>
      <c r="T44" t="s">
        <v>9797</v>
      </c>
      <c r="U44" t="s">
        <v>33</v>
      </c>
      <c r="V44" t="s">
        <v>33</v>
      </c>
      <c r="W44" t="s">
        <v>33</v>
      </c>
      <c r="X44" t="s">
        <v>33</v>
      </c>
      <c r="Y44" t="s">
        <v>9798</v>
      </c>
      <c r="Z44">
        <v>90300</v>
      </c>
      <c r="AA44" t="s">
        <v>9799</v>
      </c>
    </row>
    <row r="45" spans="1:30" x14ac:dyDescent="0.35">
      <c r="A45" t="s">
        <v>8179</v>
      </c>
      <c r="B45" t="s">
        <v>8180</v>
      </c>
      <c r="C45" t="s">
        <v>8180</v>
      </c>
      <c r="D45" t="s">
        <v>8181</v>
      </c>
      <c r="E45" t="s">
        <v>8182</v>
      </c>
      <c r="F45" t="s">
        <v>8183</v>
      </c>
      <c r="G45" t="s">
        <v>8184</v>
      </c>
      <c r="H45" t="s">
        <v>8185</v>
      </c>
      <c r="I45" t="s">
        <v>8186</v>
      </c>
      <c r="J45" t="s">
        <v>8187</v>
      </c>
      <c r="L45" t="s">
        <v>35</v>
      </c>
      <c r="M45" t="s">
        <v>35</v>
      </c>
      <c r="N45" t="s">
        <v>8188</v>
      </c>
      <c r="O45" t="s">
        <v>8189</v>
      </c>
      <c r="P45" t="s">
        <v>8190</v>
      </c>
      <c r="Q45" t="s">
        <v>8191</v>
      </c>
      <c r="S45" t="s">
        <v>7996</v>
      </c>
      <c r="T45" t="s">
        <v>7996</v>
      </c>
      <c r="U45" t="s">
        <v>33</v>
      </c>
      <c r="V45" t="s">
        <v>33</v>
      </c>
      <c r="W45" t="s">
        <v>33</v>
      </c>
      <c r="X45" t="s">
        <v>33</v>
      </c>
      <c r="Y45" t="s">
        <v>8192</v>
      </c>
      <c r="Z45" t="s">
        <v>7996</v>
      </c>
    </row>
    <row r="46" spans="1:30" x14ac:dyDescent="0.35">
      <c r="A46" t="s">
        <v>8193</v>
      </c>
      <c r="B46" t="s">
        <v>8180</v>
      </c>
      <c r="C46" t="s">
        <v>8180</v>
      </c>
      <c r="D46" t="s">
        <v>8181</v>
      </c>
      <c r="E46" t="s">
        <v>8182</v>
      </c>
      <c r="F46" t="s">
        <v>8194</v>
      </c>
      <c r="G46" t="s">
        <v>8194</v>
      </c>
      <c r="H46" t="s">
        <v>8195</v>
      </c>
      <c r="I46" t="s">
        <v>8186</v>
      </c>
      <c r="J46" t="s">
        <v>8196</v>
      </c>
      <c r="L46" t="s">
        <v>35</v>
      </c>
      <c r="M46" t="s">
        <v>35</v>
      </c>
      <c r="N46" t="s">
        <v>8188</v>
      </c>
      <c r="O46" t="s">
        <v>8189</v>
      </c>
      <c r="P46" t="s">
        <v>8190</v>
      </c>
      <c r="Q46" t="s">
        <v>8196</v>
      </c>
      <c r="S46">
        <v>1.05</v>
      </c>
      <c r="T46" t="s">
        <v>8197</v>
      </c>
      <c r="U46" t="s">
        <v>33</v>
      </c>
      <c r="V46" t="s">
        <v>33</v>
      </c>
      <c r="W46" t="s">
        <v>33</v>
      </c>
      <c r="X46" t="s">
        <v>33</v>
      </c>
      <c r="Y46" t="s">
        <v>8198</v>
      </c>
      <c r="Z46">
        <v>100310</v>
      </c>
      <c r="AA46" t="s">
        <v>8199</v>
      </c>
      <c r="AD46" t="s">
        <v>8197</v>
      </c>
    </row>
    <row r="47" spans="1:30" x14ac:dyDescent="0.35">
      <c r="A47" t="s">
        <v>8308</v>
      </c>
      <c r="B47" t="s">
        <v>8180</v>
      </c>
      <c r="C47" t="s">
        <v>8180</v>
      </c>
      <c r="D47" t="s">
        <v>8181</v>
      </c>
      <c r="E47" t="s">
        <v>8182</v>
      </c>
      <c r="F47" t="s">
        <v>8309</v>
      </c>
      <c r="G47" t="s">
        <v>8309</v>
      </c>
      <c r="H47" t="s">
        <v>8310</v>
      </c>
      <c r="I47" t="s">
        <v>8186</v>
      </c>
      <c r="J47" t="s">
        <v>8311</v>
      </c>
      <c r="L47" t="s">
        <v>35</v>
      </c>
      <c r="M47" t="s">
        <v>35</v>
      </c>
      <c r="N47" t="s">
        <v>8188</v>
      </c>
      <c r="O47" t="s">
        <v>8189</v>
      </c>
      <c r="P47" t="s">
        <v>8190</v>
      </c>
      <c r="Q47" t="s">
        <v>8311</v>
      </c>
      <c r="S47" s="88"/>
      <c r="T47" s="88"/>
      <c r="U47" t="s">
        <v>33</v>
      </c>
      <c r="V47" t="s">
        <v>33</v>
      </c>
      <c r="W47" t="s">
        <v>33</v>
      </c>
      <c r="X47" t="s">
        <v>33</v>
      </c>
      <c r="Y47" t="s">
        <v>8312</v>
      </c>
      <c r="Z47" t="s">
        <v>7996</v>
      </c>
      <c r="AD47" t="s">
        <v>33</v>
      </c>
    </row>
    <row r="48" spans="1:30" x14ac:dyDescent="0.35">
      <c r="A48" t="s">
        <v>8200</v>
      </c>
      <c r="B48" t="s">
        <v>8180</v>
      </c>
      <c r="C48" t="s">
        <v>8180</v>
      </c>
      <c r="D48" t="s">
        <v>8181</v>
      </c>
      <c r="E48" t="s">
        <v>8182</v>
      </c>
      <c r="F48" t="s">
        <v>8201</v>
      </c>
      <c r="G48" t="s">
        <v>8201</v>
      </c>
      <c r="H48" t="s">
        <v>8202</v>
      </c>
      <c r="I48" t="s">
        <v>8186</v>
      </c>
      <c r="J48" t="s">
        <v>8203</v>
      </c>
      <c r="L48" t="s">
        <v>35</v>
      </c>
      <c r="M48" t="s">
        <v>35</v>
      </c>
      <c r="N48" t="s">
        <v>8188</v>
      </c>
      <c r="O48" t="s">
        <v>8189</v>
      </c>
      <c r="P48" t="s">
        <v>8190</v>
      </c>
      <c r="Q48" t="s">
        <v>8203</v>
      </c>
      <c r="S48">
        <v>1.1000000000000001</v>
      </c>
      <c r="T48" t="s">
        <v>8204</v>
      </c>
      <c r="U48" t="s">
        <v>33</v>
      </c>
      <c r="V48" t="s">
        <v>33</v>
      </c>
      <c r="W48" t="s">
        <v>33</v>
      </c>
      <c r="X48" t="s">
        <v>33</v>
      </c>
      <c r="Y48" t="s">
        <v>8205</v>
      </c>
      <c r="Z48">
        <v>100810</v>
      </c>
      <c r="AA48" t="s">
        <v>8206</v>
      </c>
    </row>
    <row r="49" spans="1:30" x14ac:dyDescent="0.35">
      <c r="A49" t="s">
        <v>8294</v>
      </c>
      <c r="B49" t="s">
        <v>8180</v>
      </c>
      <c r="C49" t="s">
        <v>8180</v>
      </c>
      <c r="D49" t="s">
        <v>8181</v>
      </c>
      <c r="E49" t="s">
        <v>8182</v>
      </c>
      <c r="F49" t="s">
        <v>8295</v>
      </c>
      <c r="G49" t="s">
        <v>8295</v>
      </c>
      <c r="H49" t="s">
        <v>8296</v>
      </c>
      <c r="I49" t="s">
        <v>8186</v>
      </c>
      <c r="J49" t="s">
        <v>8297</v>
      </c>
      <c r="L49" t="s">
        <v>35</v>
      </c>
      <c r="M49" t="s">
        <v>35</v>
      </c>
      <c r="N49" t="s">
        <v>8188</v>
      </c>
      <c r="O49" t="s">
        <v>8189</v>
      </c>
      <c r="P49" t="s">
        <v>8190</v>
      </c>
      <c r="Q49" t="s">
        <v>8297</v>
      </c>
      <c r="S49">
        <v>1.01</v>
      </c>
      <c r="T49" t="s">
        <v>8298</v>
      </c>
      <c r="U49" t="s">
        <v>33</v>
      </c>
      <c r="V49" t="s">
        <v>33</v>
      </c>
      <c r="W49" t="s">
        <v>33</v>
      </c>
      <c r="X49" t="s">
        <v>33</v>
      </c>
      <c r="Y49" t="s">
        <v>8299</v>
      </c>
      <c r="Z49">
        <v>100111</v>
      </c>
      <c r="AA49" t="s">
        <v>8300</v>
      </c>
    </row>
    <row r="50" spans="1:30" x14ac:dyDescent="0.35">
      <c r="A50" t="s">
        <v>8234</v>
      </c>
      <c r="B50" t="s">
        <v>8180</v>
      </c>
      <c r="C50" t="s">
        <v>8180</v>
      </c>
      <c r="D50" t="s">
        <v>8181</v>
      </c>
      <c r="E50" t="s">
        <v>8182</v>
      </c>
      <c r="F50" t="s">
        <v>8235</v>
      </c>
      <c r="G50" t="s">
        <v>8235</v>
      </c>
      <c r="H50" t="s">
        <v>8236</v>
      </c>
      <c r="I50" t="s">
        <v>8186</v>
      </c>
      <c r="J50" t="s">
        <v>8237</v>
      </c>
      <c r="L50" t="s">
        <v>35</v>
      </c>
      <c r="M50" t="s">
        <v>35</v>
      </c>
      <c r="N50" t="s">
        <v>8188</v>
      </c>
      <c r="O50" t="s">
        <v>8189</v>
      </c>
      <c r="P50" t="s">
        <v>8190</v>
      </c>
      <c r="Q50" t="s">
        <v>8238</v>
      </c>
      <c r="S50">
        <v>1.08</v>
      </c>
      <c r="T50" t="s">
        <v>8239</v>
      </c>
      <c r="U50" t="s">
        <v>33</v>
      </c>
      <c r="V50" t="s">
        <v>33</v>
      </c>
      <c r="W50" t="s">
        <v>33</v>
      </c>
      <c r="X50" t="s">
        <v>33</v>
      </c>
      <c r="Y50" t="s">
        <v>8240</v>
      </c>
      <c r="Z50" t="s">
        <v>7996</v>
      </c>
    </row>
    <row r="51" spans="1:30" x14ac:dyDescent="0.35">
      <c r="A51" t="s">
        <v>8207</v>
      </c>
      <c r="B51" t="s">
        <v>8180</v>
      </c>
      <c r="C51" t="s">
        <v>8180</v>
      </c>
      <c r="D51" t="s">
        <v>8181</v>
      </c>
      <c r="E51" t="s">
        <v>8182</v>
      </c>
      <c r="F51" t="s">
        <v>8208</v>
      </c>
      <c r="G51" t="s">
        <v>8208</v>
      </c>
      <c r="H51" t="s">
        <v>8209</v>
      </c>
      <c r="I51" t="s">
        <v>8186</v>
      </c>
      <c r="J51" t="s">
        <v>8210</v>
      </c>
      <c r="L51" t="s">
        <v>35</v>
      </c>
      <c r="M51" t="s">
        <v>35</v>
      </c>
      <c r="N51" t="s">
        <v>8188</v>
      </c>
      <c r="O51" t="s">
        <v>8189</v>
      </c>
      <c r="P51" t="s">
        <v>8190</v>
      </c>
      <c r="Q51" t="s">
        <v>8211</v>
      </c>
      <c r="S51">
        <v>1.1100000000000001</v>
      </c>
      <c r="T51" t="s">
        <v>8212</v>
      </c>
      <c r="U51" t="s">
        <v>33</v>
      </c>
      <c r="V51" t="s">
        <v>33</v>
      </c>
      <c r="W51" t="s">
        <v>33</v>
      </c>
      <c r="X51" t="s">
        <v>33</v>
      </c>
      <c r="Y51" t="s">
        <v>8213</v>
      </c>
      <c r="Z51">
        <v>100840</v>
      </c>
      <c r="AA51" t="s">
        <v>8214</v>
      </c>
    </row>
    <row r="52" spans="1:30" x14ac:dyDescent="0.35">
      <c r="A52" t="s">
        <v>8215</v>
      </c>
      <c r="B52" t="s">
        <v>8180</v>
      </c>
      <c r="C52" t="s">
        <v>8180</v>
      </c>
      <c r="D52" t="s">
        <v>8181</v>
      </c>
      <c r="E52" t="s">
        <v>8182</v>
      </c>
      <c r="F52" t="s">
        <v>8216</v>
      </c>
      <c r="G52" t="s">
        <v>8216</v>
      </c>
      <c r="H52" t="s">
        <v>8217</v>
      </c>
      <c r="I52" t="s">
        <v>8186</v>
      </c>
      <c r="J52" t="s">
        <v>8218</v>
      </c>
      <c r="L52" t="s">
        <v>35</v>
      </c>
      <c r="M52" t="s">
        <v>35</v>
      </c>
      <c r="N52" t="s">
        <v>8188</v>
      </c>
      <c r="O52" t="s">
        <v>8189</v>
      </c>
      <c r="P52" t="s">
        <v>8190</v>
      </c>
      <c r="Q52" t="s">
        <v>8219</v>
      </c>
      <c r="S52">
        <v>1.02</v>
      </c>
      <c r="T52" t="s">
        <v>8220</v>
      </c>
      <c r="U52" t="s">
        <v>33</v>
      </c>
      <c r="V52" t="s">
        <v>33</v>
      </c>
      <c r="W52" t="s">
        <v>33</v>
      </c>
      <c r="X52" t="s">
        <v>33</v>
      </c>
      <c r="Y52" t="s">
        <v>8221</v>
      </c>
      <c r="Z52">
        <v>100510</v>
      </c>
      <c r="AA52" t="s">
        <v>8222</v>
      </c>
      <c r="AD52" t="s">
        <v>8223</v>
      </c>
    </row>
    <row r="53" spans="1:30" x14ac:dyDescent="0.35">
      <c r="A53" t="s">
        <v>8248</v>
      </c>
      <c r="B53" t="s">
        <v>8180</v>
      </c>
      <c r="C53" t="s">
        <v>8180</v>
      </c>
      <c r="D53" t="s">
        <v>8181</v>
      </c>
      <c r="E53" t="s">
        <v>8182</v>
      </c>
      <c r="F53" t="s">
        <v>8249</v>
      </c>
      <c r="G53" t="s">
        <v>8249</v>
      </c>
      <c r="H53" t="s">
        <v>8250</v>
      </c>
      <c r="I53" t="s">
        <v>8186</v>
      </c>
      <c r="J53" t="s">
        <v>8251</v>
      </c>
      <c r="L53" t="s">
        <v>35</v>
      </c>
      <c r="M53" t="s">
        <v>35</v>
      </c>
      <c r="N53" t="s">
        <v>8188</v>
      </c>
      <c r="O53" t="s">
        <v>8189</v>
      </c>
      <c r="P53" t="s">
        <v>8190</v>
      </c>
      <c r="Q53" t="s">
        <v>8251</v>
      </c>
      <c r="S53">
        <v>1.07</v>
      </c>
      <c r="T53" t="s">
        <v>8252</v>
      </c>
      <c r="U53" t="s">
        <v>33</v>
      </c>
      <c r="V53" t="s">
        <v>33</v>
      </c>
      <c r="W53" t="s">
        <v>33</v>
      </c>
      <c r="X53" t="s">
        <v>33</v>
      </c>
      <c r="Y53" t="s">
        <v>8253</v>
      </c>
      <c r="Z53">
        <v>100410</v>
      </c>
      <c r="AA53" t="s">
        <v>8254</v>
      </c>
    </row>
    <row r="54" spans="1:30" x14ac:dyDescent="0.35">
      <c r="A54" t="s">
        <v>8224</v>
      </c>
      <c r="B54" t="s">
        <v>8180</v>
      </c>
      <c r="C54" t="s">
        <v>8180</v>
      </c>
      <c r="D54" t="s">
        <v>8181</v>
      </c>
      <c r="E54" t="s">
        <v>8182</v>
      </c>
      <c r="F54" t="s">
        <v>8225</v>
      </c>
      <c r="G54" t="s">
        <v>8226</v>
      </c>
      <c r="H54" t="s">
        <v>8227</v>
      </c>
      <c r="I54" t="s">
        <v>8186</v>
      </c>
      <c r="J54" t="s">
        <v>8228</v>
      </c>
      <c r="L54" t="s">
        <v>35</v>
      </c>
      <c r="M54" t="s">
        <v>35</v>
      </c>
      <c r="N54" t="s">
        <v>8188</v>
      </c>
      <c r="O54" t="s">
        <v>8189</v>
      </c>
      <c r="P54" t="s">
        <v>8190</v>
      </c>
      <c r="Q54" t="s">
        <v>8229</v>
      </c>
      <c r="R54" t="s">
        <v>8230</v>
      </c>
      <c r="S54">
        <v>1.08</v>
      </c>
      <c r="T54" t="s">
        <v>8231</v>
      </c>
      <c r="U54" t="s">
        <v>33</v>
      </c>
      <c r="V54" t="s">
        <v>33</v>
      </c>
      <c r="W54" t="s">
        <v>33</v>
      </c>
      <c r="X54" t="s">
        <v>33</v>
      </c>
      <c r="Y54" t="s">
        <v>8232</v>
      </c>
      <c r="Z54">
        <v>100821</v>
      </c>
      <c r="AA54" t="s">
        <v>8233</v>
      </c>
    </row>
    <row r="55" spans="1:30" x14ac:dyDescent="0.35">
      <c r="A55" t="s">
        <v>8241</v>
      </c>
      <c r="B55" t="s">
        <v>8180</v>
      </c>
      <c r="C55" t="s">
        <v>8180</v>
      </c>
      <c r="D55" t="s">
        <v>8181</v>
      </c>
      <c r="E55" t="s">
        <v>8182</v>
      </c>
      <c r="F55" t="s">
        <v>8242</v>
      </c>
      <c r="G55" t="s">
        <v>8242</v>
      </c>
      <c r="H55" t="s">
        <v>8243</v>
      </c>
      <c r="I55" t="s">
        <v>8186</v>
      </c>
      <c r="J55" t="s">
        <v>8244</v>
      </c>
      <c r="L55" t="s">
        <v>35</v>
      </c>
      <c r="M55" t="s">
        <v>35</v>
      </c>
      <c r="N55" t="s">
        <v>8188</v>
      </c>
      <c r="O55" t="s">
        <v>8189</v>
      </c>
      <c r="P55" t="s">
        <v>8190</v>
      </c>
      <c r="Q55" t="s">
        <v>8244</v>
      </c>
      <c r="S55">
        <v>1.08</v>
      </c>
      <c r="T55" t="s">
        <v>8245</v>
      </c>
      <c r="U55" t="s">
        <v>33</v>
      </c>
      <c r="V55" t="s">
        <v>33</v>
      </c>
      <c r="W55" t="s">
        <v>33</v>
      </c>
      <c r="X55" t="s">
        <v>33</v>
      </c>
      <c r="Y55" t="s">
        <v>8246</v>
      </c>
      <c r="Z55" t="s">
        <v>7996</v>
      </c>
      <c r="AD55" t="s">
        <v>8247</v>
      </c>
    </row>
    <row r="56" spans="1:30" x14ac:dyDescent="0.35">
      <c r="A56" t="s">
        <v>8255</v>
      </c>
      <c r="B56" t="s">
        <v>8180</v>
      </c>
      <c r="C56" t="s">
        <v>8180</v>
      </c>
      <c r="D56" t="s">
        <v>8181</v>
      </c>
      <c r="E56" t="s">
        <v>8182</v>
      </c>
      <c r="F56" t="s">
        <v>8256</v>
      </c>
      <c r="G56" t="s">
        <v>8256</v>
      </c>
      <c r="H56" t="s">
        <v>8257</v>
      </c>
      <c r="I56" t="s">
        <v>8186</v>
      </c>
      <c r="J56" t="s">
        <v>8258</v>
      </c>
      <c r="L56" t="s">
        <v>35</v>
      </c>
      <c r="M56" t="s">
        <v>35</v>
      </c>
      <c r="N56" t="s">
        <v>8188</v>
      </c>
      <c r="O56" t="s">
        <v>8189</v>
      </c>
      <c r="P56" t="s">
        <v>8190</v>
      </c>
      <c r="Q56" t="s">
        <v>8258</v>
      </c>
      <c r="S56">
        <v>1.1200000000000001</v>
      </c>
      <c r="T56" t="s">
        <v>8259</v>
      </c>
      <c r="U56" t="s">
        <v>33</v>
      </c>
      <c r="V56" t="s">
        <v>33</v>
      </c>
      <c r="W56" t="s">
        <v>33</v>
      </c>
      <c r="X56" t="s">
        <v>33</v>
      </c>
      <c r="Y56" t="s">
        <v>8260</v>
      </c>
      <c r="Z56">
        <v>100850</v>
      </c>
      <c r="AA56" t="s">
        <v>8261</v>
      </c>
    </row>
    <row r="57" spans="1:30" x14ac:dyDescent="0.35">
      <c r="A57" t="s">
        <v>8262</v>
      </c>
      <c r="B57" t="s">
        <v>8180</v>
      </c>
      <c r="C57" t="s">
        <v>8180</v>
      </c>
      <c r="D57" t="s">
        <v>8181</v>
      </c>
      <c r="E57" t="s">
        <v>8182</v>
      </c>
      <c r="F57" t="s">
        <v>8263</v>
      </c>
      <c r="G57" t="s">
        <v>8263</v>
      </c>
      <c r="H57" t="s">
        <v>8263</v>
      </c>
      <c r="I57" t="s">
        <v>8186</v>
      </c>
      <c r="J57" t="s">
        <v>8264</v>
      </c>
      <c r="L57" t="s">
        <v>35</v>
      </c>
      <c r="M57" t="s">
        <v>35</v>
      </c>
      <c r="N57" t="s">
        <v>8188</v>
      </c>
      <c r="O57" t="s">
        <v>8189</v>
      </c>
      <c r="P57" t="s">
        <v>8190</v>
      </c>
      <c r="Q57" t="s">
        <v>8264</v>
      </c>
      <c r="R57" t="s">
        <v>8265</v>
      </c>
      <c r="S57">
        <v>1.03</v>
      </c>
      <c r="T57" t="s">
        <v>8266</v>
      </c>
      <c r="U57" t="s">
        <v>33</v>
      </c>
      <c r="V57" t="s">
        <v>33</v>
      </c>
      <c r="W57" t="s">
        <v>33</v>
      </c>
      <c r="X57" t="s">
        <v>33</v>
      </c>
      <c r="Y57" t="s">
        <v>8267</v>
      </c>
      <c r="Z57">
        <v>1006</v>
      </c>
      <c r="AA57" t="s">
        <v>8266</v>
      </c>
      <c r="AD57" t="s">
        <v>8266</v>
      </c>
    </row>
    <row r="58" spans="1:30" x14ac:dyDescent="0.35">
      <c r="A58" t="s">
        <v>8268</v>
      </c>
      <c r="B58" t="s">
        <v>8180</v>
      </c>
      <c r="C58" t="s">
        <v>8180</v>
      </c>
      <c r="D58" t="s">
        <v>8181</v>
      </c>
      <c r="E58" t="s">
        <v>8182</v>
      </c>
      <c r="F58" t="s">
        <v>8269</v>
      </c>
      <c r="G58" t="s">
        <v>8269</v>
      </c>
      <c r="H58" t="s">
        <v>8269</v>
      </c>
      <c r="I58" t="s">
        <v>8186</v>
      </c>
      <c r="J58" t="s">
        <v>8270</v>
      </c>
      <c r="L58" t="s">
        <v>35</v>
      </c>
      <c r="M58" t="s">
        <v>35</v>
      </c>
      <c r="N58" t="s">
        <v>8188</v>
      </c>
      <c r="O58" t="s">
        <v>8189</v>
      </c>
      <c r="P58" t="s">
        <v>8190</v>
      </c>
      <c r="Q58" t="s">
        <v>8270</v>
      </c>
      <c r="S58">
        <v>1.06</v>
      </c>
      <c r="T58" t="s">
        <v>8271</v>
      </c>
      <c r="U58" t="s">
        <v>33</v>
      </c>
      <c r="V58" t="s">
        <v>33</v>
      </c>
      <c r="W58" t="s">
        <v>33</v>
      </c>
      <c r="X58" t="s">
        <v>33</v>
      </c>
      <c r="Y58" t="s">
        <v>8272</v>
      </c>
      <c r="Z58">
        <v>100210</v>
      </c>
      <c r="AA58" t="s">
        <v>8273</v>
      </c>
    </row>
    <row r="59" spans="1:30" x14ac:dyDescent="0.35">
      <c r="A59" t="s">
        <v>8274</v>
      </c>
      <c r="B59" t="s">
        <v>8180</v>
      </c>
      <c r="C59" t="s">
        <v>8180</v>
      </c>
      <c r="D59" t="s">
        <v>8181</v>
      </c>
      <c r="E59" t="s">
        <v>8182</v>
      </c>
      <c r="F59" t="s">
        <v>8275</v>
      </c>
      <c r="G59" t="s">
        <v>8275</v>
      </c>
      <c r="H59" t="s">
        <v>8276</v>
      </c>
      <c r="I59" t="s">
        <v>8186</v>
      </c>
      <c r="J59" t="s">
        <v>8277</v>
      </c>
      <c r="L59" t="s">
        <v>35</v>
      </c>
      <c r="M59" t="s">
        <v>35</v>
      </c>
      <c r="N59" t="s">
        <v>8188</v>
      </c>
      <c r="O59" t="s">
        <v>8189</v>
      </c>
      <c r="P59" t="s">
        <v>8190</v>
      </c>
      <c r="Q59" t="s">
        <v>8277</v>
      </c>
      <c r="S59">
        <v>1.04</v>
      </c>
      <c r="T59" t="s">
        <v>8278</v>
      </c>
      <c r="U59" t="s">
        <v>33</v>
      </c>
      <c r="V59" t="s">
        <v>33</v>
      </c>
      <c r="W59" t="s">
        <v>33</v>
      </c>
      <c r="X59" t="s">
        <v>33</v>
      </c>
      <c r="Y59" t="s">
        <v>8279</v>
      </c>
      <c r="Z59">
        <v>100710</v>
      </c>
      <c r="AA59" t="s">
        <v>8280</v>
      </c>
      <c r="AD59" t="s">
        <v>8278</v>
      </c>
    </row>
    <row r="60" spans="1:30" x14ac:dyDescent="0.35">
      <c r="A60" t="s">
        <v>8288</v>
      </c>
      <c r="B60" t="s">
        <v>8180</v>
      </c>
      <c r="C60" t="s">
        <v>8180</v>
      </c>
      <c r="D60" t="s">
        <v>8181</v>
      </c>
      <c r="E60" t="s">
        <v>8182</v>
      </c>
      <c r="F60" t="s">
        <v>8289</v>
      </c>
      <c r="G60" t="s">
        <v>8289</v>
      </c>
      <c r="H60" t="s">
        <v>8290</v>
      </c>
      <c r="I60" t="s">
        <v>8186</v>
      </c>
      <c r="J60" t="s">
        <v>8291</v>
      </c>
      <c r="L60" t="s">
        <v>35</v>
      </c>
      <c r="M60" t="s">
        <v>35</v>
      </c>
      <c r="N60" t="s">
        <v>8188</v>
      </c>
      <c r="O60" t="s">
        <v>8189</v>
      </c>
      <c r="P60" t="s">
        <v>8190</v>
      </c>
      <c r="Q60" t="s">
        <v>8291</v>
      </c>
      <c r="S60">
        <v>1.9</v>
      </c>
      <c r="T60" t="s">
        <v>8292</v>
      </c>
      <c r="U60" t="s">
        <v>33</v>
      </c>
      <c r="V60" t="s">
        <v>33</v>
      </c>
      <c r="W60" t="s">
        <v>33</v>
      </c>
      <c r="X60" t="s">
        <v>33</v>
      </c>
      <c r="Y60" t="s">
        <v>8293</v>
      </c>
      <c r="Z60" t="s">
        <v>7996</v>
      </c>
    </row>
    <row r="61" spans="1:30" x14ac:dyDescent="0.35">
      <c r="A61" t="s">
        <v>8301</v>
      </c>
      <c r="B61" t="s">
        <v>8180</v>
      </c>
      <c r="C61" t="s">
        <v>8180</v>
      </c>
      <c r="D61" t="s">
        <v>8181</v>
      </c>
      <c r="E61" t="s">
        <v>8182</v>
      </c>
      <c r="F61" t="s">
        <v>8302</v>
      </c>
      <c r="G61" t="s">
        <v>8302</v>
      </c>
      <c r="H61" t="s">
        <v>8303</v>
      </c>
      <c r="I61" t="s">
        <v>8186</v>
      </c>
      <c r="J61" t="s">
        <v>8304</v>
      </c>
      <c r="L61" t="s">
        <v>35</v>
      </c>
      <c r="M61" t="s">
        <v>35</v>
      </c>
      <c r="N61" t="s">
        <v>8188</v>
      </c>
      <c r="O61" t="s">
        <v>8189</v>
      </c>
      <c r="P61" t="s">
        <v>8190</v>
      </c>
      <c r="Q61" t="s">
        <v>33</v>
      </c>
      <c r="R61" t="s">
        <v>33</v>
      </c>
      <c r="S61">
        <v>1.0900000000000001</v>
      </c>
      <c r="T61" t="s">
        <v>8305</v>
      </c>
      <c r="U61" t="s">
        <v>33</v>
      </c>
      <c r="V61" t="s">
        <v>33</v>
      </c>
      <c r="W61" t="s">
        <v>33</v>
      </c>
      <c r="X61" t="s">
        <v>33</v>
      </c>
      <c r="Y61" t="s">
        <v>8306</v>
      </c>
      <c r="Z61">
        <v>100860</v>
      </c>
      <c r="AA61" t="s">
        <v>8307</v>
      </c>
    </row>
    <row r="62" spans="1:30" x14ac:dyDescent="0.35">
      <c r="A62" t="s">
        <v>8281</v>
      </c>
      <c r="B62" t="s">
        <v>8180</v>
      </c>
      <c r="C62" t="s">
        <v>8180</v>
      </c>
      <c r="D62" t="s">
        <v>8181</v>
      </c>
      <c r="E62" t="s">
        <v>8182</v>
      </c>
      <c r="F62" t="s">
        <v>8282</v>
      </c>
      <c r="G62" t="s">
        <v>8282</v>
      </c>
      <c r="H62" t="s">
        <v>8283</v>
      </c>
      <c r="I62" t="s">
        <v>8186</v>
      </c>
      <c r="J62" t="s">
        <v>8284</v>
      </c>
      <c r="L62" t="s">
        <v>35</v>
      </c>
      <c r="M62" t="s">
        <v>35</v>
      </c>
      <c r="N62" t="s">
        <v>8188</v>
      </c>
      <c r="O62" t="s">
        <v>8189</v>
      </c>
      <c r="P62" t="s">
        <v>8190</v>
      </c>
      <c r="Q62" t="s">
        <v>8284</v>
      </c>
      <c r="R62" t="s">
        <v>8284</v>
      </c>
      <c r="S62">
        <v>1.01</v>
      </c>
      <c r="T62" t="s">
        <v>8285</v>
      </c>
      <c r="U62" t="s">
        <v>33</v>
      </c>
      <c r="V62" t="s">
        <v>33</v>
      </c>
      <c r="W62" t="s">
        <v>33</v>
      </c>
      <c r="X62" t="s">
        <v>33</v>
      </c>
      <c r="Y62" t="s">
        <v>8286</v>
      </c>
      <c r="Z62">
        <v>100191</v>
      </c>
      <c r="AA62" t="s">
        <v>8287</v>
      </c>
      <c r="AD62" t="s">
        <v>8285</v>
      </c>
    </row>
    <row r="63" spans="1:30" x14ac:dyDescent="0.35">
      <c r="A63" t="s">
        <v>10351</v>
      </c>
      <c r="B63" t="s">
        <v>10214</v>
      </c>
      <c r="C63" t="s">
        <v>10214</v>
      </c>
      <c r="D63" t="s">
        <v>10232</v>
      </c>
      <c r="E63" t="s">
        <v>10212</v>
      </c>
      <c r="F63" t="s">
        <v>10352</v>
      </c>
      <c r="G63" t="s">
        <v>10352</v>
      </c>
      <c r="H63" t="s">
        <v>24341</v>
      </c>
      <c r="I63" t="s">
        <v>9904</v>
      </c>
      <c r="J63" t="s">
        <v>10352</v>
      </c>
      <c r="L63" t="s">
        <v>28</v>
      </c>
      <c r="M63" t="s">
        <v>35</v>
      </c>
      <c r="N63" t="s">
        <v>9011</v>
      </c>
      <c r="O63" t="s">
        <v>9012</v>
      </c>
      <c r="P63" t="s">
        <v>9013</v>
      </c>
      <c r="Q63" s="88"/>
      <c r="U63" t="s">
        <v>33</v>
      </c>
      <c r="V63" t="s">
        <v>33</v>
      </c>
      <c r="W63" t="s">
        <v>33</v>
      </c>
      <c r="X63" t="s">
        <v>33</v>
      </c>
      <c r="Y63" t="s">
        <v>10353</v>
      </c>
    </row>
    <row r="64" spans="1:30" x14ac:dyDescent="0.35">
      <c r="A64" t="s">
        <v>24319</v>
      </c>
      <c r="B64" t="s">
        <v>10214</v>
      </c>
      <c r="C64" t="s">
        <v>10214</v>
      </c>
      <c r="D64" t="s">
        <v>10232</v>
      </c>
      <c r="E64" t="s">
        <v>10212</v>
      </c>
      <c r="F64" t="s">
        <v>9176</v>
      </c>
      <c r="G64" t="s">
        <v>9176</v>
      </c>
      <c r="H64" t="s">
        <v>24320</v>
      </c>
      <c r="I64" t="s">
        <v>9904</v>
      </c>
      <c r="J64" t="s">
        <v>9177</v>
      </c>
      <c r="L64" t="s">
        <v>28</v>
      </c>
      <c r="M64" t="s">
        <v>35</v>
      </c>
      <c r="N64" t="s">
        <v>9011</v>
      </c>
      <c r="O64" t="s">
        <v>9012</v>
      </c>
      <c r="P64" t="s">
        <v>9013</v>
      </c>
      <c r="Q64" t="s">
        <v>9177</v>
      </c>
      <c r="S64" t="s">
        <v>7996</v>
      </c>
      <c r="T64" t="s">
        <v>7996</v>
      </c>
      <c r="U64" t="s">
        <v>33</v>
      </c>
      <c r="V64" t="s">
        <v>33</v>
      </c>
      <c r="W64" t="s">
        <v>33</v>
      </c>
      <c r="X64" t="s">
        <v>33</v>
      </c>
      <c r="Y64" t="s">
        <v>9178</v>
      </c>
      <c r="Z64" t="s">
        <v>7996</v>
      </c>
    </row>
    <row r="65" spans="1:26" x14ac:dyDescent="0.35">
      <c r="A65" t="s">
        <v>24338</v>
      </c>
      <c r="B65" t="s">
        <v>10214</v>
      </c>
      <c r="C65" t="s">
        <v>10214</v>
      </c>
      <c r="D65" t="s">
        <v>10232</v>
      </c>
      <c r="E65" t="s">
        <v>10212</v>
      </c>
      <c r="F65" t="s">
        <v>10173</v>
      </c>
      <c r="G65" t="s">
        <v>10173</v>
      </c>
      <c r="H65" t="s">
        <v>24340</v>
      </c>
      <c r="I65" t="s">
        <v>9904</v>
      </c>
      <c r="J65" t="s">
        <v>10173</v>
      </c>
      <c r="L65" t="s">
        <v>28</v>
      </c>
      <c r="M65" t="s">
        <v>35</v>
      </c>
      <c r="N65" t="s">
        <v>9011</v>
      </c>
      <c r="O65" t="s">
        <v>9012</v>
      </c>
      <c r="P65" t="s">
        <v>9013</v>
      </c>
      <c r="U65" t="s">
        <v>33</v>
      </c>
      <c r="V65" t="s">
        <v>33</v>
      </c>
      <c r="W65" t="s">
        <v>33</v>
      </c>
      <c r="X65" t="s">
        <v>33</v>
      </c>
      <c r="Y65" t="s">
        <v>12211</v>
      </c>
    </row>
    <row r="66" spans="1:26" x14ac:dyDescent="0.35">
      <c r="A66" t="s">
        <v>10328</v>
      </c>
      <c r="B66" t="s">
        <v>10214</v>
      </c>
      <c r="C66" t="s">
        <v>10214</v>
      </c>
      <c r="D66" t="s">
        <v>10232</v>
      </c>
      <c r="E66" t="s">
        <v>10212</v>
      </c>
      <c r="F66" t="s">
        <v>10329</v>
      </c>
      <c r="G66" t="s">
        <v>10329</v>
      </c>
      <c r="H66" t="s">
        <v>10330</v>
      </c>
      <c r="I66" t="s">
        <v>9904</v>
      </c>
      <c r="J66" t="s">
        <v>10329</v>
      </c>
      <c r="L66" t="s">
        <v>28</v>
      </c>
      <c r="M66" t="s">
        <v>35</v>
      </c>
      <c r="N66" t="s">
        <v>9011</v>
      </c>
      <c r="O66" t="s">
        <v>9012</v>
      </c>
      <c r="P66" t="s">
        <v>9013</v>
      </c>
      <c r="Q66" t="s">
        <v>10329</v>
      </c>
      <c r="S66" t="s">
        <v>7996</v>
      </c>
      <c r="T66" t="s">
        <v>7996</v>
      </c>
      <c r="U66" t="s">
        <v>33</v>
      </c>
      <c r="V66" t="s">
        <v>33</v>
      </c>
      <c r="W66" t="s">
        <v>33</v>
      </c>
      <c r="X66" t="s">
        <v>33</v>
      </c>
      <c r="Y66" t="s">
        <v>10331</v>
      </c>
      <c r="Z66" t="s">
        <v>7996</v>
      </c>
    </row>
    <row r="67" spans="1:26" x14ac:dyDescent="0.35">
      <c r="A67" t="s">
        <v>10297</v>
      </c>
      <c r="B67" t="s">
        <v>10214</v>
      </c>
      <c r="C67" t="s">
        <v>10214</v>
      </c>
      <c r="D67" t="s">
        <v>10232</v>
      </c>
      <c r="E67" t="s">
        <v>10212</v>
      </c>
      <c r="F67" t="s">
        <v>10298</v>
      </c>
      <c r="G67" t="s">
        <v>10298</v>
      </c>
      <c r="H67" t="s">
        <v>10299</v>
      </c>
      <c r="I67" t="s">
        <v>9904</v>
      </c>
      <c r="J67" t="s">
        <v>10298</v>
      </c>
      <c r="L67" t="s">
        <v>35</v>
      </c>
      <c r="M67" t="s">
        <v>35</v>
      </c>
      <c r="N67" t="s">
        <v>8188</v>
      </c>
      <c r="O67" t="s">
        <v>8189</v>
      </c>
      <c r="P67" t="s">
        <v>8190</v>
      </c>
      <c r="Q67" s="88"/>
      <c r="S67" t="s">
        <v>7996</v>
      </c>
      <c r="T67" t="s">
        <v>7996</v>
      </c>
      <c r="U67" t="s">
        <v>33</v>
      </c>
      <c r="V67" t="s">
        <v>33</v>
      </c>
      <c r="W67" t="s">
        <v>33</v>
      </c>
      <c r="X67" t="s">
        <v>33</v>
      </c>
      <c r="Y67" t="s">
        <v>10300</v>
      </c>
      <c r="Z67" t="s">
        <v>7996</v>
      </c>
    </row>
    <row r="68" spans="1:26" x14ac:dyDescent="0.35">
      <c r="A68" t="s">
        <v>10324</v>
      </c>
      <c r="B68" t="s">
        <v>10214</v>
      </c>
      <c r="C68" t="s">
        <v>10214</v>
      </c>
      <c r="D68" t="s">
        <v>10232</v>
      </c>
      <c r="E68" t="s">
        <v>10212</v>
      </c>
      <c r="F68" t="s">
        <v>10325</v>
      </c>
      <c r="G68" t="s">
        <v>10325</v>
      </c>
      <c r="H68" t="s">
        <v>10326</v>
      </c>
      <c r="I68" t="s">
        <v>9904</v>
      </c>
      <c r="J68" t="s">
        <v>10325</v>
      </c>
      <c r="L68" t="s">
        <v>28</v>
      </c>
      <c r="M68" t="s">
        <v>35</v>
      </c>
      <c r="N68" t="s">
        <v>9011</v>
      </c>
      <c r="O68" t="s">
        <v>9012</v>
      </c>
      <c r="P68" t="s">
        <v>9013</v>
      </c>
      <c r="Q68" t="s">
        <v>10325</v>
      </c>
      <c r="S68" t="s">
        <v>7996</v>
      </c>
      <c r="T68" t="s">
        <v>7996</v>
      </c>
      <c r="U68" t="s">
        <v>33</v>
      </c>
      <c r="V68" t="s">
        <v>33</v>
      </c>
      <c r="W68" t="s">
        <v>33</v>
      </c>
      <c r="X68" t="s">
        <v>33</v>
      </c>
      <c r="Y68" t="s">
        <v>10327</v>
      </c>
      <c r="Z68" t="s">
        <v>7996</v>
      </c>
    </row>
    <row r="69" spans="1:26" x14ac:dyDescent="0.35">
      <c r="A69" t="s">
        <v>24339</v>
      </c>
      <c r="B69" t="s">
        <v>10214</v>
      </c>
      <c r="C69" t="s">
        <v>10214</v>
      </c>
      <c r="D69" t="s">
        <v>10232</v>
      </c>
      <c r="E69" t="s">
        <v>10212</v>
      </c>
      <c r="F69" t="s">
        <v>10184</v>
      </c>
      <c r="G69" t="s">
        <v>10184</v>
      </c>
      <c r="H69" t="s">
        <v>10185</v>
      </c>
      <c r="I69" t="s">
        <v>9904</v>
      </c>
      <c r="J69" t="s">
        <v>10186</v>
      </c>
      <c r="L69" t="s">
        <v>28</v>
      </c>
      <c r="M69" t="s">
        <v>35</v>
      </c>
      <c r="N69" t="s">
        <v>9011</v>
      </c>
      <c r="O69" t="s">
        <v>9012</v>
      </c>
      <c r="P69" t="s">
        <v>9013</v>
      </c>
      <c r="Q69" s="88"/>
      <c r="R69" s="88"/>
      <c r="S69" t="s">
        <v>7996</v>
      </c>
      <c r="T69" t="s">
        <v>7996</v>
      </c>
      <c r="U69" t="s">
        <v>33</v>
      </c>
      <c r="V69" t="s">
        <v>33</v>
      </c>
      <c r="W69" t="s">
        <v>33</v>
      </c>
      <c r="X69" t="s">
        <v>33</v>
      </c>
      <c r="Y69" t="s">
        <v>10187</v>
      </c>
    </row>
    <row r="70" spans="1:26" x14ac:dyDescent="0.35">
      <c r="A70" t="s">
        <v>24317</v>
      </c>
      <c r="B70" t="s">
        <v>10214</v>
      </c>
      <c r="C70" t="s">
        <v>10214</v>
      </c>
      <c r="D70" t="s">
        <v>10232</v>
      </c>
      <c r="E70" t="s">
        <v>10212</v>
      </c>
      <c r="F70" t="s">
        <v>9020</v>
      </c>
      <c r="G70" t="s">
        <v>9020</v>
      </c>
      <c r="H70" t="s">
        <v>24318</v>
      </c>
      <c r="I70" t="s">
        <v>9904</v>
      </c>
      <c r="J70" t="s">
        <v>9020</v>
      </c>
      <c r="L70" t="s">
        <v>28</v>
      </c>
      <c r="M70" t="s">
        <v>35</v>
      </c>
      <c r="N70" t="s">
        <v>9011</v>
      </c>
      <c r="O70" t="s">
        <v>9012</v>
      </c>
      <c r="P70" t="s">
        <v>9013</v>
      </c>
      <c r="S70" t="s">
        <v>7996</v>
      </c>
      <c r="T70" t="s">
        <v>7996</v>
      </c>
      <c r="U70" t="s">
        <v>33</v>
      </c>
      <c r="V70" t="s">
        <v>33</v>
      </c>
      <c r="W70" t="s">
        <v>33</v>
      </c>
      <c r="X70" t="s">
        <v>33</v>
      </c>
      <c r="Y70" t="s">
        <v>9021</v>
      </c>
      <c r="Z70" t="s">
        <v>7996</v>
      </c>
    </row>
    <row r="71" spans="1:26" x14ac:dyDescent="0.35">
      <c r="A71" t="s">
        <v>24316</v>
      </c>
      <c r="B71" t="s">
        <v>10214</v>
      </c>
      <c r="C71" t="s">
        <v>10214</v>
      </c>
      <c r="D71" t="s">
        <v>10232</v>
      </c>
      <c r="E71" t="s">
        <v>10212</v>
      </c>
      <c r="F71" t="s">
        <v>10130</v>
      </c>
      <c r="G71" t="s">
        <v>10130</v>
      </c>
      <c r="H71" t="s">
        <v>10131</v>
      </c>
      <c r="I71" t="s">
        <v>9904</v>
      </c>
      <c r="J71" t="s">
        <v>10130</v>
      </c>
      <c r="L71" t="s">
        <v>28</v>
      </c>
      <c r="M71" t="s">
        <v>35</v>
      </c>
      <c r="N71" t="s">
        <v>9011</v>
      </c>
      <c r="O71" t="s">
        <v>9012</v>
      </c>
      <c r="P71" t="s">
        <v>9013</v>
      </c>
      <c r="Q71" t="s">
        <v>10132</v>
      </c>
      <c r="S71" t="s">
        <v>7996</v>
      </c>
      <c r="T71" t="s">
        <v>7996</v>
      </c>
      <c r="U71" t="s">
        <v>33</v>
      </c>
      <c r="V71" t="s">
        <v>33</v>
      </c>
      <c r="W71" t="s">
        <v>33</v>
      </c>
      <c r="X71" t="s">
        <v>33</v>
      </c>
      <c r="Y71" t="s">
        <v>10133</v>
      </c>
      <c r="Z71" t="s">
        <v>7996</v>
      </c>
    </row>
    <row r="72" spans="1:26" x14ac:dyDescent="0.35">
      <c r="A72" t="s">
        <v>10320</v>
      </c>
      <c r="B72" t="s">
        <v>10214</v>
      </c>
      <c r="C72" t="s">
        <v>10214</v>
      </c>
      <c r="D72" t="s">
        <v>10232</v>
      </c>
      <c r="E72" t="s">
        <v>10212</v>
      </c>
      <c r="F72" t="s">
        <v>10321</v>
      </c>
      <c r="G72" t="s">
        <v>10321</v>
      </c>
      <c r="H72" t="s">
        <v>10322</v>
      </c>
      <c r="I72" t="s">
        <v>9904</v>
      </c>
      <c r="J72" t="s">
        <v>10321</v>
      </c>
      <c r="L72" t="s">
        <v>28</v>
      </c>
      <c r="M72" t="s">
        <v>35</v>
      </c>
      <c r="N72" t="s">
        <v>9011</v>
      </c>
      <c r="O72" t="s">
        <v>9012</v>
      </c>
      <c r="P72" t="s">
        <v>9013</v>
      </c>
      <c r="Q72" t="s">
        <v>10132</v>
      </c>
      <c r="S72" t="s">
        <v>7996</v>
      </c>
      <c r="T72" t="s">
        <v>7996</v>
      </c>
      <c r="U72" t="s">
        <v>33</v>
      </c>
      <c r="V72" t="s">
        <v>33</v>
      </c>
      <c r="W72" t="s">
        <v>33</v>
      </c>
      <c r="X72" t="s">
        <v>33</v>
      </c>
      <c r="Y72" t="s">
        <v>10323</v>
      </c>
      <c r="Z72" t="s">
        <v>7996</v>
      </c>
    </row>
    <row r="73" spans="1:26" x14ac:dyDescent="0.35">
      <c r="A73" t="s">
        <v>10344</v>
      </c>
      <c r="B73" t="s">
        <v>10214</v>
      </c>
      <c r="C73" t="s">
        <v>10214</v>
      </c>
      <c r="D73" t="s">
        <v>10232</v>
      </c>
      <c r="E73" t="s">
        <v>10212</v>
      </c>
      <c r="F73" t="s">
        <v>10345</v>
      </c>
      <c r="G73" t="s">
        <v>10345</v>
      </c>
      <c r="H73" t="s">
        <v>10346</v>
      </c>
      <c r="I73" t="s">
        <v>9904</v>
      </c>
      <c r="J73" t="s">
        <v>10345</v>
      </c>
      <c r="L73" t="s">
        <v>28</v>
      </c>
      <c r="M73" t="s">
        <v>35</v>
      </c>
      <c r="N73" t="s">
        <v>9011</v>
      </c>
      <c r="O73" t="s">
        <v>9012</v>
      </c>
      <c r="P73" t="s">
        <v>9013</v>
      </c>
      <c r="Q73" t="s">
        <v>10345</v>
      </c>
      <c r="S73" t="s">
        <v>7996</v>
      </c>
      <c r="T73" t="s">
        <v>7996</v>
      </c>
      <c r="U73" t="s">
        <v>33</v>
      </c>
      <c r="V73" t="s">
        <v>33</v>
      </c>
      <c r="W73" t="s">
        <v>33</v>
      </c>
      <c r="X73" t="s">
        <v>33</v>
      </c>
      <c r="Y73" t="s">
        <v>10347</v>
      </c>
      <c r="Z73" t="s">
        <v>7996</v>
      </c>
    </row>
    <row r="74" spans="1:26" x14ac:dyDescent="0.35">
      <c r="A74" t="s">
        <v>10336</v>
      </c>
      <c r="B74" t="s">
        <v>10214</v>
      </c>
      <c r="C74" t="s">
        <v>10214</v>
      </c>
      <c r="D74" t="s">
        <v>10232</v>
      </c>
      <c r="E74" t="s">
        <v>10212</v>
      </c>
      <c r="F74" t="s">
        <v>10337</v>
      </c>
      <c r="G74" t="s">
        <v>10337</v>
      </c>
      <c r="H74" t="s">
        <v>10338</v>
      </c>
      <c r="I74" t="s">
        <v>9904</v>
      </c>
      <c r="J74" t="s">
        <v>10337</v>
      </c>
      <c r="L74" t="s">
        <v>28</v>
      </c>
      <c r="M74" t="s">
        <v>28</v>
      </c>
      <c r="N74" t="s">
        <v>8431</v>
      </c>
      <c r="O74" t="s">
        <v>8432</v>
      </c>
      <c r="P74" t="s">
        <v>8042</v>
      </c>
      <c r="Q74" t="s">
        <v>10337</v>
      </c>
      <c r="S74" t="s">
        <v>7996</v>
      </c>
      <c r="T74" t="s">
        <v>7996</v>
      </c>
      <c r="U74" t="s">
        <v>33</v>
      </c>
      <c r="V74" t="s">
        <v>33</v>
      </c>
      <c r="W74" t="s">
        <v>33</v>
      </c>
      <c r="X74" t="s">
        <v>33</v>
      </c>
      <c r="Y74" t="s">
        <v>10339</v>
      </c>
      <c r="Z74" t="s">
        <v>7996</v>
      </c>
    </row>
    <row r="75" spans="1:26" x14ac:dyDescent="0.35">
      <c r="A75" t="s">
        <v>10354</v>
      </c>
      <c r="B75" t="s">
        <v>10214</v>
      </c>
      <c r="C75" t="s">
        <v>10214</v>
      </c>
      <c r="D75" t="s">
        <v>10232</v>
      </c>
      <c r="E75" t="s">
        <v>10212</v>
      </c>
      <c r="F75" t="s">
        <v>10043</v>
      </c>
      <c r="G75" t="s">
        <v>10043</v>
      </c>
      <c r="H75" t="s">
        <v>10355</v>
      </c>
      <c r="I75" t="s">
        <v>9904</v>
      </c>
      <c r="J75" t="s">
        <v>10043</v>
      </c>
      <c r="L75" t="s">
        <v>28</v>
      </c>
      <c r="M75" t="s">
        <v>35</v>
      </c>
      <c r="N75" t="s">
        <v>9011</v>
      </c>
      <c r="O75" t="s">
        <v>9012</v>
      </c>
      <c r="P75" t="s">
        <v>9013</v>
      </c>
      <c r="Q75" s="88"/>
      <c r="S75" t="s">
        <v>7996</v>
      </c>
      <c r="T75" t="s">
        <v>7996</v>
      </c>
      <c r="U75" t="s">
        <v>33</v>
      </c>
      <c r="V75" t="s">
        <v>33</v>
      </c>
      <c r="W75" t="s">
        <v>33</v>
      </c>
      <c r="X75" t="s">
        <v>33</v>
      </c>
      <c r="Y75" t="s">
        <v>10339</v>
      </c>
      <c r="Z75" t="s">
        <v>7996</v>
      </c>
    </row>
    <row r="76" spans="1:26" x14ac:dyDescent="0.35">
      <c r="A76" t="s">
        <v>10249</v>
      </c>
      <c r="B76" t="s">
        <v>10214</v>
      </c>
      <c r="C76" t="s">
        <v>10214</v>
      </c>
      <c r="D76" t="s">
        <v>10232</v>
      </c>
      <c r="E76" t="s">
        <v>10212</v>
      </c>
      <c r="F76" t="s">
        <v>10250</v>
      </c>
      <c r="G76" t="s">
        <v>10250</v>
      </c>
      <c r="H76" t="s">
        <v>10251</v>
      </c>
      <c r="I76" t="s">
        <v>9904</v>
      </c>
      <c r="J76" t="s">
        <v>10250</v>
      </c>
      <c r="L76" t="s">
        <v>35</v>
      </c>
      <c r="M76" t="s">
        <v>35</v>
      </c>
      <c r="N76" t="s">
        <v>8188</v>
      </c>
      <c r="O76" t="s">
        <v>8189</v>
      </c>
      <c r="P76" t="s">
        <v>8190</v>
      </c>
      <c r="Q76" s="88"/>
      <c r="S76" t="s">
        <v>7996</v>
      </c>
      <c r="T76" t="s">
        <v>7996</v>
      </c>
      <c r="U76" t="s">
        <v>33</v>
      </c>
      <c r="V76" t="s">
        <v>33</v>
      </c>
      <c r="W76" t="s">
        <v>33</v>
      </c>
      <c r="X76" t="s">
        <v>33</v>
      </c>
      <c r="Y76" t="s">
        <v>10252</v>
      </c>
      <c r="Z76" t="s">
        <v>7996</v>
      </c>
    </row>
    <row r="77" spans="1:26" x14ac:dyDescent="0.35">
      <c r="A77" t="s">
        <v>10313</v>
      </c>
      <c r="B77" t="s">
        <v>10214</v>
      </c>
      <c r="C77" t="s">
        <v>10214</v>
      </c>
      <c r="D77" t="s">
        <v>10232</v>
      </c>
      <c r="E77" t="s">
        <v>10212</v>
      </c>
      <c r="F77" t="s">
        <v>10314</v>
      </c>
      <c r="G77" t="s">
        <v>10314</v>
      </c>
      <c r="H77" t="s">
        <v>10315</v>
      </c>
      <c r="I77" t="s">
        <v>9904</v>
      </c>
      <c r="J77" t="s">
        <v>10314</v>
      </c>
      <c r="L77" t="s">
        <v>35</v>
      </c>
      <c r="M77" t="s">
        <v>35</v>
      </c>
      <c r="N77" t="s">
        <v>8188</v>
      </c>
      <c r="O77" t="s">
        <v>8189</v>
      </c>
      <c r="P77" t="s">
        <v>8190</v>
      </c>
      <c r="Q77" s="88"/>
      <c r="S77" t="s">
        <v>7996</v>
      </c>
      <c r="T77" t="s">
        <v>7996</v>
      </c>
      <c r="U77" t="s">
        <v>33</v>
      </c>
      <c r="V77" t="s">
        <v>33</v>
      </c>
      <c r="W77" t="s">
        <v>33</v>
      </c>
      <c r="X77" t="s">
        <v>33</v>
      </c>
      <c r="Y77" t="s">
        <v>10316</v>
      </c>
      <c r="Z77" t="s">
        <v>7996</v>
      </c>
    </row>
    <row r="78" spans="1:26" x14ac:dyDescent="0.35">
      <c r="A78" t="s">
        <v>10309</v>
      </c>
      <c r="B78" t="s">
        <v>10214</v>
      </c>
      <c r="C78" t="s">
        <v>10214</v>
      </c>
      <c r="D78" t="s">
        <v>10232</v>
      </c>
      <c r="E78" t="s">
        <v>10212</v>
      </c>
      <c r="F78" t="s">
        <v>10310</v>
      </c>
      <c r="G78" t="s">
        <v>10310</v>
      </c>
      <c r="H78" t="s">
        <v>10311</v>
      </c>
      <c r="I78" t="s">
        <v>9904</v>
      </c>
      <c r="J78" t="s">
        <v>10310</v>
      </c>
      <c r="L78" t="s">
        <v>35</v>
      </c>
      <c r="M78" t="s">
        <v>35</v>
      </c>
      <c r="N78" t="s">
        <v>8188</v>
      </c>
      <c r="O78" t="s">
        <v>8189</v>
      </c>
      <c r="P78" t="s">
        <v>8190</v>
      </c>
      <c r="Q78" s="88"/>
      <c r="S78" t="s">
        <v>7996</v>
      </c>
      <c r="T78" t="s">
        <v>7996</v>
      </c>
      <c r="U78" t="s">
        <v>33</v>
      </c>
      <c r="V78" t="s">
        <v>33</v>
      </c>
      <c r="W78" t="s">
        <v>33</v>
      </c>
      <c r="X78" t="s">
        <v>33</v>
      </c>
      <c r="Y78" t="s">
        <v>10312</v>
      </c>
      <c r="Z78" t="s">
        <v>7996</v>
      </c>
    </row>
    <row r="79" spans="1:26" x14ac:dyDescent="0.35">
      <c r="A79" t="s">
        <v>10305</v>
      </c>
      <c r="B79" t="s">
        <v>10214</v>
      </c>
      <c r="C79" t="s">
        <v>10214</v>
      </c>
      <c r="D79" t="s">
        <v>10232</v>
      </c>
      <c r="E79" t="s">
        <v>10212</v>
      </c>
      <c r="F79" t="s">
        <v>10306</v>
      </c>
      <c r="G79" t="s">
        <v>10306</v>
      </c>
      <c r="H79" t="s">
        <v>10307</v>
      </c>
      <c r="I79" t="s">
        <v>9904</v>
      </c>
      <c r="J79" t="s">
        <v>10306</v>
      </c>
      <c r="L79" t="s">
        <v>35</v>
      </c>
      <c r="M79" t="s">
        <v>35</v>
      </c>
      <c r="N79" t="s">
        <v>8188</v>
      </c>
      <c r="O79" t="s">
        <v>8189</v>
      </c>
      <c r="P79" t="s">
        <v>8190</v>
      </c>
      <c r="Q79" s="88"/>
      <c r="S79" t="s">
        <v>7996</v>
      </c>
      <c r="T79" t="s">
        <v>7996</v>
      </c>
      <c r="U79" t="s">
        <v>33</v>
      </c>
      <c r="V79" t="s">
        <v>33</v>
      </c>
      <c r="W79" t="s">
        <v>33</v>
      </c>
      <c r="X79" t="s">
        <v>33</v>
      </c>
      <c r="Y79" t="s">
        <v>10308</v>
      </c>
      <c r="Z79" t="s">
        <v>7996</v>
      </c>
    </row>
    <row r="80" spans="1:26" x14ac:dyDescent="0.35">
      <c r="A80" t="s">
        <v>10245</v>
      </c>
      <c r="B80" t="s">
        <v>10214</v>
      </c>
      <c r="C80" t="s">
        <v>10214</v>
      </c>
      <c r="D80" t="s">
        <v>10232</v>
      </c>
      <c r="E80" t="s">
        <v>10212</v>
      </c>
      <c r="F80" t="s">
        <v>10246</v>
      </c>
      <c r="G80" t="s">
        <v>10246</v>
      </c>
      <c r="H80" t="s">
        <v>10247</v>
      </c>
      <c r="I80" t="s">
        <v>9904</v>
      </c>
      <c r="J80" t="s">
        <v>10246</v>
      </c>
      <c r="L80" t="s">
        <v>35</v>
      </c>
      <c r="M80" t="s">
        <v>35</v>
      </c>
      <c r="N80" t="s">
        <v>8188</v>
      </c>
      <c r="O80" t="s">
        <v>8189</v>
      </c>
      <c r="P80" t="s">
        <v>8190</v>
      </c>
      <c r="Q80" s="88"/>
      <c r="S80" t="s">
        <v>7996</v>
      </c>
      <c r="T80" t="s">
        <v>7996</v>
      </c>
      <c r="U80" t="s">
        <v>33</v>
      </c>
      <c r="V80" t="s">
        <v>33</v>
      </c>
      <c r="W80" t="s">
        <v>33</v>
      </c>
      <c r="X80" t="s">
        <v>33</v>
      </c>
      <c r="Y80" t="s">
        <v>10248</v>
      </c>
      <c r="Z80" t="s">
        <v>7996</v>
      </c>
    </row>
    <row r="81" spans="1:26" x14ac:dyDescent="0.35">
      <c r="A81" t="s">
        <v>10273</v>
      </c>
      <c r="B81" t="s">
        <v>10214</v>
      </c>
      <c r="C81" t="s">
        <v>10214</v>
      </c>
      <c r="D81" t="s">
        <v>10232</v>
      </c>
      <c r="E81" t="s">
        <v>10212</v>
      </c>
      <c r="F81" t="s">
        <v>10274</v>
      </c>
      <c r="G81" t="s">
        <v>10274</v>
      </c>
      <c r="H81" t="s">
        <v>10275</v>
      </c>
      <c r="I81" t="s">
        <v>9904</v>
      </c>
      <c r="J81" t="s">
        <v>10274</v>
      </c>
      <c r="L81" t="s">
        <v>35</v>
      </c>
      <c r="M81" t="s">
        <v>35</v>
      </c>
      <c r="N81" t="s">
        <v>8188</v>
      </c>
      <c r="O81" t="s">
        <v>8189</v>
      </c>
      <c r="P81" t="s">
        <v>8190</v>
      </c>
      <c r="Q81" s="88"/>
      <c r="S81" t="s">
        <v>7996</v>
      </c>
      <c r="T81" t="s">
        <v>7996</v>
      </c>
      <c r="U81" t="s">
        <v>33</v>
      </c>
      <c r="V81" t="s">
        <v>33</v>
      </c>
      <c r="W81" t="s">
        <v>33</v>
      </c>
      <c r="X81" t="s">
        <v>33</v>
      </c>
      <c r="Y81" t="s">
        <v>10276</v>
      </c>
      <c r="Z81" t="s">
        <v>7996</v>
      </c>
    </row>
    <row r="82" spans="1:26" x14ac:dyDescent="0.35">
      <c r="A82" t="s">
        <v>10257</v>
      </c>
      <c r="B82" t="s">
        <v>10214</v>
      </c>
      <c r="C82" t="s">
        <v>10214</v>
      </c>
      <c r="D82" t="s">
        <v>10232</v>
      </c>
      <c r="E82" t="s">
        <v>10212</v>
      </c>
      <c r="F82" t="s">
        <v>10258</v>
      </c>
      <c r="G82" t="s">
        <v>10258</v>
      </c>
      <c r="H82" t="s">
        <v>10259</v>
      </c>
      <c r="I82" t="s">
        <v>9904</v>
      </c>
      <c r="J82" t="s">
        <v>10258</v>
      </c>
      <c r="L82" t="s">
        <v>35</v>
      </c>
      <c r="M82" t="s">
        <v>35</v>
      </c>
      <c r="N82" t="s">
        <v>8188</v>
      </c>
      <c r="O82" t="s">
        <v>8189</v>
      </c>
      <c r="P82" t="s">
        <v>8190</v>
      </c>
      <c r="Q82" s="88"/>
      <c r="S82" t="s">
        <v>7996</v>
      </c>
      <c r="T82" t="s">
        <v>7996</v>
      </c>
      <c r="U82" t="s">
        <v>33</v>
      </c>
      <c r="V82" t="s">
        <v>33</v>
      </c>
      <c r="W82" t="s">
        <v>33</v>
      </c>
      <c r="X82" t="s">
        <v>33</v>
      </c>
      <c r="Y82" t="s">
        <v>10260</v>
      </c>
      <c r="Z82" t="s">
        <v>7996</v>
      </c>
    </row>
    <row r="83" spans="1:26" x14ac:dyDescent="0.35">
      <c r="A83" t="s">
        <v>10265</v>
      </c>
      <c r="B83" t="s">
        <v>10214</v>
      </c>
      <c r="C83" t="s">
        <v>10214</v>
      </c>
      <c r="D83" t="s">
        <v>10232</v>
      </c>
      <c r="E83" t="s">
        <v>10212</v>
      </c>
      <c r="F83" t="s">
        <v>10266</v>
      </c>
      <c r="G83" t="s">
        <v>10266</v>
      </c>
      <c r="H83" t="s">
        <v>10267</v>
      </c>
      <c r="I83" t="s">
        <v>9904</v>
      </c>
      <c r="J83" t="s">
        <v>10266</v>
      </c>
      <c r="L83" t="s">
        <v>35</v>
      </c>
      <c r="M83" t="s">
        <v>35</v>
      </c>
      <c r="N83" t="s">
        <v>8188</v>
      </c>
      <c r="O83" t="s">
        <v>8189</v>
      </c>
      <c r="P83" t="s">
        <v>8190</v>
      </c>
      <c r="Q83" s="88"/>
      <c r="S83" t="s">
        <v>7996</v>
      </c>
      <c r="T83" t="s">
        <v>7996</v>
      </c>
      <c r="U83" t="s">
        <v>33</v>
      </c>
      <c r="V83" t="s">
        <v>33</v>
      </c>
      <c r="W83" t="s">
        <v>33</v>
      </c>
      <c r="X83" t="s">
        <v>33</v>
      </c>
      <c r="Y83" t="s">
        <v>10268</v>
      </c>
      <c r="Z83" t="s">
        <v>7996</v>
      </c>
    </row>
    <row r="84" spans="1:26" x14ac:dyDescent="0.35">
      <c r="A84" t="s">
        <v>10281</v>
      </c>
      <c r="B84" t="s">
        <v>10214</v>
      </c>
      <c r="C84" t="s">
        <v>10214</v>
      </c>
      <c r="D84" t="s">
        <v>10232</v>
      </c>
      <c r="E84" t="s">
        <v>10212</v>
      </c>
      <c r="F84" t="s">
        <v>10282</v>
      </c>
      <c r="G84" t="s">
        <v>10283</v>
      </c>
      <c r="H84" t="s">
        <v>10284</v>
      </c>
      <c r="I84" t="s">
        <v>9904</v>
      </c>
      <c r="J84" t="s">
        <v>10283</v>
      </c>
      <c r="L84" t="s">
        <v>35</v>
      </c>
      <c r="M84" t="s">
        <v>35</v>
      </c>
      <c r="N84" t="s">
        <v>8188</v>
      </c>
      <c r="O84" t="s">
        <v>8189</v>
      </c>
      <c r="P84" t="s">
        <v>8190</v>
      </c>
      <c r="Q84" s="88"/>
      <c r="S84" t="s">
        <v>7996</v>
      </c>
      <c r="T84" t="s">
        <v>7996</v>
      </c>
      <c r="U84" t="s">
        <v>33</v>
      </c>
      <c r="V84" t="s">
        <v>33</v>
      </c>
      <c r="W84" t="s">
        <v>33</v>
      </c>
      <c r="X84" t="s">
        <v>33</v>
      </c>
      <c r="Y84" t="s">
        <v>7996</v>
      </c>
      <c r="Z84" t="s">
        <v>7996</v>
      </c>
    </row>
    <row r="85" spans="1:26" x14ac:dyDescent="0.35">
      <c r="A85" t="s">
        <v>10261</v>
      </c>
      <c r="B85" t="s">
        <v>10214</v>
      </c>
      <c r="C85" t="s">
        <v>10214</v>
      </c>
      <c r="D85" t="s">
        <v>10232</v>
      </c>
      <c r="E85" t="s">
        <v>10212</v>
      </c>
      <c r="F85" t="s">
        <v>10262</v>
      </c>
      <c r="G85" t="s">
        <v>10262</v>
      </c>
      <c r="H85" t="s">
        <v>10263</v>
      </c>
      <c r="I85" t="s">
        <v>9904</v>
      </c>
      <c r="J85" t="s">
        <v>10262</v>
      </c>
      <c r="L85" t="s">
        <v>35</v>
      </c>
      <c r="M85" t="s">
        <v>35</v>
      </c>
      <c r="N85" t="s">
        <v>8188</v>
      </c>
      <c r="O85" t="s">
        <v>8189</v>
      </c>
      <c r="P85" t="s">
        <v>8190</v>
      </c>
      <c r="Q85" s="88"/>
      <c r="S85" t="s">
        <v>7996</v>
      </c>
      <c r="T85" t="s">
        <v>7996</v>
      </c>
      <c r="U85" t="s">
        <v>33</v>
      </c>
      <c r="V85" t="s">
        <v>33</v>
      </c>
      <c r="W85" t="s">
        <v>33</v>
      </c>
      <c r="X85" t="s">
        <v>33</v>
      </c>
      <c r="Y85" t="s">
        <v>10264</v>
      </c>
      <c r="Z85" t="s">
        <v>7996</v>
      </c>
    </row>
    <row r="86" spans="1:26" x14ac:dyDescent="0.35">
      <c r="A86" t="s">
        <v>10348</v>
      </c>
      <c r="B86" t="s">
        <v>10214</v>
      </c>
      <c r="C86" t="s">
        <v>10214</v>
      </c>
      <c r="D86" t="s">
        <v>10232</v>
      </c>
      <c r="E86" t="s">
        <v>10212</v>
      </c>
      <c r="F86" t="s">
        <v>10349</v>
      </c>
      <c r="G86" t="s">
        <v>10349</v>
      </c>
      <c r="H86" t="s">
        <v>10350</v>
      </c>
      <c r="I86" t="s">
        <v>9904</v>
      </c>
      <c r="J86" t="s">
        <v>10349</v>
      </c>
      <c r="L86" t="s">
        <v>35</v>
      </c>
      <c r="M86" t="s">
        <v>35</v>
      </c>
      <c r="N86" t="s">
        <v>8188</v>
      </c>
      <c r="O86" t="s">
        <v>8189</v>
      </c>
      <c r="P86" t="s">
        <v>8190</v>
      </c>
      <c r="Q86" s="88"/>
      <c r="U86" t="s">
        <v>33</v>
      </c>
      <c r="V86" t="s">
        <v>33</v>
      </c>
      <c r="W86" t="s">
        <v>33</v>
      </c>
      <c r="X86" t="s">
        <v>33</v>
      </c>
      <c r="Y86" t="s">
        <v>24346</v>
      </c>
    </row>
    <row r="87" spans="1:26" x14ac:dyDescent="0.35">
      <c r="A87" t="s">
        <v>10301</v>
      </c>
      <c r="B87" t="s">
        <v>10214</v>
      </c>
      <c r="C87" t="s">
        <v>10214</v>
      </c>
      <c r="D87" t="s">
        <v>10232</v>
      </c>
      <c r="E87" t="s">
        <v>10212</v>
      </c>
      <c r="F87" t="s">
        <v>10302</v>
      </c>
      <c r="G87" t="s">
        <v>10302</v>
      </c>
      <c r="H87" t="s">
        <v>10303</v>
      </c>
      <c r="I87" t="s">
        <v>9904</v>
      </c>
      <c r="J87" t="s">
        <v>10302</v>
      </c>
      <c r="L87" t="s">
        <v>35</v>
      </c>
      <c r="M87" t="s">
        <v>35</v>
      </c>
      <c r="N87" t="s">
        <v>8188</v>
      </c>
      <c r="O87" t="s">
        <v>8189</v>
      </c>
      <c r="P87" t="s">
        <v>8190</v>
      </c>
      <c r="Q87" s="88"/>
      <c r="S87" t="s">
        <v>7996</v>
      </c>
      <c r="T87" t="s">
        <v>7996</v>
      </c>
      <c r="U87" t="s">
        <v>33</v>
      </c>
      <c r="V87" t="s">
        <v>33</v>
      </c>
      <c r="W87" t="s">
        <v>33</v>
      </c>
      <c r="X87" t="s">
        <v>33</v>
      </c>
      <c r="Y87" t="s">
        <v>10304</v>
      </c>
      <c r="Z87" t="s">
        <v>7996</v>
      </c>
    </row>
    <row r="88" spans="1:26" x14ac:dyDescent="0.35">
      <c r="A88" t="s">
        <v>10285</v>
      </c>
      <c r="B88" t="s">
        <v>10214</v>
      </c>
      <c r="C88" t="s">
        <v>10214</v>
      </c>
      <c r="D88" t="s">
        <v>10232</v>
      </c>
      <c r="E88" t="s">
        <v>10212</v>
      </c>
      <c r="F88" t="s">
        <v>10286</v>
      </c>
      <c r="G88" t="s">
        <v>10286</v>
      </c>
      <c r="H88" t="s">
        <v>10287</v>
      </c>
      <c r="I88" t="s">
        <v>9904</v>
      </c>
      <c r="J88" t="s">
        <v>10286</v>
      </c>
      <c r="L88" t="s">
        <v>28</v>
      </c>
      <c r="M88" t="s">
        <v>35</v>
      </c>
      <c r="N88" t="s">
        <v>9011</v>
      </c>
      <c r="O88" t="s">
        <v>9012</v>
      </c>
      <c r="P88" t="s">
        <v>9013</v>
      </c>
      <c r="Q88" s="88"/>
      <c r="S88" t="s">
        <v>7996</v>
      </c>
      <c r="T88" t="s">
        <v>7996</v>
      </c>
      <c r="U88" t="s">
        <v>33</v>
      </c>
      <c r="V88" t="s">
        <v>33</v>
      </c>
      <c r="W88" t="s">
        <v>33</v>
      </c>
      <c r="X88" t="s">
        <v>33</v>
      </c>
      <c r="Y88" t="s">
        <v>10288</v>
      </c>
      <c r="Z88" t="s">
        <v>7996</v>
      </c>
    </row>
    <row r="89" spans="1:26" x14ac:dyDescent="0.35">
      <c r="A89" t="s">
        <v>10240</v>
      </c>
      <c r="B89" t="s">
        <v>10214</v>
      </c>
      <c r="C89" t="s">
        <v>10214</v>
      </c>
      <c r="D89" t="s">
        <v>10232</v>
      </c>
      <c r="E89" t="s">
        <v>10212</v>
      </c>
      <c r="F89" t="s">
        <v>10241</v>
      </c>
      <c r="G89" t="s">
        <v>10241</v>
      </c>
      <c r="H89" t="s">
        <v>10242</v>
      </c>
      <c r="I89" t="s">
        <v>9904</v>
      </c>
      <c r="J89" t="s">
        <v>10241</v>
      </c>
      <c r="L89" t="s">
        <v>28</v>
      </c>
      <c r="M89" t="s">
        <v>35</v>
      </c>
      <c r="N89" t="s">
        <v>9011</v>
      </c>
      <c r="O89" t="s">
        <v>9012</v>
      </c>
      <c r="P89" t="s">
        <v>9013</v>
      </c>
      <c r="S89" t="s">
        <v>7996</v>
      </c>
      <c r="T89" t="s">
        <v>7996</v>
      </c>
      <c r="U89" t="s">
        <v>33</v>
      </c>
      <c r="V89" t="s">
        <v>33</v>
      </c>
      <c r="W89" t="s">
        <v>33</v>
      </c>
      <c r="X89" t="s">
        <v>33</v>
      </c>
      <c r="Y89" t="s">
        <v>24345</v>
      </c>
      <c r="Z89" t="s">
        <v>7996</v>
      </c>
    </row>
    <row r="90" spans="1:26" x14ac:dyDescent="0.35">
      <c r="A90" t="s">
        <v>10236</v>
      </c>
      <c r="B90" t="s">
        <v>10214</v>
      </c>
      <c r="C90" t="s">
        <v>10214</v>
      </c>
      <c r="D90" t="s">
        <v>10232</v>
      </c>
      <c r="E90" t="s">
        <v>10212</v>
      </c>
      <c r="F90" t="s">
        <v>10237</v>
      </c>
      <c r="G90" t="s">
        <v>10237</v>
      </c>
      <c r="H90" t="s">
        <v>10238</v>
      </c>
      <c r="I90" t="s">
        <v>9904</v>
      </c>
      <c r="J90" t="s">
        <v>10237</v>
      </c>
      <c r="L90" t="s">
        <v>28</v>
      </c>
      <c r="M90" t="s">
        <v>35</v>
      </c>
      <c r="N90" t="s">
        <v>9011</v>
      </c>
      <c r="O90" t="s">
        <v>9012</v>
      </c>
      <c r="P90" t="s">
        <v>9013</v>
      </c>
      <c r="Q90" t="s">
        <v>10237</v>
      </c>
      <c r="S90" t="s">
        <v>7996</v>
      </c>
      <c r="T90" t="s">
        <v>7996</v>
      </c>
      <c r="U90" t="s">
        <v>33</v>
      </c>
      <c r="V90" t="s">
        <v>33</v>
      </c>
      <c r="W90" t="s">
        <v>33</v>
      </c>
      <c r="X90" t="s">
        <v>33</v>
      </c>
      <c r="Y90" t="s">
        <v>10239</v>
      </c>
      <c r="Z90" t="s">
        <v>7996</v>
      </c>
    </row>
    <row r="91" spans="1:26" x14ac:dyDescent="0.35">
      <c r="A91" t="s">
        <v>10332</v>
      </c>
      <c r="B91" t="s">
        <v>10214</v>
      </c>
      <c r="C91" t="s">
        <v>10214</v>
      </c>
      <c r="D91" t="s">
        <v>10232</v>
      </c>
      <c r="E91" t="s">
        <v>10212</v>
      </c>
      <c r="F91" t="s">
        <v>10333</v>
      </c>
      <c r="G91" t="s">
        <v>10333</v>
      </c>
      <c r="H91" t="s">
        <v>10334</v>
      </c>
      <c r="I91" t="s">
        <v>9904</v>
      </c>
      <c r="J91" t="s">
        <v>10333</v>
      </c>
      <c r="L91" t="s">
        <v>28</v>
      </c>
      <c r="M91" t="s">
        <v>28</v>
      </c>
      <c r="N91" t="s">
        <v>8431</v>
      </c>
      <c r="O91" t="s">
        <v>8432</v>
      </c>
      <c r="P91" t="s">
        <v>8042</v>
      </c>
      <c r="Q91" t="s">
        <v>33</v>
      </c>
      <c r="S91" t="s">
        <v>7996</v>
      </c>
      <c r="T91" t="s">
        <v>7996</v>
      </c>
      <c r="U91" t="s">
        <v>33</v>
      </c>
      <c r="V91" t="s">
        <v>33</v>
      </c>
      <c r="W91" t="s">
        <v>33</v>
      </c>
      <c r="X91" t="s">
        <v>33</v>
      </c>
      <c r="Y91" t="s">
        <v>10335</v>
      </c>
      <c r="Z91" t="s">
        <v>7996</v>
      </c>
    </row>
    <row r="92" spans="1:26" x14ac:dyDescent="0.35">
      <c r="A92" t="s">
        <v>10293</v>
      </c>
      <c r="B92" t="s">
        <v>10214</v>
      </c>
      <c r="C92" t="s">
        <v>10214</v>
      </c>
      <c r="D92" t="s">
        <v>10232</v>
      </c>
      <c r="E92" t="s">
        <v>10212</v>
      </c>
      <c r="F92" t="s">
        <v>10294</v>
      </c>
      <c r="G92" t="s">
        <v>10294</v>
      </c>
      <c r="H92" t="s">
        <v>10295</v>
      </c>
      <c r="I92" t="s">
        <v>9904</v>
      </c>
      <c r="J92" t="s">
        <v>10294</v>
      </c>
      <c r="L92" t="s">
        <v>35</v>
      </c>
      <c r="M92" t="s">
        <v>35</v>
      </c>
      <c r="N92" t="s">
        <v>8188</v>
      </c>
      <c r="O92" t="s">
        <v>8189</v>
      </c>
      <c r="P92" t="s">
        <v>8190</v>
      </c>
      <c r="Q92" s="88"/>
      <c r="S92" t="s">
        <v>7996</v>
      </c>
      <c r="T92" t="s">
        <v>7996</v>
      </c>
      <c r="U92" t="s">
        <v>33</v>
      </c>
      <c r="V92" t="s">
        <v>33</v>
      </c>
      <c r="W92" t="s">
        <v>33</v>
      </c>
      <c r="X92" t="s">
        <v>33</v>
      </c>
      <c r="Y92" t="s">
        <v>10296</v>
      </c>
      <c r="Z92" t="s">
        <v>7996</v>
      </c>
    </row>
    <row r="93" spans="1:26" x14ac:dyDescent="0.35">
      <c r="A93" t="s">
        <v>10231</v>
      </c>
      <c r="B93" t="s">
        <v>10214</v>
      </c>
      <c r="C93" t="s">
        <v>10214</v>
      </c>
      <c r="D93" t="s">
        <v>10232</v>
      </c>
      <c r="E93" t="s">
        <v>10212</v>
      </c>
      <c r="F93" t="s">
        <v>10233</v>
      </c>
      <c r="G93" t="s">
        <v>10233</v>
      </c>
      <c r="H93" t="s">
        <v>10234</v>
      </c>
      <c r="I93" t="s">
        <v>9904</v>
      </c>
      <c r="J93" t="s">
        <v>10233</v>
      </c>
      <c r="L93" t="s">
        <v>35</v>
      </c>
      <c r="M93" t="s">
        <v>35</v>
      </c>
      <c r="N93" t="s">
        <v>8188</v>
      </c>
      <c r="O93" t="s">
        <v>8189</v>
      </c>
      <c r="P93" t="s">
        <v>8190</v>
      </c>
      <c r="Q93" t="s">
        <v>10233</v>
      </c>
      <c r="S93" t="s">
        <v>7996</v>
      </c>
      <c r="T93" t="s">
        <v>7996</v>
      </c>
      <c r="U93" t="s">
        <v>33</v>
      </c>
      <c r="V93" t="s">
        <v>33</v>
      </c>
      <c r="W93" t="s">
        <v>33</v>
      </c>
      <c r="X93" t="s">
        <v>33</v>
      </c>
      <c r="Y93" t="s">
        <v>10235</v>
      </c>
      <c r="Z93" t="s">
        <v>7996</v>
      </c>
    </row>
    <row r="94" spans="1:26" x14ac:dyDescent="0.35">
      <c r="A94" t="s">
        <v>10269</v>
      </c>
      <c r="B94" t="s">
        <v>10214</v>
      </c>
      <c r="C94" t="s">
        <v>10214</v>
      </c>
      <c r="D94" t="s">
        <v>10232</v>
      </c>
      <c r="E94" t="s">
        <v>10212</v>
      </c>
      <c r="F94" t="s">
        <v>10270</v>
      </c>
      <c r="G94" t="s">
        <v>10270</v>
      </c>
      <c r="H94" t="s">
        <v>10271</v>
      </c>
      <c r="I94" t="s">
        <v>9904</v>
      </c>
      <c r="J94" t="s">
        <v>10270</v>
      </c>
      <c r="L94" t="s">
        <v>35</v>
      </c>
      <c r="M94" t="s">
        <v>35</v>
      </c>
      <c r="N94" t="s">
        <v>8188</v>
      </c>
      <c r="O94" t="s">
        <v>8189</v>
      </c>
      <c r="P94" t="s">
        <v>8190</v>
      </c>
      <c r="Q94" s="88"/>
      <c r="S94" t="s">
        <v>7996</v>
      </c>
      <c r="T94" t="s">
        <v>7996</v>
      </c>
      <c r="U94" t="s">
        <v>33</v>
      </c>
      <c r="V94" t="s">
        <v>33</v>
      </c>
      <c r="W94" t="s">
        <v>33</v>
      </c>
      <c r="X94" t="s">
        <v>33</v>
      </c>
      <c r="Y94" t="s">
        <v>10272</v>
      </c>
      <c r="Z94" t="s">
        <v>7996</v>
      </c>
    </row>
    <row r="95" spans="1:26" x14ac:dyDescent="0.35">
      <c r="A95" t="s">
        <v>10289</v>
      </c>
      <c r="B95" t="s">
        <v>10214</v>
      </c>
      <c r="C95" t="s">
        <v>10214</v>
      </c>
      <c r="D95" t="s">
        <v>10232</v>
      </c>
      <c r="E95" t="s">
        <v>10212</v>
      </c>
      <c r="F95" t="s">
        <v>10290</v>
      </c>
      <c r="G95" t="s">
        <v>10290</v>
      </c>
      <c r="H95" t="s">
        <v>10291</v>
      </c>
      <c r="I95" t="s">
        <v>9904</v>
      </c>
      <c r="J95" t="s">
        <v>10290</v>
      </c>
      <c r="L95" t="s">
        <v>35</v>
      </c>
      <c r="M95" t="s">
        <v>35</v>
      </c>
      <c r="N95" t="s">
        <v>8188</v>
      </c>
      <c r="O95" t="s">
        <v>8189</v>
      </c>
      <c r="P95" t="s">
        <v>8190</v>
      </c>
      <c r="Q95" s="88"/>
      <c r="S95" t="s">
        <v>7996</v>
      </c>
      <c r="T95" t="s">
        <v>7996</v>
      </c>
      <c r="U95" t="s">
        <v>33</v>
      </c>
      <c r="V95" t="s">
        <v>33</v>
      </c>
      <c r="W95" t="s">
        <v>33</v>
      </c>
      <c r="X95" t="s">
        <v>33</v>
      </c>
      <c r="Y95" t="s">
        <v>10292</v>
      </c>
      <c r="Z95" t="s">
        <v>7996</v>
      </c>
    </row>
    <row r="96" spans="1:26" x14ac:dyDescent="0.35">
      <c r="A96" t="s">
        <v>10253</v>
      </c>
      <c r="B96" t="s">
        <v>10214</v>
      </c>
      <c r="C96" t="s">
        <v>10214</v>
      </c>
      <c r="D96" t="s">
        <v>10232</v>
      </c>
      <c r="E96" t="s">
        <v>10212</v>
      </c>
      <c r="F96" t="s">
        <v>10254</v>
      </c>
      <c r="G96" t="s">
        <v>10254</v>
      </c>
      <c r="H96" t="s">
        <v>10255</v>
      </c>
      <c r="I96" t="s">
        <v>9904</v>
      </c>
      <c r="J96" t="s">
        <v>10254</v>
      </c>
      <c r="L96" t="s">
        <v>35</v>
      </c>
      <c r="M96" t="s">
        <v>35</v>
      </c>
      <c r="N96" t="s">
        <v>8188</v>
      </c>
      <c r="O96" t="s">
        <v>8189</v>
      </c>
      <c r="P96" t="s">
        <v>8190</v>
      </c>
      <c r="Q96" s="88"/>
      <c r="S96" t="s">
        <v>7996</v>
      </c>
      <c r="T96" t="s">
        <v>7996</v>
      </c>
      <c r="U96" t="s">
        <v>33</v>
      </c>
      <c r="V96" t="s">
        <v>33</v>
      </c>
      <c r="W96" t="s">
        <v>33</v>
      </c>
      <c r="X96" t="s">
        <v>33</v>
      </c>
      <c r="Y96" t="s">
        <v>10256</v>
      </c>
      <c r="Z96" t="s">
        <v>7996</v>
      </c>
    </row>
    <row r="97" spans="1:30" x14ac:dyDescent="0.35">
      <c r="A97" t="s">
        <v>10277</v>
      </c>
      <c r="B97" t="s">
        <v>10214</v>
      </c>
      <c r="C97" t="s">
        <v>10214</v>
      </c>
      <c r="D97" t="s">
        <v>10232</v>
      </c>
      <c r="E97" t="s">
        <v>10212</v>
      </c>
      <c r="F97" t="s">
        <v>10278</v>
      </c>
      <c r="G97" t="s">
        <v>10278</v>
      </c>
      <c r="H97" t="s">
        <v>10279</v>
      </c>
      <c r="I97" t="s">
        <v>9904</v>
      </c>
      <c r="J97" t="s">
        <v>10278</v>
      </c>
      <c r="L97" t="s">
        <v>35</v>
      </c>
      <c r="M97" t="s">
        <v>35</v>
      </c>
      <c r="N97" t="s">
        <v>8188</v>
      </c>
      <c r="O97" t="s">
        <v>8189</v>
      </c>
      <c r="P97" t="s">
        <v>8190</v>
      </c>
      <c r="Q97" s="88"/>
      <c r="S97" t="s">
        <v>7996</v>
      </c>
      <c r="T97" t="s">
        <v>7996</v>
      </c>
      <c r="U97" t="s">
        <v>33</v>
      </c>
      <c r="V97" t="s">
        <v>33</v>
      </c>
      <c r="W97" t="s">
        <v>33</v>
      </c>
      <c r="X97" t="s">
        <v>33</v>
      </c>
      <c r="Y97" t="s">
        <v>10280</v>
      </c>
      <c r="Z97" t="s">
        <v>7996</v>
      </c>
    </row>
    <row r="98" spans="1:30" x14ac:dyDescent="0.35">
      <c r="A98" t="s">
        <v>10340</v>
      </c>
      <c r="B98" t="s">
        <v>10214</v>
      </c>
      <c r="C98" t="s">
        <v>10214</v>
      </c>
      <c r="D98" t="s">
        <v>10232</v>
      </c>
      <c r="E98" t="s">
        <v>10212</v>
      </c>
      <c r="F98" t="s">
        <v>10341</v>
      </c>
      <c r="G98" t="s">
        <v>10341</v>
      </c>
      <c r="H98" t="s">
        <v>10342</v>
      </c>
      <c r="I98" t="s">
        <v>9904</v>
      </c>
      <c r="J98" t="s">
        <v>10341</v>
      </c>
      <c r="L98" t="s">
        <v>35</v>
      </c>
      <c r="M98" t="s">
        <v>28</v>
      </c>
      <c r="N98" t="s">
        <v>8331</v>
      </c>
      <c r="O98" t="s">
        <v>8332</v>
      </c>
      <c r="P98" t="s">
        <v>8333</v>
      </c>
      <c r="Q98" t="s">
        <v>10341</v>
      </c>
      <c r="S98" t="s">
        <v>7996</v>
      </c>
      <c r="T98" t="s">
        <v>7996</v>
      </c>
      <c r="U98" t="s">
        <v>33</v>
      </c>
      <c r="V98" t="s">
        <v>33</v>
      </c>
      <c r="W98" t="s">
        <v>33</v>
      </c>
      <c r="X98" t="s">
        <v>33</v>
      </c>
      <c r="Y98" t="s">
        <v>10343</v>
      </c>
      <c r="Z98" t="s">
        <v>7996</v>
      </c>
    </row>
    <row r="99" spans="1:30" x14ac:dyDescent="0.35">
      <c r="A99" t="s">
        <v>10243</v>
      </c>
      <c r="B99" t="s">
        <v>10214</v>
      </c>
      <c r="C99" t="s">
        <v>10214</v>
      </c>
      <c r="D99" t="s">
        <v>10232</v>
      </c>
      <c r="E99" t="s">
        <v>10212</v>
      </c>
      <c r="F99" t="s">
        <v>10071</v>
      </c>
      <c r="G99" t="s">
        <v>10071</v>
      </c>
      <c r="H99" t="s">
        <v>10244</v>
      </c>
      <c r="I99" t="s">
        <v>9904</v>
      </c>
      <c r="J99" t="s">
        <v>10071</v>
      </c>
      <c r="L99" t="s">
        <v>28</v>
      </c>
      <c r="M99" t="s">
        <v>35</v>
      </c>
      <c r="N99" t="s">
        <v>9011</v>
      </c>
      <c r="O99" t="s">
        <v>9012</v>
      </c>
      <c r="P99" t="s">
        <v>9013</v>
      </c>
      <c r="S99" t="s">
        <v>7996</v>
      </c>
      <c r="T99" t="s">
        <v>7996</v>
      </c>
      <c r="U99" t="s">
        <v>33</v>
      </c>
      <c r="V99" t="s">
        <v>33</v>
      </c>
      <c r="W99" t="s">
        <v>33</v>
      </c>
      <c r="X99" t="s">
        <v>33</v>
      </c>
      <c r="Y99" t="s">
        <v>10072</v>
      </c>
      <c r="Z99" t="s">
        <v>7996</v>
      </c>
    </row>
    <row r="100" spans="1:30" x14ac:dyDescent="0.35">
      <c r="A100" t="s">
        <v>24342</v>
      </c>
      <c r="B100" t="s">
        <v>10214</v>
      </c>
      <c r="C100" t="s">
        <v>10214</v>
      </c>
      <c r="D100" t="s">
        <v>10232</v>
      </c>
      <c r="E100" t="s">
        <v>10212</v>
      </c>
      <c r="F100" t="s">
        <v>9981</v>
      </c>
      <c r="G100" t="s">
        <v>9981</v>
      </c>
      <c r="H100" t="s">
        <v>24343</v>
      </c>
      <c r="I100" t="s">
        <v>9904</v>
      </c>
      <c r="J100" t="s">
        <v>9981</v>
      </c>
      <c r="L100" t="s">
        <v>28</v>
      </c>
      <c r="M100" t="s">
        <v>35</v>
      </c>
      <c r="N100" t="s">
        <v>9011</v>
      </c>
      <c r="O100" t="s">
        <v>9012</v>
      </c>
      <c r="P100" t="s">
        <v>9013</v>
      </c>
      <c r="Q100" s="88"/>
      <c r="U100" t="s">
        <v>33</v>
      </c>
      <c r="V100" t="s">
        <v>33</v>
      </c>
      <c r="W100" t="s">
        <v>33</v>
      </c>
      <c r="X100" t="s">
        <v>33</v>
      </c>
      <c r="Y100" t="s">
        <v>24344</v>
      </c>
    </row>
    <row r="101" spans="1:30" x14ac:dyDescent="0.35">
      <c r="A101" t="s">
        <v>10317</v>
      </c>
      <c r="B101" t="s">
        <v>10214</v>
      </c>
      <c r="C101" t="s">
        <v>10214</v>
      </c>
      <c r="D101" t="s">
        <v>10232</v>
      </c>
      <c r="E101" t="s">
        <v>10212</v>
      </c>
      <c r="F101" t="s">
        <v>10318</v>
      </c>
      <c r="G101" t="s">
        <v>10318</v>
      </c>
      <c r="H101" t="s">
        <v>10319</v>
      </c>
      <c r="I101" t="s">
        <v>9904</v>
      </c>
      <c r="J101" t="s">
        <v>33</v>
      </c>
      <c r="L101" t="s">
        <v>35</v>
      </c>
      <c r="M101" t="s">
        <v>35</v>
      </c>
      <c r="N101" t="s">
        <v>8188</v>
      </c>
      <c r="O101" t="s">
        <v>8189</v>
      </c>
      <c r="P101" t="s">
        <v>8190</v>
      </c>
      <c r="Q101" s="88"/>
      <c r="S101" t="s">
        <v>7996</v>
      </c>
      <c r="T101" t="s">
        <v>7996</v>
      </c>
      <c r="U101" t="s">
        <v>33</v>
      </c>
      <c r="V101" t="s">
        <v>33</v>
      </c>
      <c r="W101" t="s">
        <v>33</v>
      </c>
      <c r="X101" t="s">
        <v>33</v>
      </c>
      <c r="Y101" t="s">
        <v>33</v>
      </c>
      <c r="Z101" t="s">
        <v>33</v>
      </c>
    </row>
    <row r="102" spans="1:30" x14ac:dyDescent="0.35">
      <c r="A102" t="s">
        <v>7989</v>
      </c>
      <c r="B102" t="s">
        <v>6577</v>
      </c>
      <c r="C102" t="s">
        <v>6577</v>
      </c>
      <c r="D102" t="s">
        <v>7990</v>
      </c>
      <c r="E102" t="s">
        <v>7991</v>
      </c>
      <c r="F102" t="s">
        <v>7992</v>
      </c>
      <c r="G102" t="s">
        <v>7993</v>
      </c>
      <c r="H102" t="s">
        <v>7991</v>
      </c>
      <c r="I102" t="s">
        <v>33</v>
      </c>
      <c r="K102" t="s">
        <v>7994</v>
      </c>
      <c r="L102" t="s">
        <v>33</v>
      </c>
      <c r="M102" t="s">
        <v>33</v>
      </c>
      <c r="N102" t="s">
        <v>33</v>
      </c>
      <c r="O102" t="s">
        <v>33</v>
      </c>
      <c r="P102" t="s">
        <v>33</v>
      </c>
      <c r="Q102" t="s">
        <v>33</v>
      </c>
      <c r="R102" t="s">
        <v>33</v>
      </c>
      <c r="S102" t="s">
        <v>33</v>
      </c>
      <c r="T102" t="s">
        <v>33</v>
      </c>
      <c r="U102">
        <v>14</v>
      </c>
      <c r="V102">
        <v>146</v>
      </c>
      <c r="W102" t="s">
        <v>7995</v>
      </c>
      <c r="X102" t="s">
        <v>7996</v>
      </c>
      <c r="Y102" t="s">
        <v>33</v>
      </c>
      <c r="Z102">
        <v>40721</v>
      </c>
      <c r="AA102" t="s">
        <v>7997</v>
      </c>
    </row>
    <row r="103" spans="1:30" x14ac:dyDescent="0.35">
      <c r="A103" t="s">
        <v>7998</v>
      </c>
      <c r="B103" t="s">
        <v>6577</v>
      </c>
      <c r="C103" t="s">
        <v>6577</v>
      </c>
      <c r="D103" t="s">
        <v>7990</v>
      </c>
      <c r="E103" t="s">
        <v>7991</v>
      </c>
      <c r="F103" t="s">
        <v>7999</v>
      </c>
      <c r="G103" t="s">
        <v>7993</v>
      </c>
      <c r="H103" t="s">
        <v>7991</v>
      </c>
      <c r="I103" t="s">
        <v>33</v>
      </c>
      <c r="K103" t="s">
        <v>7994</v>
      </c>
      <c r="L103" t="s">
        <v>33</v>
      </c>
      <c r="M103" t="s">
        <v>33</v>
      </c>
      <c r="N103" t="s">
        <v>33</v>
      </c>
      <c r="O103" t="s">
        <v>33</v>
      </c>
      <c r="P103" t="s">
        <v>33</v>
      </c>
      <c r="Q103" t="s">
        <v>33</v>
      </c>
      <c r="R103" t="s">
        <v>33</v>
      </c>
      <c r="S103" t="s">
        <v>33</v>
      </c>
      <c r="T103" t="s">
        <v>33</v>
      </c>
      <c r="U103">
        <v>14</v>
      </c>
      <c r="V103">
        <v>146</v>
      </c>
      <c r="W103" t="s">
        <v>7995</v>
      </c>
      <c r="X103" t="s">
        <v>7996</v>
      </c>
      <c r="Y103" t="s">
        <v>33</v>
      </c>
      <c r="Z103">
        <v>407</v>
      </c>
      <c r="AA103" t="s">
        <v>8000</v>
      </c>
    </row>
    <row r="104" spans="1:30" x14ac:dyDescent="0.35">
      <c r="A104" t="s">
        <v>10220</v>
      </c>
      <c r="B104" t="s">
        <v>10214</v>
      </c>
      <c r="C104" t="s">
        <v>10214</v>
      </c>
      <c r="D104" t="s">
        <v>10215</v>
      </c>
      <c r="E104" t="s">
        <v>10216</v>
      </c>
      <c r="F104" t="s">
        <v>10221</v>
      </c>
      <c r="G104" t="s">
        <v>10221</v>
      </c>
      <c r="H104" t="s">
        <v>10222</v>
      </c>
      <c r="I104" t="s">
        <v>33</v>
      </c>
      <c r="J104" t="s">
        <v>33</v>
      </c>
      <c r="L104" t="s">
        <v>33</v>
      </c>
      <c r="M104" t="s">
        <v>33</v>
      </c>
      <c r="N104" t="s">
        <v>33</v>
      </c>
      <c r="O104" t="s">
        <v>33</v>
      </c>
      <c r="P104" t="s">
        <v>33</v>
      </c>
      <c r="Q104" t="s">
        <v>33</v>
      </c>
      <c r="S104" t="s">
        <v>7996</v>
      </c>
      <c r="T104" t="s">
        <v>7996</v>
      </c>
      <c r="U104" t="s">
        <v>33</v>
      </c>
      <c r="V104" t="s">
        <v>33</v>
      </c>
      <c r="W104" t="s">
        <v>33</v>
      </c>
      <c r="X104" t="s">
        <v>33</v>
      </c>
      <c r="Y104" t="s">
        <v>33</v>
      </c>
      <c r="Z104" t="s">
        <v>7996</v>
      </c>
    </row>
    <row r="105" spans="1:30" x14ac:dyDescent="0.35">
      <c r="A105" t="s">
        <v>10223</v>
      </c>
      <c r="B105" t="s">
        <v>10214</v>
      </c>
      <c r="C105" t="s">
        <v>10214</v>
      </c>
      <c r="D105" t="s">
        <v>10215</v>
      </c>
      <c r="E105" t="s">
        <v>10216</v>
      </c>
      <c r="F105" t="s">
        <v>10224</v>
      </c>
      <c r="G105" t="s">
        <v>10224</v>
      </c>
      <c r="H105" t="s">
        <v>10225</v>
      </c>
      <c r="I105" t="s">
        <v>33</v>
      </c>
      <c r="J105" t="s">
        <v>33</v>
      </c>
      <c r="L105" t="s">
        <v>33</v>
      </c>
      <c r="M105" t="s">
        <v>33</v>
      </c>
      <c r="N105" t="s">
        <v>33</v>
      </c>
      <c r="O105" t="s">
        <v>33</v>
      </c>
      <c r="P105" t="s">
        <v>33</v>
      </c>
      <c r="Q105" t="s">
        <v>33</v>
      </c>
      <c r="S105" t="s">
        <v>7996</v>
      </c>
      <c r="T105" t="s">
        <v>7996</v>
      </c>
      <c r="U105" t="s">
        <v>33</v>
      </c>
      <c r="V105" t="s">
        <v>33</v>
      </c>
      <c r="W105" t="s">
        <v>33</v>
      </c>
      <c r="X105" t="s">
        <v>33</v>
      </c>
      <c r="Y105" t="s">
        <v>33</v>
      </c>
      <c r="Z105" t="s">
        <v>7996</v>
      </c>
    </row>
    <row r="106" spans="1:30" x14ac:dyDescent="0.35">
      <c r="A106" t="s">
        <v>10213</v>
      </c>
      <c r="B106" t="s">
        <v>10214</v>
      </c>
      <c r="C106" t="s">
        <v>10214</v>
      </c>
      <c r="D106" t="s">
        <v>10215</v>
      </c>
      <c r="E106" t="s">
        <v>10216</v>
      </c>
      <c r="F106" t="s">
        <v>7810</v>
      </c>
      <c r="G106" t="s">
        <v>7810</v>
      </c>
      <c r="H106" t="s">
        <v>10217</v>
      </c>
      <c r="I106" t="s">
        <v>33</v>
      </c>
      <c r="J106" t="s">
        <v>33</v>
      </c>
      <c r="K106" t="s">
        <v>10218</v>
      </c>
      <c r="L106" t="s">
        <v>33</v>
      </c>
      <c r="M106" t="s">
        <v>33</v>
      </c>
      <c r="N106" t="s">
        <v>33</v>
      </c>
      <c r="O106" t="s">
        <v>33</v>
      </c>
      <c r="P106" t="s">
        <v>33</v>
      </c>
      <c r="Q106" t="s">
        <v>33</v>
      </c>
      <c r="S106" t="s">
        <v>7996</v>
      </c>
      <c r="T106" t="s">
        <v>7996</v>
      </c>
      <c r="U106" t="s">
        <v>33</v>
      </c>
      <c r="V106" t="s">
        <v>33</v>
      </c>
      <c r="W106" t="s">
        <v>33</v>
      </c>
      <c r="X106" t="s">
        <v>33</v>
      </c>
      <c r="Y106" t="s">
        <v>33</v>
      </c>
      <c r="Z106">
        <v>7321</v>
      </c>
      <c r="AA106" t="s">
        <v>10219</v>
      </c>
    </row>
    <row r="107" spans="1:30" x14ac:dyDescent="0.35">
      <c r="A107" t="s">
        <v>10226</v>
      </c>
      <c r="B107" t="s">
        <v>10214</v>
      </c>
      <c r="C107" t="s">
        <v>10214</v>
      </c>
      <c r="D107" t="s">
        <v>10215</v>
      </c>
      <c r="E107" t="s">
        <v>10216</v>
      </c>
      <c r="F107" t="s">
        <v>10227</v>
      </c>
      <c r="G107" t="s">
        <v>10227</v>
      </c>
      <c r="H107" t="s">
        <v>10228</v>
      </c>
      <c r="I107" t="s">
        <v>33</v>
      </c>
      <c r="J107" t="s">
        <v>33</v>
      </c>
      <c r="K107" t="s">
        <v>10229</v>
      </c>
      <c r="L107" t="s">
        <v>33</v>
      </c>
      <c r="M107" t="s">
        <v>33</v>
      </c>
      <c r="N107" t="s">
        <v>33</v>
      </c>
      <c r="O107" t="s">
        <v>33</v>
      </c>
      <c r="P107" t="s">
        <v>33</v>
      </c>
      <c r="Q107" t="s">
        <v>33</v>
      </c>
      <c r="S107" t="s">
        <v>7996</v>
      </c>
      <c r="T107" t="s">
        <v>7996</v>
      </c>
      <c r="U107" t="s">
        <v>33</v>
      </c>
      <c r="V107" t="s">
        <v>33</v>
      </c>
      <c r="W107" t="s">
        <v>33</v>
      </c>
      <c r="X107" t="s">
        <v>33</v>
      </c>
      <c r="Y107" t="s">
        <v>33</v>
      </c>
      <c r="Z107">
        <v>3</v>
      </c>
      <c r="AA107" t="s">
        <v>10230</v>
      </c>
    </row>
    <row r="108" spans="1:30" x14ac:dyDescent="0.35">
      <c r="A108" t="s">
        <v>8079</v>
      </c>
      <c r="B108" t="s">
        <v>6577</v>
      </c>
      <c r="C108" t="s">
        <v>6577</v>
      </c>
      <c r="D108" t="s">
        <v>8072</v>
      </c>
      <c r="E108" t="s">
        <v>8073</v>
      </c>
      <c r="F108" t="s">
        <v>8080</v>
      </c>
      <c r="G108" t="s">
        <v>8081</v>
      </c>
      <c r="H108" t="s">
        <v>8082</v>
      </c>
      <c r="I108" t="s">
        <v>8006</v>
      </c>
      <c r="L108" t="s">
        <v>33</v>
      </c>
      <c r="M108" t="s">
        <v>33</v>
      </c>
      <c r="N108" t="s">
        <v>33</v>
      </c>
      <c r="O108" t="s">
        <v>33</v>
      </c>
      <c r="P108" t="s">
        <v>33</v>
      </c>
      <c r="Q108" t="s">
        <v>33</v>
      </c>
      <c r="R108" t="s">
        <v>33</v>
      </c>
      <c r="S108" t="s">
        <v>33</v>
      </c>
      <c r="T108" t="s">
        <v>33</v>
      </c>
      <c r="U108">
        <v>4</v>
      </c>
      <c r="V108" t="s">
        <v>8083</v>
      </c>
      <c r="W108" t="s">
        <v>8084</v>
      </c>
      <c r="X108" t="s">
        <v>8085</v>
      </c>
      <c r="Y108" t="s">
        <v>33</v>
      </c>
      <c r="Z108">
        <v>20500</v>
      </c>
      <c r="AA108" t="s">
        <v>8078</v>
      </c>
    </row>
    <row r="109" spans="1:30" x14ac:dyDescent="0.35">
      <c r="A109" t="s">
        <v>8071</v>
      </c>
      <c r="B109" t="s">
        <v>6577</v>
      </c>
      <c r="C109" t="s">
        <v>6577</v>
      </c>
      <c r="D109" t="s">
        <v>8072</v>
      </c>
      <c r="E109" t="s">
        <v>8073</v>
      </c>
      <c r="F109" t="s">
        <v>8074</v>
      </c>
      <c r="G109" t="s">
        <v>8074</v>
      </c>
      <c r="H109" t="s">
        <v>8075</v>
      </c>
      <c r="I109" t="s">
        <v>8006</v>
      </c>
      <c r="J109" t="s">
        <v>8076</v>
      </c>
      <c r="L109" t="s">
        <v>33</v>
      </c>
      <c r="M109" t="s">
        <v>33</v>
      </c>
      <c r="N109" t="s">
        <v>33</v>
      </c>
      <c r="O109" t="s">
        <v>33</v>
      </c>
      <c r="P109" t="s">
        <v>33</v>
      </c>
      <c r="Q109" t="s">
        <v>33</v>
      </c>
      <c r="R109" t="s">
        <v>33</v>
      </c>
      <c r="S109" t="s">
        <v>33</v>
      </c>
      <c r="T109" t="s">
        <v>33</v>
      </c>
      <c r="U109">
        <v>4</v>
      </c>
      <c r="V109">
        <v>41</v>
      </c>
      <c r="W109" t="s">
        <v>8077</v>
      </c>
      <c r="X109">
        <v>2131</v>
      </c>
      <c r="Y109" t="s">
        <v>33</v>
      </c>
      <c r="Z109">
        <v>20500</v>
      </c>
      <c r="AA109" t="s">
        <v>8078</v>
      </c>
    </row>
    <row r="110" spans="1:30" x14ac:dyDescent="0.35">
      <c r="A110" t="s">
        <v>33</v>
      </c>
      <c r="B110" t="s">
        <v>10214</v>
      </c>
      <c r="C110" t="s">
        <v>10214</v>
      </c>
      <c r="D110" t="s">
        <v>10356</v>
      </c>
      <c r="E110" t="s">
        <v>10357</v>
      </c>
      <c r="F110" t="s">
        <v>10358</v>
      </c>
      <c r="G110" t="s">
        <v>10358</v>
      </c>
      <c r="H110" t="s">
        <v>10359</v>
      </c>
      <c r="I110" t="s">
        <v>9904</v>
      </c>
      <c r="J110" t="s">
        <v>33</v>
      </c>
      <c r="K110" t="s">
        <v>10360</v>
      </c>
      <c r="L110" t="s">
        <v>33</v>
      </c>
      <c r="M110" t="s">
        <v>33</v>
      </c>
      <c r="N110" t="s">
        <v>9906</v>
      </c>
      <c r="O110" t="s">
        <v>9907</v>
      </c>
      <c r="P110" t="s">
        <v>9908</v>
      </c>
      <c r="Q110" t="s">
        <v>33</v>
      </c>
      <c r="R110" t="s">
        <v>33</v>
      </c>
      <c r="S110" t="s">
        <v>33</v>
      </c>
      <c r="T110" t="s">
        <v>33</v>
      </c>
      <c r="U110" t="s">
        <v>33</v>
      </c>
      <c r="V110" t="s">
        <v>33</v>
      </c>
      <c r="W110" t="s">
        <v>33</v>
      </c>
      <c r="X110" t="s">
        <v>33</v>
      </c>
      <c r="Y110" t="s">
        <v>33</v>
      </c>
      <c r="Z110" t="s">
        <v>33</v>
      </c>
    </row>
    <row r="111" spans="1:30" x14ac:dyDescent="0.35">
      <c r="A111" t="s">
        <v>8427</v>
      </c>
      <c r="B111" t="s">
        <v>8180</v>
      </c>
      <c r="C111" t="s">
        <v>8180</v>
      </c>
      <c r="D111" t="s">
        <v>8314</v>
      </c>
      <c r="E111" t="s">
        <v>8315</v>
      </c>
      <c r="F111" t="s">
        <v>8428</v>
      </c>
      <c r="G111" t="s">
        <v>8429</v>
      </c>
      <c r="H111" t="s">
        <v>8430</v>
      </c>
      <c r="I111" t="s">
        <v>5214</v>
      </c>
      <c r="J111" t="s">
        <v>8429</v>
      </c>
      <c r="L111" t="s">
        <v>28</v>
      </c>
      <c r="M111" t="s">
        <v>28</v>
      </c>
      <c r="N111" t="s">
        <v>8431</v>
      </c>
      <c r="O111" t="s">
        <v>8432</v>
      </c>
      <c r="P111" t="s">
        <v>8042</v>
      </c>
      <c r="Q111" t="b">
        <v>0</v>
      </c>
      <c r="R111" t="s">
        <v>8429</v>
      </c>
      <c r="T111" t="s">
        <v>7996</v>
      </c>
      <c r="U111" t="s">
        <v>7996</v>
      </c>
      <c r="V111" t="s">
        <v>33</v>
      </c>
      <c r="W111" t="s">
        <v>33</v>
      </c>
      <c r="X111" t="s">
        <v>33</v>
      </c>
      <c r="Y111" t="s">
        <v>8433</v>
      </c>
      <c r="Z111">
        <v>4403</v>
      </c>
      <c r="AA111" t="s">
        <v>8434</v>
      </c>
      <c r="AB111" t="s">
        <v>8435</v>
      </c>
      <c r="AC111" t="s">
        <v>8436</v>
      </c>
      <c r="AD111" t="s">
        <v>8437</v>
      </c>
    </row>
    <row r="112" spans="1:30" x14ac:dyDescent="0.35">
      <c r="A112" t="s">
        <v>8313</v>
      </c>
      <c r="B112" t="s">
        <v>8180</v>
      </c>
      <c r="C112" t="s">
        <v>8180</v>
      </c>
      <c r="D112" t="s">
        <v>8314</v>
      </c>
      <c r="E112" t="s">
        <v>8315</v>
      </c>
      <c r="F112" t="s">
        <v>8316</v>
      </c>
      <c r="G112" t="s">
        <v>8316</v>
      </c>
      <c r="H112" t="s">
        <v>8317</v>
      </c>
      <c r="I112" t="s">
        <v>8318</v>
      </c>
      <c r="J112" t="s">
        <v>8319</v>
      </c>
      <c r="L112" t="s">
        <v>35</v>
      </c>
      <c r="M112" t="s">
        <v>35</v>
      </c>
      <c r="N112" t="s">
        <v>8188</v>
      </c>
      <c r="O112" t="s">
        <v>8189</v>
      </c>
      <c r="P112" t="s">
        <v>8190</v>
      </c>
      <c r="Q112" t="s">
        <v>8320</v>
      </c>
      <c r="R112" t="s">
        <v>8321</v>
      </c>
      <c r="S112" t="s">
        <v>8322</v>
      </c>
      <c r="T112" t="s">
        <v>8323</v>
      </c>
      <c r="U112" t="s">
        <v>33</v>
      </c>
      <c r="V112" t="s">
        <v>33</v>
      </c>
      <c r="W112" t="s">
        <v>33</v>
      </c>
      <c r="X112" t="s">
        <v>33</v>
      </c>
      <c r="Y112" t="s">
        <v>8324</v>
      </c>
      <c r="Z112">
        <v>560721</v>
      </c>
      <c r="AA112" t="s">
        <v>8325</v>
      </c>
    </row>
    <row r="113" spans="1:30" x14ac:dyDescent="0.35">
      <c r="A113" t="s">
        <v>8465</v>
      </c>
      <c r="B113" t="s">
        <v>8180</v>
      </c>
      <c r="C113" t="s">
        <v>8180</v>
      </c>
      <c r="D113" t="s">
        <v>8314</v>
      </c>
      <c r="E113" t="s">
        <v>8315</v>
      </c>
      <c r="F113" t="s">
        <v>8466</v>
      </c>
      <c r="G113" t="s">
        <v>5168</v>
      </c>
      <c r="H113" t="s">
        <v>8467</v>
      </c>
      <c r="I113" t="s">
        <v>5214</v>
      </c>
      <c r="J113" t="s">
        <v>8468</v>
      </c>
      <c r="L113" t="s">
        <v>35</v>
      </c>
      <c r="M113" t="s">
        <v>28</v>
      </c>
      <c r="N113" t="s">
        <v>8331</v>
      </c>
      <c r="O113" t="s">
        <v>8332</v>
      </c>
      <c r="P113" t="s">
        <v>8333</v>
      </c>
      <c r="Q113" t="s">
        <v>8469</v>
      </c>
      <c r="S113" t="s">
        <v>7996</v>
      </c>
      <c r="T113" t="s">
        <v>7996</v>
      </c>
      <c r="U113" t="s">
        <v>33</v>
      </c>
      <c r="V113" t="s">
        <v>33</v>
      </c>
      <c r="W113" t="s">
        <v>33</v>
      </c>
      <c r="X113" t="s">
        <v>33</v>
      </c>
      <c r="Y113" t="s">
        <v>8470</v>
      </c>
      <c r="Z113">
        <v>440921</v>
      </c>
      <c r="AA113" t="s">
        <v>8471</v>
      </c>
    </row>
    <row r="114" spans="1:30" x14ac:dyDescent="0.35">
      <c r="A114" t="s">
        <v>8472</v>
      </c>
      <c r="B114" t="s">
        <v>8180</v>
      </c>
      <c r="C114" t="s">
        <v>8180</v>
      </c>
      <c r="D114" t="s">
        <v>8314</v>
      </c>
      <c r="E114" t="s">
        <v>8315</v>
      </c>
      <c r="F114" t="s">
        <v>8473</v>
      </c>
      <c r="G114" t="s">
        <v>5168</v>
      </c>
      <c r="H114" t="s">
        <v>8467</v>
      </c>
      <c r="I114" t="s">
        <v>8318</v>
      </c>
      <c r="J114" t="s">
        <v>8468</v>
      </c>
      <c r="L114" t="s">
        <v>35</v>
      </c>
      <c r="M114" t="s">
        <v>28</v>
      </c>
      <c r="N114" t="s">
        <v>8331</v>
      </c>
      <c r="O114" t="s">
        <v>8332</v>
      </c>
      <c r="P114" t="s">
        <v>8333</v>
      </c>
      <c r="Q114" t="s">
        <v>8469</v>
      </c>
      <c r="S114" t="s">
        <v>7996</v>
      </c>
      <c r="T114" t="s">
        <v>7996</v>
      </c>
      <c r="U114" t="s">
        <v>33</v>
      </c>
      <c r="V114" t="s">
        <v>33</v>
      </c>
      <c r="W114" t="s">
        <v>33</v>
      </c>
      <c r="X114" t="s">
        <v>33</v>
      </c>
      <c r="Y114" t="s">
        <v>8470</v>
      </c>
      <c r="Z114">
        <v>470630</v>
      </c>
      <c r="AA114" t="s">
        <v>8474</v>
      </c>
    </row>
    <row r="115" spans="1:30" x14ac:dyDescent="0.35">
      <c r="A115" t="s">
        <v>8326</v>
      </c>
      <c r="B115" t="s">
        <v>8180</v>
      </c>
      <c r="C115" t="s">
        <v>8180</v>
      </c>
      <c r="D115" t="s">
        <v>8314</v>
      </c>
      <c r="E115" t="s">
        <v>8315</v>
      </c>
      <c r="F115" t="s">
        <v>8327</v>
      </c>
      <c r="G115" t="s">
        <v>8328</v>
      </c>
      <c r="H115" t="s">
        <v>8329</v>
      </c>
      <c r="I115" t="s">
        <v>8318</v>
      </c>
      <c r="J115" t="s">
        <v>8330</v>
      </c>
      <c r="L115" t="s">
        <v>35</v>
      </c>
      <c r="M115" t="s">
        <v>28</v>
      </c>
      <c r="N115" t="s">
        <v>8331</v>
      </c>
      <c r="O115" t="s">
        <v>8332</v>
      </c>
      <c r="P115" t="s">
        <v>8333</v>
      </c>
      <c r="Q115" t="s">
        <v>8330</v>
      </c>
      <c r="S115" t="s">
        <v>8334</v>
      </c>
      <c r="T115" t="s">
        <v>8335</v>
      </c>
      <c r="U115" t="s">
        <v>33</v>
      </c>
      <c r="V115" t="s">
        <v>33</v>
      </c>
      <c r="W115" t="s">
        <v>33</v>
      </c>
      <c r="X115" t="s">
        <v>33</v>
      </c>
      <c r="Y115" t="s">
        <v>8336</v>
      </c>
      <c r="Z115">
        <v>5305</v>
      </c>
      <c r="AA115" t="s">
        <v>8337</v>
      </c>
    </row>
    <row r="116" spans="1:30" x14ac:dyDescent="0.35">
      <c r="A116" t="s">
        <v>8338</v>
      </c>
      <c r="B116" t="s">
        <v>8180</v>
      </c>
      <c r="C116" t="s">
        <v>8180</v>
      </c>
      <c r="D116" t="s">
        <v>8314</v>
      </c>
      <c r="E116" t="s">
        <v>8315</v>
      </c>
      <c r="F116" t="s">
        <v>8339</v>
      </c>
      <c r="G116" t="s">
        <v>8339</v>
      </c>
      <c r="H116" t="s">
        <v>8340</v>
      </c>
      <c r="I116" t="s">
        <v>2969</v>
      </c>
      <c r="J116" t="s">
        <v>8341</v>
      </c>
      <c r="L116" t="s">
        <v>35</v>
      </c>
      <c r="M116" t="s">
        <v>35</v>
      </c>
      <c r="N116" t="s">
        <v>8188</v>
      </c>
      <c r="O116" t="s">
        <v>8189</v>
      </c>
      <c r="P116" t="s">
        <v>8190</v>
      </c>
      <c r="Q116" t="s">
        <v>8342</v>
      </c>
      <c r="R116" t="s">
        <v>8343</v>
      </c>
      <c r="S116" t="s">
        <v>8344</v>
      </c>
      <c r="T116" t="s">
        <v>8345</v>
      </c>
      <c r="U116" t="s">
        <v>33</v>
      </c>
      <c r="V116" t="s">
        <v>33</v>
      </c>
      <c r="W116" t="s">
        <v>33</v>
      </c>
      <c r="X116" t="s">
        <v>33</v>
      </c>
      <c r="Y116" t="s">
        <v>8346</v>
      </c>
      <c r="Z116">
        <v>5201</v>
      </c>
      <c r="AA116" t="s">
        <v>8347</v>
      </c>
      <c r="AD116" t="s">
        <v>8348</v>
      </c>
    </row>
    <row r="117" spans="1:30" x14ac:dyDescent="0.35">
      <c r="A117" t="s">
        <v>8349</v>
      </c>
      <c r="B117" t="s">
        <v>8180</v>
      </c>
      <c r="C117" t="s">
        <v>8180</v>
      </c>
      <c r="D117" t="s">
        <v>8314</v>
      </c>
      <c r="E117" t="s">
        <v>8315</v>
      </c>
      <c r="F117" t="s">
        <v>8350</v>
      </c>
      <c r="G117" t="s">
        <v>8339</v>
      </c>
      <c r="H117" t="s">
        <v>8340</v>
      </c>
      <c r="I117" t="s">
        <v>8318</v>
      </c>
      <c r="J117" t="s">
        <v>8341</v>
      </c>
      <c r="L117" t="s">
        <v>35</v>
      </c>
      <c r="M117" t="s">
        <v>35</v>
      </c>
      <c r="N117" t="s">
        <v>8188</v>
      </c>
      <c r="O117" t="s">
        <v>8189</v>
      </c>
      <c r="P117" t="s">
        <v>8190</v>
      </c>
      <c r="Q117" t="s">
        <v>8342</v>
      </c>
      <c r="R117" t="s">
        <v>8343</v>
      </c>
      <c r="S117" t="s">
        <v>8344</v>
      </c>
      <c r="T117" t="s">
        <v>8345</v>
      </c>
      <c r="U117" t="s">
        <v>33</v>
      </c>
      <c r="V117" t="s">
        <v>33</v>
      </c>
      <c r="W117" t="s">
        <v>33</v>
      </c>
      <c r="X117" t="s">
        <v>33</v>
      </c>
      <c r="Y117" t="s">
        <v>8346</v>
      </c>
      <c r="Z117">
        <v>5201</v>
      </c>
      <c r="AA117" t="s">
        <v>8347</v>
      </c>
      <c r="AD117" t="s">
        <v>8348</v>
      </c>
    </row>
    <row r="118" spans="1:30" x14ac:dyDescent="0.35">
      <c r="A118" t="s">
        <v>8453</v>
      </c>
      <c r="B118" t="s">
        <v>8180</v>
      </c>
      <c r="C118" t="s">
        <v>8180</v>
      </c>
      <c r="D118" t="s">
        <v>8314</v>
      </c>
      <c r="E118" t="s">
        <v>8315</v>
      </c>
      <c r="F118" t="s">
        <v>8454</v>
      </c>
      <c r="G118" t="s">
        <v>8454</v>
      </c>
      <c r="H118" t="s">
        <v>8455</v>
      </c>
      <c r="I118" t="s">
        <v>5214</v>
      </c>
      <c r="J118" t="s">
        <v>8454</v>
      </c>
      <c r="L118" t="s">
        <v>35</v>
      </c>
      <c r="M118" t="s">
        <v>28</v>
      </c>
      <c r="N118" t="s">
        <v>8331</v>
      </c>
      <c r="O118" t="s">
        <v>8332</v>
      </c>
      <c r="P118" t="s">
        <v>8333</v>
      </c>
      <c r="Q118" s="88"/>
      <c r="R118" s="88"/>
      <c r="S118" s="88"/>
      <c r="T118" s="88"/>
      <c r="U118" s="88"/>
      <c r="V118" s="88"/>
      <c r="W118" s="88"/>
      <c r="X118" s="88"/>
      <c r="Y118" t="s">
        <v>8456</v>
      </c>
    </row>
    <row r="119" spans="1:30" x14ac:dyDescent="0.35">
      <c r="A119" t="s">
        <v>8438</v>
      </c>
      <c r="B119" t="s">
        <v>8180</v>
      </c>
      <c r="C119" t="s">
        <v>8180</v>
      </c>
      <c r="D119" t="s">
        <v>8314</v>
      </c>
      <c r="E119" t="s">
        <v>8315</v>
      </c>
      <c r="F119" t="s">
        <v>8439</v>
      </c>
      <c r="G119" t="s">
        <v>8440</v>
      </c>
      <c r="H119" t="s">
        <v>8441</v>
      </c>
      <c r="I119" t="s">
        <v>5214</v>
      </c>
      <c r="J119" t="s">
        <v>8440</v>
      </c>
      <c r="L119" t="s">
        <v>28</v>
      </c>
      <c r="M119" t="s">
        <v>28</v>
      </c>
      <c r="N119" t="s">
        <v>8431</v>
      </c>
      <c r="O119" t="s">
        <v>8432</v>
      </c>
      <c r="P119" t="s">
        <v>8042</v>
      </c>
      <c r="Q119" t="b">
        <v>0</v>
      </c>
      <c r="R119" t="s">
        <v>8440</v>
      </c>
      <c r="T119" t="s">
        <v>7996</v>
      </c>
      <c r="U119" t="s">
        <v>7996</v>
      </c>
      <c r="V119" t="s">
        <v>33</v>
      </c>
      <c r="W119" t="s">
        <v>33</v>
      </c>
      <c r="X119" t="s">
        <v>33</v>
      </c>
      <c r="Y119" t="s">
        <v>8442</v>
      </c>
      <c r="Z119">
        <v>4403</v>
      </c>
      <c r="AA119" t="s">
        <v>8434</v>
      </c>
      <c r="AB119" t="s">
        <v>8435</v>
      </c>
      <c r="AC119" t="s">
        <v>8436</v>
      </c>
      <c r="AD119" t="s">
        <v>8437</v>
      </c>
    </row>
    <row r="120" spans="1:30" x14ac:dyDescent="0.35">
      <c r="A120" t="s">
        <v>8351</v>
      </c>
      <c r="B120" t="s">
        <v>8180</v>
      </c>
      <c r="C120" t="s">
        <v>8180</v>
      </c>
      <c r="D120" t="s">
        <v>8314</v>
      </c>
      <c r="E120" t="s">
        <v>8315</v>
      </c>
      <c r="F120" t="s">
        <v>8352</v>
      </c>
      <c r="G120" t="s">
        <v>8352</v>
      </c>
      <c r="H120" t="s">
        <v>8353</v>
      </c>
      <c r="I120" t="s">
        <v>8318</v>
      </c>
      <c r="J120" t="s">
        <v>8354</v>
      </c>
      <c r="L120" t="s">
        <v>35</v>
      </c>
      <c r="M120" t="s">
        <v>35</v>
      </c>
      <c r="N120" t="s">
        <v>8188</v>
      </c>
      <c r="O120" t="s">
        <v>8189</v>
      </c>
      <c r="P120" t="s">
        <v>8190</v>
      </c>
      <c r="Q120" t="s">
        <v>8354</v>
      </c>
      <c r="S120" t="s">
        <v>8355</v>
      </c>
      <c r="T120" t="s">
        <v>8356</v>
      </c>
      <c r="U120" t="s">
        <v>33</v>
      </c>
      <c r="V120" t="s">
        <v>33</v>
      </c>
      <c r="W120" t="s">
        <v>33</v>
      </c>
      <c r="X120" t="s">
        <v>33</v>
      </c>
      <c r="Y120" t="s">
        <v>8357</v>
      </c>
      <c r="Z120">
        <v>5301</v>
      </c>
      <c r="AA120" t="s">
        <v>8358</v>
      </c>
    </row>
    <row r="121" spans="1:30" x14ac:dyDescent="0.35">
      <c r="A121" t="s">
        <v>8443</v>
      </c>
      <c r="B121" t="s">
        <v>8180</v>
      </c>
      <c r="C121" t="s">
        <v>8180</v>
      </c>
      <c r="D121" t="s">
        <v>8314</v>
      </c>
      <c r="E121" t="s">
        <v>8315</v>
      </c>
      <c r="F121" t="s">
        <v>8444</v>
      </c>
      <c r="G121" t="s">
        <v>8445</v>
      </c>
      <c r="H121" t="s">
        <v>8446</v>
      </c>
      <c r="I121" t="s">
        <v>5214</v>
      </c>
      <c r="J121" t="s">
        <v>8445</v>
      </c>
      <c r="L121" t="s">
        <v>28</v>
      </c>
      <c r="M121" t="s">
        <v>28</v>
      </c>
      <c r="N121" t="s">
        <v>8431</v>
      </c>
      <c r="O121" t="s">
        <v>8432</v>
      </c>
      <c r="P121" t="s">
        <v>8042</v>
      </c>
      <c r="Q121" t="b">
        <v>0</v>
      </c>
      <c r="R121" t="s">
        <v>8445</v>
      </c>
      <c r="T121" t="s">
        <v>7996</v>
      </c>
      <c r="U121" t="s">
        <v>7996</v>
      </c>
      <c r="V121" t="s">
        <v>33</v>
      </c>
      <c r="W121" t="s">
        <v>33</v>
      </c>
      <c r="X121" t="s">
        <v>33</v>
      </c>
      <c r="Y121" t="s">
        <v>8447</v>
      </c>
      <c r="Z121">
        <v>4403</v>
      </c>
      <c r="AA121" t="s">
        <v>8434</v>
      </c>
      <c r="AB121" t="s">
        <v>8435</v>
      </c>
      <c r="AC121" t="s">
        <v>8436</v>
      </c>
      <c r="AD121" t="s">
        <v>8437</v>
      </c>
    </row>
    <row r="122" spans="1:30" x14ac:dyDescent="0.35">
      <c r="A122" t="s">
        <v>8359</v>
      </c>
      <c r="B122" t="s">
        <v>8180</v>
      </c>
      <c r="C122" t="s">
        <v>8180</v>
      </c>
      <c r="D122" t="s">
        <v>8314</v>
      </c>
      <c r="E122" t="s">
        <v>8315</v>
      </c>
      <c r="F122" t="s">
        <v>8360</v>
      </c>
      <c r="G122" t="s">
        <v>8360</v>
      </c>
      <c r="H122" t="s">
        <v>8361</v>
      </c>
      <c r="I122" t="s">
        <v>8318</v>
      </c>
      <c r="J122" t="s">
        <v>8362</v>
      </c>
      <c r="L122" t="s">
        <v>35</v>
      </c>
      <c r="M122" t="s">
        <v>35</v>
      </c>
      <c r="N122" t="s">
        <v>8188</v>
      </c>
      <c r="O122" t="s">
        <v>8189</v>
      </c>
      <c r="P122" t="s">
        <v>8190</v>
      </c>
      <c r="Q122" t="s">
        <v>8363</v>
      </c>
      <c r="S122" t="s">
        <v>8364</v>
      </c>
      <c r="T122" t="s">
        <v>8365</v>
      </c>
      <c r="U122" t="s">
        <v>33</v>
      </c>
      <c r="V122" t="s">
        <v>33</v>
      </c>
      <c r="W122" t="s">
        <v>33</v>
      </c>
      <c r="X122" t="s">
        <v>33</v>
      </c>
      <c r="Y122" t="s">
        <v>8366</v>
      </c>
      <c r="Z122">
        <v>5302</v>
      </c>
      <c r="AA122" t="s">
        <v>8367</v>
      </c>
    </row>
    <row r="123" spans="1:30" x14ac:dyDescent="0.35">
      <c r="A123" t="s">
        <v>8418</v>
      </c>
      <c r="B123" t="s">
        <v>8180</v>
      </c>
      <c r="C123" t="s">
        <v>8180</v>
      </c>
      <c r="D123" t="s">
        <v>8314</v>
      </c>
      <c r="E123" t="s">
        <v>8315</v>
      </c>
      <c r="F123" t="s">
        <v>8419</v>
      </c>
      <c r="G123" t="s">
        <v>8420</v>
      </c>
      <c r="H123" t="s">
        <v>8421</v>
      </c>
      <c r="I123" t="s">
        <v>8318</v>
      </c>
      <c r="J123" t="s">
        <v>8422</v>
      </c>
      <c r="L123" t="s">
        <v>35</v>
      </c>
      <c r="M123" t="s">
        <v>35</v>
      </c>
      <c r="N123" t="s">
        <v>8188</v>
      </c>
      <c r="O123" t="s">
        <v>8189</v>
      </c>
      <c r="P123" t="s">
        <v>8190</v>
      </c>
      <c r="Q123" t="s">
        <v>8423</v>
      </c>
      <c r="R123" t="s">
        <v>8424</v>
      </c>
      <c r="S123" t="s">
        <v>8373</v>
      </c>
      <c r="T123" t="s">
        <v>8425</v>
      </c>
      <c r="U123" t="s">
        <v>33</v>
      </c>
      <c r="V123" t="s">
        <v>33</v>
      </c>
      <c r="W123" t="s">
        <v>33</v>
      </c>
      <c r="X123" t="s">
        <v>33</v>
      </c>
      <c r="Y123" t="s">
        <v>8426</v>
      </c>
      <c r="Z123" t="s">
        <v>7996</v>
      </c>
    </row>
    <row r="124" spans="1:30" x14ac:dyDescent="0.35">
      <c r="A124" t="s">
        <v>8368</v>
      </c>
      <c r="B124" t="s">
        <v>8180</v>
      </c>
      <c r="C124" t="s">
        <v>8180</v>
      </c>
      <c r="D124" t="s">
        <v>8314</v>
      </c>
      <c r="E124" t="s">
        <v>8315</v>
      </c>
      <c r="F124" t="s">
        <v>8369</v>
      </c>
      <c r="G124" t="s">
        <v>8370</v>
      </c>
      <c r="H124" t="s">
        <v>8371</v>
      </c>
      <c r="I124" t="s">
        <v>8318</v>
      </c>
      <c r="J124" t="s">
        <v>8372</v>
      </c>
      <c r="L124" t="s">
        <v>35</v>
      </c>
      <c r="M124" t="s">
        <v>35</v>
      </c>
      <c r="N124" t="s">
        <v>8188</v>
      </c>
      <c r="O124" t="s">
        <v>8189</v>
      </c>
      <c r="P124" t="s">
        <v>8190</v>
      </c>
      <c r="Q124" t="s">
        <v>8372</v>
      </c>
      <c r="S124" t="s">
        <v>8373</v>
      </c>
      <c r="T124" t="s">
        <v>8374</v>
      </c>
      <c r="U124" t="s">
        <v>33</v>
      </c>
      <c r="V124" t="s">
        <v>33</v>
      </c>
      <c r="W124" t="s">
        <v>33</v>
      </c>
      <c r="X124" t="s">
        <v>33</v>
      </c>
      <c r="Y124" t="s">
        <v>8375</v>
      </c>
      <c r="Z124">
        <v>5303</v>
      </c>
      <c r="AA124" t="s">
        <v>8376</v>
      </c>
    </row>
    <row r="125" spans="1:30" x14ac:dyDescent="0.35">
      <c r="A125" t="s">
        <v>8382</v>
      </c>
      <c r="B125" t="s">
        <v>8180</v>
      </c>
      <c r="C125" t="s">
        <v>8180</v>
      </c>
      <c r="D125" t="s">
        <v>8314</v>
      </c>
      <c r="E125" t="s">
        <v>8315</v>
      </c>
      <c r="F125" t="s">
        <v>8383</v>
      </c>
      <c r="G125" t="s">
        <v>8383</v>
      </c>
      <c r="H125" t="s">
        <v>8384</v>
      </c>
      <c r="I125" t="s">
        <v>8318</v>
      </c>
      <c r="J125" t="s">
        <v>8385</v>
      </c>
      <c r="L125" t="s">
        <v>35</v>
      </c>
      <c r="M125" t="s">
        <v>28</v>
      </c>
      <c r="N125" t="s">
        <v>8331</v>
      </c>
      <c r="O125" t="s">
        <v>8332</v>
      </c>
      <c r="P125" t="s">
        <v>8333</v>
      </c>
      <c r="Q125" t="s">
        <v>8386</v>
      </c>
      <c r="R125" t="s">
        <v>8387</v>
      </c>
      <c r="S125" t="s">
        <v>8322</v>
      </c>
      <c r="T125" t="s">
        <v>8388</v>
      </c>
      <c r="U125" t="s">
        <v>33</v>
      </c>
      <c r="V125" t="s">
        <v>33</v>
      </c>
      <c r="W125" t="s">
        <v>33</v>
      </c>
      <c r="X125" t="s">
        <v>33</v>
      </c>
      <c r="Y125" t="s">
        <v>8389</v>
      </c>
      <c r="Z125" t="s">
        <v>7996</v>
      </c>
    </row>
    <row r="126" spans="1:30" x14ac:dyDescent="0.35">
      <c r="A126" t="s">
        <v>8448</v>
      </c>
      <c r="B126" t="s">
        <v>8180</v>
      </c>
      <c r="C126" t="s">
        <v>8180</v>
      </c>
      <c r="D126" t="s">
        <v>8314</v>
      </c>
      <c r="E126" t="s">
        <v>8315</v>
      </c>
      <c r="F126" t="s">
        <v>8449</v>
      </c>
      <c r="G126" t="s">
        <v>8450</v>
      </c>
      <c r="H126" t="s">
        <v>8451</v>
      </c>
      <c r="I126" t="s">
        <v>5214</v>
      </c>
      <c r="J126" t="s">
        <v>8450</v>
      </c>
      <c r="L126" t="s">
        <v>28</v>
      </c>
      <c r="M126" t="s">
        <v>28</v>
      </c>
      <c r="N126" t="s">
        <v>8431</v>
      </c>
      <c r="O126" t="s">
        <v>8432</v>
      </c>
      <c r="P126" t="s">
        <v>8042</v>
      </c>
      <c r="Q126" t="b">
        <v>0</v>
      </c>
      <c r="R126" t="s">
        <v>8450</v>
      </c>
      <c r="T126" t="s">
        <v>7996</v>
      </c>
      <c r="U126" t="s">
        <v>7996</v>
      </c>
      <c r="V126" t="s">
        <v>33</v>
      </c>
      <c r="W126" t="s">
        <v>33</v>
      </c>
      <c r="X126" t="s">
        <v>33</v>
      </c>
      <c r="Y126" t="s">
        <v>8452</v>
      </c>
      <c r="Z126">
        <v>4403</v>
      </c>
      <c r="AA126" t="s">
        <v>8434</v>
      </c>
      <c r="AB126" t="s">
        <v>8435</v>
      </c>
      <c r="AC126" t="s">
        <v>8436</v>
      </c>
      <c r="AD126" t="s">
        <v>8437</v>
      </c>
    </row>
    <row r="127" spans="1:30" x14ac:dyDescent="0.35">
      <c r="A127" t="s">
        <v>8390</v>
      </c>
      <c r="B127" t="s">
        <v>8180</v>
      </c>
      <c r="C127" t="s">
        <v>8180</v>
      </c>
      <c r="D127" t="s">
        <v>8314</v>
      </c>
      <c r="E127" t="s">
        <v>8315</v>
      </c>
      <c r="F127" t="s">
        <v>8391</v>
      </c>
      <c r="G127" t="s">
        <v>8392</v>
      </c>
      <c r="H127" t="s">
        <v>8393</v>
      </c>
      <c r="I127" t="s">
        <v>8318</v>
      </c>
      <c r="J127" t="s">
        <v>8394</v>
      </c>
      <c r="L127" t="s">
        <v>35</v>
      </c>
      <c r="M127" t="s">
        <v>28</v>
      </c>
      <c r="N127" t="s">
        <v>8331</v>
      </c>
      <c r="O127" t="s">
        <v>8332</v>
      </c>
      <c r="P127" t="s">
        <v>8333</v>
      </c>
      <c r="Q127" t="s">
        <v>8394</v>
      </c>
      <c r="S127" t="s">
        <v>8364</v>
      </c>
      <c r="T127" t="s">
        <v>8395</v>
      </c>
      <c r="U127" t="s">
        <v>33</v>
      </c>
      <c r="V127" t="s">
        <v>33</v>
      </c>
      <c r="W127" t="s">
        <v>33</v>
      </c>
      <c r="X127" t="s">
        <v>33</v>
      </c>
      <c r="Y127" t="s">
        <v>8396</v>
      </c>
      <c r="Z127">
        <v>530500</v>
      </c>
      <c r="AA127" t="s">
        <v>8397</v>
      </c>
    </row>
    <row r="128" spans="1:30" x14ac:dyDescent="0.35">
      <c r="A128" t="s">
        <v>8475</v>
      </c>
      <c r="B128" t="s">
        <v>8180</v>
      </c>
      <c r="C128" t="s">
        <v>8180</v>
      </c>
      <c r="D128" t="s">
        <v>8314</v>
      </c>
      <c r="E128" t="s">
        <v>8315</v>
      </c>
      <c r="F128" t="s">
        <v>8476</v>
      </c>
      <c r="G128" t="s">
        <v>8476</v>
      </c>
      <c r="H128" t="s">
        <v>8477</v>
      </c>
      <c r="I128" t="s">
        <v>5214</v>
      </c>
      <c r="J128" t="s">
        <v>8478</v>
      </c>
      <c r="L128" t="s">
        <v>35</v>
      </c>
      <c r="M128" t="s">
        <v>28</v>
      </c>
      <c r="N128" t="s">
        <v>8331</v>
      </c>
      <c r="O128" t="s">
        <v>8332</v>
      </c>
      <c r="P128" t="s">
        <v>8333</v>
      </c>
      <c r="Q128" t="s">
        <v>33</v>
      </c>
      <c r="R128" t="s">
        <v>33</v>
      </c>
      <c r="U128" t="s">
        <v>33</v>
      </c>
      <c r="V128" t="s">
        <v>33</v>
      </c>
      <c r="W128" t="s">
        <v>33</v>
      </c>
      <c r="X128" t="s">
        <v>33</v>
      </c>
      <c r="Y128" t="s">
        <v>8479</v>
      </c>
      <c r="Z128">
        <v>4403</v>
      </c>
      <c r="AA128" t="s">
        <v>8434</v>
      </c>
    </row>
    <row r="129" spans="1:27" x14ac:dyDescent="0.35">
      <c r="A129" t="s">
        <v>8398</v>
      </c>
      <c r="B129" t="s">
        <v>8180</v>
      </c>
      <c r="C129" t="s">
        <v>8180</v>
      </c>
      <c r="D129" t="s">
        <v>8314</v>
      </c>
      <c r="E129" t="s">
        <v>8315</v>
      </c>
      <c r="F129" t="s">
        <v>8399</v>
      </c>
      <c r="G129" t="s">
        <v>8399</v>
      </c>
      <c r="H129" t="s">
        <v>8400</v>
      </c>
      <c r="I129" t="s">
        <v>8318</v>
      </c>
      <c r="J129" t="s">
        <v>8401</v>
      </c>
      <c r="L129" t="s">
        <v>35</v>
      </c>
      <c r="M129" t="s">
        <v>35</v>
      </c>
      <c r="N129" t="s">
        <v>8188</v>
      </c>
      <c r="O129" t="s">
        <v>8189</v>
      </c>
      <c r="P129" t="s">
        <v>8190</v>
      </c>
      <c r="Q129" t="s">
        <v>8401</v>
      </c>
      <c r="S129" t="s">
        <v>8402</v>
      </c>
      <c r="T129" t="s">
        <v>8403</v>
      </c>
      <c r="U129" t="s">
        <v>33</v>
      </c>
      <c r="V129" t="s">
        <v>33</v>
      </c>
      <c r="W129" t="s">
        <v>33</v>
      </c>
      <c r="X129" t="s">
        <v>33</v>
      </c>
      <c r="Y129" t="s">
        <v>8404</v>
      </c>
      <c r="Z129">
        <v>530500</v>
      </c>
      <c r="AA129" t="s">
        <v>8397</v>
      </c>
    </row>
    <row r="130" spans="1:27" x14ac:dyDescent="0.35">
      <c r="A130" t="s">
        <v>8405</v>
      </c>
      <c r="B130" t="s">
        <v>8180</v>
      </c>
      <c r="C130" t="s">
        <v>8180</v>
      </c>
      <c r="D130" t="s">
        <v>8314</v>
      </c>
      <c r="E130" t="s">
        <v>8315</v>
      </c>
      <c r="F130" t="s">
        <v>8406</v>
      </c>
      <c r="G130" t="s">
        <v>8407</v>
      </c>
      <c r="H130" t="s">
        <v>8408</v>
      </c>
      <c r="I130" t="s">
        <v>8318</v>
      </c>
      <c r="L130" t="s">
        <v>33</v>
      </c>
      <c r="M130" t="s">
        <v>33</v>
      </c>
      <c r="N130" t="s">
        <v>33</v>
      </c>
      <c r="O130" t="s">
        <v>33</v>
      </c>
      <c r="P130" t="s">
        <v>33</v>
      </c>
      <c r="Q130" t="s">
        <v>33</v>
      </c>
      <c r="R130" t="s">
        <v>33</v>
      </c>
      <c r="S130" t="s">
        <v>33</v>
      </c>
      <c r="T130" t="s">
        <v>33</v>
      </c>
      <c r="V130">
        <v>82</v>
      </c>
      <c r="W130" t="s">
        <v>8409</v>
      </c>
      <c r="X130">
        <v>2199</v>
      </c>
      <c r="Y130" t="s">
        <v>33</v>
      </c>
      <c r="Z130">
        <v>5001</v>
      </c>
      <c r="AA130" t="s">
        <v>8410</v>
      </c>
    </row>
    <row r="131" spans="1:27" x14ac:dyDescent="0.35">
      <c r="A131" t="s">
        <v>8411</v>
      </c>
      <c r="B131" t="s">
        <v>8180</v>
      </c>
      <c r="C131" t="s">
        <v>8180</v>
      </c>
      <c r="D131" t="s">
        <v>8314</v>
      </c>
      <c r="E131" t="s">
        <v>8315</v>
      </c>
      <c r="F131" t="s">
        <v>8412</v>
      </c>
      <c r="G131" t="s">
        <v>8412</v>
      </c>
      <c r="H131" t="s">
        <v>8413</v>
      </c>
      <c r="I131" t="s">
        <v>8318</v>
      </c>
      <c r="J131" t="s">
        <v>8414</v>
      </c>
      <c r="L131" t="s">
        <v>35</v>
      </c>
      <c r="M131" t="s">
        <v>28</v>
      </c>
      <c r="N131" t="s">
        <v>8331</v>
      </c>
      <c r="O131" t="s">
        <v>8332</v>
      </c>
      <c r="P131" t="s">
        <v>8333</v>
      </c>
      <c r="Q131" t="s">
        <v>8414</v>
      </c>
      <c r="S131" t="s">
        <v>8415</v>
      </c>
      <c r="T131" t="s">
        <v>8416</v>
      </c>
      <c r="U131" t="s">
        <v>33</v>
      </c>
      <c r="V131" t="s">
        <v>33</v>
      </c>
      <c r="W131" t="s">
        <v>33</v>
      </c>
      <c r="X131" t="s">
        <v>33</v>
      </c>
      <c r="Y131" t="s">
        <v>8417</v>
      </c>
      <c r="Z131" t="s">
        <v>7996</v>
      </c>
    </row>
    <row r="132" spans="1:27" x14ac:dyDescent="0.35">
      <c r="A132" t="s">
        <v>8457</v>
      </c>
      <c r="B132" t="s">
        <v>8180</v>
      </c>
      <c r="C132" t="s">
        <v>8180</v>
      </c>
      <c r="D132" t="s">
        <v>8314</v>
      </c>
      <c r="E132" t="s">
        <v>8315</v>
      </c>
      <c r="F132" t="s">
        <v>8458</v>
      </c>
      <c r="G132" t="s">
        <v>8458</v>
      </c>
      <c r="H132" t="s">
        <v>8459</v>
      </c>
      <c r="I132" t="s">
        <v>8318</v>
      </c>
      <c r="J132" t="s">
        <v>8460</v>
      </c>
      <c r="K132" t="s">
        <v>8461</v>
      </c>
      <c r="L132" t="s">
        <v>35</v>
      </c>
      <c r="M132" t="s">
        <v>35</v>
      </c>
      <c r="N132" t="s">
        <v>8188</v>
      </c>
      <c r="O132" t="s">
        <v>8189</v>
      </c>
      <c r="P132" t="s">
        <v>8190</v>
      </c>
      <c r="Q132" t="s">
        <v>8462</v>
      </c>
      <c r="R132" t="s">
        <v>8463</v>
      </c>
      <c r="S132" t="s">
        <v>7996</v>
      </c>
      <c r="T132" t="s">
        <v>7996</v>
      </c>
      <c r="U132" t="s">
        <v>33</v>
      </c>
      <c r="V132" t="s">
        <v>33</v>
      </c>
      <c r="W132" t="s">
        <v>33</v>
      </c>
      <c r="X132" t="s">
        <v>33</v>
      </c>
      <c r="Y132" t="s">
        <v>8464</v>
      </c>
      <c r="Z132" t="s">
        <v>7996</v>
      </c>
    </row>
    <row r="133" spans="1:27" x14ac:dyDescent="0.35">
      <c r="A133" t="s">
        <v>8377</v>
      </c>
      <c r="B133" t="s">
        <v>8180</v>
      </c>
      <c r="C133" t="s">
        <v>8180</v>
      </c>
      <c r="D133" t="s">
        <v>8314</v>
      </c>
      <c r="E133" t="s">
        <v>8315</v>
      </c>
      <c r="F133" t="s">
        <v>8378</v>
      </c>
      <c r="G133" t="s">
        <v>8378</v>
      </c>
      <c r="H133" t="s">
        <v>8379</v>
      </c>
      <c r="I133" t="s">
        <v>8318</v>
      </c>
      <c r="J133" t="s">
        <v>8380</v>
      </c>
      <c r="L133" t="s">
        <v>35</v>
      </c>
      <c r="M133" t="s">
        <v>28</v>
      </c>
      <c r="N133" t="s">
        <v>8331</v>
      </c>
      <c r="O133" t="s">
        <v>8332</v>
      </c>
      <c r="P133" t="s">
        <v>8333</v>
      </c>
      <c r="Q133" t="s">
        <v>8380</v>
      </c>
      <c r="S133" t="s">
        <v>8373</v>
      </c>
      <c r="T133" t="s">
        <v>8374</v>
      </c>
      <c r="U133" t="s">
        <v>33</v>
      </c>
      <c r="V133" t="s">
        <v>33</v>
      </c>
      <c r="W133" t="s">
        <v>33</v>
      </c>
      <c r="X133" t="s">
        <v>33</v>
      </c>
      <c r="Y133" t="s">
        <v>8381</v>
      </c>
      <c r="Z133">
        <v>5303</v>
      </c>
      <c r="AA133" t="s">
        <v>8376</v>
      </c>
    </row>
    <row r="134" spans="1:27" x14ac:dyDescent="0.35">
      <c r="A134" t="s">
        <v>10124</v>
      </c>
      <c r="B134" t="s">
        <v>8180</v>
      </c>
      <c r="C134" t="s">
        <v>8180</v>
      </c>
      <c r="D134" t="s">
        <v>9900</v>
      </c>
      <c r="E134" t="s">
        <v>9901</v>
      </c>
      <c r="F134" t="s">
        <v>10125</v>
      </c>
      <c r="G134" t="s">
        <v>10125</v>
      </c>
      <c r="H134" t="s">
        <v>10126</v>
      </c>
      <c r="I134" t="s">
        <v>9904</v>
      </c>
      <c r="J134" t="s">
        <v>10125</v>
      </c>
      <c r="L134" t="s">
        <v>28</v>
      </c>
      <c r="M134" t="s">
        <v>35</v>
      </c>
      <c r="N134" t="s">
        <v>9011</v>
      </c>
      <c r="O134" t="s">
        <v>9012</v>
      </c>
      <c r="P134" t="s">
        <v>9013</v>
      </c>
      <c r="Q134" t="s">
        <v>10127</v>
      </c>
      <c r="S134" t="s">
        <v>7996</v>
      </c>
      <c r="T134" t="s">
        <v>7996</v>
      </c>
      <c r="U134" t="s">
        <v>33</v>
      </c>
      <c r="V134" t="s">
        <v>33</v>
      </c>
      <c r="W134" t="s">
        <v>33</v>
      </c>
      <c r="X134" t="s">
        <v>33</v>
      </c>
      <c r="Y134" t="s">
        <v>10128</v>
      </c>
      <c r="Z134" t="s">
        <v>7996</v>
      </c>
    </row>
    <row r="135" spans="1:27" x14ac:dyDescent="0.35">
      <c r="A135" t="s">
        <v>10060</v>
      </c>
      <c r="B135" t="s">
        <v>8180</v>
      </c>
      <c r="C135" t="s">
        <v>8180</v>
      </c>
      <c r="D135" t="s">
        <v>9900</v>
      </c>
      <c r="E135" t="s">
        <v>9901</v>
      </c>
      <c r="F135" t="s">
        <v>10061</v>
      </c>
      <c r="G135" t="s">
        <v>10061</v>
      </c>
      <c r="H135" t="s">
        <v>10062</v>
      </c>
      <c r="I135" t="s">
        <v>9904</v>
      </c>
      <c r="J135" t="s">
        <v>10063</v>
      </c>
      <c r="L135" t="s">
        <v>28</v>
      </c>
      <c r="M135" t="s">
        <v>35</v>
      </c>
      <c r="N135" t="s">
        <v>9011</v>
      </c>
      <c r="O135" t="s">
        <v>9012</v>
      </c>
      <c r="P135" t="s">
        <v>9013</v>
      </c>
      <c r="Q135" t="s">
        <v>10063</v>
      </c>
      <c r="S135" t="s">
        <v>7996</v>
      </c>
      <c r="T135" t="s">
        <v>7996</v>
      </c>
      <c r="U135" t="s">
        <v>33</v>
      </c>
      <c r="V135" t="s">
        <v>33</v>
      </c>
      <c r="W135" t="s">
        <v>33</v>
      </c>
      <c r="X135" t="s">
        <v>33</v>
      </c>
      <c r="Y135" t="s">
        <v>10064</v>
      </c>
      <c r="Z135">
        <v>121410</v>
      </c>
      <c r="AA135" t="s">
        <v>10065</v>
      </c>
    </row>
    <row r="136" spans="1:27" x14ac:dyDescent="0.35">
      <c r="A136" t="s">
        <v>10066</v>
      </c>
      <c r="B136" t="s">
        <v>8180</v>
      </c>
      <c r="C136" t="s">
        <v>8180</v>
      </c>
      <c r="D136" t="s">
        <v>9900</v>
      </c>
      <c r="E136" t="s">
        <v>9901</v>
      </c>
      <c r="F136" t="s">
        <v>10061</v>
      </c>
      <c r="G136" t="s">
        <v>10061</v>
      </c>
      <c r="H136" t="s">
        <v>10062</v>
      </c>
      <c r="I136" t="s">
        <v>8186</v>
      </c>
      <c r="J136" t="s">
        <v>10063</v>
      </c>
      <c r="L136" t="s">
        <v>28</v>
      </c>
      <c r="M136" t="s">
        <v>35</v>
      </c>
      <c r="N136" t="s">
        <v>9011</v>
      </c>
      <c r="O136" t="s">
        <v>9012</v>
      </c>
      <c r="P136" t="s">
        <v>9013</v>
      </c>
      <c r="Q136" t="s">
        <v>10063</v>
      </c>
      <c r="S136" t="s">
        <v>7996</v>
      </c>
      <c r="T136" t="s">
        <v>7996</v>
      </c>
      <c r="U136" t="s">
        <v>33</v>
      </c>
      <c r="V136" t="s">
        <v>33</v>
      </c>
      <c r="W136" t="s">
        <v>33</v>
      </c>
      <c r="X136" t="s">
        <v>33</v>
      </c>
      <c r="Y136" t="s">
        <v>10064</v>
      </c>
      <c r="Z136">
        <v>120921</v>
      </c>
      <c r="AA136" t="s">
        <v>10067</v>
      </c>
    </row>
    <row r="137" spans="1:27" x14ac:dyDescent="0.35">
      <c r="A137" t="s">
        <v>10142</v>
      </c>
      <c r="B137" t="s">
        <v>8180</v>
      </c>
      <c r="C137" t="s">
        <v>8180</v>
      </c>
      <c r="D137" t="s">
        <v>9900</v>
      </c>
      <c r="E137" t="s">
        <v>9901</v>
      </c>
      <c r="F137" t="s">
        <v>10143</v>
      </c>
      <c r="G137" t="s">
        <v>10143</v>
      </c>
      <c r="H137" t="s">
        <v>10144</v>
      </c>
      <c r="I137" t="s">
        <v>9904</v>
      </c>
      <c r="J137" t="s">
        <v>10143</v>
      </c>
      <c r="K137" t="s">
        <v>10145</v>
      </c>
      <c r="L137" t="s">
        <v>35</v>
      </c>
      <c r="M137" t="s">
        <v>35</v>
      </c>
      <c r="N137" t="s">
        <v>8188</v>
      </c>
      <c r="O137" t="s">
        <v>8189</v>
      </c>
      <c r="P137" t="s">
        <v>8190</v>
      </c>
      <c r="Q137" t="s">
        <v>10143</v>
      </c>
      <c r="S137" t="s">
        <v>7996</v>
      </c>
      <c r="T137" t="s">
        <v>7996</v>
      </c>
      <c r="U137" t="s">
        <v>33</v>
      </c>
      <c r="V137" t="s">
        <v>33</v>
      </c>
      <c r="W137" t="s">
        <v>33</v>
      </c>
      <c r="X137" t="s">
        <v>33</v>
      </c>
      <c r="Y137" t="s">
        <v>10146</v>
      </c>
      <c r="Z137" t="s">
        <v>7996</v>
      </c>
    </row>
    <row r="138" spans="1:27" x14ac:dyDescent="0.35">
      <c r="A138" t="s">
        <v>9996</v>
      </c>
      <c r="B138" t="s">
        <v>8180</v>
      </c>
      <c r="C138" t="s">
        <v>8180</v>
      </c>
      <c r="D138" t="s">
        <v>9900</v>
      </c>
      <c r="E138" t="s">
        <v>9901</v>
      </c>
      <c r="F138" t="s">
        <v>9997</v>
      </c>
      <c r="G138" t="s">
        <v>9997</v>
      </c>
      <c r="H138" t="s">
        <v>9998</v>
      </c>
      <c r="I138" t="s">
        <v>9904</v>
      </c>
      <c r="J138" t="s">
        <v>9999</v>
      </c>
      <c r="L138" t="s">
        <v>28</v>
      </c>
      <c r="M138" t="s">
        <v>35</v>
      </c>
      <c r="N138" t="s">
        <v>9011</v>
      </c>
      <c r="O138" t="s">
        <v>9012</v>
      </c>
      <c r="P138" t="s">
        <v>9013</v>
      </c>
      <c r="Q138" t="s">
        <v>9999</v>
      </c>
      <c r="S138" t="s">
        <v>7996</v>
      </c>
      <c r="T138" t="s">
        <v>7996</v>
      </c>
      <c r="U138" t="s">
        <v>33</v>
      </c>
      <c r="V138" t="s">
        <v>33</v>
      </c>
      <c r="W138" t="s">
        <v>33</v>
      </c>
      <c r="X138" t="s">
        <v>33</v>
      </c>
      <c r="Y138" t="s">
        <v>9197</v>
      </c>
      <c r="Z138" t="s">
        <v>7996</v>
      </c>
    </row>
    <row r="139" spans="1:27" x14ac:dyDescent="0.35">
      <c r="A139" t="s">
        <v>9937</v>
      </c>
      <c r="B139" t="s">
        <v>8180</v>
      </c>
      <c r="C139" t="s">
        <v>8180</v>
      </c>
      <c r="D139" t="s">
        <v>9900</v>
      </c>
      <c r="E139" t="s">
        <v>9901</v>
      </c>
      <c r="F139" t="s">
        <v>9938</v>
      </c>
      <c r="G139" t="s">
        <v>9938</v>
      </c>
      <c r="H139" t="s">
        <v>9939</v>
      </c>
      <c r="I139" t="s">
        <v>9904</v>
      </c>
      <c r="J139" t="s">
        <v>9938</v>
      </c>
      <c r="L139" t="s">
        <v>35</v>
      </c>
      <c r="M139" t="s">
        <v>35</v>
      </c>
      <c r="N139" t="s">
        <v>8188</v>
      </c>
      <c r="O139" t="s">
        <v>8189</v>
      </c>
      <c r="P139" t="s">
        <v>8190</v>
      </c>
      <c r="Q139" t="s">
        <v>9938</v>
      </c>
      <c r="S139" t="s">
        <v>7996</v>
      </c>
      <c r="T139" t="s">
        <v>7996</v>
      </c>
      <c r="U139" t="s">
        <v>33</v>
      </c>
      <c r="V139" t="s">
        <v>33</v>
      </c>
      <c r="W139" t="s">
        <v>33</v>
      </c>
      <c r="X139" t="s">
        <v>33</v>
      </c>
      <c r="Y139" t="s">
        <v>9940</v>
      </c>
      <c r="Z139" t="s">
        <v>7996</v>
      </c>
    </row>
    <row r="140" spans="1:27" x14ac:dyDescent="0.35">
      <c r="A140" t="s">
        <v>9929</v>
      </c>
      <c r="B140" t="s">
        <v>8180</v>
      </c>
      <c r="C140" t="s">
        <v>8180</v>
      </c>
      <c r="D140" t="s">
        <v>9900</v>
      </c>
      <c r="E140" t="s">
        <v>9901</v>
      </c>
      <c r="F140" t="s">
        <v>9930</v>
      </c>
      <c r="G140" t="s">
        <v>9930</v>
      </c>
      <c r="H140" t="s">
        <v>9931</v>
      </c>
      <c r="I140" t="s">
        <v>9904</v>
      </c>
      <c r="J140" t="s">
        <v>9930</v>
      </c>
      <c r="L140" t="s">
        <v>35</v>
      </c>
      <c r="M140" t="s">
        <v>35</v>
      </c>
      <c r="N140" t="s">
        <v>8188</v>
      </c>
      <c r="O140" t="s">
        <v>8189</v>
      </c>
      <c r="P140" t="s">
        <v>8190</v>
      </c>
      <c r="Q140" t="s">
        <v>9930</v>
      </c>
      <c r="S140" t="s">
        <v>7996</v>
      </c>
      <c r="T140" t="s">
        <v>7996</v>
      </c>
      <c r="U140" t="s">
        <v>33</v>
      </c>
      <c r="V140" t="s">
        <v>33</v>
      </c>
      <c r="W140" t="s">
        <v>33</v>
      </c>
      <c r="X140" t="s">
        <v>33</v>
      </c>
      <c r="Y140" t="s">
        <v>9932</v>
      </c>
      <c r="Z140" t="s">
        <v>7996</v>
      </c>
    </row>
    <row r="141" spans="1:27" x14ac:dyDescent="0.35">
      <c r="A141" t="s">
        <v>9933</v>
      </c>
      <c r="B141" t="s">
        <v>8180</v>
      </c>
      <c r="C141" t="s">
        <v>8180</v>
      </c>
      <c r="D141" t="s">
        <v>9900</v>
      </c>
      <c r="E141" t="s">
        <v>9901</v>
      </c>
      <c r="F141" t="s">
        <v>9934</v>
      </c>
      <c r="G141" t="s">
        <v>9934</v>
      </c>
      <c r="H141" t="s">
        <v>9935</v>
      </c>
      <c r="I141" t="s">
        <v>9904</v>
      </c>
      <c r="J141" t="s">
        <v>9934</v>
      </c>
      <c r="L141" t="s">
        <v>35</v>
      </c>
      <c r="M141" t="s">
        <v>35</v>
      </c>
      <c r="N141" t="s">
        <v>8188</v>
      </c>
      <c r="O141" t="s">
        <v>8189</v>
      </c>
      <c r="P141" t="s">
        <v>8190</v>
      </c>
      <c r="Q141" t="s">
        <v>9934</v>
      </c>
      <c r="S141" t="s">
        <v>7996</v>
      </c>
      <c r="T141" t="s">
        <v>7996</v>
      </c>
      <c r="U141" t="s">
        <v>33</v>
      </c>
      <c r="V141" t="s">
        <v>33</v>
      </c>
      <c r="W141" t="s">
        <v>33</v>
      </c>
      <c r="X141" t="s">
        <v>33</v>
      </c>
      <c r="Y141" t="s">
        <v>9936</v>
      </c>
      <c r="Z141" t="s">
        <v>7996</v>
      </c>
    </row>
    <row r="142" spans="1:27" x14ac:dyDescent="0.35">
      <c r="A142" t="s">
        <v>9941</v>
      </c>
      <c r="B142" t="s">
        <v>8180</v>
      </c>
      <c r="C142" t="s">
        <v>8180</v>
      </c>
      <c r="D142" t="s">
        <v>9900</v>
      </c>
      <c r="E142" t="s">
        <v>9901</v>
      </c>
      <c r="F142" t="s">
        <v>9942</v>
      </c>
      <c r="G142" t="s">
        <v>9942</v>
      </c>
      <c r="H142" t="s">
        <v>9943</v>
      </c>
      <c r="I142" t="s">
        <v>9904</v>
      </c>
      <c r="J142" t="s">
        <v>9942</v>
      </c>
      <c r="L142" t="s">
        <v>35</v>
      </c>
      <c r="M142" t="s">
        <v>35</v>
      </c>
      <c r="N142" t="s">
        <v>8188</v>
      </c>
      <c r="O142" t="s">
        <v>8189</v>
      </c>
      <c r="P142" t="s">
        <v>8190</v>
      </c>
      <c r="Q142" t="s">
        <v>9944</v>
      </c>
      <c r="S142" t="s">
        <v>7996</v>
      </c>
      <c r="T142" t="s">
        <v>7996</v>
      </c>
      <c r="U142" t="s">
        <v>33</v>
      </c>
      <c r="V142" t="s">
        <v>33</v>
      </c>
      <c r="W142" t="s">
        <v>33</v>
      </c>
      <c r="X142" t="s">
        <v>33</v>
      </c>
      <c r="Y142" t="s">
        <v>9945</v>
      </c>
      <c r="Z142" t="s">
        <v>7996</v>
      </c>
    </row>
    <row r="143" spans="1:27" x14ac:dyDescent="0.35">
      <c r="A143" t="s">
        <v>10172</v>
      </c>
      <c r="B143" t="s">
        <v>8180</v>
      </c>
      <c r="C143" t="s">
        <v>8180</v>
      </c>
      <c r="D143" t="s">
        <v>9900</v>
      </c>
      <c r="E143" t="s">
        <v>9901</v>
      </c>
      <c r="F143" t="s">
        <v>10173</v>
      </c>
      <c r="G143" t="s">
        <v>10173</v>
      </c>
      <c r="H143" t="s">
        <v>10174</v>
      </c>
      <c r="I143" t="s">
        <v>9904</v>
      </c>
      <c r="J143" t="s">
        <v>10173</v>
      </c>
      <c r="L143" t="s">
        <v>28</v>
      </c>
      <c r="M143" t="s">
        <v>35</v>
      </c>
      <c r="N143" t="s">
        <v>9011</v>
      </c>
      <c r="O143" t="s">
        <v>9012</v>
      </c>
      <c r="P143" t="s">
        <v>9013</v>
      </c>
      <c r="Q143" s="88"/>
      <c r="R143" s="88"/>
      <c r="S143" t="s">
        <v>7996</v>
      </c>
      <c r="T143" t="s">
        <v>7996</v>
      </c>
      <c r="U143" t="s">
        <v>33</v>
      </c>
      <c r="V143" t="s">
        <v>33</v>
      </c>
      <c r="W143" t="s">
        <v>33</v>
      </c>
      <c r="X143" t="s">
        <v>33</v>
      </c>
      <c r="Y143" t="s">
        <v>10171</v>
      </c>
      <c r="Z143" t="s">
        <v>7996</v>
      </c>
    </row>
    <row r="144" spans="1:27" x14ac:dyDescent="0.35">
      <c r="A144" t="s">
        <v>10078</v>
      </c>
      <c r="B144" t="s">
        <v>8180</v>
      </c>
      <c r="C144" t="s">
        <v>8180</v>
      </c>
      <c r="D144" t="s">
        <v>9900</v>
      </c>
      <c r="E144" t="s">
        <v>9901</v>
      </c>
      <c r="F144" t="s">
        <v>10079</v>
      </c>
      <c r="G144" t="s">
        <v>10079</v>
      </c>
      <c r="H144" t="s">
        <v>10080</v>
      </c>
      <c r="I144" t="s">
        <v>9904</v>
      </c>
      <c r="J144" t="s">
        <v>10079</v>
      </c>
      <c r="L144" t="s">
        <v>35</v>
      </c>
      <c r="M144" t="s">
        <v>35</v>
      </c>
      <c r="N144" t="s">
        <v>8188</v>
      </c>
      <c r="O144" t="s">
        <v>8189</v>
      </c>
      <c r="P144" t="s">
        <v>8190</v>
      </c>
      <c r="Q144" t="s">
        <v>10079</v>
      </c>
      <c r="S144" t="s">
        <v>7996</v>
      </c>
      <c r="T144" t="s">
        <v>7996</v>
      </c>
      <c r="U144" t="s">
        <v>33</v>
      </c>
      <c r="V144" t="s">
        <v>33</v>
      </c>
      <c r="W144" t="s">
        <v>33</v>
      </c>
      <c r="X144" t="s">
        <v>33</v>
      </c>
      <c r="Y144" t="s">
        <v>10081</v>
      </c>
      <c r="Z144" t="s">
        <v>7996</v>
      </c>
    </row>
    <row r="145" spans="1:26" x14ac:dyDescent="0.35">
      <c r="A145" t="s">
        <v>10116</v>
      </c>
      <c r="B145" t="s">
        <v>8180</v>
      </c>
      <c r="C145" t="s">
        <v>8180</v>
      </c>
      <c r="D145" t="s">
        <v>9900</v>
      </c>
      <c r="E145" t="s">
        <v>9901</v>
      </c>
      <c r="F145" t="s">
        <v>10117</v>
      </c>
      <c r="G145" t="s">
        <v>10117</v>
      </c>
      <c r="H145" t="s">
        <v>10118</v>
      </c>
      <c r="I145" t="s">
        <v>9904</v>
      </c>
      <c r="J145" t="s">
        <v>10117</v>
      </c>
      <c r="L145" t="s">
        <v>28</v>
      </c>
      <c r="M145" t="s">
        <v>35</v>
      </c>
      <c r="N145" t="s">
        <v>9011</v>
      </c>
      <c r="O145" t="s">
        <v>9012</v>
      </c>
      <c r="P145" t="s">
        <v>9013</v>
      </c>
      <c r="Q145" t="s">
        <v>10117</v>
      </c>
      <c r="S145" t="s">
        <v>7996</v>
      </c>
      <c r="T145" t="s">
        <v>7996</v>
      </c>
      <c r="U145" t="s">
        <v>33</v>
      </c>
      <c r="V145" t="s">
        <v>33</v>
      </c>
      <c r="W145" t="s">
        <v>33</v>
      </c>
      <c r="X145" t="s">
        <v>33</v>
      </c>
      <c r="Y145" t="s">
        <v>10119</v>
      </c>
      <c r="Z145" t="s">
        <v>7996</v>
      </c>
    </row>
    <row r="146" spans="1:26" x14ac:dyDescent="0.35">
      <c r="A146" t="s">
        <v>10045</v>
      </c>
      <c r="B146" t="s">
        <v>8180</v>
      </c>
      <c r="C146" t="s">
        <v>8180</v>
      </c>
      <c r="D146" t="s">
        <v>9900</v>
      </c>
      <c r="E146" t="s">
        <v>9901</v>
      </c>
      <c r="F146" t="s">
        <v>10046</v>
      </c>
      <c r="G146" t="s">
        <v>10046</v>
      </c>
      <c r="H146" t="s">
        <v>10047</v>
      </c>
      <c r="I146" t="s">
        <v>9904</v>
      </c>
      <c r="J146" t="s">
        <v>10046</v>
      </c>
      <c r="L146" t="s">
        <v>28</v>
      </c>
      <c r="M146" t="s">
        <v>35</v>
      </c>
      <c r="N146" t="s">
        <v>9011</v>
      </c>
      <c r="O146" t="s">
        <v>9012</v>
      </c>
      <c r="P146" t="s">
        <v>9013</v>
      </c>
      <c r="Q146" t="s">
        <v>10046</v>
      </c>
      <c r="S146" t="s">
        <v>7996</v>
      </c>
      <c r="T146" t="s">
        <v>7996</v>
      </c>
      <c r="U146" t="s">
        <v>33</v>
      </c>
      <c r="V146" t="s">
        <v>33</v>
      </c>
      <c r="W146" t="s">
        <v>33</v>
      </c>
      <c r="X146" t="s">
        <v>33</v>
      </c>
      <c r="Y146" t="s">
        <v>10048</v>
      </c>
      <c r="Z146" t="s">
        <v>7996</v>
      </c>
    </row>
    <row r="147" spans="1:26" x14ac:dyDescent="0.35">
      <c r="A147" t="s">
        <v>10112</v>
      </c>
      <c r="B147" t="s">
        <v>8180</v>
      </c>
      <c r="C147" t="s">
        <v>8180</v>
      </c>
      <c r="D147" t="s">
        <v>9900</v>
      </c>
      <c r="E147" t="s">
        <v>9901</v>
      </c>
      <c r="F147" t="s">
        <v>10113</v>
      </c>
      <c r="G147" t="s">
        <v>10113</v>
      </c>
      <c r="H147" t="s">
        <v>10114</v>
      </c>
      <c r="I147" t="s">
        <v>9904</v>
      </c>
      <c r="J147" t="s">
        <v>10113</v>
      </c>
      <c r="L147" t="s">
        <v>28</v>
      </c>
      <c r="M147" t="s">
        <v>35</v>
      </c>
      <c r="N147" t="s">
        <v>9011</v>
      </c>
      <c r="O147" t="s">
        <v>9012</v>
      </c>
      <c r="P147" t="s">
        <v>9013</v>
      </c>
      <c r="Q147" t="s">
        <v>33</v>
      </c>
      <c r="R147" t="s">
        <v>10021</v>
      </c>
      <c r="S147" t="s">
        <v>7996</v>
      </c>
      <c r="T147" t="s">
        <v>7996</v>
      </c>
      <c r="U147" t="s">
        <v>33</v>
      </c>
      <c r="V147" t="s">
        <v>33</v>
      </c>
      <c r="W147" t="s">
        <v>33</v>
      </c>
      <c r="X147" t="s">
        <v>33</v>
      </c>
      <c r="Y147" t="s">
        <v>10115</v>
      </c>
      <c r="Z147" t="s">
        <v>7996</v>
      </c>
    </row>
    <row r="148" spans="1:26" x14ac:dyDescent="0.35">
      <c r="A148" t="s">
        <v>9946</v>
      </c>
      <c r="B148" t="s">
        <v>8180</v>
      </c>
      <c r="C148" t="s">
        <v>8180</v>
      </c>
      <c r="D148" t="s">
        <v>9900</v>
      </c>
      <c r="E148" t="s">
        <v>9901</v>
      </c>
      <c r="F148" t="s">
        <v>9947</v>
      </c>
      <c r="G148" t="s">
        <v>9947</v>
      </c>
      <c r="H148" t="s">
        <v>9948</v>
      </c>
      <c r="I148" t="s">
        <v>9904</v>
      </c>
      <c r="J148" t="s">
        <v>9947</v>
      </c>
      <c r="L148" t="s">
        <v>35</v>
      </c>
      <c r="M148" t="s">
        <v>35</v>
      </c>
      <c r="N148" t="s">
        <v>8188</v>
      </c>
      <c r="O148" t="s">
        <v>8189</v>
      </c>
      <c r="P148" t="s">
        <v>8190</v>
      </c>
      <c r="Q148" t="s">
        <v>9947</v>
      </c>
      <c r="S148" t="s">
        <v>7996</v>
      </c>
      <c r="T148" t="s">
        <v>7996</v>
      </c>
      <c r="U148" t="s">
        <v>33</v>
      </c>
      <c r="V148" t="s">
        <v>33</v>
      </c>
      <c r="W148" t="s">
        <v>33</v>
      </c>
      <c r="X148" t="s">
        <v>33</v>
      </c>
      <c r="Y148" t="s">
        <v>9949</v>
      </c>
      <c r="Z148" t="s">
        <v>7996</v>
      </c>
    </row>
    <row r="149" spans="1:26" x14ac:dyDescent="0.35">
      <c r="A149" t="s">
        <v>9950</v>
      </c>
      <c r="B149" t="s">
        <v>8180</v>
      </c>
      <c r="C149" t="s">
        <v>8180</v>
      </c>
      <c r="D149" t="s">
        <v>9900</v>
      </c>
      <c r="E149" t="s">
        <v>9901</v>
      </c>
      <c r="F149" t="s">
        <v>9951</v>
      </c>
      <c r="G149" t="s">
        <v>9951</v>
      </c>
      <c r="H149" t="s">
        <v>9952</v>
      </c>
      <c r="I149" t="s">
        <v>9904</v>
      </c>
      <c r="J149" t="s">
        <v>9953</v>
      </c>
      <c r="L149" t="s">
        <v>35</v>
      </c>
      <c r="M149" t="s">
        <v>35</v>
      </c>
      <c r="N149" t="s">
        <v>8188</v>
      </c>
      <c r="O149" t="s">
        <v>8189</v>
      </c>
      <c r="P149" t="s">
        <v>8190</v>
      </c>
      <c r="Q149" t="s">
        <v>9953</v>
      </c>
      <c r="S149" t="s">
        <v>9954</v>
      </c>
      <c r="T149" t="s">
        <v>9955</v>
      </c>
      <c r="U149" t="s">
        <v>33</v>
      </c>
      <c r="V149" t="s">
        <v>33</v>
      </c>
      <c r="W149" t="s">
        <v>33</v>
      </c>
      <c r="X149" t="s">
        <v>33</v>
      </c>
      <c r="Y149" t="s">
        <v>9956</v>
      </c>
      <c r="Z149" t="s">
        <v>7996</v>
      </c>
    </row>
    <row r="150" spans="1:26" x14ac:dyDescent="0.35">
      <c r="A150" t="s">
        <v>10183</v>
      </c>
      <c r="B150" t="s">
        <v>8180</v>
      </c>
      <c r="C150" t="s">
        <v>8180</v>
      </c>
      <c r="D150" t="s">
        <v>9900</v>
      </c>
      <c r="E150" t="s">
        <v>9901</v>
      </c>
      <c r="F150" t="s">
        <v>10184</v>
      </c>
      <c r="G150" t="s">
        <v>10184</v>
      </c>
      <c r="H150" t="s">
        <v>10185</v>
      </c>
      <c r="I150" t="s">
        <v>9904</v>
      </c>
      <c r="J150" t="s">
        <v>10186</v>
      </c>
      <c r="L150" t="s">
        <v>28</v>
      </c>
      <c r="M150" t="s">
        <v>35</v>
      </c>
      <c r="N150" t="s">
        <v>9011</v>
      </c>
      <c r="O150" t="s">
        <v>9012</v>
      </c>
      <c r="P150" t="s">
        <v>9013</v>
      </c>
      <c r="Q150" s="88"/>
      <c r="R150" s="88"/>
      <c r="S150" t="s">
        <v>7996</v>
      </c>
      <c r="T150" t="s">
        <v>7996</v>
      </c>
      <c r="U150" t="s">
        <v>33</v>
      </c>
      <c r="V150" t="s">
        <v>33</v>
      </c>
      <c r="W150" t="s">
        <v>33</v>
      </c>
      <c r="X150" t="s">
        <v>33</v>
      </c>
      <c r="Y150" t="s">
        <v>10187</v>
      </c>
    </row>
    <row r="151" spans="1:26" x14ac:dyDescent="0.35">
      <c r="A151" t="s">
        <v>10073</v>
      </c>
      <c r="B151" t="s">
        <v>8180</v>
      </c>
      <c r="C151" t="s">
        <v>8180</v>
      </c>
      <c r="D151" t="s">
        <v>9900</v>
      </c>
      <c r="E151" t="s">
        <v>9901</v>
      </c>
      <c r="F151" t="s">
        <v>10074</v>
      </c>
      <c r="G151" t="s">
        <v>10074</v>
      </c>
      <c r="H151" t="s">
        <v>10075</v>
      </c>
      <c r="I151" t="s">
        <v>9904</v>
      </c>
      <c r="J151" t="s">
        <v>10076</v>
      </c>
      <c r="L151" t="s">
        <v>35</v>
      </c>
      <c r="M151" t="s">
        <v>35</v>
      </c>
      <c r="N151" t="s">
        <v>8188</v>
      </c>
      <c r="O151" t="s">
        <v>8189</v>
      </c>
      <c r="P151" t="s">
        <v>8190</v>
      </c>
      <c r="Q151" t="s">
        <v>10076</v>
      </c>
      <c r="S151" t="s">
        <v>7996</v>
      </c>
      <c r="T151" t="s">
        <v>7996</v>
      </c>
      <c r="U151" t="s">
        <v>33</v>
      </c>
      <c r="V151" t="s">
        <v>33</v>
      </c>
      <c r="W151" t="s">
        <v>33</v>
      </c>
      <c r="X151" t="s">
        <v>33</v>
      </c>
      <c r="Y151" t="s">
        <v>10077</v>
      </c>
      <c r="Z151" t="s">
        <v>7996</v>
      </c>
    </row>
    <row r="152" spans="1:26" x14ac:dyDescent="0.35">
      <c r="A152" t="s">
        <v>10210</v>
      </c>
      <c r="B152" t="s">
        <v>8180</v>
      </c>
      <c r="C152" t="s">
        <v>8180</v>
      </c>
      <c r="D152" t="s">
        <v>9900</v>
      </c>
      <c r="E152" t="s">
        <v>9901</v>
      </c>
      <c r="F152" t="s">
        <v>10211</v>
      </c>
      <c r="G152" t="s">
        <v>10211</v>
      </c>
      <c r="H152" t="s">
        <v>10212</v>
      </c>
      <c r="I152" t="s">
        <v>9904</v>
      </c>
      <c r="J152" t="s">
        <v>33</v>
      </c>
      <c r="K152" t="s">
        <v>9905</v>
      </c>
      <c r="L152" t="s">
        <v>33</v>
      </c>
      <c r="M152" t="s">
        <v>35</v>
      </c>
      <c r="N152" t="s">
        <v>9906</v>
      </c>
      <c r="O152" t="s">
        <v>9907</v>
      </c>
      <c r="P152" t="s">
        <v>9908</v>
      </c>
      <c r="Q152" t="s">
        <v>33</v>
      </c>
      <c r="R152" t="s">
        <v>33</v>
      </c>
      <c r="S152" t="s">
        <v>7996</v>
      </c>
      <c r="T152" t="s">
        <v>7996</v>
      </c>
      <c r="U152" t="s">
        <v>33</v>
      </c>
      <c r="V152" t="s">
        <v>33</v>
      </c>
      <c r="W152" t="s">
        <v>33</v>
      </c>
      <c r="X152" t="s">
        <v>33</v>
      </c>
      <c r="Y152" t="s">
        <v>33</v>
      </c>
      <c r="Z152" t="s">
        <v>7996</v>
      </c>
    </row>
    <row r="153" spans="1:26" x14ac:dyDescent="0.35">
      <c r="A153" t="s">
        <v>10168</v>
      </c>
      <c r="B153" t="s">
        <v>8180</v>
      </c>
      <c r="C153" t="s">
        <v>8180</v>
      </c>
      <c r="D153" t="s">
        <v>9900</v>
      </c>
      <c r="E153" t="s">
        <v>9901</v>
      </c>
      <c r="F153" t="s">
        <v>10169</v>
      </c>
      <c r="G153" t="s">
        <v>10169</v>
      </c>
      <c r="H153" t="s">
        <v>10170</v>
      </c>
      <c r="I153" t="s">
        <v>9904</v>
      </c>
      <c r="J153" t="s">
        <v>10169</v>
      </c>
      <c r="L153" t="s">
        <v>28</v>
      </c>
      <c r="M153" t="s">
        <v>35</v>
      </c>
      <c r="N153" t="s">
        <v>9011</v>
      </c>
      <c r="O153" t="s">
        <v>9012</v>
      </c>
      <c r="P153" t="s">
        <v>9013</v>
      </c>
      <c r="Q153" t="s">
        <v>10169</v>
      </c>
      <c r="S153" t="s">
        <v>7996</v>
      </c>
      <c r="T153" t="s">
        <v>7996</v>
      </c>
      <c r="U153" t="s">
        <v>33</v>
      </c>
      <c r="V153" t="s">
        <v>33</v>
      </c>
      <c r="W153" t="s">
        <v>33</v>
      </c>
      <c r="X153" t="s">
        <v>33</v>
      </c>
      <c r="Y153" t="s">
        <v>10171</v>
      </c>
      <c r="Z153" t="s">
        <v>7996</v>
      </c>
    </row>
    <row r="154" spans="1:26" x14ac:dyDescent="0.35">
      <c r="A154" t="s">
        <v>10129</v>
      </c>
      <c r="B154" t="s">
        <v>8180</v>
      </c>
      <c r="C154" t="s">
        <v>8180</v>
      </c>
      <c r="D154" t="s">
        <v>9900</v>
      </c>
      <c r="E154" t="s">
        <v>9901</v>
      </c>
      <c r="F154" t="s">
        <v>10130</v>
      </c>
      <c r="G154" t="s">
        <v>10130</v>
      </c>
      <c r="H154" t="s">
        <v>10131</v>
      </c>
      <c r="I154" t="s">
        <v>9904</v>
      </c>
      <c r="J154" t="s">
        <v>10130</v>
      </c>
      <c r="L154" t="s">
        <v>28</v>
      </c>
      <c r="M154" t="s">
        <v>35</v>
      </c>
      <c r="N154" t="s">
        <v>9011</v>
      </c>
      <c r="O154" t="s">
        <v>9012</v>
      </c>
      <c r="P154" t="s">
        <v>9013</v>
      </c>
      <c r="Q154" t="s">
        <v>10132</v>
      </c>
      <c r="S154" t="s">
        <v>7996</v>
      </c>
      <c r="T154" t="s">
        <v>7996</v>
      </c>
      <c r="U154" t="s">
        <v>33</v>
      </c>
      <c r="V154" t="s">
        <v>33</v>
      </c>
      <c r="W154" t="s">
        <v>33</v>
      </c>
      <c r="X154" t="s">
        <v>33</v>
      </c>
      <c r="Y154" t="s">
        <v>10133</v>
      </c>
      <c r="Z154" t="s">
        <v>7996</v>
      </c>
    </row>
    <row r="155" spans="1:26" x14ac:dyDescent="0.35">
      <c r="A155" t="s">
        <v>24309</v>
      </c>
      <c r="B155" t="s">
        <v>8180</v>
      </c>
      <c r="C155" t="s">
        <v>8180</v>
      </c>
      <c r="D155" t="s">
        <v>9900</v>
      </c>
      <c r="E155" t="s">
        <v>9901</v>
      </c>
      <c r="F155" t="s">
        <v>24306</v>
      </c>
      <c r="G155" t="s">
        <v>24306</v>
      </c>
      <c r="H155" t="s">
        <v>24307</v>
      </c>
      <c r="I155" t="s">
        <v>9904</v>
      </c>
      <c r="J155" t="s">
        <v>24306</v>
      </c>
      <c r="L155" t="s">
        <v>28</v>
      </c>
      <c r="M155" t="s">
        <v>35</v>
      </c>
      <c r="N155" t="s">
        <v>9011</v>
      </c>
      <c r="O155" t="s">
        <v>9012</v>
      </c>
      <c r="P155" t="s">
        <v>9013</v>
      </c>
      <c r="S155" t="s">
        <v>7996</v>
      </c>
      <c r="T155" t="s">
        <v>7996</v>
      </c>
      <c r="U155" t="s">
        <v>33</v>
      </c>
      <c r="V155" t="s">
        <v>33</v>
      </c>
      <c r="W155" t="s">
        <v>33</v>
      </c>
      <c r="X155" t="s">
        <v>33</v>
      </c>
      <c r="Y155" t="s">
        <v>24308</v>
      </c>
      <c r="Z155" t="s">
        <v>7996</v>
      </c>
    </row>
    <row r="156" spans="1:26" x14ac:dyDescent="0.35">
      <c r="A156" t="s">
        <v>10151</v>
      </c>
      <c r="B156" t="s">
        <v>8180</v>
      </c>
      <c r="C156" t="s">
        <v>8180</v>
      </c>
      <c r="D156" t="s">
        <v>9900</v>
      </c>
      <c r="E156" t="s">
        <v>9901</v>
      </c>
      <c r="F156" t="s">
        <v>10152</v>
      </c>
      <c r="G156" t="s">
        <v>10152</v>
      </c>
      <c r="H156" t="s">
        <v>10153</v>
      </c>
      <c r="I156" t="s">
        <v>9904</v>
      </c>
      <c r="J156" t="s">
        <v>10152</v>
      </c>
      <c r="L156" t="s">
        <v>28</v>
      </c>
      <c r="M156" t="s">
        <v>35</v>
      </c>
      <c r="N156" t="s">
        <v>9011</v>
      </c>
      <c r="O156" t="s">
        <v>9012</v>
      </c>
      <c r="P156" t="s">
        <v>9013</v>
      </c>
      <c r="S156" t="s">
        <v>7996</v>
      </c>
      <c r="T156" t="s">
        <v>7996</v>
      </c>
      <c r="U156" t="s">
        <v>33</v>
      </c>
      <c r="V156" t="s">
        <v>33</v>
      </c>
      <c r="W156" t="s">
        <v>33</v>
      </c>
      <c r="X156" t="s">
        <v>33</v>
      </c>
      <c r="Y156" t="s">
        <v>10154</v>
      </c>
      <c r="Z156" t="s">
        <v>7996</v>
      </c>
    </row>
    <row r="157" spans="1:26" x14ac:dyDescent="0.35">
      <c r="A157" t="s">
        <v>10055</v>
      </c>
      <c r="B157" t="s">
        <v>8180</v>
      </c>
      <c r="C157" t="s">
        <v>8180</v>
      </c>
      <c r="D157" t="s">
        <v>9900</v>
      </c>
      <c r="E157" t="s">
        <v>9901</v>
      </c>
      <c r="F157" t="s">
        <v>10056</v>
      </c>
      <c r="G157" t="s">
        <v>10056</v>
      </c>
      <c r="H157" t="s">
        <v>10057</v>
      </c>
      <c r="I157" t="s">
        <v>9904</v>
      </c>
      <c r="J157" t="s">
        <v>10058</v>
      </c>
      <c r="L157" t="s">
        <v>35</v>
      </c>
      <c r="M157" t="s">
        <v>35</v>
      </c>
      <c r="N157" t="s">
        <v>8188</v>
      </c>
      <c r="O157" t="s">
        <v>8189</v>
      </c>
      <c r="P157" t="s">
        <v>8190</v>
      </c>
      <c r="Q157" t="s">
        <v>10058</v>
      </c>
      <c r="S157" t="s">
        <v>7996</v>
      </c>
      <c r="T157" t="s">
        <v>7996</v>
      </c>
      <c r="U157" t="s">
        <v>33</v>
      </c>
      <c r="V157" t="s">
        <v>33</v>
      </c>
      <c r="W157" t="s">
        <v>33</v>
      </c>
      <c r="X157" t="s">
        <v>33</v>
      </c>
      <c r="Y157" t="s">
        <v>10059</v>
      </c>
      <c r="Z157" t="s">
        <v>7996</v>
      </c>
    </row>
    <row r="158" spans="1:26" x14ac:dyDescent="0.35">
      <c r="A158" t="s">
        <v>24314</v>
      </c>
      <c r="B158" t="s">
        <v>8180</v>
      </c>
      <c r="C158" t="s">
        <v>8180</v>
      </c>
      <c r="D158" t="s">
        <v>9900</v>
      </c>
      <c r="E158" t="s">
        <v>9901</v>
      </c>
      <c r="F158" t="s">
        <v>10337</v>
      </c>
      <c r="G158" t="s">
        <v>10337</v>
      </c>
      <c r="H158" t="s">
        <v>10338</v>
      </c>
      <c r="I158" t="s">
        <v>9904</v>
      </c>
      <c r="J158" t="s">
        <v>10337</v>
      </c>
      <c r="L158" t="s">
        <v>28</v>
      </c>
      <c r="M158" t="s">
        <v>28</v>
      </c>
      <c r="N158" t="s">
        <v>8431</v>
      </c>
      <c r="O158" t="s">
        <v>8432</v>
      </c>
      <c r="P158" t="s">
        <v>8042</v>
      </c>
      <c r="Q158" t="s">
        <v>10337</v>
      </c>
      <c r="S158" t="s">
        <v>7996</v>
      </c>
      <c r="T158" t="s">
        <v>7996</v>
      </c>
      <c r="U158" t="s">
        <v>33</v>
      </c>
      <c r="V158" t="s">
        <v>33</v>
      </c>
      <c r="W158" t="s">
        <v>33</v>
      </c>
      <c r="X158" t="s">
        <v>33</v>
      </c>
      <c r="Y158" t="s">
        <v>10339</v>
      </c>
      <c r="Z158" t="s">
        <v>7996</v>
      </c>
    </row>
    <row r="159" spans="1:26" x14ac:dyDescent="0.35">
      <c r="A159" t="s">
        <v>10163</v>
      </c>
      <c r="B159" t="s">
        <v>8180</v>
      </c>
      <c r="C159" t="s">
        <v>8180</v>
      </c>
      <c r="D159" t="s">
        <v>9900</v>
      </c>
      <c r="E159" t="s">
        <v>9901</v>
      </c>
      <c r="F159" t="s">
        <v>10164</v>
      </c>
      <c r="G159" t="s">
        <v>10164</v>
      </c>
      <c r="H159" t="s">
        <v>10165</v>
      </c>
      <c r="I159" t="s">
        <v>9904</v>
      </c>
      <c r="J159" t="s">
        <v>10166</v>
      </c>
      <c r="L159" t="s">
        <v>28</v>
      </c>
      <c r="M159" t="s">
        <v>35</v>
      </c>
      <c r="N159" t="s">
        <v>9011</v>
      </c>
      <c r="O159" t="s">
        <v>9012</v>
      </c>
      <c r="P159" t="s">
        <v>9013</v>
      </c>
      <c r="Q159" t="s">
        <v>10166</v>
      </c>
      <c r="S159" t="s">
        <v>7996</v>
      </c>
      <c r="T159" t="s">
        <v>7996</v>
      </c>
      <c r="U159" t="s">
        <v>33</v>
      </c>
      <c r="V159" t="s">
        <v>33</v>
      </c>
      <c r="W159" t="s">
        <v>33</v>
      </c>
      <c r="X159" t="s">
        <v>33</v>
      </c>
      <c r="Y159" t="s">
        <v>10167</v>
      </c>
      <c r="Z159" t="s">
        <v>7996</v>
      </c>
    </row>
    <row r="160" spans="1:26" x14ac:dyDescent="0.35">
      <c r="A160" t="s">
        <v>10082</v>
      </c>
      <c r="B160" t="s">
        <v>8180</v>
      </c>
      <c r="C160" t="s">
        <v>8180</v>
      </c>
      <c r="D160" t="s">
        <v>9900</v>
      </c>
      <c r="E160" t="s">
        <v>9901</v>
      </c>
      <c r="F160" t="s">
        <v>10083</v>
      </c>
      <c r="G160" t="s">
        <v>10083</v>
      </c>
      <c r="H160" t="s">
        <v>10084</v>
      </c>
      <c r="I160" t="s">
        <v>9904</v>
      </c>
      <c r="J160" t="s">
        <v>10083</v>
      </c>
      <c r="L160" t="s">
        <v>35</v>
      </c>
      <c r="M160" t="s">
        <v>35</v>
      </c>
      <c r="N160" t="s">
        <v>8188</v>
      </c>
      <c r="O160" t="s">
        <v>8189</v>
      </c>
      <c r="P160" t="s">
        <v>8190</v>
      </c>
      <c r="Q160" t="s">
        <v>33</v>
      </c>
      <c r="R160" t="s">
        <v>10021</v>
      </c>
      <c r="S160" t="s">
        <v>7996</v>
      </c>
      <c r="T160" t="s">
        <v>7996</v>
      </c>
      <c r="U160" t="s">
        <v>33</v>
      </c>
      <c r="V160" t="s">
        <v>33</v>
      </c>
      <c r="W160" t="s">
        <v>33</v>
      </c>
      <c r="X160" t="s">
        <v>33</v>
      </c>
      <c r="Y160" t="s">
        <v>10085</v>
      </c>
      <c r="Z160" t="s">
        <v>7996</v>
      </c>
    </row>
    <row r="161" spans="1:27" x14ac:dyDescent="0.35">
      <c r="A161" t="s">
        <v>10086</v>
      </c>
      <c r="B161" t="s">
        <v>8180</v>
      </c>
      <c r="C161" t="s">
        <v>8180</v>
      </c>
      <c r="D161" t="s">
        <v>9900</v>
      </c>
      <c r="E161" t="s">
        <v>9901</v>
      </c>
      <c r="F161" t="s">
        <v>10087</v>
      </c>
      <c r="G161" t="s">
        <v>10087</v>
      </c>
      <c r="H161" t="s">
        <v>10088</v>
      </c>
      <c r="I161" t="s">
        <v>9904</v>
      </c>
      <c r="J161" t="s">
        <v>10087</v>
      </c>
      <c r="L161" t="s">
        <v>35</v>
      </c>
      <c r="M161" t="s">
        <v>35</v>
      </c>
      <c r="N161" t="s">
        <v>8188</v>
      </c>
      <c r="O161" t="s">
        <v>8189</v>
      </c>
      <c r="P161" t="s">
        <v>8190</v>
      </c>
      <c r="Q161" t="s">
        <v>10087</v>
      </c>
      <c r="S161" t="s">
        <v>7996</v>
      </c>
      <c r="T161" t="s">
        <v>7996</v>
      </c>
      <c r="U161" t="s">
        <v>33</v>
      </c>
      <c r="V161" t="s">
        <v>33</v>
      </c>
      <c r="W161" t="s">
        <v>33</v>
      </c>
      <c r="X161" t="s">
        <v>33</v>
      </c>
      <c r="Y161" t="s">
        <v>10089</v>
      </c>
      <c r="Z161" t="s">
        <v>7996</v>
      </c>
    </row>
    <row r="162" spans="1:27" x14ac:dyDescent="0.35">
      <c r="A162" t="s">
        <v>10014</v>
      </c>
      <c r="B162" t="s">
        <v>8180</v>
      </c>
      <c r="C162" t="s">
        <v>8180</v>
      </c>
      <c r="D162" t="s">
        <v>9900</v>
      </c>
      <c r="E162" t="s">
        <v>9901</v>
      </c>
      <c r="F162" t="s">
        <v>10015</v>
      </c>
      <c r="G162" t="s">
        <v>10015</v>
      </c>
      <c r="H162" t="s">
        <v>10016</v>
      </c>
      <c r="I162" t="s">
        <v>9904</v>
      </c>
      <c r="J162" t="s">
        <v>33</v>
      </c>
      <c r="L162" t="s">
        <v>35</v>
      </c>
      <c r="M162" t="s">
        <v>35</v>
      </c>
      <c r="N162" t="s">
        <v>8188</v>
      </c>
      <c r="O162" t="s">
        <v>8189</v>
      </c>
      <c r="P162" t="s">
        <v>8190</v>
      </c>
      <c r="Q162" t="s">
        <v>33</v>
      </c>
      <c r="R162" t="s">
        <v>33</v>
      </c>
      <c r="S162" t="s">
        <v>7996</v>
      </c>
      <c r="T162" t="s">
        <v>7996</v>
      </c>
      <c r="U162" t="s">
        <v>33</v>
      </c>
      <c r="V162" t="s">
        <v>33</v>
      </c>
      <c r="W162" t="s">
        <v>33</v>
      </c>
      <c r="X162" t="s">
        <v>33</v>
      </c>
      <c r="Y162" t="s">
        <v>33</v>
      </c>
      <c r="Z162">
        <v>121490</v>
      </c>
      <c r="AA162" t="s">
        <v>10017</v>
      </c>
    </row>
    <row r="163" spans="1:27" x14ac:dyDescent="0.35">
      <c r="A163" t="s">
        <v>9914</v>
      </c>
      <c r="B163" t="s">
        <v>8180</v>
      </c>
      <c r="C163" t="s">
        <v>8180</v>
      </c>
      <c r="D163" t="s">
        <v>9900</v>
      </c>
      <c r="E163" t="s">
        <v>9901</v>
      </c>
      <c r="F163" t="s">
        <v>9915</v>
      </c>
      <c r="G163" t="s">
        <v>9916</v>
      </c>
      <c r="H163" t="s">
        <v>9917</v>
      </c>
      <c r="I163" t="s">
        <v>9904</v>
      </c>
      <c r="J163" t="s">
        <v>33</v>
      </c>
      <c r="K163" t="s">
        <v>9905</v>
      </c>
      <c r="L163" t="s">
        <v>28</v>
      </c>
      <c r="M163" t="s">
        <v>35</v>
      </c>
      <c r="N163" t="s">
        <v>9011</v>
      </c>
      <c r="O163" t="s">
        <v>9012</v>
      </c>
      <c r="P163" t="s">
        <v>9013</v>
      </c>
      <c r="Q163" t="s">
        <v>33</v>
      </c>
      <c r="R163" t="s">
        <v>33</v>
      </c>
      <c r="S163" t="s">
        <v>7996</v>
      </c>
      <c r="T163" t="s">
        <v>7996</v>
      </c>
      <c r="U163" t="s">
        <v>33</v>
      </c>
      <c r="V163" t="s">
        <v>33</v>
      </c>
      <c r="W163" t="s">
        <v>33</v>
      </c>
      <c r="X163" t="s">
        <v>33</v>
      </c>
      <c r="Y163" t="s">
        <v>33</v>
      </c>
      <c r="Z163" t="s">
        <v>7996</v>
      </c>
    </row>
    <row r="164" spans="1:27" x14ac:dyDescent="0.35">
      <c r="A164" t="s">
        <v>10005</v>
      </c>
      <c r="B164" t="s">
        <v>8180</v>
      </c>
      <c r="C164" t="s">
        <v>8180</v>
      </c>
      <c r="D164" t="s">
        <v>9900</v>
      </c>
      <c r="E164" t="s">
        <v>9901</v>
      </c>
      <c r="F164" t="s">
        <v>10006</v>
      </c>
      <c r="G164" t="s">
        <v>10006</v>
      </c>
      <c r="H164" t="s">
        <v>10007</v>
      </c>
      <c r="I164" t="s">
        <v>9904</v>
      </c>
      <c r="J164" t="s">
        <v>9642</v>
      </c>
      <c r="L164" t="s">
        <v>28</v>
      </c>
      <c r="M164" t="s">
        <v>35</v>
      </c>
      <c r="N164" t="s">
        <v>9011</v>
      </c>
      <c r="O164" t="s">
        <v>9012</v>
      </c>
      <c r="P164" t="s">
        <v>9013</v>
      </c>
      <c r="Q164" t="s">
        <v>9642</v>
      </c>
      <c r="S164" t="s">
        <v>9643</v>
      </c>
      <c r="T164" t="s">
        <v>9644</v>
      </c>
      <c r="U164" t="s">
        <v>33</v>
      </c>
      <c r="V164" t="s">
        <v>33</v>
      </c>
      <c r="W164" t="s">
        <v>33</v>
      </c>
      <c r="X164" t="s">
        <v>33</v>
      </c>
      <c r="Y164" t="s">
        <v>10008</v>
      </c>
      <c r="Z164" t="s">
        <v>7996</v>
      </c>
    </row>
    <row r="165" spans="1:27" x14ac:dyDescent="0.35">
      <c r="A165" t="s">
        <v>9918</v>
      </c>
      <c r="B165" t="s">
        <v>8180</v>
      </c>
      <c r="C165" t="s">
        <v>8180</v>
      </c>
      <c r="D165" t="s">
        <v>9900</v>
      </c>
      <c r="E165" t="s">
        <v>9901</v>
      </c>
      <c r="F165" t="s">
        <v>9919</v>
      </c>
      <c r="G165" t="s">
        <v>9920</v>
      </c>
      <c r="H165" t="s">
        <v>9921</v>
      </c>
      <c r="I165" t="s">
        <v>9904</v>
      </c>
      <c r="J165" t="s">
        <v>33</v>
      </c>
      <c r="K165" t="s">
        <v>9905</v>
      </c>
      <c r="L165" t="s">
        <v>33</v>
      </c>
      <c r="M165" t="s">
        <v>28</v>
      </c>
      <c r="N165" t="s">
        <v>9922</v>
      </c>
      <c r="O165" t="s">
        <v>9923</v>
      </c>
      <c r="P165" t="s">
        <v>8050</v>
      </c>
      <c r="Q165" t="s">
        <v>33</v>
      </c>
      <c r="R165" t="s">
        <v>33</v>
      </c>
      <c r="S165" t="s">
        <v>7996</v>
      </c>
      <c r="T165" t="s">
        <v>7996</v>
      </c>
      <c r="U165" t="s">
        <v>33</v>
      </c>
      <c r="V165" t="s">
        <v>33</v>
      </c>
      <c r="W165" t="s">
        <v>33</v>
      </c>
      <c r="X165" t="s">
        <v>33</v>
      </c>
      <c r="Y165" t="s">
        <v>33</v>
      </c>
      <c r="Z165" t="s">
        <v>7996</v>
      </c>
    </row>
    <row r="166" spans="1:27" x14ac:dyDescent="0.35">
      <c r="A166" t="s">
        <v>10049</v>
      </c>
      <c r="B166" t="s">
        <v>8180</v>
      </c>
      <c r="C166" t="s">
        <v>8180</v>
      </c>
      <c r="D166" t="s">
        <v>9900</v>
      </c>
      <c r="E166" t="s">
        <v>9901</v>
      </c>
      <c r="F166" t="s">
        <v>10050</v>
      </c>
      <c r="G166" t="s">
        <v>10050</v>
      </c>
      <c r="H166" t="s">
        <v>10051</v>
      </c>
      <c r="I166" t="s">
        <v>9904</v>
      </c>
      <c r="J166" t="s">
        <v>10052</v>
      </c>
      <c r="K166" t="s">
        <v>10053</v>
      </c>
      <c r="L166" t="s">
        <v>35</v>
      </c>
      <c r="M166" t="s">
        <v>35</v>
      </c>
      <c r="N166" t="s">
        <v>8188</v>
      </c>
      <c r="O166" t="s">
        <v>8189</v>
      </c>
      <c r="P166" t="s">
        <v>8190</v>
      </c>
      <c r="Q166" t="s">
        <v>33</v>
      </c>
      <c r="R166" t="s">
        <v>10021</v>
      </c>
      <c r="S166" t="s">
        <v>7996</v>
      </c>
      <c r="T166" t="s">
        <v>7996</v>
      </c>
      <c r="U166" t="s">
        <v>33</v>
      </c>
      <c r="V166" t="s">
        <v>33</v>
      </c>
      <c r="W166" t="s">
        <v>33</v>
      </c>
      <c r="X166" t="s">
        <v>33</v>
      </c>
      <c r="Y166" t="s">
        <v>10054</v>
      </c>
      <c r="Z166" t="s">
        <v>7996</v>
      </c>
    </row>
    <row r="167" spans="1:27" x14ac:dyDescent="0.35">
      <c r="A167" t="s">
        <v>9978</v>
      </c>
      <c r="B167" t="s">
        <v>8180</v>
      </c>
      <c r="C167" t="s">
        <v>8180</v>
      </c>
      <c r="D167" t="s">
        <v>9900</v>
      </c>
      <c r="E167" t="s">
        <v>9901</v>
      </c>
      <c r="F167" t="s">
        <v>9979</v>
      </c>
      <c r="G167" t="s">
        <v>9979</v>
      </c>
      <c r="H167" t="s">
        <v>9980</v>
      </c>
      <c r="I167" t="s">
        <v>9904</v>
      </c>
      <c r="J167" t="s">
        <v>9981</v>
      </c>
      <c r="L167" t="s">
        <v>28</v>
      </c>
      <c r="M167" t="s">
        <v>35</v>
      </c>
      <c r="N167" t="s">
        <v>9011</v>
      </c>
      <c r="O167" t="s">
        <v>9012</v>
      </c>
      <c r="P167" t="s">
        <v>9013</v>
      </c>
      <c r="Q167" t="s">
        <v>9982</v>
      </c>
      <c r="S167" t="s">
        <v>7996</v>
      </c>
      <c r="T167" t="s">
        <v>7996</v>
      </c>
      <c r="U167" t="s">
        <v>33</v>
      </c>
      <c r="V167" t="s">
        <v>33</v>
      </c>
      <c r="W167" t="s">
        <v>33</v>
      </c>
      <c r="X167" t="s">
        <v>33</v>
      </c>
      <c r="Y167" t="s">
        <v>9983</v>
      </c>
      <c r="Z167" t="s">
        <v>7996</v>
      </c>
    </row>
    <row r="168" spans="1:27" x14ac:dyDescent="0.35">
      <c r="A168" t="s">
        <v>10000</v>
      </c>
      <c r="B168" t="s">
        <v>8180</v>
      </c>
      <c r="C168" t="s">
        <v>8180</v>
      </c>
      <c r="D168" t="s">
        <v>9900</v>
      </c>
      <c r="E168" t="s">
        <v>9901</v>
      </c>
      <c r="F168" t="s">
        <v>10001</v>
      </c>
      <c r="G168" t="s">
        <v>10001</v>
      </c>
      <c r="H168" t="s">
        <v>10002</v>
      </c>
      <c r="I168" t="s">
        <v>9904</v>
      </c>
      <c r="J168" t="s">
        <v>10003</v>
      </c>
      <c r="L168" t="s">
        <v>28</v>
      </c>
      <c r="M168" t="s">
        <v>35</v>
      </c>
      <c r="N168" t="s">
        <v>9011</v>
      </c>
      <c r="O168" t="s">
        <v>9012</v>
      </c>
      <c r="P168" t="s">
        <v>9013</v>
      </c>
      <c r="Q168" t="s">
        <v>10003</v>
      </c>
      <c r="S168" t="s">
        <v>7996</v>
      </c>
      <c r="T168" t="s">
        <v>7996</v>
      </c>
      <c r="U168" t="s">
        <v>33</v>
      </c>
      <c r="V168" t="s">
        <v>33</v>
      </c>
      <c r="W168" t="s">
        <v>33</v>
      </c>
      <c r="X168" t="s">
        <v>33</v>
      </c>
      <c r="Y168" t="s">
        <v>10004</v>
      </c>
      <c r="Z168" t="s">
        <v>7996</v>
      </c>
    </row>
    <row r="169" spans="1:27" x14ac:dyDescent="0.35">
      <c r="A169" t="s">
        <v>9962</v>
      </c>
      <c r="B169" t="s">
        <v>8180</v>
      </c>
      <c r="C169" t="s">
        <v>8180</v>
      </c>
      <c r="D169" t="s">
        <v>9900</v>
      </c>
      <c r="E169" t="s">
        <v>9901</v>
      </c>
      <c r="F169" t="s">
        <v>9963</v>
      </c>
      <c r="G169" t="s">
        <v>9963</v>
      </c>
      <c r="H169" t="s">
        <v>9964</v>
      </c>
      <c r="I169" t="s">
        <v>9904</v>
      </c>
      <c r="J169" t="s">
        <v>9965</v>
      </c>
      <c r="L169" t="s">
        <v>35</v>
      </c>
      <c r="M169" t="s">
        <v>35</v>
      </c>
      <c r="N169" t="s">
        <v>8188</v>
      </c>
      <c r="O169" t="s">
        <v>8189</v>
      </c>
      <c r="P169" t="s">
        <v>8190</v>
      </c>
      <c r="Q169" t="s">
        <v>9965</v>
      </c>
      <c r="S169" t="s">
        <v>7996</v>
      </c>
      <c r="T169" t="s">
        <v>7996</v>
      </c>
      <c r="U169" t="s">
        <v>33</v>
      </c>
      <c r="V169" t="s">
        <v>33</v>
      </c>
      <c r="W169" t="s">
        <v>33</v>
      </c>
      <c r="X169" t="s">
        <v>33</v>
      </c>
      <c r="Y169" t="s">
        <v>9966</v>
      </c>
      <c r="Z169" t="s">
        <v>7996</v>
      </c>
    </row>
    <row r="170" spans="1:27" x14ac:dyDescent="0.35">
      <c r="A170" t="s">
        <v>10175</v>
      </c>
      <c r="B170" t="s">
        <v>8180</v>
      </c>
      <c r="C170" t="s">
        <v>8180</v>
      </c>
      <c r="D170" t="s">
        <v>9900</v>
      </c>
      <c r="E170" t="s">
        <v>9901</v>
      </c>
      <c r="F170" t="s">
        <v>10176</v>
      </c>
      <c r="G170" t="s">
        <v>10176</v>
      </c>
      <c r="H170" t="s">
        <v>10177</v>
      </c>
      <c r="I170" t="s">
        <v>9904</v>
      </c>
      <c r="J170" t="s">
        <v>10176</v>
      </c>
      <c r="L170" t="s">
        <v>35</v>
      </c>
      <c r="M170" t="s">
        <v>35</v>
      </c>
      <c r="N170" t="s">
        <v>8188</v>
      </c>
      <c r="O170" t="s">
        <v>8189</v>
      </c>
      <c r="P170" t="s">
        <v>8190</v>
      </c>
      <c r="Q170" s="88"/>
      <c r="R170" s="88"/>
      <c r="S170" t="s">
        <v>7996</v>
      </c>
      <c r="T170" t="s">
        <v>7996</v>
      </c>
      <c r="U170" t="s">
        <v>33</v>
      </c>
      <c r="V170" t="s">
        <v>33</v>
      </c>
      <c r="W170" t="s">
        <v>33</v>
      </c>
      <c r="X170" t="s">
        <v>33</v>
      </c>
      <c r="Y170" t="s">
        <v>10178</v>
      </c>
    </row>
    <row r="171" spans="1:27" x14ac:dyDescent="0.35">
      <c r="A171" t="s">
        <v>9924</v>
      </c>
      <c r="B171" t="s">
        <v>8180</v>
      </c>
      <c r="C171" t="s">
        <v>8180</v>
      </c>
      <c r="D171" t="s">
        <v>9900</v>
      </c>
      <c r="E171" t="s">
        <v>9901</v>
      </c>
      <c r="F171" t="s">
        <v>9925</v>
      </c>
      <c r="G171" t="s">
        <v>9925</v>
      </c>
      <c r="H171" t="s">
        <v>9926</v>
      </c>
      <c r="I171" t="s">
        <v>9904</v>
      </c>
      <c r="J171" t="s">
        <v>9927</v>
      </c>
      <c r="K171" t="s">
        <v>9905</v>
      </c>
      <c r="L171" t="s">
        <v>35</v>
      </c>
      <c r="M171" t="s">
        <v>35</v>
      </c>
      <c r="N171" t="s">
        <v>8188</v>
      </c>
      <c r="O171" t="s">
        <v>8189</v>
      </c>
      <c r="P171" t="s">
        <v>8190</v>
      </c>
      <c r="Q171" t="s">
        <v>9927</v>
      </c>
      <c r="S171" t="s">
        <v>7996</v>
      </c>
      <c r="T171" t="s">
        <v>7996</v>
      </c>
      <c r="U171" t="s">
        <v>33</v>
      </c>
      <c r="V171" t="s">
        <v>33</v>
      </c>
      <c r="W171" t="s">
        <v>33</v>
      </c>
      <c r="X171" t="s">
        <v>33</v>
      </c>
      <c r="Y171" t="s">
        <v>9928</v>
      </c>
      <c r="Z171" t="s">
        <v>7996</v>
      </c>
    </row>
    <row r="172" spans="1:27" x14ac:dyDescent="0.35">
      <c r="A172" t="s">
        <v>24313</v>
      </c>
      <c r="B172" t="s">
        <v>8180</v>
      </c>
      <c r="C172" t="s">
        <v>8180</v>
      </c>
      <c r="D172" t="s">
        <v>9900</v>
      </c>
      <c r="E172" t="s">
        <v>9901</v>
      </c>
      <c r="F172" t="s">
        <v>24310</v>
      </c>
      <c r="G172" t="s">
        <v>24310</v>
      </c>
      <c r="H172" t="s">
        <v>24311</v>
      </c>
      <c r="I172" t="s">
        <v>9904</v>
      </c>
      <c r="J172" t="s">
        <v>24310</v>
      </c>
      <c r="L172" t="s">
        <v>35</v>
      </c>
      <c r="M172" t="s">
        <v>35</v>
      </c>
      <c r="N172" t="s">
        <v>8188</v>
      </c>
      <c r="O172" t="s">
        <v>8189</v>
      </c>
      <c r="P172" t="s">
        <v>8190</v>
      </c>
      <c r="Q172" t="s">
        <v>24310</v>
      </c>
      <c r="S172" t="s">
        <v>7996</v>
      </c>
      <c r="T172" t="s">
        <v>7996</v>
      </c>
      <c r="U172" t="s">
        <v>33</v>
      </c>
      <c r="V172" t="s">
        <v>33</v>
      </c>
      <c r="W172" t="s">
        <v>33</v>
      </c>
      <c r="X172" t="s">
        <v>33</v>
      </c>
      <c r="Y172" t="s">
        <v>24312</v>
      </c>
      <c r="Z172" t="s">
        <v>7996</v>
      </c>
    </row>
    <row r="173" spans="1:27" x14ac:dyDescent="0.35">
      <c r="A173" t="s">
        <v>9899</v>
      </c>
      <c r="B173" t="s">
        <v>8180</v>
      </c>
      <c r="C173" t="s">
        <v>8180</v>
      </c>
      <c r="D173" t="s">
        <v>9900</v>
      </c>
      <c r="E173" t="s">
        <v>9901</v>
      </c>
      <c r="F173" t="s">
        <v>9902</v>
      </c>
      <c r="G173" t="s">
        <v>9902</v>
      </c>
      <c r="H173" t="s">
        <v>9903</v>
      </c>
      <c r="I173" t="s">
        <v>9904</v>
      </c>
      <c r="J173" t="s">
        <v>33</v>
      </c>
      <c r="K173" t="s">
        <v>9905</v>
      </c>
      <c r="L173" t="s">
        <v>33</v>
      </c>
      <c r="M173" t="s">
        <v>35</v>
      </c>
      <c r="N173" t="s">
        <v>9906</v>
      </c>
      <c r="O173" t="s">
        <v>9907</v>
      </c>
      <c r="P173" t="s">
        <v>9908</v>
      </c>
      <c r="Q173" t="s">
        <v>33</v>
      </c>
      <c r="R173" t="s">
        <v>33</v>
      </c>
      <c r="S173" t="s">
        <v>9909</v>
      </c>
      <c r="T173" t="s">
        <v>9910</v>
      </c>
      <c r="U173" t="s">
        <v>33</v>
      </c>
      <c r="V173" t="s">
        <v>33</v>
      </c>
      <c r="W173" t="s">
        <v>33</v>
      </c>
      <c r="X173" t="s">
        <v>33</v>
      </c>
      <c r="Y173" t="s">
        <v>33</v>
      </c>
      <c r="Z173" t="s">
        <v>7996</v>
      </c>
    </row>
    <row r="174" spans="1:27" x14ac:dyDescent="0.35">
      <c r="A174" t="s">
        <v>10158</v>
      </c>
      <c r="B174" t="s">
        <v>8180</v>
      </c>
      <c r="C174" t="s">
        <v>8180</v>
      </c>
      <c r="D174" t="s">
        <v>9900</v>
      </c>
      <c r="E174" t="s">
        <v>9901</v>
      </c>
      <c r="F174" t="s">
        <v>10159</v>
      </c>
      <c r="G174" t="s">
        <v>10159</v>
      </c>
      <c r="H174" t="s">
        <v>10160</v>
      </c>
      <c r="I174" t="s">
        <v>9904</v>
      </c>
      <c r="J174" t="s">
        <v>10161</v>
      </c>
      <c r="L174" t="s">
        <v>35</v>
      </c>
      <c r="M174" t="s">
        <v>35</v>
      </c>
      <c r="N174" t="s">
        <v>8188</v>
      </c>
      <c r="O174" t="s">
        <v>8189</v>
      </c>
      <c r="P174" t="s">
        <v>8190</v>
      </c>
      <c r="Q174" t="s">
        <v>10161</v>
      </c>
      <c r="S174" t="s">
        <v>7996</v>
      </c>
      <c r="T174" t="s">
        <v>7996</v>
      </c>
      <c r="U174" t="s">
        <v>33</v>
      </c>
      <c r="V174" t="s">
        <v>33</v>
      </c>
      <c r="W174" t="s">
        <v>33</v>
      </c>
      <c r="X174" t="s">
        <v>33</v>
      </c>
      <c r="Y174" t="s">
        <v>10162</v>
      </c>
      <c r="Z174" t="s">
        <v>7996</v>
      </c>
    </row>
    <row r="175" spans="1:27" x14ac:dyDescent="0.35">
      <c r="A175" t="s">
        <v>10206</v>
      </c>
      <c r="B175" t="s">
        <v>8180</v>
      </c>
      <c r="C175" t="s">
        <v>8180</v>
      </c>
      <c r="D175" t="s">
        <v>9900</v>
      </c>
      <c r="E175" t="s">
        <v>9901</v>
      </c>
      <c r="F175" t="s">
        <v>10207</v>
      </c>
      <c r="G175" t="s">
        <v>10207</v>
      </c>
      <c r="H175" t="s">
        <v>10208</v>
      </c>
      <c r="I175" t="s">
        <v>9904</v>
      </c>
      <c r="J175" t="s">
        <v>10207</v>
      </c>
      <c r="L175" t="s">
        <v>35</v>
      </c>
      <c r="M175" t="s">
        <v>35</v>
      </c>
      <c r="N175" t="s">
        <v>8188</v>
      </c>
      <c r="O175" t="s">
        <v>8189</v>
      </c>
      <c r="P175" t="s">
        <v>8190</v>
      </c>
      <c r="Q175" s="88"/>
      <c r="R175" s="88"/>
      <c r="S175" t="s">
        <v>7996</v>
      </c>
      <c r="T175" t="s">
        <v>7996</v>
      </c>
      <c r="U175" t="s">
        <v>33</v>
      </c>
      <c r="V175" t="s">
        <v>33</v>
      </c>
      <c r="W175" t="s">
        <v>33</v>
      </c>
      <c r="X175" t="s">
        <v>33</v>
      </c>
      <c r="Y175" t="s">
        <v>10209</v>
      </c>
    </row>
    <row r="176" spans="1:27" x14ac:dyDescent="0.35">
      <c r="A176" t="s">
        <v>10120</v>
      </c>
      <c r="B176" t="s">
        <v>8180</v>
      </c>
      <c r="C176" t="s">
        <v>8180</v>
      </c>
      <c r="D176" t="s">
        <v>9900</v>
      </c>
      <c r="E176" t="s">
        <v>9901</v>
      </c>
      <c r="F176" t="s">
        <v>10121</v>
      </c>
      <c r="G176" t="s">
        <v>10121</v>
      </c>
      <c r="H176" t="s">
        <v>10122</v>
      </c>
      <c r="I176" t="s">
        <v>9904</v>
      </c>
      <c r="J176" t="s">
        <v>10121</v>
      </c>
      <c r="L176" t="s">
        <v>28</v>
      </c>
      <c r="M176" t="s">
        <v>35</v>
      </c>
      <c r="N176" t="s">
        <v>9011</v>
      </c>
      <c r="O176" t="s">
        <v>9012</v>
      </c>
      <c r="P176" t="s">
        <v>9013</v>
      </c>
      <c r="Q176" t="s">
        <v>10121</v>
      </c>
      <c r="S176" t="s">
        <v>7996</v>
      </c>
      <c r="T176" t="s">
        <v>7996</v>
      </c>
      <c r="U176" t="s">
        <v>33</v>
      </c>
      <c r="V176" t="s">
        <v>33</v>
      </c>
      <c r="W176" t="s">
        <v>33</v>
      </c>
      <c r="X176" t="s">
        <v>33</v>
      </c>
      <c r="Y176" t="s">
        <v>10123</v>
      </c>
      <c r="Z176" t="s">
        <v>7996</v>
      </c>
    </row>
    <row r="177" spans="1:26" x14ac:dyDescent="0.35">
      <c r="A177" t="s">
        <v>10188</v>
      </c>
      <c r="B177" t="s">
        <v>8180</v>
      </c>
      <c r="C177" t="s">
        <v>8180</v>
      </c>
      <c r="D177" t="s">
        <v>9900</v>
      </c>
      <c r="E177" t="s">
        <v>9901</v>
      </c>
      <c r="F177" t="s">
        <v>10189</v>
      </c>
      <c r="G177" t="s">
        <v>10189</v>
      </c>
      <c r="H177" t="s">
        <v>10190</v>
      </c>
      <c r="I177" t="s">
        <v>9904</v>
      </c>
      <c r="J177" t="s">
        <v>10191</v>
      </c>
      <c r="L177" t="s">
        <v>28</v>
      </c>
      <c r="M177" t="s">
        <v>35</v>
      </c>
      <c r="N177" t="s">
        <v>9011</v>
      </c>
      <c r="O177" t="s">
        <v>9012</v>
      </c>
      <c r="P177" t="s">
        <v>9013</v>
      </c>
      <c r="Q177" s="88"/>
      <c r="R177" s="88"/>
      <c r="S177" t="s">
        <v>7996</v>
      </c>
      <c r="T177" t="s">
        <v>7996</v>
      </c>
      <c r="U177" t="s">
        <v>33</v>
      </c>
      <c r="V177" t="s">
        <v>33</v>
      </c>
      <c r="W177" t="s">
        <v>33</v>
      </c>
      <c r="X177" t="s">
        <v>33</v>
      </c>
      <c r="Y177" t="s">
        <v>10192</v>
      </c>
    </row>
    <row r="178" spans="1:26" x14ac:dyDescent="0.35">
      <c r="A178" t="s">
        <v>10193</v>
      </c>
      <c r="B178" t="s">
        <v>8180</v>
      </c>
      <c r="C178" t="s">
        <v>8180</v>
      </c>
      <c r="D178" t="s">
        <v>9900</v>
      </c>
      <c r="E178" t="s">
        <v>9901</v>
      </c>
      <c r="F178" t="s">
        <v>10194</v>
      </c>
      <c r="G178" t="s">
        <v>10194</v>
      </c>
      <c r="H178" t="s">
        <v>10195</v>
      </c>
      <c r="I178" t="s">
        <v>9904</v>
      </c>
      <c r="J178" t="s">
        <v>10196</v>
      </c>
      <c r="L178" t="s">
        <v>28</v>
      </c>
      <c r="M178" t="s">
        <v>35</v>
      </c>
      <c r="N178" t="s">
        <v>9011</v>
      </c>
      <c r="O178" t="s">
        <v>9012</v>
      </c>
      <c r="P178" t="s">
        <v>9013</v>
      </c>
      <c r="Q178" s="88"/>
      <c r="R178" s="88"/>
      <c r="S178" t="s">
        <v>7996</v>
      </c>
      <c r="T178" t="s">
        <v>7996</v>
      </c>
      <c r="U178" t="s">
        <v>33</v>
      </c>
      <c r="V178" t="s">
        <v>33</v>
      </c>
      <c r="W178" t="s">
        <v>33</v>
      </c>
      <c r="X178" t="s">
        <v>33</v>
      </c>
      <c r="Y178" t="s">
        <v>10197</v>
      </c>
    </row>
    <row r="179" spans="1:26" x14ac:dyDescent="0.35">
      <c r="A179" t="s">
        <v>10203</v>
      </c>
      <c r="B179" t="s">
        <v>8180</v>
      </c>
      <c r="C179" t="s">
        <v>8180</v>
      </c>
      <c r="D179" t="s">
        <v>9900</v>
      </c>
      <c r="E179" t="s">
        <v>9901</v>
      </c>
      <c r="F179" t="s">
        <v>10204</v>
      </c>
      <c r="G179" t="s">
        <v>10204</v>
      </c>
      <c r="H179" t="s">
        <v>10205</v>
      </c>
      <c r="I179" t="s">
        <v>9904</v>
      </c>
      <c r="J179" t="s">
        <v>9947</v>
      </c>
      <c r="L179" t="s">
        <v>35</v>
      </c>
      <c r="M179" t="s">
        <v>35</v>
      </c>
      <c r="N179" t="s">
        <v>8188</v>
      </c>
      <c r="O179" t="s">
        <v>8189</v>
      </c>
      <c r="P179" t="s">
        <v>8190</v>
      </c>
      <c r="Q179" s="88"/>
      <c r="R179" s="88"/>
      <c r="S179" t="s">
        <v>7996</v>
      </c>
      <c r="T179" t="s">
        <v>7996</v>
      </c>
      <c r="U179" t="s">
        <v>33</v>
      </c>
      <c r="V179" t="s">
        <v>33</v>
      </c>
      <c r="W179" t="s">
        <v>33</v>
      </c>
      <c r="X179" t="s">
        <v>33</v>
      </c>
      <c r="Y179" t="s">
        <v>9949</v>
      </c>
    </row>
    <row r="180" spans="1:26" x14ac:dyDescent="0.35">
      <c r="A180" t="s">
        <v>9989</v>
      </c>
      <c r="B180" t="s">
        <v>8180</v>
      </c>
      <c r="C180" t="s">
        <v>8180</v>
      </c>
      <c r="D180" t="s">
        <v>9900</v>
      </c>
      <c r="E180" t="s">
        <v>9901</v>
      </c>
      <c r="F180" t="s">
        <v>9990</v>
      </c>
      <c r="G180" t="s">
        <v>9990</v>
      </c>
      <c r="H180" t="s">
        <v>9991</v>
      </c>
      <c r="I180" t="s">
        <v>9904</v>
      </c>
      <c r="J180" t="s">
        <v>9992</v>
      </c>
      <c r="L180" t="s">
        <v>35</v>
      </c>
      <c r="M180" t="s">
        <v>35</v>
      </c>
      <c r="N180" t="s">
        <v>8188</v>
      </c>
      <c r="O180" t="s">
        <v>8189</v>
      </c>
      <c r="P180" t="s">
        <v>8190</v>
      </c>
      <c r="Q180" t="s">
        <v>9971</v>
      </c>
      <c r="S180" t="s">
        <v>9993</v>
      </c>
      <c r="T180" t="s">
        <v>9994</v>
      </c>
      <c r="U180" t="s">
        <v>33</v>
      </c>
      <c r="V180" t="s">
        <v>33</v>
      </c>
      <c r="W180" t="s">
        <v>33</v>
      </c>
      <c r="X180" t="s">
        <v>33</v>
      </c>
      <c r="Y180" t="s">
        <v>9995</v>
      </c>
      <c r="Z180" t="s">
        <v>7996</v>
      </c>
    </row>
    <row r="181" spans="1:26" x14ac:dyDescent="0.35">
      <c r="A181" t="s">
        <v>10029</v>
      </c>
      <c r="B181" t="s">
        <v>8180</v>
      </c>
      <c r="C181" t="s">
        <v>8180</v>
      </c>
      <c r="D181" t="s">
        <v>9900</v>
      </c>
      <c r="E181" t="s">
        <v>9901</v>
      </c>
      <c r="F181" t="s">
        <v>10030</v>
      </c>
      <c r="G181" t="s">
        <v>10030</v>
      </c>
      <c r="H181" t="s">
        <v>10031</v>
      </c>
      <c r="I181" t="s">
        <v>9904</v>
      </c>
      <c r="J181" t="s">
        <v>10032</v>
      </c>
      <c r="L181" t="s">
        <v>35</v>
      </c>
      <c r="M181" t="s">
        <v>35</v>
      </c>
      <c r="N181" t="s">
        <v>8188</v>
      </c>
      <c r="O181" t="s">
        <v>8189</v>
      </c>
      <c r="P181" t="s">
        <v>8190</v>
      </c>
      <c r="Q181" t="s">
        <v>33</v>
      </c>
      <c r="R181" t="s">
        <v>10021</v>
      </c>
      <c r="S181" t="s">
        <v>7996</v>
      </c>
      <c r="T181" t="s">
        <v>7996</v>
      </c>
      <c r="U181" t="s">
        <v>33</v>
      </c>
      <c r="V181" t="s">
        <v>33</v>
      </c>
      <c r="W181" t="s">
        <v>33</v>
      </c>
      <c r="X181" t="s">
        <v>33</v>
      </c>
      <c r="Y181" t="s">
        <v>10033</v>
      </c>
      <c r="Z181" t="s">
        <v>7996</v>
      </c>
    </row>
    <row r="182" spans="1:26" x14ac:dyDescent="0.35">
      <c r="A182" t="s">
        <v>10040</v>
      </c>
      <c r="B182" t="s">
        <v>8180</v>
      </c>
      <c r="C182" t="s">
        <v>8180</v>
      </c>
      <c r="D182" t="s">
        <v>9900</v>
      </c>
      <c r="E182" t="s">
        <v>9901</v>
      </c>
      <c r="F182" t="s">
        <v>10041</v>
      </c>
      <c r="G182" t="s">
        <v>10041</v>
      </c>
      <c r="H182" t="s">
        <v>10042</v>
      </c>
      <c r="I182" t="s">
        <v>9904</v>
      </c>
      <c r="J182" t="s">
        <v>10043</v>
      </c>
      <c r="L182" t="s">
        <v>28</v>
      </c>
      <c r="M182" t="s">
        <v>35</v>
      </c>
      <c r="N182" t="s">
        <v>9011</v>
      </c>
      <c r="O182" t="s">
        <v>9012</v>
      </c>
      <c r="P182" t="s">
        <v>9013</v>
      </c>
      <c r="Q182" t="s">
        <v>10043</v>
      </c>
      <c r="S182" t="s">
        <v>7996</v>
      </c>
      <c r="T182" t="s">
        <v>7996</v>
      </c>
      <c r="U182" t="s">
        <v>33</v>
      </c>
      <c r="V182" t="s">
        <v>33</v>
      </c>
      <c r="W182" t="s">
        <v>33</v>
      </c>
      <c r="X182" t="s">
        <v>33</v>
      </c>
      <c r="Y182" t="s">
        <v>10044</v>
      </c>
      <c r="Z182" t="s">
        <v>7996</v>
      </c>
    </row>
    <row r="183" spans="1:26" x14ac:dyDescent="0.35">
      <c r="A183" t="s">
        <v>9973</v>
      </c>
      <c r="B183" t="s">
        <v>8180</v>
      </c>
      <c r="C183" t="s">
        <v>8180</v>
      </c>
      <c r="D183" t="s">
        <v>9900</v>
      </c>
      <c r="E183" t="s">
        <v>9901</v>
      </c>
      <c r="F183" t="s">
        <v>9974</v>
      </c>
      <c r="G183" t="s">
        <v>9974</v>
      </c>
      <c r="H183" t="s">
        <v>9975</v>
      </c>
      <c r="I183" t="s">
        <v>9904</v>
      </c>
      <c r="J183" t="s">
        <v>9976</v>
      </c>
      <c r="L183" t="s">
        <v>35</v>
      </c>
      <c r="M183" t="s">
        <v>35</v>
      </c>
      <c r="N183" t="s">
        <v>8188</v>
      </c>
      <c r="O183" t="s">
        <v>8189</v>
      </c>
      <c r="P183" t="s">
        <v>8190</v>
      </c>
      <c r="Q183" t="s">
        <v>8211</v>
      </c>
      <c r="S183" t="s">
        <v>7996</v>
      </c>
      <c r="T183" t="s">
        <v>7996</v>
      </c>
      <c r="U183" t="s">
        <v>33</v>
      </c>
      <c r="V183" t="s">
        <v>33</v>
      </c>
      <c r="W183" t="s">
        <v>33</v>
      </c>
      <c r="X183" t="s">
        <v>33</v>
      </c>
      <c r="Y183" t="s">
        <v>9977</v>
      </c>
      <c r="Z183" t="s">
        <v>7996</v>
      </c>
    </row>
    <row r="184" spans="1:26" x14ac:dyDescent="0.35">
      <c r="A184" t="s">
        <v>10018</v>
      </c>
      <c r="B184" t="s">
        <v>8180</v>
      </c>
      <c r="C184" t="s">
        <v>8180</v>
      </c>
      <c r="D184" t="s">
        <v>9900</v>
      </c>
      <c r="E184" t="s">
        <v>9901</v>
      </c>
      <c r="F184" t="s">
        <v>10019</v>
      </c>
      <c r="G184" t="s">
        <v>10019</v>
      </c>
      <c r="H184" t="s">
        <v>10020</v>
      </c>
      <c r="I184" t="s">
        <v>9904</v>
      </c>
      <c r="J184" t="s">
        <v>10019</v>
      </c>
      <c r="L184" t="s">
        <v>35</v>
      </c>
      <c r="M184" t="s">
        <v>35</v>
      </c>
      <c r="N184" t="s">
        <v>8188</v>
      </c>
      <c r="O184" t="s">
        <v>8189</v>
      </c>
      <c r="P184" t="s">
        <v>8190</v>
      </c>
      <c r="Q184" t="s">
        <v>33</v>
      </c>
      <c r="R184" t="s">
        <v>10021</v>
      </c>
      <c r="S184" t="s">
        <v>7996</v>
      </c>
      <c r="T184" t="s">
        <v>7996</v>
      </c>
      <c r="U184" t="s">
        <v>33</v>
      </c>
      <c r="V184" t="s">
        <v>33</v>
      </c>
      <c r="W184" t="s">
        <v>33</v>
      </c>
      <c r="X184" t="s">
        <v>33</v>
      </c>
      <c r="Y184" t="s">
        <v>10022</v>
      </c>
      <c r="Z184" t="s">
        <v>7996</v>
      </c>
    </row>
    <row r="185" spans="1:26" x14ac:dyDescent="0.35">
      <c r="A185" t="s">
        <v>10103</v>
      </c>
      <c r="B185" t="s">
        <v>8180</v>
      </c>
      <c r="C185" t="s">
        <v>8180</v>
      </c>
      <c r="D185" t="s">
        <v>9900</v>
      </c>
      <c r="E185" t="s">
        <v>9901</v>
      </c>
      <c r="F185" t="s">
        <v>10104</v>
      </c>
      <c r="G185" t="s">
        <v>10104</v>
      </c>
      <c r="H185" t="s">
        <v>10105</v>
      </c>
      <c r="I185" t="s">
        <v>9904</v>
      </c>
      <c r="J185" t="s">
        <v>10104</v>
      </c>
      <c r="L185" t="s">
        <v>28</v>
      </c>
      <c r="M185" t="s">
        <v>35</v>
      </c>
      <c r="N185" t="s">
        <v>9011</v>
      </c>
      <c r="O185" t="s">
        <v>9012</v>
      </c>
      <c r="P185" t="s">
        <v>9013</v>
      </c>
      <c r="Q185" t="s">
        <v>10104</v>
      </c>
      <c r="S185" t="s">
        <v>7996</v>
      </c>
      <c r="T185" t="s">
        <v>7996</v>
      </c>
      <c r="U185" t="s">
        <v>33</v>
      </c>
      <c r="V185" t="s">
        <v>33</v>
      </c>
      <c r="W185" t="s">
        <v>33</v>
      </c>
      <c r="X185" t="s">
        <v>33</v>
      </c>
      <c r="Y185" t="s">
        <v>10106</v>
      </c>
      <c r="Z185" t="s">
        <v>7996</v>
      </c>
    </row>
    <row r="186" spans="1:26" x14ac:dyDescent="0.35">
      <c r="A186" t="s">
        <v>10094</v>
      </c>
      <c r="B186" t="s">
        <v>8180</v>
      </c>
      <c r="C186" t="s">
        <v>8180</v>
      </c>
      <c r="D186" t="s">
        <v>9900</v>
      </c>
      <c r="E186" t="s">
        <v>9901</v>
      </c>
      <c r="F186" t="s">
        <v>10095</v>
      </c>
      <c r="G186" t="s">
        <v>10095</v>
      </c>
      <c r="H186" t="s">
        <v>10096</v>
      </c>
      <c r="I186" t="s">
        <v>9904</v>
      </c>
      <c r="J186" t="s">
        <v>10095</v>
      </c>
      <c r="L186" t="s">
        <v>28</v>
      </c>
      <c r="M186" t="s">
        <v>35</v>
      </c>
      <c r="N186" t="s">
        <v>9011</v>
      </c>
      <c r="O186" t="s">
        <v>9012</v>
      </c>
      <c r="P186" t="s">
        <v>9013</v>
      </c>
      <c r="Q186" t="s">
        <v>10097</v>
      </c>
      <c r="S186" t="s">
        <v>7996</v>
      </c>
      <c r="T186" t="s">
        <v>7996</v>
      </c>
      <c r="U186" t="s">
        <v>33</v>
      </c>
      <c r="V186" t="s">
        <v>33</v>
      </c>
      <c r="W186" t="s">
        <v>33</v>
      </c>
      <c r="X186" t="s">
        <v>33</v>
      </c>
      <c r="Y186" t="s">
        <v>10098</v>
      </c>
      <c r="Z186" t="s">
        <v>7996</v>
      </c>
    </row>
    <row r="187" spans="1:26" x14ac:dyDescent="0.35">
      <c r="A187" t="s">
        <v>10090</v>
      </c>
      <c r="B187" t="s">
        <v>8180</v>
      </c>
      <c r="C187" t="s">
        <v>8180</v>
      </c>
      <c r="D187" t="s">
        <v>9900</v>
      </c>
      <c r="E187" t="s">
        <v>9901</v>
      </c>
      <c r="F187" t="s">
        <v>10091</v>
      </c>
      <c r="G187" t="s">
        <v>10091</v>
      </c>
      <c r="H187" t="s">
        <v>10092</v>
      </c>
      <c r="I187" t="s">
        <v>9904</v>
      </c>
      <c r="J187" t="s">
        <v>10091</v>
      </c>
      <c r="L187" t="s">
        <v>28</v>
      </c>
      <c r="M187" t="s">
        <v>35</v>
      </c>
      <c r="N187" t="s">
        <v>9011</v>
      </c>
      <c r="O187" t="s">
        <v>9012</v>
      </c>
      <c r="P187" t="s">
        <v>9013</v>
      </c>
      <c r="Q187" t="s">
        <v>10091</v>
      </c>
      <c r="S187" t="s">
        <v>7996</v>
      </c>
      <c r="T187" t="s">
        <v>7996</v>
      </c>
      <c r="U187" t="s">
        <v>33</v>
      </c>
      <c r="V187" t="s">
        <v>33</v>
      </c>
      <c r="W187" t="s">
        <v>33</v>
      </c>
      <c r="X187" t="s">
        <v>33</v>
      </c>
      <c r="Y187" t="s">
        <v>10093</v>
      </c>
      <c r="Z187" t="s">
        <v>7996</v>
      </c>
    </row>
    <row r="188" spans="1:26" x14ac:dyDescent="0.35">
      <c r="A188" t="s">
        <v>10099</v>
      </c>
      <c r="B188" t="s">
        <v>8180</v>
      </c>
      <c r="C188" t="s">
        <v>8180</v>
      </c>
      <c r="D188" t="s">
        <v>9900</v>
      </c>
      <c r="E188" t="s">
        <v>9901</v>
      </c>
      <c r="F188" t="s">
        <v>10100</v>
      </c>
      <c r="G188" t="s">
        <v>10100</v>
      </c>
      <c r="H188" t="s">
        <v>10101</v>
      </c>
      <c r="I188" t="s">
        <v>9904</v>
      </c>
      <c r="J188" t="s">
        <v>10100</v>
      </c>
      <c r="L188" t="s">
        <v>28</v>
      </c>
      <c r="M188" t="s">
        <v>35</v>
      </c>
      <c r="N188" t="s">
        <v>9011</v>
      </c>
      <c r="O188" t="s">
        <v>9012</v>
      </c>
      <c r="P188" t="s">
        <v>9013</v>
      </c>
      <c r="Q188" t="s">
        <v>10100</v>
      </c>
      <c r="S188" t="s">
        <v>7996</v>
      </c>
      <c r="T188" t="s">
        <v>7996</v>
      </c>
      <c r="U188" t="s">
        <v>33</v>
      </c>
      <c r="V188" t="s">
        <v>33</v>
      </c>
      <c r="W188" t="s">
        <v>33</v>
      </c>
      <c r="X188" t="s">
        <v>33</v>
      </c>
      <c r="Y188" t="s">
        <v>10102</v>
      </c>
      <c r="Z188" t="s">
        <v>7996</v>
      </c>
    </row>
    <row r="189" spans="1:26" x14ac:dyDescent="0.35">
      <c r="A189" t="s">
        <v>10068</v>
      </c>
      <c r="B189" t="s">
        <v>8180</v>
      </c>
      <c r="C189" t="s">
        <v>8180</v>
      </c>
      <c r="D189" t="s">
        <v>9900</v>
      </c>
      <c r="E189" t="s">
        <v>9901</v>
      </c>
      <c r="F189" t="s">
        <v>10069</v>
      </c>
      <c r="G189" t="s">
        <v>10069</v>
      </c>
      <c r="H189" t="s">
        <v>10070</v>
      </c>
      <c r="I189" t="s">
        <v>9904</v>
      </c>
      <c r="J189" t="s">
        <v>10071</v>
      </c>
      <c r="L189" t="s">
        <v>28</v>
      </c>
      <c r="M189" t="s">
        <v>35</v>
      </c>
      <c r="N189" t="s">
        <v>9011</v>
      </c>
      <c r="O189" t="s">
        <v>9012</v>
      </c>
      <c r="P189" t="s">
        <v>9013</v>
      </c>
      <c r="Q189" t="s">
        <v>10071</v>
      </c>
      <c r="S189" t="s">
        <v>7996</v>
      </c>
      <c r="T189" t="s">
        <v>7996</v>
      </c>
      <c r="U189" t="s">
        <v>33</v>
      </c>
      <c r="V189" t="s">
        <v>33</v>
      </c>
      <c r="W189" t="s">
        <v>33</v>
      </c>
      <c r="X189" t="s">
        <v>33</v>
      </c>
      <c r="Y189" t="s">
        <v>10072</v>
      </c>
      <c r="Z189" t="s">
        <v>7996</v>
      </c>
    </row>
    <row r="190" spans="1:26" x14ac:dyDescent="0.35">
      <c r="A190" t="s">
        <v>10198</v>
      </c>
      <c r="B190" t="s">
        <v>8180</v>
      </c>
      <c r="C190" t="s">
        <v>8180</v>
      </c>
      <c r="D190" t="s">
        <v>9900</v>
      </c>
      <c r="E190" t="s">
        <v>9901</v>
      </c>
      <c r="F190" t="s">
        <v>10199</v>
      </c>
      <c r="G190" t="s">
        <v>10199</v>
      </c>
      <c r="H190" t="s">
        <v>10200</v>
      </c>
      <c r="I190" t="s">
        <v>9904</v>
      </c>
      <c r="J190" t="s">
        <v>10201</v>
      </c>
      <c r="L190" t="s">
        <v>35</v>
      </c>
      <c r="M190" t="s">
        <v>35</v>
      </c>
      <c r="N190" t="s">
        <v>8188</v>
      </c>
      <c r="O190" t="s">
        <v>8189</v>
      </c>
      <c r="P190" t="s">
        <v>8190</v>
      </c>
      <c r="Q190" s="88"/>
      <c r="R190" s="88"/>
      <c r="S190" t="s">
        <v>7996</v>
      </c>
      <c r="T190" t="s">
        <v>7996</v>
      </c>
      <c r="U190" t="s">
        <v>33</v>
      </c>
      <c r="V190" t="s">
        <v>33</v>
      </c>
      <c r="W190" t="s">
        <v>33</v>
      </c>
      <c r="X190" t="s">
        <v>33</v>
      </c>
      <c r="Y190" t="s">
        <v>10202</v>
      </c>
    </row>
    <row r="191" spans="1:26" x14ac:dyDescent="0.35">
      <c r="A191" t="s">
        <v>10107</v>
      </c>
      <c r="B191" t="s">
        <v>8180</v>
      </c>
      <c r="C191" t="s">
        <v>8180</v>
      </c>
      <c r="D191" t="s">
        <v>9900</v>
      </c>
      <c r="E191" t="s">
        <v>9901</v>
      </c>
      <c r="F191" t="s">
        <v>9018</v>
      </c>
      <c r="G191" t="s">
        <v>9018</v>
      </c>
      <c r="H191" t="s">
        <v>9019</v>
      </c>
      <c r="I191" t="s">
        <v>9904</v>
      </c>
      <c r="J191" t="s">
        <v>9020</v>
      </c>
      <c r="L191" t="s">
        <v>28</v>
      </c>
      <c r="M191" t="s">
        <v>28</v>
      </c>
      <c r="N191" t="s">
        <v>8431</v>
      </c>
      <c r="O191" t="s">
        <v>8432</v>
      </c>
      <c r="P191" t="s">
        <v>8042</v>
      </c>
      <c r="Q191" t="s">
        <v>9020</v>
      </c>
      <c r="S191" t="s">
        <v>7996</v>
      </c>
      <c r="T191" t="s">
        <v>7996</v>
      </c>
      <c r="U191" t="s">
        <v>33</v>
      </c>
      <c r="V191" t="s">
        <v>33</v>
      </c>
      <c r="W191" t="s">
        <v>33</v>
      </c>
      <c r="X191" t="s">
        <v>33</v>
      </c>
      <c r="Y191" t="s">
        <v>9021</v>
      </c>
      <c r="Z191" t="s">
        <v>7996</v>
      </c>
    </row>
    <row r="192" spans="1:26" x14ac:dyDescent="0.35">
      <c r="A192" t="s">
        <v>9957</v>
      </c>
      <c r="B192" t="s">
        <v>8180</v>
      </c>
      <c r="C192" t="s">
        <v>8180</v>
      </c>
      <c r="D192" t="s">
        <v>9900</v>
      </c>
      <c r="E192" t="s">
        <v>9901</v>
      </c>
      <c r="F192" t="s">
        <v>9958</v>
      </c>
      <c r="G192" t="s">
        <v>9958</v>
      </c>
      <c r="H192" t="s">
        <v>9959</v>
      </c>
      <c r="I192" t="s">
        <v>9904</v>
      </c>
      <c r="J192" t="s">
        <v>9960</v>
      </c>
      <c r="L192" t="s">
        <v>35</v>
      </c>
      <c r="M192" t="s">
        <v>35</v>
      </c>
      <c r="N192" t="s">
        <v>8188</v>
      </c>
      <c r="O192" t="s">
        <v>8189</v>
      </c>
      <c r="P192" t="s">
        <v>8190</v>
      </c>
      <c r="Q192" t="s">
        <v>9960</v>
      </c>
      <c r="S192" t="s">
        <v>7996</v>
      </c>
      <c r="T192" t="s">
        <v>7996</v>
      </c>
      <c r="U192" t="s">
        <v>33</v>
      </c>
      <c r="V192" t="s">
        <v>33</v>
      </c>
      <c r="W192" t="s">
        <v>33</v>
      </c>
      <c r="X192" t="s">
        <v>33</v>
      </c>
      <c r="Y192" t="s">
        <v>9961</v>
      </c>
      <c r="Z192" t="s">
        <v>7996</v>
      </c>
    </row>
    <row r="193" spans="1:30" x14ac:dyDescent="0.35">
      <c r="A193" t="s">
        <v>10023</v>
      </c>
      <c r="B193" t="s">
        <v>8180</v>
      </c>
      <c r="C193" t="s">
        <v>8180</v>
      </c>
      <c r="D193" t="s">
        <v>9900</v>
      </c>
      <c r="E193" t="s">
        <v>9901</v>
      </c>
      <c r="F193" t="s">
        <v>10024</v>
      </c>
      <c r="G193" t="s">
        <v>10024</v>
      </c>
      <c r="H193" t="s">
        <v>10025</v>
      </c>
      <c r="I193" t="s">
        <v>9904</v>
      </c>
      <c r="J193" t="s">
        <v>10026</v>
      </c>
      <c r="L193" t="s">
        <v>35</v>
      </c>
      <c r="M193" t="s">
        <v>35</v>
      </c>
      <c r="N193" t="s">
        <v>8188</v>
      </c>
      <c r="O193" t="s">
        <v>8189</v>
      </c>
      <c r="P193" t="s">
        <v>8190</v>
      </c>
      <c r="Q193" t="s">
        <v>10027</v>
      </c>
      <c r="S193" t="s">
        <v>7996</v>
      </c>
      <c r="T193" t="s">
        <v>7996</v>
      </c>
      <c r="U193" t="s">
        <v>33</v>
      </c>
      <c r="V193" t="s">
        <v>33</v>
      </c>
      <c r="W193" t="s">
        <v>33</v>
      </c>
      <c r="X193" t="s">
        <v>33</v>
      </c>
      <c r="Y193" t="s">
        <v>10028</v>
      </c>
      <c r="Z193" t="s">
        <v>7996</v>
      </c>
    </row>
    <row r="194" spans="1:30" x14ac:dyDescent="0.35">
      <c r="A194" t="s">
        <v>10147</v>
      </c>
      <c r="B194" t="s">
        <v>8180</v>
      </c>
      <c r="C194" t="s">
        <v>8180</v>
      </c>
      <c r="D194" t="s">
        <v>9900</v>
      </c>
      <c r="E194" t="s">
        <v>9901</v>
      </c>
      <c r="F194" t="s">
        <v>10148</v>
      </c>
      <c r="G194" t="s">
        <v>10148</v>
      </c>
      <c r="H194" t="s">
        <v>10149</v>
      </c>
      <c r="I194" t="s">
        <v>9904</v>
      </c>
      <c r="J194" t="s">
        <v>10148</v>
      </c>
      <c r="L194" t="s">
        <v>28</v>
      </c>
      <c r="M194" t="s">
        <v>35</v>
      </c>
      <c r="N194" t="s">
        <v>9011</v>
      </c>
      <c r="O194" t="s">
        <v>9012</v>
      </c>
      <c r="P194" t="s">
        <v>9013</v>
      </c>
      <c r="Q194" t="s">
        <v>10148</v>
      </c>
      <c r="S194" t="s">
        <v>7996</v>
      </c>
      <c r="T194" t="s">
        <v>7996</v>
      </c>
      <c r="U194" t="s">
        <v>33</v>
      </c>
      <c r="V194" t="s">
        <v>33</v>
      </c>
      <c r="W194" t="s">
        <v>33</v>
      </c>
      <c r="X194" t="s">
        <v>33</v>
      </c>
      <c r="Y194" t="s">
        <v>10150</v>
      </c>
      <c r="Z194" t="s">
        <v>7996</v>
      </c>
    </row>
    <row r="195" spans="1:30" x14ac:dyDescent="0.35">
      <c r="A195" t="s">
        <v>10108</v>
      </c>
      <c r="B195" t="s">
        <v>8180</v>
      </c>
      <c r="C195" t="s">
        <v>8180</v>
      </c>
      <c r="D195" t="s">
        <v>9900</v>
      </c>
      <c r="E195" t="s">
        <v>9901</v>
      </c>
      <c r="F195" t="s">
        <v>10109</v>
      </c>
      <c r="G195" t="s">
        <v>10109</v>
      </c>
      <c r="H195" t="s">
        <v>10110</v>
      </c>
      <c r="I195" t="s">
        <v>9904</v>
      </c>
      <c r="J195" t="s">
        <v>10109</v>
      </c>
      <c r="L195" t="s">
        <v>35</v>
      </c>
      <c r="M195" t="s">
        <v>35</v>
      </c>
      <c r="N195" t="s">
        <v>8188</v>
      </c>
      <c r="O195" t="s">
        <v>8189</v>
      </c>
      <c r="P195" t="s">
        <v>8190</v>
      </c>
      <c r="Q195" t="s">
        <v>10109</v>
      </c>
      <c r="S195" t="s">
        <v>7996</v>
      </c>
      <c r="T195" t="s">
        <v>7996</v>
      </c>
      <c r="U195" t="s">
        <v>33</v>
      </c>
      <c r="V195" t="s">
        <v>33</v>
      </c>
      <c r="W195" t="s">
        <v>33</v>
      </c>
      <c r="X195" t="s">
        <v>33</v>
      </c>
      <c r="Y195" t="s">
        <v>10111</v>
      </c>
      <c r="Z195" t="s">
        <v>7996</v>
      </c>
    </row>
    <row r="196" spans="1:30" x14ac:dyDescent="0.35">
      <c r="A196" t="s">
        <v>10034</v>
      </c>
      <c r="B196" t="s">
        <v>8180</v>
      </c>
      <c r="C196" t="s">
        <v>8180</v>
      </c>
      <c r="D196" t="s">
        <v>9900</v>
      </c>
      <c r="E196" t="s">
        <v>9901</v>
      </c>
      <c r="F196" t="s">
        <v>10035</v>
      </c>
      <c r="G196" t="s">
        <v>10035</v>
      </c>
      <c r="H196" t="s">
        <v>10036</v>
      </c>
      <c r="I196" t="s">
        <v>9904</v>
      </c>
      <c r="J196" t="s">
        <v>10037</v>
      </c>
      <c r="L196" t="s">
        <v>28</v>
      </c>
      <c r="M196" t="s">
        <v>35</v>
      </c>
      <c r="N196" t="s">
        <v>9011</v>
      </c>
      <c r="O196" t="s">
        <v>9012</v>
      </c>
      <c r="P196" t="s">
        <v>9013</v>
      </c>
      <c r="Q196" t="s">
        <v>10038</v>
      </c>
      <c r="S196" t="s">
        <v>7996</v>
      </c>
      <c r="T196" t="s">
        <v>7996</v>
      </c>
      <c r="U196" t="s">
        <v>33</v>
      </c>
      <c r="V196" t="s">
        <v>33</v>
      </c>
      <c r="W196" t="s">
        <v>33</v>
      </c>
      <c r="X196" t="s">
        <v>33</v>
      </c>
      <c r="Y196" t="s">
        <v>10039</v>
      </c>
      <c r="Z196" t="s">
        <v>7996</v>
      </c>
    </row>
    <row r="197" spans="1:30" x14ac:dyDescent="0.35">
      <c r="A197" t="s">
        <v>10134</v>
      </c>
      <c r="B197" t="s">
        <v>8180</v>
      </c>
      <c r="C197" t="s">
        <v>8180</v>
      </c>
      <c r="D197" t="s">
        <v>9900</v>
      </c>
      <c r="E197" t="s">
        <v>9901</v>
      </c>
      <c r="F197" t="s">
        <v>10135</v>
      </c>
      <c r="G197" t="s">
        <v>10135</v>
      </c>
      <c r="H197" t="s">
        <v>10136</v>
      </c>
      <c r="I197" t="s">
        <v>9904</v>
      </c>
      <c r="J197" t="s">
        <v>10135</v>
      </c>
      <c r="L197" t="s">
        <v>28</v>
      </c>
      <c r="M197" t="s">
        <v>35</v>
      </c>
      <c r="N197" t="s">
        <v>9011</v>
      </c>
      <c r="O197" t="s">
        <v>9012</v>
      </c>
      <c r="P197" t="s">
        <v>9013</v>
      </c>
      <c r="Q197" t="s">
        <v>10135</v>
      </c>
      <c r="S197" t="s">
        <v>7996</v>
      </c>
      <c r="T197" t="s">
        <v>7996</v>
      </c>
      <c r="U197" t="s">
        <v>33</v>
      </c>
      <c r="V197" t="s">
        <v>33</v>
      </c>
      <c r="W197" t="s">
        <v>33</v>
      </c>
      <c r="X197" t="s">
        <v>33</v>
      </c>
      <c r="Y197" t="s">
        <v>10137</v>
      </c>
      <c r="Z197" t="s">
        <v>7996</v>
      </c>
    </row>
    <row r="198" spans="1:30" x14ac:dyDescent="0.35">
      <c r="A198" t="s">
        <v>10138</v>
      </c>
      <c r="B198" t="s">
        <v>8180</v>
      </c>
      <c r="C198" t="s">
        <v>8180</v>
      </c>
      <c r="D198" t="s">
        <v>9900</v>
      </c>
      <c r="E198" t="s">
        <v>9901</v>
      </c>
      <c r="F198" t="s">
        <v>10139</v>
      </c>
      <c r="G198" t="s">
        <v>10139</v>
      </c>
      <c r="H198" t="s">
        <v>10140</v>
      </c>
      <c r="I198" t="s">
        <v>9904</v>
      </c>
      <c r="J198" t="s">
        <v>10139</v>
      </c>
      <c r="L198" t="s">
        <v>28</v>
      </c>
      <c r="M198" t="s">
        <v>35</v>
      </c>
      <c r="N198" t="s">
        <v>9011</v>
      </c>
      <c r="O198" t="s">
        <v>9012</v>
      </c>
      <c r="P198" t="s">
        <v>9013</v>
      </c>
      <c r="Q198" t="s">
        <v>10139</v>
      </c>
      <c r="S198" t="s">
        <v>7996</v>
      </c>
      <c r="T198" t="s">
        <v>7996</v>
      </c>
      <c r="U198" t="s">
        <v>33</v>
      </c>
      <c r="V198" t="s">
        <v>33</v>
      </c>
      <c r="W198" t="s">
        <v>33</v>
      </c>
      <c r="X198" t="s">
        <v>33</v>
      </c>
      <c r="Y198" t="s">
        <v>10141</v>
      </c>
      <c r="Z198" t="s">
        <v>7996</v>
      </c>
    </row>
    <row r="199" spans="1:30" x14ac:dyDescent="0.35">
      <c r="A199" t="s">
        <v>9911</v>
      </c>
      <c r="B199" t="s">
        <v>8180</v>
      </c>
      <c r="C199" t="s">
        <v>8180</v>
      </c>
      <c r="D199" t="s">
        <v>9900</v>
      </c>
      <c r="E199" t="s">
        <v>9901</v>
      </c>
      <c r="F199" t="s">
        <v>9912</v>
      </c>
      <c r="G199" t="s">
        <v>9912</v>
      </c>
      <c r="H199" t="s">
        <v>9913</v>
      </c>
      <c r="I199" t="s">
        <v>9904</v>
      </c>
      <c r="J199" t="s">
        <v>33</v>
      </c>
      <c r="K199" t="s">
        <v>9905</v>
      </c>
      <c r="L199" t="s">
        <v>35</v>
      </c>
      <c r="M199" t="s">
        <v>35</v>
      </c>
      <c r="N199" t="s">
        <v>8188</v>
      </c>
      <c r="O199" t="s">
        <v>8189</v>
      </c>
      <c r="P199" t="s">
        <v>8190</v>
      </c>
      <c r="Q199" t="s">
        <v>33</v>
      </c>
      <c r="R199" t="s">
        <v>33</v>
      </c>
      <c r="S199" t="s">
        <v>7996</v>
      </c>
      <c r="T199" t="s">
        <v>7996</v>
      </c>
      <c r="U199" t="s">
        <v>33</v>
      </c>
      <c r="V199" t="s">
        <v>33</v>
      </c>
      <c r="W199" t="s">
        <v>33</v>
      </c>
      <c r="X199" t="s">
        <v>33</v>
      </c>
      <c r="Y199" t="s">
        <v>33</v>
      </c>
      <c r="Z199" t="s">
        <v>7996</v>
      </c>
    </row>
    <row r="200" spans="1:30" x14ac:dyDescent="0.35">
      <c r="A200" t="s">
        <v>10179</v>
      </c>
      <c r="B200" t="s">
        <v>8180</v>
      </c>
      <c r="C200" t="s">
        <v>8180</v>
      </c>
      <c r="D200" t="s">
        <v>9900</v>
      </c>
      <c r="E200" t="s">
        <v>9901</v>
      </c>
      <c r="F200" t="s">
        <v>10180</v>
      </c>
      <c r="G200" t="s">
        <v>10180</v>
      </c>
      <c r="H200" t="s">
        <v>10181</v>
      </c>
      <c r="I200" t="s">
        <v>9904</v>
      </c>
      <c r="J200" t="s">
        <v>10180</v>
      </c>
      <c r="L200" t="s">
        <v>35</v>
      </c>
      <c r="M200" t="s">
        <v>35</v>
      </c>
      <c r="N200" t="s">
        <v>8188</v>
      </c>
      <c r="O200" t="s">
        <v>8189</v>
      </c>
      <c r="P200" t="s">
        <v>8190</v>
      </c>
      <c r="Q200" s="88"/>
      <c r="R200" s="88"/>
      <c r="S200" t="s">
        <v>7996</v>
      </c>
      <c r="T200" t="s">
        <v>7996</v>
      </c>
      <c r="U200" t="s">
        <v>33</v>
      </c>
      <c r="V200" t="s">
        <v>33</v>
      </c>
      <c r="W200" t="s">
        <v>33</v>
      </c>
      <c r="X200" t="s">
        <v>33</v>
      </c>
      <c r="Y200" t="s">
        <v>10182</v>
      </c>
    </row>
    <row r="201" spans="1:30" x14ac:dyDescent="0.35">
      <c r="A201" t="s">
        <v>10155</v>
      </c>
      <c r="B201" t="s">
        <v>8180</v>
      </c>
      <c r="C201" t="s">
        <v>8180</v>
      </c>
      <c r="D201" t="s">
        <v>9900</v>
      </c>
      <c r="E201" t="s">
        <v>9901</v>
      </c>
      <c r="F201" t="s">
        <v>10156</v>
      </c>
      <c r="G201" t="s">
        <v>10156</v>
      </c>
      <c r="H201" t="s">
        <v>24315</v>
      </c>
      <c r="I201" t="s">
        <v>9904</v>
      </c>
      <c r="J201" t="s">
        <v>10156</v>
      </c>
      <c r="L201" t="s">
        <v>35</v>
      </c>
      <c r="M201" t="s">
        <v>35</v>
      </c>
      <c r="N201" t="s">
        <v>8188</v>
      </c>
      <c r="O201" t="s">
        <v>8189</v>
      </c>
      <c r="P201" t="s">
        <v>8190</v>
      </c>
      <c r="Q201" t="s">
        <v>10156</v>
      </c>
      <c r="S201" t="s">
        <v>7996</v>
      </c>
      <c r="T201" t="s">
        <v>7996</v>
      </c>
      <c r="U201" t="s">
        <v>33</v>
      </c>
      <c r="V201" t="s">
        <v>33</v>
      </c>
      <c r="W201" t="s">
        <v>33</v>
      </c>
      <c r="X201" t="s">
        <v>33</v>
      </c>
      <c r="Y201" t="s">
        <v>10157</v>
      </c>
      <c r="Z201" t="s">
        <v>7996</v>
      </c>
    </row>
    <row r="202" spans="1:30" x14ac:dyDescent="0.35">
      <c r="A202" t="s">
        <v>10009</v>
      </c>
      <c r="B202" t="s">
        <v>8180</v>
      </c>
      <c r="C202" t="s">
        <v>8180</v>
      </c>
      <c r="D202" t="s">
        <v>9900</v>
      </c>
      <c r="E202" t="s">
        <v>9901</v>
      </c>
      <c r="F202" t="s">
        <v>10010</v>
      </c>
      <c r="G202" t="s">
        <v>10010</v>
      </c>
      <c r="H202" t="s">
        <v>10011</v>
      </c>
      <c r="I202" t="s">
        <v>9904</v>
      </c>
      <c r="J202" t="s">
        <v>10012</v>
      </c>
      <c r="L202" t="s">
        <v>35</v>
      </c>
      <c r="M202" t="s">
        <v>35</v>
      </c>
      <c r="N202" t="s">
        <v>8188</v>
      </c>
      <c r="O202" t="s">
        <v>8189</v>
      </c>
      <c r="P202" t="s">
        <v>8190</v>
      </c>
      <c r="Q202" t="s">
        <v>8462</v>
      </c>
      <c r="S202" t="s">
        <v>7996</v>
      </c>
      <c r="T202" t="s">
        <v>7996</v>
      </c>
      <c r="U202" t="s">
        <v>33</v>
      </c>
      <c r="V202" t="s">
        <v>33</v>
      </c>
      <c r="W202" t="s">
        <v>33</v>
      </c>
      <c r="X202" t="s">
        <v>33</v>
      </c>
      <c r="Y202" t="s">
        <v>10013</v>
      </c>
      <c r="Z202" t="s">
        <v>7996</v>
      </c>
    </row>
    <row r="203" spans="1:30" x14ac:dyDescent="0.35">
      <c r="A203" t="s">
        <v>9967</v>
      </c>
      <c r="B203" t="s">
        <v>8180</v>
      </c>
      <c r="C203" t="s">
        <v>8180</v>
      </c>
      <c r="D203" t="s">
        <v>9900</v>
      </c>
      <c r="E203" t="s">
        <v>9901</v>
      </c>
      <c r="F203" t="s">
        <v>9968</v>
      </c>
      <c r="G203" t="s">
        <v>9968</v>
      </c>
      <c r="H203" t="s">
        <v>9969</v>
      </c>
      <c r="I203" t="s">
        <v>9904</v>
      </c>
      <c r="J203" t="s">
        <v>9970</v>
      </c>
      <c r="L203" t="s">
        <v>35</v>
      </c>
      <c r="M203" t="s">
        <v>35</v>
      </c>
      <c r="N203" t="s">
        <v>8188</v>
      </c>
      <c r="O203" t="s">
        <v>8189</v>
      </c>
      <c r="P203" t="s">
        <v>8190</v>
      </c>
      <c r="Q203" t="s">
        <v>9971</v>
      </c>
      <c r="S203" t="s">
        <v>7996</v>
      </c>
      <c r="T203" t="s">
        <v>7996</v>
      </c>
      <c r="U203" t="s">
        <v>33</v>
      </c>
      <c r="V203" t="s">
        <v>33</v>
      </c>
      <c r="W203" t="s">
        <v>33</v>
      </c>
      <c r="X203" t="s">
        <v>33</v>
      </c>
      <c r="Y203" t="s">
        <v>9972</v>
      </c>
      <c r="Z203" t="s">
        <v>7996</v>
      </c>
    </row>
    <row r="204" spans="1:30" x14ac:dyDescent="0.35">
      <c r="A204" t="s">
        <v>9984</v>
      </c>
      <c r="B204" t="s">
        <v>8180</v>
      </c>
      <c r="C204" t="s">
        <v>8180</v>
      </c>
      <c r="D204" t="s">
        <v>9900</v>
      </c>
      <c r="E204" t="s">
        <v>9901</v>
      </c>
      <c r="F204" t="s">
        <v>9985</v>
      </c>
      <c r="G204" t="s">
        <v>9985</v>
      </c>
      <c r="H204" t="s">
        <v>9986</v>
      </c>
      <c r="I204" t="s">
        <v>9904</v>
      </c>
      <c r="J204" t="s">
        <v>9987</v>
      </c>
      <c r="L204" t="s">
        <v>28</v>
      </c>
      <c r="M204" t="s">
        <v>35</v>
      </c>
      <c r="N204" t="s">
        <v>9011</v>
      </c>
      <c r="O204" t="s">
        <v>9012</v>
      </c>
      <c r="P204" t="s">
        <v>9013</v>
      </c>
      <c r="Q204" s="88"/>
      <c r="R204" s="88"/>
      <c r="S204" t="s">
        <v>7996</v>
      </c>
      <c r="T204" t="s">
        <v>7996</v>
      </c>
      <c r="U204" t="s">
        <v>33</v>
      </c>
      <c r="V204" t="s">
        <v>33</v>
      </c>
      <c r="W204" t="s">
        <v>33</v>
      </c>
      <c r="X204" t="s">
        <v>33</v>
      </c>
      <c r="Y204" t="s">
        <v>9988</v>
      </c>
      <c r="Z204" t="s">
        <v>7996</v>
      </c>
    </row>
    <row r="205" spans="1:30" x14ac:dyDescent="0.35">
      <c r="A205" t="s">
        <v>8480</v>
      </c>
      <c r="B205" t="s">
        <v>8180</v>
      </c>
      <c r="C205" t="s">
        <v>8180</v>
      </c>
      <c r="D205" t="s">
        <v>8481</v>
      </c>
      <c r="E205" t="s">
        <v>8482</v>
      </c>
      <c r="F205" t="s">
        <v>8483</v>
      </c>
      <c r="G205" t="s">
        <v>8483</v>
      </c>
      <c r="H205" t="s">
        <v>8484</v>
      </c>
      <c r="I205" t="s">
        <v>5974</v>
      </c>
      <c r="J205" t="s">
        <v>8485</v>
      </c>
      <c r="L205" t="s">
        <v>35</v>
      </c>
      <c r="M205" t="s">
        <v>28</v>
      </c>
      <c r="N205" t="s">
        <v>8331</v>
      </c>
      <c r="O205" t="s">
        <v>8332</v>
      </c>
      <c r="P205" t="s">
        <v>8333</v>
      </c>
      <c r="Q205" t="s">
        <v>8485</v>
      </c>
      <c r="S205" t="s">
        <v>8486</v>
      </c>
      <c r="T205" t="s">
        <v>8487</v>
      </c>
      <c r="U205" t="s">
        <v>33</v>
      </c>
      <c r="V205" t="s">
        <v>33</v>
      </c>
      <c r="W205" t="s">
        <v>33</v>
      </c>
      <c r="X205" t="s">
        <v>33</v>
      </c>
      <c r="Y205" t="s">
        <v>8488</v>
      </c>
      <c r="Z205">
        <v>80810</v>
      </c>
      <c r="AA205" t="s">
        <v>8489</v>
      </c>
    </row>
    <row r="206" spans="1:30" x14ac:dyDescent="0.35">
      <c r="A206" t="s">
        <v>8490</v>
      </c>
      <c r="B206" t="s">
        <v>8180</v>
      </c>
      <c r="C206" t="s">
        <v>8180</v>
      </c>
      <c r="D206" t="s">
        <v>8481</v>
      </c>
      <c r="E206" t="s">
        <v>8482</v>
      </c>
      <c r="F206" t="s">
        <v>8491</v>
      </c>
      <c r="G206" t="s">
        <v>8491</v>
      </c>
      <c r="H206" t="s">
        <v>6017</v>
      </c>
      <c r="I206" t="s">
        <v>5974</v>
      </c>
      <c r="J206" t="s">
        <v>8492</v>
      </c>
      <c r="L206" t="s">
        <v>35</v>
      </c>
      <c r="M206" t="s">
        <v>28</v>
      </c>
      <c r="N206" t="s">
        <v>8331</v>
      </c>
      <c r="O206" t="s">
        <v>8332</v>
      </c>
      <c r="P206" t="s">
        <v>8333</v>
      </c>
      <c r="Q206" t="s">
        <v>8492</v>
      </c>
      <c r="S206" t="s">
        <v>8493</v>
      </c>
      <c r="T206" t="s">
        <v>8494</v>
      </c>
      <c r="U206" t="s">
        <v>33</v>
      </c>
      <c r="V206" t="s">
        <v>33</v>
      </c>
      <c r="W206" t="s">
        <v>33</v>
      </c>
      <c r="X206" t="s">
        <v>33</v>
      </c>
      <c r="Y206" t="s">
        <v>8495</v>
      </c>
      <c r="Z206">
        <v>80910</v>
      </c>
      <c r="AA206" t="s">
        <v>8496</v>
      </c>
    </row>
    <row r="207" spans="1:30" x14ac:dyDescent="0.35">
      <c r="A207" t="s">
        <v>8497</v>
      </c>
      <c r="B207" t="s">
        <v>8180</v>
      </c>
      <c r="C207" t="s">
        <v>8180</v>
      </c>
      <c r="D207" t="s">
        <v>8481</v>
      </c>
      <c r="E207" t="s">
        <v>8482</v>
      </c>
      <c r="F207" t="s">
        <v>8498</v>
      </c>
      <c r="G207" t="s">
        <v>8498</v>
      </c>
      <c r="H207" t="s">
        <v>8499</v>
      </c>
      <c r="I207" t="s">
        <v>5974</v>
      </c>
      <c r="J207" t="s">
        <v>8500</v>
      </c>
      <c r="L207" t="s">
        <v>35</v>
      </c>
      <c r="M207" t="s">
        <v>28</v>
      </c>
      <c r="N207" t="s">
        <v>8331</v>
      </c>
      <c r="O207" t="s">
        <v>8332</v>
      </c>
      <c r="P207" t="s">
        <v>8333</v>
      </c>
      <c r="Q207" t="s">
        <v>8500</v>
      </c>
      <c r="S207" t="s">
        <v>8501</v>
      </c>
      <c r="T207" t="s">
        <v>8502</v>
      </c>
      <c r="U207" t="s">
        <v>33</v>
      </c>
      <c r="V207" t="s">
        <v>33</v>
      </c>
      <c r="W207" t="s">
        <v>33</v>
      </c>
      <c r="X207" t="s">
        <v>33</v>
      </c>
      <c r="Y207" t="s">
        <v>8503</v>
      </c>
      <c r="Z207">
        <v>80440</v>
      </c>
      <c r="AA207" t="s">
        <v>8504</v>
      </c>
    </row>
    <row r="208" spans="1:30" x14ac:dyDescent="0.35">
      <c r="A208" t="s">
        <v>8505</v>
      </c>
      <c r="B208" t="s">
        <v>8180</v>
      </c>
      <c r="C208" t="s">
        <v>8180</v>
      </c>
      <c r="D208" t="s">
        <v>8481</v>
      </c>
      <c r="E208" t="s">
        <v>8482</v>
      </c>
      <c r="F208" t="s">
        <v>8506</v>
      </c>
      <c r="G208" t="s">
        <v>8507</v>
      </c>
      <c r="H208" t="s">
        <v>8508</v>
      </c>
      <c r="I208" t="s">
        <v>5974</v>
      </c>
      <c r="J208" t="s">
        <v>8509</v>
      </c>
      <c r="L208" t="s">
        <v>35</v>
      </c>
      <c r="M208" t="s">
        <v>28</v>
      </c>
      <c r="N208" t="s">
        <v>8331</v>
      </c>
      <c r="O208" t="s">
        <v>8332</v>
      </c>
      <c r="P208" t="s">
        <v>8333</v>
      </c>
      <c r="Q208" t="s">
        <v>8510</v>
      </c>
      <c r="S208" t="s">
        <v>8511</v>
      </c>
      <c r="T208" t="s">
        <v>8512</v>
      </c>
      <c r="U208" t="s">
        <v>33</v>
      </c>
      <c r="V208" t="s">
        <v>33</v>
      </c>
      <c r="W208" t="s">
        <v>33</v>
      </c>
      <c r="X208" t="s">
        <v>33</v>
      </c>
      <c r="Y208" t="s">
        <v>8513</v>
      </c>
      <c r="Z208">
        <v>80390</v>
      </c>
      <c r="AA208" t="s">
        <v>8514</v>
      </c>
      <c r="AD208" t="s">
        <v>8512</v>
      </c>
    </row>
    <row r="209" spans="1:30" x14ac:dyDescent="0.35">
      <c r="A209" t="s">
        <v>8515</v>
      </c>
      <c r="B209" t="s">
        <v>8180</v>
      </c>
      <c r="C209" t="s">
        <v>8180</v>
      </c>
      <c r="D209" t="s">
        <v>8481</v>
      </c>
      <c r="E209" t="s">
        <v>8482</v>
      </c>
      <c r="F209" t="s">
        <v>8516</v>
      </c>
      <c r="G209" t="s">
        <v>8516</v>
      </c>
      <c r="H209" t="s">
        <v>8517</v>
      </c>
      <c r="I209" t="s">
        <v>5974</v>
      </c>
      <c r="J209" t="s">
        <v>8518</v>
      </c>
      <c r="L209" t="s">
        <v>35</v>
      </c>
      <c r="M209" t="s">
        <v>28</v>
      </c>
      <c r="N209" t="s">
        <v>8331</v>
      </c>
      <c r="O209" t="s">
        <v>8332</v>
      </c>
      <c r="P209" t="s">
        <v>8333</v>
      </c>
      <c r="Q209" t="s">
        <v>8518</v>
      </c>
      <c r="S209" t="s">
        <v>8519</v>
      </c>
      <c r="T209" t="s">
        <v>8520</v>
      </c>
      <c r="U209" t="s">
        <v>33</v>
      </c>
      <c r="V209" t="s">
        <v>33</v>
      </c>
      <c r="W209" t="s">
        <v>33</v>
      </c>
      <c r="X209" t="s">
        <v>33</v>
      </c>
      <c r="Y209" t="s">
        <v>8521</v>
      </c>
      <c r="Z209">
        <v>81040</v>
      </c>
      <c r="AA209" t="s">
        <v>8522</v>
      </c>
    </row>
    <row r="210" spans="1:30" x14ac:dyDescent="0.35">
      <c r="A210" t="s">
        <v>8523</v>
      </c>
      <c r="B210" t="s">
        <v>8180</v>
      </c>
      <c r="C210" t="s">
        <v>8180</v>
      </c>
      <c r="D210" t="s">
        <v>8481</v>
      </c>
      <c r="E210" t="s">
        <v>8482</v>
      </c>
      <c r="F210" t="s">
        <v>8524</v>
      </c>
      <c r="G210" t="s">
        <v>8524</v>
      </c>
      <c r="H210" t="s">
        <v>8525</v>
      </c>
      <c r="I210" t="s">
        <v>5974</v>
      </c>
      <c r="J210" t="s">
        <v>8526</v>
      </c>
      <c r="L210" t="s">
        <v>35</v>
      </c>
      <c r="M210" t="s">
        <v>28</v>
      </c>
      <c r="N210" t="s">
        <v>8331</v>
      </c>
      <c r="O210" t="s">
        <v>8332</v>
      </c>
      <c r="P210" t="s">
        <v>8333</v>
      </c>
      <c r="Q210" t="s">
        <v>8526</v>
      </c>
      <c r="S210" t="s">
        <v>8527</v>
      </c>
      <c r="T210" t="s">
        <v>8528</v>
      </c>
      <c r="U210" t="s">
        <v>33</v>
      </c>
      <c r="V210" t="s">
        <v>33</v>
      </c>
      <c r="W210" t="s">
        <v>33</v>
      </c>
      <c r="X210" t="s">
        <v>33</v>
      </c>
      <c r="Y210" t="s">
        <v>8529</v>
      </c>
      <c r="Z210" t="s">
        <v>7996</v>
      </c>
    </row>
    <row r="211" spans="1:30" x14ac:dyDescent="0.35">
      <c r="A211" t="s">
        <v>8530</v>
      </c>
      <c r="B211" t="s">
        <v>8180</v>
      </c>
      <c r="C211" t="s">
        <v>8180</v>
      </c>
      <c r="D211" t="s">
        <v>8481</v>
      </c>
      <c r="E211" t="s">
        <v>8482</v>
      </c>
      <c r="F211" t="s">
        <v>8531</v>
      </c>
      <c r="G211" t="s">
        <v>8531</v>
      </c>
      <c r="H211" t="s">
        <v>8532</v>
      </c>
      <c r="I211" t="s">
        <v>5974</v>
      </c>
      <c r="J211" t="s">
        <v>8533</v>
      </c>
      <c r="L211" t="s">
        <v>35</v>
      </c>
      <c r="M211" t="s">
        <v>28</v>
      </c>
      <c r="N211" t="s">
        <v>8331</v>
      </c>
      <c r="O211" t="s">
        <v>8332</v>
      </c>
      <c r="P211" t="s">
        <v>8333</v>
      </c>
      <c r="Q211" t="s">
        <v>8534</v>
      </c>
      <c r="R211" t="s">
        <v>8535</v>
      </c>
      <c r="S211" t="s">
        <v>8536</v>
      </c>
      <c r="T211" t="s">
        <v>8537</v>
      </c>
      <c r="U211" t="s">
        <v>33</v>
      </c>
      <c r="V211" t="s">
        <v>33</v>
      </c>
      <c r="W211" t="s">
        <v>33</v>
      </c>
      <c r="X211" t="s">
        <v>33</v>
      </c>
      <c r="Y211" t="s">
        <v>8538</v>
      </c>
      <c r="Z211">
        <v>80929</v>
      </c>
      <c r="AA211" t="s">
        <v>8539</v>
      </c>
    </row>
    <row r="212" spans="1:30" x14ac:dyDescent="0.35">
      <c r="A212" t="s">
        <v>8548</v>
      </c>
      <c r="B212" t="s">
        <v>8180</v>
      </c>
      <c r="C212" t="s">
        <v>8180</v>
      </c>
      <c r="D212" t="s">
        <v>8481</v>
      </c>
      <c r="E212" t="s">
        <v>8482</v>
      </c>
      <c r="F212" t="s">
        <v>8549</v>
      </c>
      <c r="G212" t="s">
        <v>8549</v>
      </c>
      <c r="H212" t="s">
        <v>8550</v>
      </c>
      <c r="I212" t="s">
        <v>5974</v>
      </c>
      <c r="J212" t="s">
        <v>8330</v>
      </c>
      <c r="L212" t="s">
        <v>35</v>
      </c>
      <c r="M212" t="s">
        <v>28</v>
      </c>
      <c r="N212" t="s">
        <v>8331</v>
      </c>
      <c r="O212" t="s">
        <v>8332</v>
      </c>
      <c r="P212" t="s">
        <v>8333</v>
      </c>
      <c r="Q212" t="s">
        <v>8330</v>
      </c>
      <c r="S212" t="s">
        <v>8334</v>
      </c>
      <c r="T212" t="s">
        <v>8335</v>
      </c>
      <c r="U212" t="s">
        <v>33</v>
      </c>
      <c r="V212" t="s">
        <v>33</v>
      </c>
      <c r="W212" t="s">
        <v>33</v>
      </c>
      <c r="X212" t="s">
        <v>33</v>
      </c>
      <c r="Y212" t="s">
        <v>8336</v>
      </c>
      <c r="Z212">
        <v>80112</v>
      </c>
      <c r="AA212" t="s">
        <v>8551</v>
      </c>
      <c r="AD212" t="s">
        <v>8335</v>
      </c>
    </row>
    <row r="213" spans="1:30" x14ac:dyDescent="0.35">
      <c r="A213" t="s">
        <v>8540</v>
      </c>
      <c r="B213" t="s">
        <v>8180</v>
      </c>
      <c r="C213" t="s">
        <v>8180</v>
      </c>
      <c r="D213" t="s">
        <v>8481</v>
      </c>
      <c r="E213" t="s">
        <v>8482</v>
      </c>
      <c r="F213" t="s">
        <v>8541</v>
      </c>
      <c r="G213" t="s">
        <v>8541</v>
      </c>
      <c r="H213" t="s">
        <v>8542</v>
      </c>
      <c r="I213" t="s">
        <v>5974</v>
      </c>
      <c r="J213" t="s">
        <v>8543</v>
      </c>
      <c r="L213" t="s">
        <v>35</v>
      </c>
      <c r="M213" t="s">
        <v>28</v>
      </c>
      <c r="N213" t="s">
        <v>8331</v>
      </c>
      <c r="O213" t="s">
        <v>8332</v>
      </c>
      <c r="P213" t="s">
        <v>8333</v>
      </c>
      <c r="Q213" t="s">
        <v>8544</v>
      </c>
      <c r="S213" t="s">
        <v>8545</v>
      </c>
      <c r="T213" t="s">
        <v>8546</v>
      </c>
      <c r="U213" t="s">
        <v>33</v>
      </c>
      <c r="V213" t="s">
        <v>33</v>
      </c>
      <c r="W213" t="s">
        <v>33</v>
      </c>
      <c r="X213" t="s">
        <v>33</v>
      </c>
      <c r="Y213" t="s">
        <v>8547</v>
      </c>
      <c r="Z213">
        <v>81040</v>
      </c>
      <c r="AA213" t="s">
        <v>8522</v>
      </c>
    </row>
    <row r="214" spans="1:30" x14ac:dyDescent="0.35">
      <c r="A214" t="s">
        <v>8552</v>
      </c>
      <c r="B214" t="s">
        <v>8180</v>
      </c>
      <c r="C214" t="s">
        <v>8180</v>
      </c>
      <c r="D214" t="s">
        <v>8481</v>
      </c>
      <c r="E214" t="s">
        <v>8482</v>
      </c>
      <c r="F214" t="s">
        <v>8553</v>
      </c>
      <c r="G214" t="s">
        <v>8553</v>
      </c>
      <c r="H214" t="s">
        <v>8554</v>
      </c>
      <c r="I214" t="s">
        <v>5974</v>
      </c>
      <c r="J214" t="s">
        <v>8555</v>
      </c>
      <c r="L214" t="s">
        <v>35</v>
      </c>
      <c r="M214" t="s">
        <v>28</v>
      </c>
      <c r="N214" t="s">
        <v>8331</v>
      </c>
      <c r="O214" t="s">
        <v>8332</v>
      </c>
      <c r="P214" t="s">
        <v>8333</v>
      </c>
      <c r="Q214" t="s">
        <v>8556</v>
      </c>
      <c r="S214" t="s">
        <v>8557</v>
      </c>
      <c r="T214" t="s">
        <v>8558</v>
      </c>
      <c r="U214" t="s">
        <v>33</v>
      </c>
      <c r="V214" t="s">
        <v>33</v>
      </c>
      <c r="W214" t="s">
        <v>33</v>
      </c>
      <c r="X214" t="s">
        <v>33</v>
      </c>
      <c r="Y214" t="s">
        <v>8559</v>
      </c>
      <c r="Z214">
        <v>81030</v>
      </c>
      <c r="AA214" t="s">
        <v>8560</v>
      </c>
    </row>
    <row r="215" spans="1:30" x14ac:dyDescent="0.35">
      <c r="A215" t="s">
        <v>8561</v>
      </c>
      <c r="B215" t="s">
        <v>8180</v>
      </c>
      <c r="C215" t="s">
        <v>8180</v>
      </c>
      <c r="D215" t="s">
        <v>8481</v>
      </c>
      <c r="E215" t="s">
        <v>8482</v>
      </c>
      <c r="F215" t="s">
        <v>846</v>
      </c>
      <c r="G215" t="s">
        <v>846</v>
      </c>
      <c r="H215" t="s">
        <v>8562</v>
      </c>
      <c r="I215" t="s">
        <v>5974</v>
      </c>
      <c r="J215" t="s">
        <v>8563</v>
      </c>
      <c r="L215" t="s">
        <v>35</v>
      </c>
      <c r="M215" t="s">
        <v>28</v>
      </c>
      <c r="N215" t="s">
        <v>8331</v>
      </c>
      <c r="O215" t="s">
        <v>8332</v>
      </c>
      <c r="P215" t="s">
        <v>8333</v>
      </c>
      <c r="Q215" t="s">
        <v>8563</v>
      </c>
      <c r="S215" t="s">
        <v>8564</v>
      </c>
      <c r="T215" t="s">
        <v>8565</v>
      </c>
      <c r="U215" t="s">
        <v>33</v>
      </c>
      <c r="V215" t="s">
        <v>33</v>
      </c>
      <c r="W215" t="s">
        <v>33</v>
      </c>
      <c r="X215" t="s">
        <v>33</v>
      </c>
      <c r="Y215" t="s">
        <v>8566</v>
      </c>
      <c r="Z215">
        <v>80410</v>
      </c>
      <c r="AA215" t="s">
        <v>8567</v>
      </c>
    </row>
    <row r="216" spans="1:30" x14ac:dyDescent="0.35">
      <c r="A216" t="s">
        <v>8568</v>
      </c>
      <c r="B216" t="s">
        <v>8180</v>
      </c>
      <c r="C216" t="s">
        <v>8180</v>
      </c>
      <c r="D216" t="s">
        <v>8481</v>
      </c>
      <c r="E216" t="s">
        <v>8482</v>
      </c>
      <c r="F216" t="s">
        <v>8569</v>
      </c>
      <c r="G216" t="s">
        <v>8569</v>
      </c>
      <c r="H216" t="s">
        <v>8569</v>
      </c>
      <c r="I216" t="s">
        <v>5974</v>
      </c>
      <c r="J216" t="s">
        <v>8570</v>
      </c>
      <c r="L216" t="s">
        <v>35</v>
      </c>
      <c r="M216" t="s">
        <v>28</v>
      </c>
      <c r="N216" t="s">
        <v>8331</v>
      </c>
      <c r="O216" t="s">
        <v>8332</v>
      </c>
      <c r="P216" t="s">
        <v>8333</v>
      </c>
      <c r="Q216" t="s">
        <v>8571</v>
      </c>
      <c r="S216" t="s">
        <v>8572</v>
      </c>
      <c r="T216" t="s">
        <v>8573</v>
      </c>
      <c r="U216" t="s">
        <v>33</v>
      </c>
      <c r="V216" t="s">
        <v>33</v>
      </c>
      <c r="W216" t="s">
        <v>33</v>
      </c>
      <c r="X216" t="s">
        <v>33</v>
      </c>
      <c r="Y216" t="s">
        <v>8574</v>
      </c>
      <c r="Z216">
        <v>80420</v>
      </c>
      <c r="AA216" t="s">
        <v>8575</v>
      </c>
    </row>
    <row r="217" spans="1:30" x14ac:dyDescent="0.35">
      <c r="A217" t="s">
        <v>8576</v>
      </c>
      <c r="B217" t="s">
        <v>8180</v>
      </c>
      <c r="C217" t="s">
        <v>8180</v>
      </c>
      <c r="D217" t="s">
        <v>8481</v>
      </c>
      <c r="E217" t="s">
        <v>8482</v>
      </c>
      <c r="F217" t="s">
        <v>8577</v>
      </c>
      <c r="G217" t="s">
        <v>8577</v>
      </c>
      <c r="H217" t="s">
        <v>8578</v>
      </c>
      <c r="I217" t="s">
        <v>5974</v>
      </c>
      <c r="J217" t="s">
        <v>8579</v>
      </c>
      <c r="L217" t="s">
        <v>35</v>
      </c>
      <c r="M217" t="s">
        <v>28</v>
      </c>
      <c r="N217" t="s">
        <v>8331</v>
      </c>
      <c r="O217" t="s">
        <v>8332</v>
      </c>
      <c r="P217" t="s">
        <v>8333</v>
      </c>
      <c r="Q217" t="s">
        <v>8556</v>
      </c>
      <c r="R217" t="s">
        <v>8580</v>
      </c>
      <c r="S217" t="s">
        <v>8581</v>
      </c>
      <c r="T217" t="s">
        <v>8582</v>
      </c>
      <c r="U217" t="s">
        <v>33</v>
      </c>
      <c r="V217" t="s">
        <v>33</v>
      </c>
      <c r="W217" t="s">
        <v>33</v>
      </c>
      <c r="X217" t="s">
        <v>33</v>
      </c>
      <c r="Y217" t="s">
        <v>8583</v>
      </c>
      <c r="Z217">
        <v>81030</v>
      </c>
      <c r="AA217" t="s">
        <v>8560</v>
      </c>
    </row>
    <row r="218" spans="1:30" s="88" customFormat="1" ht="15" customHeight="1" x14ac:dyDescent="0.35">
      <c r="A218" s="88" t="s">
        <v>8597</v>
      </c>
      <c r="B218" s="88" t="s">
        <v>8180</v>
      </c>
      <c r="C218" s="88" t="s">
        <v>8180</v>
      </c>
      <c r="D218" s="88" t="s">
        <v>8481</v>
      </c>
      <c r="E218" s="88" t="s">
        <v>8482</v>
      </c>
      <c r="F218" s="88" t="s">
        <v>8598</v>
      </c>
      <c r="G218" s="88" t="s">
        <v>8599</v>
      </c>
      <c r="H218" s="88" t="s">
        <v>8600</v>
      </c>
      <c r="I218" s="88" t="s">
        <v>5974</v>
      </c>
      <c r="J218" s="88" t="s">
        <v>8601</v>
      </c>
      <c r="L218" s="88" t="s">
        <v>35</v>
      </c>
      <c r="M218" s="88" t="s">
        <v>28</v>
      </c>
      <c r="N218" s="88" t="s">
        <v>8331</v>
      </c>
      <c r="O218" s="88" t="s">
        <v>8332</v>
      </c>
      <c r="P218" s="88" t="s">
        <v>8333</v>
      </c>
      <c r="Q218" s="88" t="s">
        <v>8602</v>
      </c>
      <c r="S218" s="88">
        <v>3.03</v>
      </c>
      <c r="T218" s="88" t="s">
        <v>8603</v>
      </c>
      <c r="U218" s="88" t="s">
        <v>33</v>
      </c>
      <c r="V218" s="88" t="s">
        <v>33</v>
      </c>
      <c r="W218" s="88" t="s">
        <v>33</v>
      </c>
      <c r="X218" s="88" t="s">
        <v>33</v>
      </c>
      <c r="Y218" s="88" t="s">
        <v>8604</v>
      </c>
      <c r="Z218" s="88">
        <v>80610</v>
      </c>
      <c r="AA218" s="88" t="s">
        <v>8605</v>
      </c>
      <c r="AB218" s="88">
        <v>2204</v>
      </c>
      <c r="AC218" s="88" t="s">
        <v>8606</v>
      </c>
    </row>
    <row r="219" spans="1:30" s="88" customFormat="1" x14ac:dyDescent="0.35">
      <c r="A219" s="88" t="s">
        <v>8607</v>
      </c>
      <c r="B219" s="88" t="s">
        <v>8180</v>
      </c>
      <c r="C219" s="88" t="s">
        <v>8180</v>
      </c>
      <c r="D219" s="88" t="s">
        <v>8481</v>
      </c>
      <c r="E219" s="88" t="s">
        <v>8482</v>
      </c>
      <c r="F219" s="88" t="s">
        <v>8608</v>
      </c>
      <c r="G219" s="88" t="s">
        <v>8599</v>
      </c>
      <c r="H219" s="88" t="s">
        <v>8600</v>
      </c>
      <c r="I219" s="88" t="s">
        <v>5974</v>
      </c>
      <c r="J219" s="88" t="s">
        <v>8601</v>
      </c>
      <c r="L219" s="88" t="s">
        <v>35</v>
      </c>
      <c r="M219" s="88" t="s">
        <v>28</v>
      </c>
      <c r="N219" s="88" t="s">
        <v>8331</v>
      </c>
      <c r="O219" s="88" t="s">
        <v>8332</v>
      </c>
      <c r="P219" s="88" t="s">
        <v>8333</v>
      </c>
      <c r="Q219" s="88" t="s">
        <v>8602</v>
      </c>
      <c r="S219" s="88">
        <v>3.03</v>
      </c>
      <c r="T219" s="88" t="s">
        <v>8609</v>
      </c>
      <c r="U219" s="88" t="s">
        <v>33</v>
      </c>
      <c r="V219" s="88" t="s">
        <v>33</v>
      </c>
      <c r="W219" s="88" t="s">
        <v>33</v>
      </c>
      <c r="X219" s="88" t="s">
        <v>33</v>
      </c>
      <c r="Y219" s="88" t="s">
        <v>8604</v>
      </c>
      <c r="Z219" s="88">
        <v>80610</v>
      </c>
      <c r="AA219" s="88" t="s">
        <v>8605</v>
      </c>
    </row>
    <row r="220" spans="1:30" x14ac:dyDescent="0.35">
      <c r="A220" t="s">
        <v>8584</v>
      </c>
      <c r="B220" t="s">
        <v>8180</v>
      </c>
      <c r="C220" t="s">
        <v>8180</v>
      </c>
      <c r="D220" t="s">
        <v>8481</v>
      </c>
      <c r="E220" t="s">
        <v>8482</v>
      </c>
      <c r="F220" t="s">
        <v>8585</v>
      </c>
      <c r="G220" t="s">
        <v>8585</v>
      </c>
      <c r="H220" t="s">
        <v>8586</v>
      </c>
      <c r="I220" t="s">
        <v>5974</v>
      </c>
      <c r="J220" t="s">
        <v>8587</v>
      </c>
      <c r="L220" t="s">
        <v>35</v>
      </c>
      <c r="M220" t="s">
        <v>28</v>
      </c>
      <c r="N220" t="s">
        <v>8331</v>
      </c>
      <c r="O220" t="s">
        <v>8332</v>
      </c>
      <c r="P220" t="s">
        <v>8333</v>
      </c>
      <c r="Q220" t="s">
        <v>8588</v>
      </c>
      <c r="R220" t="s">
        <v>8589</v>
      </c>
      <c r="S220" t="s">
        <v>8590</v>
      </c>
      <c r="T220" t="s">
        <v>8591</v>
      </c>
      <c r="U220" t="s">
        <v>33</v>
      </c>
      <c r="V220" t="s">
        <v>33</v>
      </c>
      <c r="W220" t="s">
        <v>33</v>
      </c>
      <c r="X220" t="s">
        <v>33</v>
      </c>
      <c r="Y220" t="s">
        <v>8592</v>
      </c>
      <c r="Z220">
        <v>80540</v>
      </c>
      <c r="AA220" t="s">
        <v>8593</v>
      </c>
    </row>
    <row r="221" spans="1:30" x14ac:dyDescent="0.35">
      <c r="A221" t="s">
        <v>8610</v>
      </c>
      <c r="B221" t="s">
        <v>8180</v>
      </c>
      <c r="C221" t="s">
        <v>8180</v>
      </c>
      <c r="D221" t="s">
        <v>8481</v>
      </c>
      <c r="E221" t="s">
        <v>8482</v>
      </c>
      <c r="F221" t="s">
        <v>8611</v>
      </c>
      <c r="G221" t="s">
        <v>8611</v>
      </c>
      <c r="H221" t="s">
        <v>8612</v>
      </c>
      <c r="I221" t="s">
        <v>5974</v>
      </c>
      <c r="J221" t="s">
        <v>8613</v>
      </c>
      <c r="L221" t="s">
        <v>35</v>
      </c>
      <c r="M221" t="s">
        <v>28</v>
      </c>
      <c r="N221" t="s">
        <v>8331</v>
      </c>
      <c r="O221" t="s">
        <v>8332</v>
      </c>
      <c r="P221" t="s">
        <v>8333</v>
      </c>
      <c r="Q221" t="s">
        <v>8613</v>
      </c>
      <c r="S221" t="s">
        <v>8614</v>
      </c>
      <c r="T221" t="s">
        <v>8615</v>
      </c>
      <c r="U221" t="s">
        <v>33</v>
      </c>
      <c r="V221" t="s">
        <v>33</v>
      </c>
      <c r="W221" t="s">
        <v>33</v>
      </c>
      <c r="X221" t="s">
        <v>33</v>
      </c>
      <c r="Y221" t="s">
        <v>8616</v>
      </c>
      <c r="Z221">
        <v>80450</v>
      </c>
      <c r="AA221" t="s">
        <v>8617</v>
      </c>
    </row>
    <row r="222" spans="1:30" x14ac:dyDescent="0.35">
      <c r="A222" t="s">
        <v>8779</v>
      </c>
      <c r="B222" t="s">
        <v>8180</v>
      </c>
      <c r="C222" t="s">
        <v>8180</v>
      </c>
      <c r="D222" t="s">
        <v>8481</v>
      </c>
      <c r="E222" t="s">
        <v>8482</v>
      </c>
      <c r="F222" t="s">
        <v>8780</v>
      </c>
      <c r="G222" t="s">
        <v>8780</v>
      </c>
      <c r="H222" t="s">
        <v>8781</v>
      </c>
      <c r="I222" t="s">
        <v>5974</v>
      </c>
      <c r="J222" t="s">
        <v>8782</v>
      </c>
      <c r="L222" t="s">
        <v>35</v>
      </c>
      <c r="M222" t="s">
        <v>28</v>
      </c>
      <c r="N222" t="s">
        <v>8331</v>
      </c>
      <c r="O222" t="s">
        <v>8332</v>
      </c>
      <c r="P222" t="s">
        <v>8333</v>
      </c>
      <c r="Q222" t="s">
        <v>8783</v>
      </c>
      <c r="S222" t="s">
        <v>7996</v>
      </c>
      <c r="T222" t="s">
        <v>7996</v>
      </c>
      <c r="U222" t="s">
        <v>33</v>
      </c>
      <c r="V222" t="s">
        <v>33</v>
      </c>
      <c r="W222" t="s">
        <v>33</v>
      </c>
      <c r="X222" t="s">
        <v>33</v>
      </c>
      <c r="Y222" t="s">
        <v>8784</v>
      </c>
      <c r="Z222" t="s">
        <v>7996</v>
      </c>
    </row>
    <row r="223" spans="1:30" x14ac:dyDescent="0.35">
      <c r="A223" t="s">
        <v>8618</v>
      </c>
      <c r="B223" t="s">
        <v>8180</v>
      </c>
      <c r="C223" t="s">
        <v>8180</v>
      </c>
      <c r="D223" t="s">
        <v>8481</v>
      </c>
      <c r="E223" t="s">
        <v>8482</v>
      </c>
      <c r="F223" t="s">
        <v>8619</v>
      </c>
      <c r="G223" t="s">
        <v>8619</v>
      </c>
      <c r="H223" t="s">
        <v>8620</v>
      </c>
      <c r="I223" t="s">
        <v>5974</v>
      </c>
      <c r="J223" t="s">
        <v>8621</v>
      </c>
      <c r="L223" t="s">
        <v>35</v>
      </c>
      <c r="M223" t="s">
        <v>28</v>
      </c>
      <c r="N223" t="s">
        <v>8331</v>
      </c>
      <c r="O223" t="s">
        <v>8332</v>
      </c>
      <c r="P223" t="s">
        <v>8333</v>
      </c>
      <c r="Q223" t="s">
        <v>8622</v>
      </c>
      <c r="S223" t="s">
        <v>8623</v>
      </c>
      <c r="T223" t="s">
        <v>8624</v>
      </c>
      <c r="U223" t="s">
        <v>33</v>
      </c>
      <c r="V223" t="s">
        <v>33</v>
      </c>
      <c r="W223" t="s">
        <v>33</v>
      </c>
      <c r="X223" t="s">
        <v>33</v>
      </c>
      <c r="Y223" t="s">
        <v>8625</v>
      </c>
      <c r="Z223">
        <v>81050</v>
      </c>
      <c r="AA223" t="s">
        <v>8626</v>
      </c>
    </row>
    <row r="224" spans="1:30" x14ac:dyDescent="0.35">
      <c r="A224" t="s">
        <v>8627</v>
      </c>
      <c r="B224" t="s">
        <v>8180</v>
      </c>
      <c r="C224" t="s">
        <v>8180</v>
      </c>
      <c r="D224" t="s">
        <v>8481</v>
      </c>
      <c r="E224" t="s">
        <v>8482</v>
      </c>
      <c r="F224" t="s">
        <v>8628</v>
      </c>
      <c r="G224" t="s">
        <v>8628</v>
      </c>
      <c r="H224" t="s">
        <v>8629</v>
      </c>
      <c r="I224" t="s">
        <v>5974</v>
      </c>
      <c r="J224" t="s">
        <v>8630</v>
      </c>
      <c r="L224" t="s">
        <v>35</v>
      </c>
      <c r="M224" t="s">
        <v>28</v>
      </c>
      <c r="N224" t="s">
        <v>8331</v>
      </c>
      <c r="O224" t="s">
        <v>8332</v>
      </c>
      <c r="P224" t="s">
        <v>8333</v>
      </c>
      <c r="Q224" t="s">
        <v>8630</v>
      </c>
      <c r="S224" t="s">
        <v>8631</v>
      </c>
      <c r="T224" t="s">
        <v>8632</v>
      </c>
      <c r="U224" t="s">
        <v>33</v>
      </c>
      <c r="V224" t="s">
        <v>33</v>
      </c>
      <c r="W224" t="s">
        <v>33</v>
      </c>
      <c r="X224" t="s">
        <v>33</v>
      </c>
      <c r="Y224" t="s">
        <v>8633</v>
      </c>
      <c r="Z224">
        <v>80550</v>
      </c>
      <c r="AA224" t="s">
        <v>8634</v>
      </c>
    </row>
    <row r="225" spans="1:27" x14ac:dyDescent="0.35">
      <c r="A225" t="s">
        <v>8635</v>
      </c>
      <c r="B225" t="s">
        <v>8180</v>
      </c>
      <c r="C225" t="s">
        <v>8180</v>
      </c>
      <c r="D225" t="s">
        <v>8481</v>
      </c>
      <c r="E225" t="s">
        <v>8482</v>
      </c>
      <c r="F225" t="s">
        <v>8636</v>
      </c>
      <c r="G225" t="s">
        <v>8636</v>
      </c>
      <c r="H225" t="s">
        <v>8637</v>
      </c>
      <c r="I225" t="s">
        <v>5974</v>
      </c>
      <c r="J225" t="s">
        <v>8638</v>
      </c>
      <c r="L225" t="s">
        <v>35</v>
      </c>
      <c r="M225" t="s">
        <v>28</v>
      </c>
      <c r="N225" t="s">
        <v>8331</v>
      </c>
      <c r="O225" t="s">
        <v>8332</v>
      </c>
      <c r="P225" t="s">
        <v>8333</v>
      </c>
      <c r="Q225" t="s">
        <v>8638</v>
      </c>
      <c r="S225" t="s">
        <v>8614</v>
      </c>
      <c r="T225" t="s">
        <v>8639</v>
      </c>
      <c r="U225" t="s">
        <v>33</v>
      </c>
      <c r="V225" t="s">
        <v>33</v>
      </c>
      <c r="W225" t="s">
        <v>33</v>
      </c>
      <c r="X225" t="s">
        <v>33</v>
      </c>
      <c r="Y225" t="s">
        <v>8640</v>
      </c>
      <c r="Z225">
        <v>80450</v>
      </c>
      <c r="AA225" t="s">
        <v>8617</v>
      </c>
    </row>
    <row r="226" spans="1:27" x14ac:dyDescent="0.35">
      <c r="A226" t="s">
        <v>8641</v>
      </c>
      <c r="B226" t="s">
        <v>8180</v>
      </c>
      <c r="C226" t="s">
        <v>8180</v>
      </c>
      <c r="D226" t="s">
        <v>8481</v>
      </c>
      <c r="E226" t="s">
        <v>8482</v>
      </c>
      <c r="F226" t="s">
        <v>8642</v>
      </c>
      <c r="G226" t="s">
        <v>8642</v>
      </c>
      <c r="H226" t="s">
        <v>8643</v>
      </c>
      <c r="I226" t="s">
        <v>5974</v>
      </c>
      <c r="J226" t="s">
        <v>8644</v>
      </c>
      <c r="L226" t="s">
        <v>35</v>
      </c>
      <c r="M226" t="s">
        <v>28</v>
      </c>
      <c r="N226" t="s">
        <v>8331</v>
      </c>
      <c r="O226" t="s">
        <v>8332</v>
      </c>
      <c r="P226" t="s">
        <v>8333</v>
      </c>
      <c r="Q226" t="s">
        <v>8644</v>
      </c>
      <c r="S226" t="s">
        <v>8614</v>
      </c>
      <c r="T226" t="s">
        <v>8645</v>
      </c>
      <c r="U226" t="s">
        <v>33</v>
      </c>
      <c r="V226" t="s">
        <v>33</v>
      </c>
      <c r="W226" t="s">
        <v>33</v>
      </c>
      <c r="X226" t="s">
        <v>33</v>
      </c>
      <c r="Y226" t="s">
        <v>8646</v>
      </c>
      <c r="Z226">
        <v>80450</v>
      </c>
      <c r="AA226" t="s">
        <v>8617</v>
      </c>
    </row>
    <row r="227" spans="1:27" x14ac:dyDescent="0.35">
      <c r="A227" t="s">
        <v>8647</v>
      </c>
      <c r="B227" t="s">
        <v>8180</v>
      </c>
      <c r="C227" t="s">
        <v>8180</v>
      </c>
      <c r="D227" t="s">
        <v>8481</v>
      </c>
      <c r="E227" t="s">
        <v>8482</v>
      </c>
      <c r="F227" t="s">
        <v>8648</v>
      </c>
      <c r="G227" t="s">
        <v>8648</v>
      </c>
      <c r="H227" t="s">
        <v>8649</v>
      </c>
      <c r="I227" t="s">
        <v>5974</v>
      </c>
      <c r="J227" t="s">
        <v>8650</v>
      </c>
      <c r="K227" t="s">
        <v>8651</v>
      </c>
      <c r="L227" t="s">
        <v>35</v>
      </c>
      <c r="M227" t="s">
        <v>35</v>
      </c>
      <c r="N227" t="s">
        <v>8188</v>
      </c>
      <c r="O227" t="s">
        <v>8189</v>
      </c>
      <c r="P227" t="s">
        <v>8190</v>
      </c>
      <c r="Q227" t="s">
        <v>8650</v>
      </c>
      <c r="S227" t="s">
        <v>8652</v>
      </c>
      <c r="T227" t="s">
        <v>8653</v>
      </c>
      <c r="U227" t="s">
        <v>33</v>
      </c>
      <c r="V227" t="s">
        <v>33</v>
      </c>
      <c r="W227" t="s">
        <v>33</v>
      </c>
      <c r="X227" t="s">
        <v>33</v>
      </c>
      <c r="Y227" t="s">
        <v>8654</v>
      </c>
      <c r="Z227">
        <v>80719</v>
      </c>
      <c r="AA227" t="s">
        <v>8655</v>
      </c>
    </row>
    <row r="228" spans="1:27" x14ac:dyDescent="0.35">
      <c r="A228" t="s">
        <v>8656</v>
      </c>
      <c r="B228" t="s">
        <v>8180</v>
      </c>
      <c r="C228" t="s">
        <v>8180</v>
      </c>
      <c r="D228" t="s">
        <v>8481</v>
      </c>
      <c r="E228" t="s">
        <v>8482</v>
      </c>
      <c r="F228" t="s">
        <v>8657</v>
      </c>
      <c r="G228" t="s">
        <v>8658</v>
      </c>
      <c r="H228" t="s">
        <v>8659</v>
      </c>
      <c r="I228" t="s">
        <v>5974</v>
      </c>
      <c r="J228" t="s">
        <v>8660</v>
      </c>
      <c r="K228" t="s">
        <v>8481</v>
      </c>
      <c r="L228" t="s">
        <v>35</v>
      </c>
      <c r="M228" t="s">
        <v>28</v>
      </c>
      <c r="N228" t="s">
        <v>8331</v>
      </c>
      <c r="O228" t="s">
        <v>8332</v>
      </c>
      <c r="P228" t="s">
        <v>8333</v>
      </c>
      <c r="Q228" t="s">
        <v>8660</v>
      </c>
      <c r="S228" t="s">
        <v>8661</v>
      </c>
      <c r="T228" t="s">
        <v>8662</v>
      </c>
      <c r="U228" t="s">
        <v>33</v>
      </c>
      <c r="V228" t="s">
        <v>33</v>
      </c>
      <c r="W228" t="s">
        <v>33</v>
      </c>
      <c r="X228" t="s">
        <v>33</v>
      </c>
      <c r="Y228" t="s">
        <v>8663</v>
      </c>
      <c r="Z228">
        <v>70992</v>
      </c>
      <c r="AA228" t="s">
        <v>8664</v>
      </c>
    </row>
    <row r="229" spans="1:27" x14ac:dyDescent="0.35">
      <c r="A229" t="s">
        <v>8665</v>
      </c>
      <c r="B229" t="s">
        <v>8180</v>
      </c>
      <c r="C229" t="s">
        <v>8180</v>
      </c>
      <c r="D229" t="s">
        <v>8481</v>
      </c>
      <c r="E229" t="s">
        <v>8482</v>
      </c>
      <c r="F229" t="s">
        <v>8666</v>
      </c>
      <c r="G229" t="s">
        <v>8666</v>
      </c>
      <c r="H229" t="s">
        <v>8667</v>
      </c>
      <c r="I229" t="s">
        <v>5974</v>
      </c>
      <c r="J229" t="s">
        <v>8668</v>
      </c>
      <c r="L229" t="s">
        <v>35</v>
      </c>
      <c r="M229" t="s">
        <v>28</v>
      </c>
      <c r="N229" t="s">
        <v>8331</v>
      </c>
      <c r="O229" t="s">
        <v>8332</v>
      </c>
      <c r="P229" t="s">
        <v>8333</v>
      </c>
      <c r="Q229" t="s">
        <v>8668</v>
      </c>
      <c r="S229" t="s">
        <v>8669</v>
      </c>
      <c r="T229" t="s">
        <v>8670</v>
      </c>
      <c r="U229" t="s">
        <v>33</v>
      </c>
      <c r="V229" t="s">
        <v>33</v>
      </c>
      <c r="W229" t="s">
        <v>33</v>
      </c>
      <c r="X229" t="s">
        <v>33</v>
      </c>
      <c r="Y229" t="s">
        <v>8671</v>
      </c>
      <c r="Z229">
        <v>80510</v>
      </c>
      <c r="AA229" t="s">
        <v>8672</v>
      </c>
    </row>
    <row r="230" spans="1:27" x14ac:dyDescent="0.35">
      <c r="A230" t="s">
        <v>8673</v>
      </c>
      <c r="B230" t="s">
        <v>8180</v>
      </c>
      <c r="C230" t="s">
        <v>8180</v>
      </c>
      <c r="D230" t="s">
        <v>8481</v>
      </c>
      <c r="E230" t="s">
        <v>8482</v>
      </c>
      <c r="F230" t="s">
        <v>8674</v>
      </c>
      <c r="G230" t="s">
        <v>8675</v>
      </c>
      <c r="H230" t="s">
        <v>8676</v>
      </c>
      <c r="I230" t="s">
        <v>5974</v>
      </c>
      <c r="J230" t="s">
        <v>8677</v>
      </c>
      <c r="L230" t="s">
        <v>35</v>
      </c>
      <c r="M230" t="s">
        <v>28</v>
      </c>
      <c r="N230" t="s">
        <v>8331</v>
      </c>
      <c r="O230" t="s">
        <v>8332</v>
      </c>
      <c r="P230" t="s">
        <v>8333</v>
      </c>
      <c r="Q230" t="s">
        <v>8622</v>
      </c>
      <c r="S230" t="s">
        <v>8678</v>
      </c>
      <c r="T230" t="s">
        <v>8679</v>
      </c>
      <c r="U230" t="s">
        <v>33</v>
      </c>
      <c r="V230" t="s">
        <v>33</v>
      </c>
      <c r="W230" t="s">
        <v>33</v>
      </c>
      <c r="X230" t="s">
        <v>33</v>
      </c>
      <c r="Y230" t="s">
        <v>8680</v>
      </c>
      <c r="Z230">
        <v>80720</v>
      </c>
      <c r="AA230" t="s">
        <v>8681</v>
      </c>
    </row>
    <row r="231" spans="1:27" x14ac:dyDescent="0.35">
      <c r="A231" t="s">
        <v>8773</v>
      </c>
      <c r="B231" t="s">
        <v>8180</v>
      </c>
      <c r="C231" t="s">
        <v>8180</v>
      </c>
      <c r="D231" t="s">
        <v>8481</v>
      </c>
      <c r="E231" t="s">
        <v>8482</v>
      </c>
      <c r="F231" t="s">
        <v>8774</v>
      </c>
      <c r="G231" t="s">
        <v>8774</v>
      </c>
      <c r="H231" t="s">
        <v>8775</v>
      </c>
      <c r="I231" t="s">
        <v>5974</v>
      </c>
      <c r="J231" t="s">
        <v>8776</v>
      </c>
      <c r="L231" t="s">
        <v>35</v>
      </c>
      <c r="M231" t="s">
        <v>35</v>
      </c>
      <c r="N231" t="s">
        <v>8188</v>
      </c>
      <c r="O231" t="s">
        <v>8189</v>
      </c>
      <c r="P231" t="s">
        <v>8190</v>
      </c>
      <c r="Q231" t="s">
        <v>8777</v>
      </c>
      <c r="S231" t="s">
        <v>7996</v>
      </c>
      <c r="T231" t="s">
        <v>7996</v>
      </c>
      <c r="U231" t="s">
        <v>33</v>
      </c>
      <c r="V231" t="s">
        <v>33</v>
      </c>
      <c r="W231" t="s">
        <v>33</v>
      </c>
      <c r="X231" t="s">
        <v>33</v>
      </c>
      <c r="Y231" t="s">
        <v>8778</v>
      </c>
      <c r="Z231" t="s">
        <v>7996</v>
      </c>
    </row>
    <row r="232" spans="1:27" x14ac:dyDescent="0.35">
      <c r="A232" t="s">
        <v>8682</v>
      </c>
      <c r="B232" t="s">
        <v>8180</v>
      </c>
      <c r="C232" t="s">
        <v>8180</v>
      </c>
      <c r="D232" t="s">
        <v>8481</v>
      </c>
      <c r="E232" t="s">
        <v>8482</v>
      </c>
      <c r="F232" t="s">
        <v>8683</v>
      </c>
      <c r="G232" t="s">
        <v>8683</v>
      </c>
      <c r="H232" t="s">
        <v>8684</v>
      </c>
      <c r="I232" t="s">
        <v>5974</v>
      </c>
      <c r="J232" t="s">
        <v>8685</v>
      </c>
      <c r="L232" t="s">
        <v>35</v>
      </c>
      <c r="M232" t="s">
        <v>28</v>
      </c>
      <c r="N232" t="s">
        <v>8331</v>
      </c>
      <c r="O232" t="s">
        <v>8332</v>
      </c>
      <c r="P232" t="s">
        <v>8333</v>
      </c>
      <c r="Q232" t="s">
        <v>8685</v>
      </c>
      <c r="S232" t="s">
        <v>8686</v>
      </c>
      <c r="T232" t="s">
        <v>8687</v>
      </c>
      <c r="U232" t="s">
        <v>33</v>
      </c>
      <c r="V232" t="s">
        <v>33</v>
      </c>
      <c r="W232" t="s">
        <v>33</v>
      </c>
      <c r="X232" t="s">
        <v>33</v>
      </c>
      <c r="Y232" t="s">
        <v>8688</v>
      </c>
      <c r="Z232">
        <v>80930</v>
      </c>
      <c r="AA232" t="s">
        <v>8689</v>
      </c>
    </row>
    <row r="233" spans="1:27" x14ac:dyDescent="0.35">
      <c r="A233" t="s">
        <v>8690</v>
      </c>
      <c r="B233" t="s">
        <v>8180</v>
      </c>
      <c r="C233" t="s">
        <v>8180</v>
      </c>
      <c r="D233" t="s">
        <v>8481</v>
      </c>
      <c r="E233" t="s">
        <v>8482</v>
      </c>
      <c r="F233" t="s">
        <v>8691</v>
      </c>
      <c r="G233" t="s">
        <v>8691</v>
      </c>
      <c r="H233" t="s">
        <v>8691</v>
      </c>
      <c r="I233" t="s">
        <v>5974</v>
      </c>
      <c r="J233" t="s">
        <v>8692</v>
      </c>
      <c r="L233" t="s">
        <v>35</v>
      </c>
      <c r="M233" t="s">
        <v>28</v>
      </c>
      <c r="N233" t="s">
        <v>8331</v>
      </c>
      <c r="O233" t="s">
        <v>8332</v>
      </c>
      <c r="P233" t="s">
        <v>8333</v>
      </c>
      <c r="Q233" t="s">
        <v>8693</v>
      </c>
      <c r="R233" t="s">
        <v>8694</v>
      </c>
      <c r="S233" t="s">
        <v>8695</v>
      </c>
      <c r="T233" t="s">
        <v>8696</v>
      </c>
      <c r="U233" t="s">
        <v>33</v>
      </c>
      <c r="V233" t="s">
        <v>33</v>
      </c>
      <c r="W233" t="s">
        <v>33</v>
      </c>
      <c r="X233" t="s">
        <v>33</v>
      </c>
      <c r="Y233" t="s">
        <v>8697</v>
      </c>
      <c r="Z233">
        <v>80830</v>
      </c>
      <c r="AA233" t="s">
        <v>8698</v>
      </c>
    </row>
    <row r="234" spans="1:27" x14ac:dyDescent="0.35">
      <c r="A234" t="s">
        <v>8699</v>
      </c>
      <c r="B234" t="s">
        <v>8180</v>
      </c>
      <c r="C234" t="s">
        <v>8180</v>
      </c>
      <c r="D234" t="s">
        <v>8481</v>
      </c>
      <c r="E234" t="s">
        <v>8482</v>
      </c>
      <c r="F234" t="s">
        <v>8700</v>
      </c>
      <c r="G234" t="s">
        <v>8700</v>
      </c>
      <c r="H234" t="s">
        <v>8701</v>
      </c>
      <c r="I234" t="s">
        <v>5974</v>
      </c>
      <c r="J234" t="s">
        <v>8702</v>
      </c>
      <c r="L234" t="s">
        <v>35</v>
      </c>
      <c r="M234" t="s">
        <v>28</v>
      </c>
      <c r="N234" t="s">
        <v>8331</v>
      </c>
      <c r="O234" t="s">
        <v>8332</v>
      </c>
      <c r="P234" t="s">
        <v>8333</v>
      </c>
      <c r="Q234" t="s">
        <v>8703</v>
      </c>
      <c r="S234" t="s">
        <v>8704</v>
      </c>
      <c r="T234" t="s">
        <v>8705</v>
      </c>
      <c r="U234" t="s">
        <v>33</v>
      </c>
      <c r="V234" t="s">
        <v>33</v>
      </c>
      <c r="W234" t="s">
        <v>33</v>
      </c>
      <c r="X234" t="s">
        <v>33</v>
      </c>
      <c r="Y234" t="s">
        <v>8706</v>
      </c>
      <c r="Z234">
        <v>81070</v>
      </c>
      <c r="AA234" t="s">
        <v>8707</v>
      </c>
    </row>
    <row r="235" spans="1:27" x14ac:dyDescent="0.35">
      <c r="A235" t="s">
        <v>8708</v>
      </c>
      <c r="B235" t="s">
        <v>8180</v>
      </c>
      <c r="C235" t="s">
        <v>8180</v>
      </c>
      <c r="D235" t="s">
        <v>8481</v>
      </c>
      <c r="E235" t="s">
        <v>8482</v>
      </c>
      <c r="F235" t="s">
        <v>8709</v>
      </c>
      <c r="G235" t="s">
        <v>8709</v>
      </c>
      <c r="H235" t="s">
        <v>8710</v>
      </c>
      <c r="I235" t="s">
        <v>5974</v>
      </c>
      <c r="J235" t="s">
        <v>8711</v>
      </c>
      <c r="L235" t="s">
        <v>35</v>
      </c>
      <c r="M235" t="s">
        <v>35</v>
      </c>
      <c r="N235" t="s">
        <v>8188</v>
      </c>
      <c r="O235" t="s">
        <v>8189</v>
      </c>
      <c r="P235" t="s">
        <v>8190</v>
      </c>
      <c r="Q235" t="s">
        <v>8711</v>
      </c>
      <c r="S235" t="s">
        <v>8712</v>
      </c>
      <c r="T235" t="s">
        <v>8713</v>
      </c>
      <c r="U235" t="s">
        <v>33</v>
      </c>
      <c r="V235" t="s">
        <v>33</v>
      </c>
      <c r="W235" t="s">
        <v>33</v>
      </c>
      <c r="X235" t="s">
        <v>33</v>
      </c>
      <c r="Y235" t="s">
        <v>8714</v>
      </c>
      <c r="Z235">
        <v>80430</v>
      </c>
      <c r="AA235" t="s">
        <v>8715</v>
      </c>
    </row>
    <row r="236" spans="1:27" x14ac:dyDescent="0.35">
      <c r="A236" t="s">
        <v>8716</v>
      </c>
      <c r="B236" t="s">
        <v>8180</v>
      </c>
      <c r="C236" t="s">
        <v>8180</v>
      </c>
      <c r="D236" t="s">
        <v>8481</v>
      </c>
      <c r="E236" t="s">
        <v>8482</v>
      </c>
      <c r="F236" t="s">
        <v>8717</v>
      </c>
      <c r="G236" t="s">
        <v>8717</v>
      </c>
      <c r="H236" t="s">
        <v>8718</v>
      </c>
      <c r="I236" t="s">
        <v>5974</v>
      </c>
      <c r="J236" t="s">
        <v>8719</v>
      </c>
      <c r="L236" t="s">
        <v>35</v>
      </c>
      <c r="M236" t="s">
        <v>28</v>
      </c>
      <c r="N236" t="s">
        <v>8331</v>
      </c>
      <c r="O236" t="s">
        <v>8332</v>
      </c>
      <c r="P236" t="s">
        <v>8333</v>
      </c>
      <c r="Q236" t="s">
        <v>8534</v>
      </c>
      <c r="S236" t="s">
        <v>8720</v>
      </c>
      <c r="T236" t="s">
        <v>8721</v>
      </c>
      <c r="U236" t="s">
        <v>33</v>
      </c>
      <c r="V236" t="s">
        <v>33</v>
      </c>
      <c r="W236" t="s">
        <v>33</v>
      </c>
      <c r="X236" t="s">
        <v>33</v>
      </c>
      <c r="Y236" t="s">
        <v>8722</v>
      </c>
      <c r="Z236">
        <v>80940</v>
      </c>
      <c r="AA236" t="s">
        <v>8723</v>
      </c>
    </row>
    <row r="237" spans="1:27" x14ac:dyDescent="0.35">
      <c r="A237" t="s">
        <v>8724</v>
      </c>
      <c r="B237" t="s">
        <v>8180</v>
      </c>
      <c r="C237" t="s">
        <v>8180</v>
      </c>
      <c r="D237" t="s">
        <v>8481</v>
      </c>
      <c r="E237" t="s">
        <v>8482</v>
      </c>
      <c r="F237" t="s">
        <v>8725</v>
      </c>
      <c r="G237" t="s">
        <v>8725</v>
      </c>
      <c r="H237" t="s">
        <v>24304</v>
      </c>
      <c r="I237" t="s">
        <v>5974</v>
      </c>
      <c r="J237" t="s">
        <v>8726</v>
      </c>
      <c r="L237" t="s">
        <v>35</v>
      </c>
      <c r="M237" t="s">
        <v>28</v>
      </c>
      <c r="N237" t="s">
        <v>8331</v>
      </c>
      <c r="O237" t="s">
        <v>8332</v>
      </c>
      <c r="P237" t="s">
        <v>8333</v>
      </c>
      <c r="Q237" t="s">
        <v>8726</v>
      </c>
      <c r="S237">
        <v>3.9</v>
      </c>
      <c r="T237" t="s">
        <v>8727</v>
      </c>
      <c r="U237" t="s">
        <v>33</v>
      </c>
      <c r="V237" t="s">
        <v>33</v>
      </c>
      <c r="W237" t="s">
        <v>33</v>
      </c>
      <c r="X237" t="s">
        <v>33</v>
      </c>
      <c r="Y237" t="s">
        <v>8728</v>
      </c>
      <c r="Z237" t="s">
        <v>7996</v>
      </c>
    </row>
    <row r="238" spans="1:27" x14ac:dyDescent="0.35">
      <c r="A238" t="s">
        <v>8594</v>
      </c>
      <c r="B238" t="s">
        <v>8180</v>
      </c>
      <c r="C238" t="s">
        <v>8180</v>
      </c>
      <c r="D238" t="s">
        <v>8481</v>
      </c>
      <c r="E238" t="s">
        <v>8482</v>
      </c>
      <c r="F238" t="s">
        <v>8595</v>
      </c>
      <c r="G238" t="s">
        <v>8595</v>
      </c>
      <c r="H238" t="s">
        <v>24305</v>
      </c>
      <c r="I238" t="s">
        <v>5974</v>
      </c>
      <c r="J238" t="s">
        <v>8596</v>
      </c>
      <c r="L238" t="s">
        <v>35</v>
      </c>
      <c r="M238" t="s">
        <v>28</v>
      </c>
      <c r="N238" t="s">
        <v>8331</v>
      </c>
      <c r="O238" t="s">
        <v>8332</v>
      </c>
      <c r="P238" t="s">
        <v>8333</v>
      </c>
      <c r="Q238" t="s">
        <v>8596</v>
      </c>
    </row>
    <row r="239" spans="1:27" x14ac:dyDescent="0.35">
      <c r="A239" t="s">
        <v>8729</v>
      </c>
      <c r="B239" t="s">
        <v>8180</v>
      </c>
      <c r="C239" t="s">
        <v>8180</v>
      </c>
      <c r="D239" t="s">
        <v>8481</v>
      </c>
      <c r="E239" t="s">
        <v>8482</v>
      </c>
      <c r="F239" t="s">
        <v>8730</v>
      </c>
      <c r="G239" t="s">
        <v>8730</v>
      </c>
      <c r="H239" t="s">
        <v>8731</v>
      </c>
      <c r="I239" t="s">
        <v>5974</v>
      </c>
      <c r="J239" t="s">
        <v>8732</v>
      </c>
      <c r="L239" t="s">
        <v>35</v>
      </c>
      <c r="M239" t="s">
        <v>28</v>
      </c>
      <c r="N239" t="s">
        <v>8331</v>
      </c>
      <c r="O239" t="s">
        <v>8332</v>
      </c>
      <c r="P239" t="s">
        <v>8333</v>
      </c>
      <c r="Q239" t="s">
        <v>8732</v>
      </c>
      <c r="S239" t="s">
        <v>8695</v>
      </c>
      <c r="T239" t="s">
        <v>8733</v>
      </c>
      <c r="U239" t="s">
        <v>33</v>
      </c>
      <c r="V239" t="s">
        <v>33</v>
      </c>
      <c r="W239" t="s">
        <v>33</v>
      </c>
      <c r="X239" t="s">
        <v>33</v>
      </c>
      <c r="Y239" t="s">
        <v>8734</v>
      </c>
      <c r="Z239">
        <v>80840</v>
      </c>
      <c r="AA239" t="s">
        <v>8735</v>
      </c>
    </row>
    <row r="240" spans="1:27" x14ac:dyDescent="0.35">
      <c r="A240" t="s">
        <v>8736</v>
      </c>
      <c r="B240" t="s">
        <v>8180</v>
      </c>
      <c r="C240" t="s">
        <v>8180</v>
      </c>
      <c r="D240" t="s">
        <v>8481</v>
      </c>
      <c r="E240" t="s">
        <v>8482</v>
      </c>
      <c r="F240" t="s">
        <v>8737</v>
      </c>
      <c r="G240" t="s">
        <v>8738</v>
      </c>
      <c r="H240" t="s">
        <v>8739</v>
      </c>
      <c r="I240" t="s">
        <v>5974</v>
      </c>
      <c r="J240" t="s">
        <v>8740</v>
      </c>
      <c r="L240" t="s">
        <v>35</v>
      </c>
      <c r="M240" t="s">
        <v>28</v>
      </c>
      <c r="N240" t="s">
        <v>8331</v>
      </c>
      <c r="O240" t="s">
        <v>8332</v>
      </c>
      <c r="P240" t="s">
        <v>8333</v>
      </c>
      <c r="Q240" t="s">
        <v>8740</v>
      </c>
      <c r="S240">
        <v>3.9</v>
      </c>
      <c r="T240" t="s">
        <v>8741</v>
      </c>
      <c r="U240" t="s">
        <v>33</v>
      </c>
      <c r="V240" t="s">
        <v>33</v>
      </c>
      <c r="W240" t="s">
        <v>33</v>
      </c>
      <c r="X240" t="s">
        <v>33</v>
      </c>
      <c r="Y240" t="s">
        <v>8742</v>
      </c>
      <c r="Z240" t="s">
        <v>7996</v>
      </c>
    </row>
    <row r="241" spans="1:30" x14ac:dyDescent="0.35">
      <c r="A241" t="s">
        <v>8743</v>
      </c>
      <c r="B241" t="s">
        <v>8180</v>
      </c>
      <c r="C241" t="s">
        <v>8180</v>
      </c>
      <c r="D241" t="s">
        <v>8481</v>
      </c>
      <c r="E241" t="s">
        <v>8482</v>
      </c>
      <c r="F241" t="s">
        <v>8744</v>
      </c>
      <c r="G241" t="s">
        <v>8744</v>
      </c>
      <c r="H241" t="s">
        <v>8745</v>
      </c>
      <c r="I241" t="s">
        <v>5974</v>
      </c>
      <c r="J241" t="s">
        <v>8746</v>
      </c>
      <c r="L241" t="s">
        <v>35</v>
      </c>
      <c r="M241" t="s">
        <v>35</v>
      </c>
      <c r="N241" t="s">
        <v>8188</v>
      </c>
      <c r="O241" t="s">
        <v>8189</v>
      </c>
      <c r="P241" t="s">
        <v>8190</v>
      </c>
      <c r="Q241" t="s">
        <v>8747</v>
      </c>
      <c r="S241" t="s">
        <v>8748</v>
      </c>
      <c r="T241" t="s">
        <v>8749</v>
      </c>
      <c r="U241" t="s">
        <v>33</v>
      </c>
      <c r="V241" t="s">
        <v>33</v>
      </c>
      <c r="W241" t="s">
        <v>33</v>
      </c>
      <c r="X241" t="s">
        <v>33</v>
      </c>
      <c r="Y241" t="s">
        <v>8750</v>
      </c>
      <c r="Z241">
        <v>81010</v>
      </c>
      <c r="AA241" t="s">
        <v>8751</v>
      </c>
    </row>
    <row r="242" spans="1:30" x14ac:dyDescent="0.35">
      <c r="A242" t="s">
        <v>8752</v>
      </c>
      <c r="B242" t="s">
        <v>8180</v>
      </c>
      <c r="C242" t="s">
        <v>8180</v>
      </c>
      <c r="D242" t="s">
        <v>8481</v>
      </c>
      <c r="E242" t="s">
        <v>8482</v>
      </c>
      <c r="F242" t="s">
        <v>8753</v>
      </c>
      <c r="G242" t="s">
        <v>8753</v>
      </c>
      <c r="H242" t="s">
        <v>8754</v>
      </c>
      <c r="I242" t="s">
        <v>5974</v>
      </c>
      <c r="J242" t="s">
        <v>8755</v>
      </c>
      <c r="L242" t="s">
        <v>28</v>
      </c>
      <c r="M242" t="s">
        <v>28</v>
      </c>
      <c r="N242" t="s">
        <v>8431</v>
      </c>
      <c r="O242" t="s">
        <v>8432</v>
      </c>
      <c r="P242" t="s">
        <v>8042</v>
      </c>
      <c r="Q242" t="s">
        <v>8755</v>
      </c>
      <c r="S242" t="s">
        <v>7996</v>
      </c>
      <c r="T242" t="s">
        <v>7996</v>
      </c>
      <c r="U242" t="s">
        <v>33</v>
      </c>
      <c r="V242" t="s">
        <v>33</v>
      </c>
      <c r="W242" t="s">
        <v>33</v>
      </c>
      <c r="X242" t="s">
        <v>33</v>
      </c>
      <c r="Y242" t="s">
        <v>8756</v>
      </c>
      <c r="Z242" t="s">
        <v>7996</v>
      </c>
    </row>
    <row r="243" spans="1:30" x14ac:dyDescent="0.35">
      <c r="A243" t="s">
        <v>8757</v>
      </c>
      <c r="B243" t="s">
        <v>8180</v>
      </c>
      <c r="C243" t="s">
        <v>8180</v>
      </c>
      <c r="D243" t="s">
        <v>8481</v>
      </c>
      <c r="E243" t="s">
        <v>8482</v>
      </c>
      <c r="F243" t="s">
        <v>8758</v>
      </c>
      <c r="G243" t="s">
        <v>8758</v>
      </c>
      <c r="H243" t="s">
        <v>8759</v>
      </c>
      <c r="I243" t="s">
        <v>5974</v>
      </c>
      <c r="J243" t="s">
        <v>8760</v>
      </c>
      <c r="L243" t="s">
        <v>35</v>
      </c>
      <c r="M243" t="s">
        <v>28</v>
      </c>
      <c r="N243" t="s">
        <v>8331</v>
      </c>
      <c r="O243" t="s">
        <v>8332</v>
      </c>
      <c r="P243" t="s">
        <v>8333</v>
      </c>
      <c r="Q243" t="s">
        <v>8760</v>
      </c>
      <c r="S243" t="s">
        <v>8761</v>
      </c>
      <c r="T243" t="s">
        <v>8762</v>
      </c>
      <c r="U243" t="s">
        <v>33</v>
      </c>
      <c r="V243" t="s">
        <v>33</v>
      </c>
      <c r="W243" t="s">
        <v>33</v>
      </c>
      <c r="X243" t="s">
        <v>33</v>
      </c>
      <c r="Y243" t="s">
        <v>8763</v>
      </c>
      <c r="Z243">
        <v>80521</v>
      </c>
      <c r="AA243" t="s">
        <v>8764</v>
      </c>
    </row>
    <row r="244" spans="1:30" x14ac:dyDescent="0.35">
      <c r="A244" t="s">
        <v>8765</v>
      </c>
      <c r="B244" t="s">
        <v>8180</v>
      </c>
      <c r="C244" t="s">
        <v>8180</v>
      </c>
      <c r="D244" t="s">
        <v>8481</v>
      </c>
      <c r="E244" t="s">
        <v>8482</v>
      </c>
      <c r="F244" t="s">
        <v>8766</v>
      </c>
      <c r="G244" t="s">
        <v>8766</v>
      </c>
      <c r="H244" t="s">
        <v>8767</v>
      </c>
      <c r="I244" t="s">
        <v>5974</v>
      </c>
      <c r="J244" t="s">
        <v>8768</v>
      </c>
      <c r="L244" t="s">
        <v>35</v>
      </c>
      <c r="M244" t="s">
        <v>35</v>
      </c>
      <c r="N244" t="s">
        <v>8188</v>
      </c>
      <c r="O244" t="s">
        <v>8189</v>
      </c>
      <c r="P244" t="s">
        <v>8190</v>
      </c>
      <c r="Q244" t="s">
        <v>8768</v>
      </c>
      <c r="S244" t="s">
        <v>8769</v>
      </c>
      <c r="T244" t="s">
        <v>8770</v>
      </c>
      <c r="U244" t="s">
        <v>33</v>
      </c>
      <c r="V244" t="s">
        <v>33</v>
      </c>
      <c r="W244" t="s">
        <v>33</v>
      </c>
      <c r="X244" t="s">
        <v>33</v>
      </c>
      <c r="Y244" t="s">
        <v>8771</v>
      </c>
      <c r="Z244">
        <v>80711</v>
      </c>
      <c r="AA244" t="s">
        <v>8772</v>
      </c>
    </row>
    <row r="245" spans="1:30" x14ac:dyDescent="0.35">
      <c r="A245" t="s">
        <v>8173</v>
      </c>
      <c r="B245" t="s">
        <v>6577</v>
      </c>
      <c r="C245" t="s">
        <v>6577</v>
      </c>
      <c r="D245" t="s">
        <v>8174</v>
      </c>
      <c r="E245" t="s">
        <v>8175</v>
      </c>
      <c r="F245" t="s">
        <v>8176</v>
      </c>
      <c r="G245" t="s">
        <v>8176</v>
      </c>
      <c r="H245" t="s">
        <v>8177</v>
      </c>
      <c r="I245" t="s">
        <v>8006</v>
      </c>
      <c r="L245" t="s">
        <v>33</v>
      </c>
      <c r="M245" t="s">
        <v>33</v>
      </c>
      <c r="N245" t="s">
        <v>33</v>
      </c>
      <c r="O245" t="s">
        <v>33</v>
      </c>
      <c r="P245" t="s">
        <v>33</v>
      </c>
      <c r="Q245" t="s">
        <v>33</v>
      </c>
      <c r="R245" t="s">
        <v>33</v>
      </c>
      <c r="S245" t="s">
        <v>33</v>
      </c>
      <c r="T245" t="s">
        <v>33</v>
      </c>
      <c r="U245">
        <v>14</v>
      </c>
      <c r="V245">
        <v>149</v>
      </c>
      <c r="W245" t="s">
        <v>8178</v>
      </c>
      <c r="Y245" t="s">
        <v>33</v>
      </c>
      <c r="Z245" t="s">
        <v>7996</v>
      </c>
    </row>
    <row r="246" spans="1:30" x14ac:dyDescent="0.35">
      <c r="A246" t="s">
        <v>9164</v>
      </c>
      <c r="B246" t="s">
        <v>8180</v>
      </c>
      <c r="C246" t="s">
        <v>8180</v>
      </c>
      <c r="D246" t="s">
        <v>9032</v>
      </c>
      <c r="E246" t="s">
        <v>9033</v>
      </c>
      <c r="F246" t="s">
        <v>9165</v>
      </c>
      <c r="G246" t="s">
        <v>9165</v>
      </c>
      <c r="H246" t="s">
        <v>9166</v>
      </c>
      <c r="I246" t="s">
        <v>8186</v>
      </c>
      <c r="J246" t="s">
        <v>9167</v>
      </c>
      <c r="L246" t="s">
        <v>28</v>
      </c>
      <c r="M246" t="s">
        <v>35</v>
      </c>
      <c r="N246" t="s">
        <v>9011</v>
      </c>
      <c r="O246" t="s">
        <v>9012</v>
      </c>
      <c r="P246" t="s">
        <v>9013</v>
      </c>
      <c r="Q246" t="s">
        <v>9167</v>
      </c>
      <c r="S246" t="s">
        <v>7996</v>
      </c>
      <c r="T246" t="s">
        <v>7996</v>
      </c>
      <c r="U246" t="s">
        <v>33</v>
      </c>
      <c r="V246" t="s">
        <v>33</v>
      </c>
      <c r="W246" t="s">
        <v>33</v>
      </c>
      <c r="X246" t="s">
        <v>33</v>
      </c>
      <c r="Y246" t="s">
        <v>9168</v>
      </c>
      <c r="Z246" t="s">
        <v>7996</v>
      </c>
    </row>
    <row r="247" spans="1:30" x14ac:dyDescent="0.35">
      <c r="A247" t="s">
        <v>9198</v>
      </c>
      <c r="B247" t="s">
        <v>8180</v>
      </c>
      <c r="C247" t="s">
        <v>8180</v>
      </c>
      <c r="D247" t="s">
        <v>9032</v>
      </c>
      <c r="E247" t="s">
        <v>9033</v>
      </c>
      <c r="F247" t="s">
        <v>9199</v>
      </c>
      <c r="G247" t="s">
        <v>9200</v>
      </c>
      <c r="H247" t="s">
        <v>9201</v>
      </c>
      <c r="I247" t="s">
        <v>8186</v>
      </c>
      <c r="J247" t="s">
        <v>9202</v>
      </c>
      <c r="L247" t="s">
        <v>28</v>
      </c>
      <c r="M247" t="s">
        <v>35</v>
      </c>
      <c r="N247" t="s">
        <v>9011</v>
      </c>
      <c r="O247" t="s">
        <v>9012</v>
      </c>
      <c r="P247" t="s">
        <v>9013</v>
      </c>
      <c r="Q247" s="88"/>
      <c r="R247" s="88"/>
      <c r="S247" s="88"/>
      <c r="T247" s="88"/>
      <c r="Y247" t="s">
        <v>9203</v>
      </c>
    </row>
    <row r="248" spans="1:30" x14ac:dyDescent="0.35">
      <c r="A248" t="s">
        <v>9047</v>
      </c>
      <c r="B248" t="s">
        <v>8180</v>
      </c>
      <c r="C248" t="s">
        <v>8180</v>
      </c>
      <c r="D248" t="s">
        <v>9032</v>
      </c>
      <c r="E248" t="s">
        <v>9033</v>
      </c>
      <c r="F248" t="s">
        <v>9048</v>
      </c>
      <c r="G248" t="s">
        <v>9048</v>
      </c>
      <c r="H248" t="s">
        <v>9049</v>
      </c>
      <c r="I248" t="s">
        <v>8186</v>
      </c>
      <c r="J248" t="s">
        <v>9050</v>
      </c>
      <c r="L248" t="s">
        <v>28</v>
      </c>
      <c r="M248" t="s">
        <v>35</v>
      </c>
      <c r="N248" t="s">
        <v>9011</v>
      </c>
      <c r="O248" t="s">
        <v>9012</v>
      </c>
      <c r="P248" t="s">
        <v>9013</v>
      </c>
      <c r="Q248" t="s">
        <v>9050</v>
      </c>
      <c r="S248">
        <v>7.09</v>
      </c>
      <c r="T248" t="s">
        <v>9051</v>
      </c>
      <c r="U248" t="s">
        <v>33</v>
      </c>
      <c r="V248" t="s">
        <v>33</v>
      </c>
      <c r="W248" t="s">
        <v>33</v>
      </c>
      <c r="X248" t="s">
        <v>33</v>
      </c>
      <c r="Y248" t="s">
        <v>9052</v>
      </c>
      <c r="Z248">
        <v>71334</v>
      </c>
      <c r="AA248" t="s">
        <v>9053</v>
      </c>
    </row>
    <row r="249" spans="1:30" x14ac:dyDescent="0.35">
      <c r="A249" t="s">
        <v>9145</v>
      </c>
      <c r="B249" t="s">
        <v>8180</v>
      </c>
      <c r="C249" t="s">
        <v>8180</v>
      </c>
      <c r="D249" t="s">
        <v>9032</v>
      </c>
      <c r="E249" t="s">
        <v>9033</v>
      </c>
      <c r="F249" t="s">
        <v>9146</v>
      </c>
      <c r="G249" t="s">
        <v>9146</v>
      </c>
      <c r="H249" t="s">
        <v>9147</v>
      </c>
      <c r="I249" t="s">
        <v>8186</v>
      </c>
      <c r="J249" t="s">
        <v>9148</v>
      </c>
      <c r="L249" t="s">
        <v>28</v>
      </c>
      <c r="M249" t="s">
        <v>35</v>
      </c>
      <c r="N249" t="s">
        <v>9011</v>
      </c>
      <c r="O249" t="s">
        <v>9012</v>
      </c>
      <c r="P249" t="s">
        <v>9013</v>
      </c>
      <c r="Q249" t="s">
        <v>9148</v>
      </c>
      <c r="S249" t="s">
        <v>7996</v>
      </c>
      <c r="T249" t="s">
        <v>7996</v>
      </c>
      <c r="U249" t="s">
        <v>33</v>
      </c>
      <c r="V249" t="s">
        <v>33</v>
      </c>
      <c r="W249" t="s">
        <v>33</v>
      </c>
      <c r="X249" t="s">
        <v>33</v>
      </c>
      <c r="Y249" t="s">
        <v>9149</v>
      </c>
      <c r="Z249">
        <v>71331</v>
      </c>
      <c r="AA249" t="s">
        <v>9039</v>
      </c>
    </row>
    <row r="250" spans="1:30" x14ac:dyDescent="0.35">
      <c r="A250" t="s">
        <v>9169</v>
      </c>
      <c r="B250" t="s">
        <v>8180</v>
      </c>
      <c r="C250" t="s">
        <v>8180</v>
      </c>
      <c r="D250" t="s">
        <v>9032</v>
      </c>
      <c r="E250" t="s">
        <v>9033</v>
      </c>
      <c r="F250" t="s">
        <v>9170</v>
      </c>
      <c r="G250" t="s">
        <v>9171</v>
      </c>
      <c r="H250" t="s">
        <v>9172</v>
      </c>
      <c r="I250" t="s">
        <v>8186</v>
      </c>
      <c r="J250" t="s">
        <v>9173</v>
      </c>
      <c r="L250" t="s">
        <v>28</v>
      </c>
      <c r="M250" t="s">
        <v>35</v>
      </c>
      <c r="N250" t="s">
        <v>9011</v>
      </c>
      <c r="O250" t="s">
        <v>9012</v>
      </c>
      <c r="P250" t="s">
        <v>9013</v>
      </c>
      <c r="Q250" t="s">
        <v>9173</v>
      </c>
      <c r="S250" t="s">
        <v>7996</v>
      </c>
      <c r="T250" t="s">
        <v>7996</v>
      </c>
      <c r="U250" t="s">
        <v>33</v>
      </c>
      <c r="V250" t="s">
        <v>33</v>
      </c>
      <c r="W250" t="s">
        <v>33</v>
      </c>
      <c r="X250" t="s">
        <v>33</v>
      </c>
      <c r="Y250" t="s">
        <v>9174</v>
      </c>
      <c r="Z250">
        <v>70820</v>
      </c>
      <c r="AA250" t="s">
        <v>9125</v>
      </c>
    </row>
    <row r="251" spans="1:30" x14ac:dyDescent="0.35">
      <c r="A251" t="s">
        <v>9062</v>
      </c>
      <c r="B251" t="s">
        <v>8180</v>
      </c>
      <c r="C251" t="s">
        <v>8180</v>
      </c>
      <c r="D251" t="s">
        <v>9032</v>
      </c>
      <c r="E251" t="s">
        <v>9033</v>
      </c>
      <c r="F251" t="s">
        <v>9063</v>
      </c>
      <c r="G251" t="s">
        <v>9063</v>
      </c>
      <c r="H251" t="s">
        <v>9064</v>
      </c>
      <c r="I251" t="s">
        <v>8186</v>
      </c>
      <c r="J251" t="s">
        <v>9065</v>
      </c>
      <c r="L251" t="s">
        <v>28</v>
      </c>
      <c r="M251" t="s">
        <v>35</v>
      </c>
      <c r="N251" t="s">
        <v>9011</v>
      </c>
      <c r="O251" t="s">
        <v>9012</v>
      </c>
      <c r="P251" t="s">
        <v>9013</v>
      </c>
      <c r="Q251" t="s">
        <v>9065</v>
      </c>
      <c r="S251">
        <v>7.03</v>
      </c>
      <c r="T251" t="s">
        <v>9066</v>
      </c>
      <c r="U251" t="s">
        <v>33</v>
      </c>
      <c r="V251" t="s">
        <v>33</v>
      </c>
      <c r="W251" t="s">
        <v>33</v>
      </c>
      <c r="X251" t="s">
        <v>33</v>
      </c>
      <c r="Y251" t="s">
        <v>9067</v>
      </c>
      <c r="Z251">
        <v>71320</v>
      </c>
      <c r="AA251" t="s">
        <v>9068</v>
      </c>
      <c r="AD251" t="s">
        <v>9069</v>
      </c>
    </row>
    <row r="252" spans="1:30" x14ac:dyDescent="0.35">
      <c r="A252" t="s">
        <v>9119</v>
      </c>
      <c r="B252" t="s">
        <v>8180</v>
      </c>
      <c r="C252" t="s">
        <v>8180</v>
      </c>
      <c r="D252" t="s">
        <v>9032</v>
      </c>
      <c r="E252" t="s">
        <v>9033</v>
      </c>
      <c r="F252" t="s">
        <v>9120</v>
      </c>
      <c r="G252" t="s">
        <v>9120</v>
      </c>
      <c r="H252" t="s">
        <v>9121</v>
      </c>
      <c r="I252" t="s">
        <v>8186</v>
      </c>
      <c r="J252" t="s">
        <v>9122</v>
      </c>
      <c r="K252" t="s">
        <v>9123</v>
      </c>
      <c r="L252" t="s">
        <v>28</v>
      </c>
      <c r="M252" t="s">
        <v>35</v>
      </c>
      <c r="N252" t="s">
        <v>9011</v>
      </c>
      <c r="O252" t="s">
        <v>9012</v>
      </c>
      <c r="P252" t="s">
        <v>9013</v>
      </c>
      <c r="Q252" t="s">
        <v>9122</v>
      </c>
      <c r="S252" t="s">
        <v>7996</v>
      </c>
      <c r="T252" t="s">
        <v>7996</v>
      </c>
      <c r="U252" t="s">
        <v>33</v>
      </c>
      <c r="V252" t="s">
        <v>33</v>
      </c>
      <c r="W252" t="s">
        <v>33</v>
      </c>
      <c r="X252" t="s">
        <v>33</v>
      </c>
      <c r="Y252" t="s">
        <v>9124</v>
      </c>
      <c r="Z252">
        <v>70820</v>
      </c>
      <c r="AA252" t="s">
        <v>9125</v>
      </c>
    </row>
    <row r="253" spans="1:30" x14ac:dyDescent="0.35">
      <c r="A253" t="s">
        <v>9126</v>
      </c>
      <c r="B253" t="s">
        <v>8180</v>
      </c>
      <c r="C253" t="s">
        <v>8180</v>
      </c>
      <c r="D253" t="s">
        <v>9032</v>
      </c>
      <c r="E253" t="s">
        <v>9033</v>
      </c>
      <c r="F253" t="s">
        <v>9127</v>
      </c>
      <c r="G253" t="s">
        <v>9120</v>
      </c>
      <c r="H253" t="s">
        <v>9121</v>
      </c>
      <c r="I253" t="s">
        <v>9082</v>
      </c>
      <c r="J253" t="s">
        <v>9122</v>
      </c>
      <c r="K253" t="s">
        <v>9128</v>
      </c>
      <c r="L253" t="s">
        <v>28</v>
      </c>
      <c r="M253" t="s">
        <v>35</v>
      </c>
      <c r="N253" t="s">
        <v>9011</v>
      </c>
      <c r="O253" t="s">
        <v>9012</v>
      </c>
      <c r="P253" t="s">
        <v>9013</v>
      </c>
      <c r="Q253" t="s">
        <v>9122</v>
      </c>
      <c r="S253" t="s">
        <v>7996</v>
      </c>
      <c r="T253" t="s">
        <v>7996</v>
      </c>
      <c r="U253" t="s">
        <v>33</v>
      </c>
      <c r="V253" t="s">
        <v>33</v>
      </c>
      <c r="W253" t="s">
        <v>33</v>
      </c>
      <c r="X253" t="s">
        <v>33</v>
      </c>
      <c r="Y253" t="s">
        <v>9124</v>
      </c>
      <c r="Z253">
        <v>70820</v>
      </c>
      <c r="AA253" t="s">
        <v>9125</v>
      </c>
    </row>
    <row r="254" spans="1:30" x14ac:dyDescent="0.35">
      <c r="A254" t="s">
        <v>9070</v>
      </c>
      <c r="B254" t="s">
        <v>8180</v>
      </c>
      <c r="C254" t="s">
        <v>8180</v>
      </c>
      <c r="D254" t="s">
        <v>9032</v>
      </c>
      <c r="E254" t="s">
        <v>9033</v>
      </c>
      <c r="F254" t="s">
        <v>9071</v>
      </c>
      <c r="G254" t="s">
        <v>9071</v>
      </c>
      <c r="H254" t="s">
        <v>9072</v>
      </c>
      <c r="I254" t="s">
        <v>8186</v>
      </c>
      <c r="J254" t="s">
        <v>9073</v>
      </c>
      <c r="L254" t="s">
        <v>28</v>
      </c>
      <c r="M254" t="s">
        <v>35</v>
      </c>
      <c r="N254" t="s">
        <v>9011</v>
      </c>
      <c r="O254" t="s">
        <v>9012</v>
      </c>
      <c r="P254" t="s">
        <v>9013</v>
      </c>
      <c r="Q254" t="s">
        <v>9074</v>
      </c>
      <c r="R254" t="s">
        <v>9075</v>
      </c>
      <c r="S254">
        <v>7.04</v>
      </c>
      <c r="T254" t="s">
        <v>9076</v>
      </c>
      <c r="U254" t="s">
        <v>33</v>
      </c>
      <c r="V254" t="s">
        <v>33</v>
      </c>
      <c r="W254" t="s">
        <v>33</v>
      </c>
      <c r="X254" t="s">
        <v>33</v>
      </c>
      <c r="Y254" t="s">
        <v>9077</v>
      </c>
      <c r="Z254">
        <v>71335</v>
      </c>
      <c r="AA254" t="s">
        <v>9078</v>
      </c>
      <c r="AD254" t="s">
        <v>9079</v>
      </c>
    </row>
    <row r="255" spans="1:30" x14ac:dyDescent="0.35">
      <c r="A255" t="s">
        <v>9080</v>
      </c>
      <c r="B255" t="s">
        <v>8180</v>
      </c>
      <c r="C255" t="s">
        <v>8180</v>
      </c>
      <c r="D255" t="s">
        <v>9032</v>
      </c>
      <c r="E255" t="s">
        <v>9033</v>
      </c>
      <c r="F255" t="s">
        <v>9081</v>
      </c>
      <c r="G255" t="s">
        <v>9071</v>
      </c>
      <c r="H255" t="s">
        <v>9072</v>
      </c>
      <c r="I255" t="s">
        <v>9082</v>
      </c>
      <c r="J255" t="s">
        <v>9073</v>
      </c>
      <c r="L255" t="s">
        <v>28</v>
      </c>
      <c r="M255" t="s">
        <v>35</v>
      </c>
      <c r="N255" t="s">
        <v>9011</v>
      </c>
      <c r="O255" t="s">
        <v>9012</v>
      </c>
      <c r="P255" t="s">
        <v>9013</v>
      </c>
      <c r="Q255" t="s">
        <v>9074</v>
      </c>
      <c r="R255" t="s">
        <v>9075</v>
      </c>
      <c r="S255">
        <v>7.04</v>
      </c>
      <c r="T255" t="s">
        <v>9076</v>
      </c>
      <c r="U255" t="s">
        <v>33</v>
      </c>
      <c r="V255" t="s">
        <v>33</v>
      </c>
      <c r="W255" t="s">
        <v>33</v>
      </c>
      <c r="X255" t="s">
        <v>33</v>
      </c>
      <c r="Y255" t="s">
        <v>9077</v>
      </c>
      <c r="Z255">
        <v>71335</v>
      </c>
      <c r="AA255" t="s">
        <v>9078</v>
      </c>
      <c r="AD255" t="s">
        <v>9079</v>
      </c>
    </row>
    <row r="256" spans="1:30" x14ac:dyDescent="0.35">
      <c r="A256" t="s">
        <v>9054</v>
      </c>
      <c r="B256" t="s">
        <v>8180</v>
      </c>
      <c r="C256" t="s">
        <v>8180</v>
      </c>
      <c r="D256" t="s">
        <v>9032</v>
      </c>
      <c r="E256" t="s">
        <v>9033</v>
      </c>
      <c r="F256" t="s">
        <v>9055</v>
      </c>
      <c r="G256" t="s">
        <v>9056</v>
      </c>
      <c r="H256" t="s">
        <v>9057</v>
      </c>
      <c r="I256" t="s">
        <v>8186</v>
      </c>
      <c r="J256" t="s">
        <v>9058</v>
      </c>
      <c r="L256" t="s">
        <v>28</v>
      </c>
      <c r="M256" t="s">
        <v>35</v>
      </c>
      <c r="N256" t="s">
        <v>9011</v>
      </c>
      <c r="O256" t="s">
        <v>9012</v>
      </c>
      <c r="P256" t="s">
        <v>9013</v>
      </c>
      <c r="Q256" t="s">
        <v>9058</v>
      </c>
      <c r="S256">
        <v>7.02</v>
      </c>
      <c r="T256" t="s">
        <v>9059</v>
      </c>
      <c r="U256" t="s">
        <v>33</v>
      </c>
      <c r="V256" t="s">
        <v>33</v>
      </c>
      <c r="W256" t="s">
        <v>33</v>
      </c>
      <c r="X256" t="s">
        <v>33</v>
      </c>
      <c r="Y256" t="s">
        <v>9060</v>
      </c>
      <c r="Z256">
        <v>71350</v>
      </c>
      <c r="AA256" t="s">
        <v>9061</v>
      </c>
    </row>
    <row r="257" spans="1:30" x14ac:dyDescent="0.35">
      <c r="A257" t="s">
        <v>9188</v>
      </c>
      <c r="B257" t="s">
        <v>8180</v>
      </c>
      <c r="C257" t="s">
        <v>8180</v>
      </c>
      <c r="D257" t="s">
        <v>9032</v>
      </c>
      <c r="E257" t="s">
        <v>9033</v>
      </c>
      <c r="F257" t="s">
        <v>9189</v>
      </c>
      <c r="G257" t="s">
        <v>9189</v>
      </c>
      <c r="H257" t="s">
        <v>9190</v>
      </c>
      <c r="I257" t="s">
        <v>8186</v>
      </c>
      <c r="J257" t="s">
        <v>9191</v>
      </c>
      <c r="L257" t="s">
        <v>28</v>
      </c>
      <c r="M257" t="s">
        <v>35</v>
      </c>
      <c r="N257" t="s">
        <v>9011</v>
      </c>
      <c r="O257" t="s">
        <v>9012</v>
      </c>
      <c r="P257" t="s">
        <v>9013</v>
      </c>
      <c r="Q257" s="88"/>
      <c r="R257" s="88"/>
      <c r="S257" s="88"/>
      <c r="T257" s="88"/>
      <c r="U257" t="s">
        <v>33</v>
      </c>
      <c r="V257" t="s">
        <v>33</v>
      </c>
      <c r="W257" t="s">
        <v>33</v>
      </c>
      <c r="X257" t="s">
        <v>33</v>
      </c>
      <c r="Y257" t="s">
        <v>9192</v>
      </c>
    </row>
    <row r="258" spans="1:30" x14ac:dyDescent="0.35">
      <c r="A258" t="s">
        <v>9083</v>
      </c>
      <c r="B258" t="s">
        <v>8180</v>
      </c>
      <c r="C258" t="s">
        <v>8180</v>
      </c>
      <c r="D258" t="s">
        <v>9032</v>
      </c>
      <c r="E258" t="s">
        <v>9033</v>
      </c>
      <c r="F258" t="s">
        <v>9084</v>
      </c>
      <c r="G258" t="s">
        <v>9008</v>
      </c>
      <c r="H258" t="s">
        <v>9009</v>
      </c>
      <c r="I258" t="s">
        <v>8186</v>
      </c>
      <c r="J258" t="s">
        <v>9010</v>
      </c>
      <c r="L258" t="s">
        <v>28</v>
      </c>
      <c r="M258" t="s">
        <v>35</v>
      </c>
      <c r="N258" t="s">
        <v>9011</v>
      </c>
      <c r="O258" t="s">
        <v>9012</v>
      </c>
      <c r="P258" t="s">
        <v>9013</v>
      </c>
      <c r="Q258" t="s">
        <v>9010</v>
      </c>
      <c r="R258" t="s">
        <v>9010</v>
      </c>
      <c r="S258">
        <v>4.0199999999999996</v>
      </c>
      <c r="T258" t="s">
        <v>9085</v>
      </c>
      <c r="U258" t="s">
        <v>33</v>
      </c>
      <c r="V258" t="s">
        <v>33</v>
      </c>
      <c r="W258" t="s">
        <v>33</v>
      </c>
      <c r="X258" t="s">
        <v>33</v>
      </c>
      <c r="Y258" t="s">
        <v>9014</v>
      </c>
      <c r="Z258">
        <v>120230</v>
      </c>
      <c r="AA258" t="s">
        <v>9086</v>
      </c>
      <c r="AD258" t="s">
        <v>9015</v>
      </c>
    </row>
    <row r="259" spans="1:30" x14ac:dyDescent="0.35">
      <c r="A259" t="s">
        <v>9087</v>
      </c>
      <c r="B259" t="s">
        <v>8180</v>
      </c>
      <c r="C259" t="s">
        <v>8180</v>
      </c>
      <c r="D259" t="s">
        <v>9032</v>
      </c>
      <c r="E259" t="s">
        <v>9033</v>
      </c>
      <c r="F259" t="s">
        <v>9088</v>
      </c>
      <c r="G259" t="s">
        <v>9008</v>
      </c>
      <c r="H259" t="s">
        <v>9009</v>
      </c>
      <c r="I259" t="s">
        <v>9082</v>
      </c>
      <c r="J259" t="s">
        <v>9010</v>
      </c>
      <c r="L259" t="s">
        <v>28</v>
      </c>
      <c r="M259" t="s">
        <v>35</v>
      </c>
      <c r="N259" t="s">
        <v>9011</v>
      </c>
      <c r="O259" t="s">
        <v>9012</v>
      </c>
      <c r="P259" t="s">
        <v>9013</v>
      </c>
      <c r="Q259" t="s">
        <v>9010</v>
      </c>
      <c r="R259" t="s">
        <v>9010</v>
      </c>
      <c r="S259">
        <v>4.0199999999999996</v>
      </c>
      <c r="T259" t="s">
        <v>9085</v>
      </c>
      <c r="U259" t="s">
        <v>33</v>
      </c>
      <c r="V259" t="s">
        <v>33</v>
      </c>
      <c r="W259" t="s">
        <v>33</v>
      </c>
      <c r="X259" t="s">
        <v>33</v>
      </c>
      <c r="Y259" t="s">
        <v>9014</v>
      </c>
      <c r="Z259">
        <v>120230</v>
      </c>
      <c r="AA259" t="s">
        <v>9086</v>
      </c>
      <c r="AD259" t="s">
        <v>9015</v>
      </c>
    </row>
    <row r="260" spans="1:30" x14ac:dyDescent="0.35">
      <c r="A260" t="s">
        <v>9138</v>
      </c>
      <c r="B260" t="s">
        <v>8180</v>
      </c>
      <c r="C260" t="s">
        <v>8180</v>
      </c>
      <c r="D260" t="s">
        <v>9032</v>
      </c>
      <c r="E260" t="s">
        <v>9033</v>
      </c>
      <c r="F260" t="s">
        <v>9139</v>
      </c>
      <c r="G260" t="s">
        <v>9139</v>
      </c>
      <c r="H260" t="s">
        <v>9140</v>
      </c>
      <c r="I260" t="s">
        <v>8186</v>
      </c>
      <c r="J260" t="s">
        <v>9141</v>
      </c>
      <c r="K260" t="s">
        <v>9142</v>
      </c>
      <c r="L260" t="s">
        <v>28</v>
      </c>
      <c r="M260" t="s">
        <v>35</v>
      </c>
      <c r="N260" t="s">
        <v>9011</v>
      </c>
      <c r="O260" t="s">
        <v>9012</v>
      </c>
      <c r="P260" t="s">
        <v>9013</v>
      </c>
      <c r="Q260" t="s">
        <v>9143</v>
      </c>
      <c r="S260" t="s">
        <v>7996</v>
      </c>
      <c r="T260" t="s">
        <v>7996</v>
      </c>
      <c r="U260" t="s">
        <v>33</v>
      </c>
      <c r="V260" t="s">
        <v>33</v>
      </c>
      <c r="W260" t="s">
        <v>33</v>
      </c>
      <c r="X260" t="s">
        <v>33</v>
      </c>
      <c r="Y260" t="s">
        <v>9144</v>
      </c>
      <c r="Z260" t="s">
        <v>7996</v>
      </c>
    </row>
    <row r="261" spans="1:30" x14ac:dyDescent="0.35">
      <c r="A261" t="s">
        <v>9179</v>
      </c>
      <c r="B261" t="s">
        <v>8180</v>
      </c>
      <c r="C261" t="s">
        <v>8180</v>
      </c>
      <c r="D261" t="s">
        <v>9032</v>
      </c>
      <c r="E261" t="s">
        <v>9033</v>
      </c>
      <c r="F261" t="s">
        <v>9180</v>
      </c>
      <c r="G261" t="s">
        <v>9181</v>
      </c>
      <c r="H261" t="s">
        <v>9182</v>
      </c>
      <c r="I261" t="s">
        <v>8186</v>
      </c>
      <c r="J261" t="s">
        <v>9183</v>
      </c>
      <c r="L261" t="s">
        <v>28</v>
      </c>
      <c r="M261" t="s">
        <v>35</v>
      </c>
      <c r="N261" t="s">
        <v>9011</v>
      </c>
      <c r="O261" t="s">
        <v>9012</v>
      </c>
      <c r="P261" t="s">
        <v>9013</v>
      </c>
      <c r="Q261" t="s">
        <v>9183</v>
      </c>
      <c r="S261" t="s">
        <v>7996</v>
      </c>
      <c r="T261" t="s">
        <v>7996</v>
      </c>
      <c r="U261" t="s">
        <v>33</v>
      </c>
      <c r="V261" t="s">
        <v>33</v>
      </c>
      <c r="W261" t="s">
        <v>33</v>
      </c>
      <c r="X261" t="s">
        <v>33</v>
      </c>
      <c r="Y261" t="s">
        <v>9184</v>
      </c>
      <c r="Z261" t="s">
        <v>7996</v>
      </c>
    </row>
    <row r="262" spans="1:30" x14ac:dyDescent="0.35">
      <c r="A262" t="s">
        <v>9175</v>
      </c>
      <c r="B262" t="s">
        <v>8180</v>
      </c>
      <c r="C262" t="s">
        <v>8180</v>
      </c>
      <c r="D262" t="s">
        <v>9032</v>
      </c>
      <c r="E262" t="s">
        <v>9033</v>
      </c>
      <c r="F262" t="s">
        <v>9176</v>
      </c>
      <c r="G262" t="s">
        <v>9176</v>
      </c>
      <c r="H262" t="s">
        <v>24320</v>
      </c>
      <c r="I262" t="s">
        <v>8186</v>
      </c>
      <c r="J262" t="s">
        <v>9177</v>
      </c>
      <c r="L262" t="s">
        <v>28</v>
      </c>
      <c r="M262" t="s">
        <v>35</v>
      </c>
      <c r="N262" t="s">
        <v>9011</v>
      </c>
      <c r="O262" t="s">
        <v>9012</v>
      </c>
      <c r="P262" t="s">
        <v>9013</v>
      </c>
      <c r="Q262" t="s">
        <v>9177</v>
      </c>
      <c r="S262" t="s">
        <v>7996</v>
      </c>
      <c r="T262" t="s">
        <v>7996</v>
      </c>
      <c r="U262" t="s">
        <v>33</v>
      </c>
      <c r="V262" t="s">
        <v>33</v>
      </c>
      <c r="W262" t="s">
        <v>33</v>
      </c>
      <c r="X262" t="s">
        <v>33</v>
      </c>
      <c r="Y262" t="s">
        <v>9178</v>
      </c>
      <c r="Z262" t="s">
        <v>7996</v>
      </c>
    </row>
    <row r="263" spans="1:30" x14ac:dyDescent="0.35">
      <c r="A263" t="s">
        <v>9150</v>
      </c>
      <c r="B263" t="s">
        <v>8180</v>
      </c>
      <c r="C263" t="s">
        <v>8180</v>
      </c>
      <c r="D263" t="s">
        <v>9032</v>
      </c>
      <c r="E263" t="s">
        <v>9033</v>
      </c>
      <c r="F263" t="s">
        <v>9151</v>
      </c>
      <c r="G263" t="s">
        <v>9151</v>
      </c>
      <c r="H263" t="s">
        <v>9152</v>
      </c>
      <c r="I263" t="s">
        <v>8186</v>
      </c>
      <c r="J263" t="s">
        <v>9153</v>
      </c>
      <c r="K263" t="s">
        <v>9154</v>
      </c>
      <c r="L263" t="s">
        <v>28</v>
      </c>
      <c r="M263" t="s">
        <v>35</v>
      </c>
      <c r="N263" t="s">
        <v>9011</v>
      </c>
      <c r="O263" t="s">
        <v>9012</v>
      </c>
      <c r="P263" t="s">
        <v>9013</v>
      </c>
      <c r="Q263" t="s">
        <v>9153</v>
      </c>
      <c r="S263" t="s">
        <v>7996</v>
      </c>
      <c r="T263" t="s">
        <v>7996</v>
      </c>
      <c r="U263" t="s">
        <v>33</v>
      </c>
      <c r="V263" t="s">
        <v>33</v>
      </c>
      <c r="W263" t="s">
        <v>33</v>
      </c>
      <c r="X263" t="s">
        <v>33</v>
      </c>
      <c r="Y263" t="s">
        <v>9155</v>
      </c>
      <c r="Z263" t="s">
        <v>7996</v>
      </c>
    </row>
    <row r="264" spans="1:30" x14ac:dyDescent="0.35">
      <c r="A264" t="s">
        <v>9089</v>
      </c>
      <c r="B264" t="s">
        <v>8180</v>
      </c>
      <c r="C264" t="s">
        <v>8180</v>
      </c>
      <c r="D264" t="s">
        <v>9032</v>
      </c>
      <c r="E264" t="s">
        <v>9033</v>
      </c>
      <c r="F264" t="s">
        <v>9090</v>
      </c>
      <c r="G264" t="s">
        <v>9090</v>
      </c>
      <c r="H264" t="s">
        <v>9091</v>
      </c>
      <c r="I264" t="s">
        <v>8186</v>
      </c>
      <c r="J264" t="s">
        <v>9092</v>
      </c>
      <c r="L264" t="s">
        <v>28</v>
      </c>
      <c r="M264" t="s">
        <v>35</v>
      </c>
      <c r="N264" t="s">
        <v>9011</v>
      </c>
      <c r="O264" t="s">
        <v>9012</v>
      </c>
      <c r="P264" t="s">
        <v>9013</v>
      </c>
      <c r="Q264" t="s">
        <v>9092</v>
      </c>
      <c r="S264">
        <v>7.05</v>
      </c>
      <c r="T264" t="s">
        <v>9093</v>
      </c>
      <c r="U264" t="s">
        <v>33</v>
      </c>
      <c r="V264" t="s">
        <v>33</v>
      </c>
      <c r="W264" t="s">
        <v>33</v>
      </c>
      <c r="X264" t="s">
        <v>33</v>
      </c>
      <c r="Y264" t="s">
        <v>9094</v>
      </c>
      <c r="Z264">
        <v>71340</v>
      </c>
      <c r="AA264" t="s">
        <v>9095</v>
      </c>
      <c r="AD264" t="s">
        <v>9093</v>
      </c>
    </row>
    <row r="265" spans="1:30" x14ac:dyDescent="0.35">
      <c r="A265" t="s">
        <v>9129</v>
      </c>
      <c r="B265" t="s">
        <v>8180</v>
      </c>
      <c r="C265" t="s">
        <v>8180</v>
      </c>
      <c r="D265" t="s">
        <v>9032</v>
      </c>
      <c r="E265" t="s">
        <v>9033</v>
      </c>
      <c r="F265" t="s">
        <v>9130</v>
      </c>
      <c r="G265" t="s">
        <v>9130</v>
      </c>
      <c r="H265" t="s">
        <v>9131</v>
      </c>
      <c r="I265" t="s">
        <v>8186</v>
      </c>
      <c r="J265" t="s">
        <v>9073</v>
      </c>
      <c r="K265" t="s">
        <v>9132</v>
      </c>
      <c r="L265" t="s">
        <v>28</v>
      </c>
      <c r="M265" t="s">
        <v>35</v>
      </c>
      <c r="N265" t="s">
        <v>9011</v>
      </c>
      <c r="O265" t="s">
        <v>9012</v>
      </c>
      <c r="P265" t="s">
        <v>9013</v>
      </c>
      <c r="Q265" t="s">
        <v>9074</v>
      </c>
      <c r="S265" t="s">
        <v>7996</v>
      </c>
      <c r="T265" t="s">
        <v>7996</v>
      </c>
      <c r="U265" t="s">
        <v>33</v>
      </c>
      <c r="V265" t="s">
        <v>33</v>
      </c>
      <c r="W265" t="s">
        <v>33</v>
      </c>
      <c r="X265" t="s">
        <v>33</v>
      </c>
      <c r="Y265" t="s">
        <v>9077</v>
      </c>
      <c r="Z265">
        <v>70820</v>
      </c>
      <c r="AA265" t="s">
        <v>9125</v>
      </c>
    </row>
    <row r="266" spans="1:30" x14ac:dyDescent="0.35">
      <c r="A266" t="s">
        <v>9096</v>
      </c>
      <c r="B266" t="s">
        <v>8180</v>
      </c>
      <c r="C266" t="s">
        <v>8180</v>
      </c>
      <c r="D266" t="s">
        <v>9032</v>
      </c>
      <c r="E266" t="s">
        <v>9033</v>
      </c>
      <c r="F266" t="s">
        <v>9097</v>
      </c>
      <c r="G266" t="s">
        <v>9097</v>
      </c>
      <c r="H266" t="s">
        <v>9098</v>
      </c>
      <c r="I266" t="s">
        <v>8186</v>
      </c>
      <c r="J266" t="s">
        <v>9099</v>
      </c>
      <c r="L266" t="s">
        <v>28</v>
      </c>
      <c r="M266" t="s">
        <v>35</v>
      </c>
      <c r="N266" t="s">
        <v>9011</v>
      </c>
      <c r="O266" t="s">
        <v>9012</v>
      </c>
      <c r="P266" t="s">
        <v>9013</v>
      </c>
      <c r="Q266" t="s">
        <v>9100</v>
      </c>
      <c r="R266" t="s">
        <v>9101</v>
      </c>
      <c r="S266">
        <v>7.06</v>
      </c>
      <c r="T266" t="s">
        <v>9102</v>
      </c>
      <c r="U266" t="s">
        <v>33</v>
      </c>
      <c r="V266" t="s">
        <v>33</v>
      </c>
      <c r="W266" t="s">
        <v>33</v>
      </c>
      <c r="X266" t="s">
        <v>33</v>
      </c>
      <c r="Y266" t="s">
        <v>9103</v>
      </c>
      <c r="Z266" t="s">
        <v>7996</v>
      </c>
    </row>
    <row r="267" spans="1:30" x14ac:dyDescent="0.35">
      <c r="A267" t="s">
        <v>9031</v>
      </c>
      <c r="B267" t="s">
        <v>8180</v>
      </c>
      <c r="C267" t="s">
        <v>8180</v>
      </c>
      <c r="D267" t="s">
        <v>9032</v>
      </c>
      <c r="E267" t="s">
        <v>9033</v>
      </c>
      <c r="F267" t="s">
        <v>9034</v>
      </c>
      <c r="G267" t="s">
        <v>9035</v>
      </c>
      <c r="H267" t="s">
        <v>9036</v>
      </c>
      <c r="I267" t="s">
        <v>8186</v>
      </c>
      <c r="J267" t="s">
        <v>9037</v>
      </c>
      <c r="L267" t="s">
        <v>28</v>
      </c>
      <c r="M267" t="s">
        <v>35</v>
      </c>
      <c r="N267" t="s">
        <v>9011</v>
      </c>
      <c r="O267" t="s">
        <v>9012</v>
      </c>
      <c r="P267" t="s">
        <v>9013</v>
      </c>
      <c r="Q267" t="s">
        <v>9037</v>
      </c>
      <c r="S267" t="s">
        <v>7996</v>
      </c>
      <c r="T267" t="s">
        <v>7996</v>
      </c>
      <c r="U267" t="s">
        <v>33</v>
      </c>
      <c r="V267" t="s">
        <v>33</v>
      </c>
      <c r="W267" t="s">
        <v>33</v>
      </c>
      <c r="X267" t="s">
        <v>33</v>
      </c>
      <c r="Y267" t="s">
        <v>9038</v>
      </c>
      <c r="Z267">
        <v>71331</v>
      </c>
      <c r="AA267" t="s">
        <v>9039</v>
      </c>
    </row>
    <row r="268" spans="1:30" x14ac:dyDescent="0.35">
      <c r="A268" t="s">
        <v>9040</v>
      </c>
      <c r="B268" t="s">
        <v>8180</v>
      </c>
      <c r="C268" t="s">
        <v>8180</v>
      </c>
      <c r="D268" t="s">
        <v>9032</v>
      </c>
      <c r="E268" t="s">
        <v>9033</v>
      </c>
      <c r="F268" t="s">
        <v>9041</v>
      </c>
      <c r="G268" t="s">
        <v>9041</v>
      </c>
      <c r="H268" t="s">
        <v>9042</v>
      </c>
      <c r="I268" t="s">
        <v>8186</v>
      </c>
      <c r="J268" t="s">
        <v>9043</v>
      </c>
      <c r="L268" t="s">
        <v>28</v>
      </c>
      <c r="M268" t="s">
        <v>35</v>
      </c>
      <c r="N268" t="s">
        <v>9011</v>
      </c>
      <c r="O268" t="s">
        <v>9012</v>
      </c>
      <c r="P268" t="s">
        <v>9013</v>
      </c>
      <c r="Q268" t="s">
        <v>9043</v>
      </c>
      <c r="S268">
        <v>7.07</v>
      </c>
      <c r="T268" t="s">
        <v>9044</v>
      </c>
      <c r="U268" t="s">
        <v>33</v>
      </c>
      <c r="V268" t="s">
        <v>33</v>
      </c>
      <c r="W268" t="s">
        <v>33</v>
      </c>
      <c r="X268" t="s">
        <v>33</v>
      </c>
      <c r="Y268" t="s">
        <v>9045</v>
      </c>
      <c r="Z268">
        <v>70810</v>
      </c>
      <c r="AA268" t="s">
        <v>9046</v>
      </c>
    </row>
    <row r="269" spans="1:30" x14ac:dyDescent="0.35">
      <c r="A269" t="s">
        <v>9104</v>
      </c>
      <c r="B269" t="s">
        <v>8180</v>
      </c>
      <c r="C269" t="s">
        <v>8180</v>
      </c>
      <c r="D269" t="s">
        <v>9032</v>
      </c>
      <c r="E269" t="s">
        <v>9033</v>
      </c>
      <c r="F269" t="s">
        <v>9105</v>
      </c>
      <c r="G269" t="s">
        <v>9105</v>
      </c>
      <c r="H269" t="s">
        <v>9106</v>
      </c>
      <c r="I269" t="s">
        <v>8186</v>
      </c>
      <c r="J269" t="s">
        <v>9107</v>
      </c>
      <c r="L269" t="s">
        <v>28</v>
      </c>
      <c r="M269" t="s">
        <v>35</v>
      </c>
      <c r="N269" t="s">
        <v>9011</v>
      </c>
      <c r="O269" t="s">
        <v>9012</v>
      </c>
      <c r="P269" t="s">
        <v>9013</v>
      </c>
      <c r="Q269" t="s">
        <v>9107</v>
      </c>
      <c r="S269">
        <v>7.08</v>
      </c>
      <c r="T269" t="s">
        <v>9108</v>
      </c>
      <c r="U269" t="s">
        <v>33</v>
      </c>
      <c r="V269" t="s">
        <v>33</v>
      </c>
      <c r="W269" t="s">
        <v>33</v>
      </c>
      <c r="X269" t="s">
        <v>33</v>
      </c>
      <c r="Y269" t="s">
        <v>9109</v>
      </c>
      <c r="Z269">
        <v>71360</v>
      </c>
      <c r="AA269" t="s">
        <v>9110</v>
      </c>
      <c r="AD269" t="s">
        <v>9111</v>
      </c>
    </row>
    <row r="270" spans="1:30" x14ac:dyDescent="0.35">
      <c r="A270" t="s">
        <v>9133</v>
      </c>
      <c r="B270" t="s">
        <v>8180</v>
      </c>
      <c r="C270" t="s">
        <v>8180</v>
      </c>
      <c r="D270" t="s">
        <v>9032</v>
      </c>
      <c r="E270" t="s">
        <v>9033</v>
      </c>
      <c r="F270" t="s">
        <v>9134</v>
      </c>
      <c r="G270" t="s">
        <v>9134</v>
      </c>
      <c r="H270" t="s">
        <v>9135</v>
      </c>
      <c r="I270" t="s">
        <v>8186</v>
      </c>
      <c r="J270" t="s">
        <v>9136</v>
      </c>
      <c r="L270" t="s">
        <v>28</v>
      </c>
      <c r="M270" t="s">
        <v>35</v>
      </c>
      <c r="N270" t="s">
        <v>9011</v>
      </c>
      <c r="O270" t="s">
        <v>9012</v>
      </c>
      <c r="P270" t="s">
        <v>9013</v>
      </c>
      <c r="Q270" t="s">
        <v>9136</v>
      </c>
      <c r="S270" t="s">
        <v>7996</v>
      </c>
      <c r="T270" t="s">
        <v>7996</v>
      </c>
      <c r="U270" t="s">
        <v>33</v>
      </c>
      <c r="V270" t="s">
        <v>33</v>
      </c>
      <c r="W270" t="s">
        <v>33</v>
      </c>
      <c r="X270" t="s">
        <v>33</v>
      </c>
      <c r="Y270" t="s">
        <v>9137</v>
      </c>
      <c r="Z270">
        <v>70820</v>
      </c>
      <c r="AA270" t="s">
        <v>9125</v>
      </c>
    </row>
    <row r="271" spans="1:30" x14ac:dyDescent="0.35">
      <c r="A271" t="s">
        <v>9112</v>
      </c>
      <c r="B271" t="s">
        <v>8180</v>
      </c>
      <c r="C271" t="s">
        <v>8180</v>
      </c>
      <c r="D271" t="s">
        <v>9032</v>
      </c>
      <c r="E271" t="s">
        <v>9033</v>
      </c>
      <c r="F271" t="s">
        <v>9113</v>
      </c>
      <c r="G271" t="s">
        <v>9113</v>
      </c>
      <c r="H271" t="s">
        <v>9114</v>
      </c>
      <c r="I271" t="s">
        <v>8186</v>
      </c>
      <c r="J271" t="s">
        <v>9115</v>
      </c>
      <c r="L271" t="s">
        <v>28</v>
      </c>
      <c r="M271" t="s">
        <v>35</v>
      </c>
      <c r="N271" t="s">
        <v>9011</v>
      </c>
      <c r="O271" t="s">
        <v>9012</v>
      </c>
      <c r="P271" t="s">
        <v>9013</v>
      </c>
      <c r="Q271" t="s">
        <v>9115</v>
      </c>
      <c r="S271">
        <v>4.01</v>
      </c>
      <c r="T271" t="s">
        <v>9116</v>
      </c>
      <c r="U271" t="s">
        <v>33</v>
      </c>
      <c r="V271" t="s">
        <v>33</v>
      </c>
      <c r="W271" t="s">
        <v>33</v>
      </c>
      <c r="X271" t="s">
        <v>33</v>
      </c>
      <c r="Y271" t="s">
        <v>9117</v>
      </c>
      <c r="Z271">
        <v>120110</v>
      </c>
      <c r="AA271" t="s">
        <v>9118</v>
      </c>
      <c r="AD271" t="s">
        <v>9116</v>
      </c>
    </row>
    <row r="272" spans="1:30" x14ac:dyDescent="0.35">
      <c r="A272" t="s">
        <v>9185</v>
      </c>
      <c r="B272" t="s">
        <v>8180</v>
      </c>
      <c r="C272" t="s">
        <v>8180</v>
      </c>
      <c r="D272" t="s">
        <v>9032</v>
      </c>
      <c r="E272" t="s">
        <v>9033</v>
      </c>
      <c r="F272" t="s">
        <v>9186</v>
      </c>
      <c r="G272" t="s">
        <v>9186</v>
      </c>
      <c r="H272" t="s">
        <v>9187</v>
      </c>
      <c r="I272" t="s">
        <v>8186</v>
      </c>
      <c r="J272" t="s">
        <v>33</v>
      </c>
      <c r="L272" t="s">
        <v>28</v>
      </c>
      <c r="M272" t="s">
        <v>35</v>
      </c>
      <c r="N272" t="s">
        <v>9011</v>
      </c>
      <c r="O272" t="s">
        <v>9012</v>
      </c>
      <c r="P272" t="s">
        <v>9013</v>
      </c>
      <c r="Q272" t="s">
        <v>33</v>
      </c>
      <c r="R272" t="s">
        <v>33</v>
      </c>
      <c r="S272" t="s">
        <v>7996</v>
      </c>
      <c r="T272" t="s">
        <v>7996</v>
      </c>
      <c r="U272" t="s">
        <v>33</v>
      </c>
      <c r="V272" t="s">
        <v>33</v>
      </c>
      <c r="W272" t="s">
        <v>33</v>
      </c>
      <c r="X272" t="s">
        <v>33</v>
      </c>
      <c r="Y272" t="s">
        <v>33</v>
      </c>
      <c r="Z272" t="s">
        <v>33</v>
      </c>
      <c r="AA272" t="s">
        <v>33</v>
      </c>
      <c r="AB272" t="s">
        <v>33</v>
      </c>
      <c r="AC272" t="s">
        <v>33</v>
      </c>
    </row>
    <row r="273" spans="1:27" x14ac:dyDescent="0.35">
      <c r="A273" t="s">
        <v>9156</v>
      </c>
      <c r="B273" t="s">
        <v>8180</v>
      </c>
      <c r="C273" t="s">
        <v>8180</v>
      </c>
      <c r="D273" t="s">
        <v>9032</v>
      </c>
      <c r="E273" t="s">
        <v>9033</v>
      </c>
      <c r="F273" t="s">
        <v>9157</v>
      </c>
      <c r="G273" t="s">
        <v>9158</v>
      </c>
      <c r="H273" t="s">
        <v>9159</v>
      </c>
      <c r="I273" t="s">
        <v>8186</v>
      </c>
      <c r="J273" t="s">
        <v>9160</v>
      </c>
      <c r="K273" t="s">
        <v>9161</v>
      </c>
      <c r="L273" t="s">
        <v>28</v>
      </c>
      <c r="M273" t="s">
        <v>35</v>
      </c>
      <c r="N273" t="s">
        <v>9011</v>
      </c>
      <c r="O273" t="s">
        <v>9012</v>
      </c>
      <c r="P273" t="s">
        <v>9013</v>
      </c>
      <c r="Q273" t="s">
        <v>9162</v>
      </c>
      <c r="S273" t="s">
        <v>7996</v>
      </c>
      <c r="T273" t="s">
        <v>7996</v>
      </c>
      <c r="U273" t="s">
        <v>33</v>
      </c>
      <c r="V273" t="s">
        <v>33</v>
      </c>
      <c r="W273" t="s">
        <v>33</v>
      </c>
      <c r="X273" t="s">
        <v>33</v>
      </c>
      <c r="Y273" t="s">
        <v>9163</v>
      </c>
      <c r="Z273" t="s">
        <v>7996</v>
      </c>
    </row>
    <row r="274" spans="1:27" x14ac:dyDescent="0.35">
      <c r="A274" t="s">
        <v>9193</v>
      </c>
      <c r="B274" t="s">
        <v>8180</v>
      </c>
      <c r="C274" t="s">
        <v>8180</v>
      </c>
      <c r="D274" t="s">
        <v>9032</v>
      </c>
      <c r="E274" t="s">
        <v>9033</v>
      </c>
      <c r="F274" t="s">
        <v>9194</v>
      </c>
      <c r="G274" t="s">
        <v>9194</v>
      </c>
      <c r="H274" t="s">
        <v>9195</v>
      </c>
      <c r="I274" t="s">
        <v>8186</v>
      </c>
      <c r="J274" t="s">
        <v>9196</v>
      </c>
      <c r="L274" t="s">
        <v>28</v>
      </c>
      <c r="M274" t="s">
        <v>35</v>
      </c>
      <c r="N274" t="s">
        <v>9011</v>
      </c>
      <c r="O274" t="s">
        <v>9012</v>
      </c>
      <c r="P274" t="s">
        <v>9013</v>
      </c>
      <c r="Q274" s="88"/>
      <c r="R274" s="88"/>
      <c r="S274" s="88"/>
      <c r="T274" s="88"/>
      <c r="Y274" t="s">
        <v>9197</v>
      </c>
    </row>
    <row r="275" spans="1:27" x14ac:dyDescent="0.35">
      <c r="A275" t="s">
        <v>8090</v>
      </c>
      <c r="B275" t="s">
        <v>6577</v>
      </c>
      <c r="C275" t="s">
        <v>6577</v>
      </c>
      <c r="D275" t="s">
        <v>8091</v>
      </c>
      <c r="E275" t="s">
        <v>8092</v>
      </c>
      <c r="F275" t="s">
        <v>8093</v>
      </c>
      <c r="G275" t="s">
        <v>8020</v>
      </c>
      <c r="H275" t="s">
        <v>8094</v>
      </c>
      <c r="I275" t="s">
        <v>8020</v>
      </c>
      <c r="K275" t="s">
        <v>7994</v>
      </c>
      <c r="L275" t="s">
        <v>33</v>
      </c>
      <c r="M275" t="s">
        <v>33</v>
      </c>
      <c r="N275" t="s">
        <v>33</v>
      </c>
      <c r="O275" t="s">
        <v>33</v>
      </c>
      <c r="P275" t="s">
        <v>33</v>
      </c>
      <c r="Q275" t="s">
        <v>33</v>
      </c>
      <c r="R275" t="s">
        <v>33</v>
      </c>
      <c r="S275" t="s">
        <v>33</v>
      </c>
      <c r="T275" t="s">
        <v>33</v>
      </c>
      <c r="U275">
        <v>14</v>
      </c>
      <c r="V275">
        <v>141</v>
      </c>
      <c r="W275" t="s">
        <v>8095</v>
      </c>
      <c r="Y275" t="s">
        <v>33</v>
      </c>
      <c r="Z275">
        <v>401</v>
      </c>
      <c r="AA275" t="s">
        <v>8022</v>
      </c>
    </row>
    <row r="276" spans="1:27" x14ac:dyDescent="0.35">
      <c r="A276" t="s">
        <v>8785</v>
      </c>
      <c r="B276" t="s">
        <v>8180</v>
      </c>
      <c r="C276" t="s">
        <v>8180</v>
      </c>
      <c r="D276" t="s">
        <v>8786</v>
      </c>
      <c r="E276" t="s">
        <v>8787</v>
      </c>
      <c r="F276" t="s">
        <v>8788</v>
      </c>
      <c r="G276" t="s">
        <v>8788</v>
      </c>
      <c r="H276" t="s">
        <v>8789</v>
      </c>
      <c r="I276" t="s">
        <v>8186</v>
      </c>
      <c r="J276" t="s">
        <v>8790</v>
      </c>
      <c r="L276" t="s">
        <v>35</v>
      </c>
      <c r="M276" t="s">
        <v>28</v>
      </c>
      <c r="N276" t="s">
        <v>8331</v>
      </c>
      <c r="O276" t="s">
        <v>8332</v>
      </c>
      <c r="P276" t="s">
        <v>8333</v>
      </c>
      <c r="Q276" t="s">
        <v>8791</v>
      </c>
      <c r="S276" t="s">
        <v>8792</v>
      </c>
      <c r="T276" t="s">
        <v>8793</v>
      </c>
      <c r="U276" t="s">
        <v>33</v>
      </c>
      <c r="V276" t="s">
        <v>33</v>
      </c>
      <c r="W276" t="s">
        <v>33</v>
      </c>
      <c r="X276" t="s">
        <v>33</v>
      </c>
      <c r="Y276" t="s">
        <v>8794</v>
      </c>
      <c r="Z276">
        <v>80211</v>
      </c>
      <c r="AA276" t="s">
        <v>8795</v>
      </c>
    </row>
    <row r="277" spans="1:27" x14ac:dyDescent="0.35">
      <c r="A277" t="s">
        <v>8796</v>
      </c>
      <c r="B277" t="s">
        <v>8180</v>
      </c>
      <c r="C277" t="s">
        <v>8180</v>
      </c>
      <c r="D277" t="s">
        <v>8786</v>
      </c>
      <c r="E277" t="s">
        <v>8787</v>
      </c>
      <c r="F277" t="s">
        <v>8797</v>
      </c>
      <c r="G277" t="s">
        <v>8798</v>
      </c>
      <c r="H277" t="s">
        <v>8799</v>
      </c>
      <c r="I277" t="s">
        <v>8186</v>
      </c>
      <c r="J277" t="s">
        <v>8800</v>
      </c>
      <c r="L277" t="s">
        <v>35</v>
      </c>
      <c r="M277" t="s">
        <v>28</v>
      </c>
      <c r="N277" t="s">
        <v>8331</v>
      </c>
      <c r="O277" t="s">
        <v>8332</v>
      </c>
      <c r="P277" t="s">
        <v>8333</v>
      </c>
      <c r="Q277" t="s">
        <v>8800</v>
      </c>
      <c r="S277" t="s">
        <v>8801</v>
      </c>
      <c r="T277" t="s">
        <v>8802</v>
      </c>
      <c r="U277" t="s">
        <v>33</v>
      </c>
      <c r="V277" t="s">
        <v>33</v>
      </c>
      <c r="W277" t="s">
        <v>33</v>
      </c>
      <c r="X277" t="s">
        <v>33</v>
      </c>
      <c r="Y277" t="s">
        <v>8803</v>
      </c>
      <c r="Z277">
        <v>80280</v>
      </c>
      <c r="AA277" t="s">
        <v>8804</v>
      </c>
    </row>
    <row r="278" spans="1:27" x14ac:dyDescent="0.35">
      <c r="A278" t="s">
        <v>8805</v>
      </c>
      <c r="B278" t="s">
        <v>8180</v>
      </c>
      <c r="C278" t="s">
        <v>8180</v>
      </c>
      <c r="D278" t="s">
        <v>8786</v>
      </c>
      <c r="E278" t="s">
        <v>8787</v>
      </c>
      <c r="F278" t="s">
        <v>8806</v>
      </c>
      <c r="G278" t="s">
        <v>8806</v>
      </c>
      <c r="H278" t="s">
        <v>8807</v>
      </c>
      <c r="I278" t="s">
        <v>8186</v>
      </c>
      <c r="J278" t="s">
        <v>8808</v>
      </c>
      <c r="L278" t="s">
        <v>35</v>
      </c>
      <c r="M278" t="s">
        <v>28</v>
      </c>
      <c r="N278" t="s">
        <v>8331</v>
      </c>
      <c r="O278" t="s">
        <v>8332</v>
      </c>
      <c r="P278" t="s">
        <v>8333</v>
      </c>
      <c r="Q278" t="s">
        <v>8808</v>
      </c>
      <c r="S278" t="s">
        <v>8809</v>
      </c>
      <c r="T278" t="s">
        <v>8810</v>
      </c>
      <c r="U278" t="s">
        <v>33</v>
      </c>
      <c r="V278" t="s">
        <v>33</v>
      </c>
      <c r="W278" t="s">
        <v>33</v>
      </c>
      <c r="X278" t="s">
        <v>33</v>
      </c>
      <c r="Y278" t="s">
        <v>8811</v>
      </c>
      <c r="Z278">
        <v>80121</v>
      </c>
      <c r="AA278" t="s">
        <v>8812</v>
      </c>
    </row>
    <row r="279" spans="1:27" x14ac:dyDescent="0.35">
      <c r="A279" t="s">
        <v>8813</v>
      </c>
      <c r="B279" t="s">
        <v>8180</v>
      </c>
      <c r="C279" t="s">
        <v>8180</v>
      </c>
      <c r="D279" t="s">
        <v>8786</v>
      </c>
      <c r="E279" t="s">
        <v>8787</v>
      </c>
      <c r="F279" t="s">
        <v>8814</v>
      </c>
      <c r="G279" t="s">
        <v>8814</v>
      </c>
      <c r="H279" t="s">
        <v>8815</v>
      </c>
      <c r="I279" t="s">
        <v>8186</v>
      </c>
      <c r="J279" t="s">
        <v>8526</v>
      </c>
      <c r="L279" t="s">
        <v>35</v>
      </c>
      <c r="M279" t="s">
        <v>28</v>
      </c>
      <c r="N279" t="s">
        <v>8331</v>
      </c>
      <c r="O279" t="s">
        <v>8332</v>
      </c>
      <c r="P279" t="s">
        <v>8333</v>
      </c>
      <c r="Q279" t="s">
        <v>8526</v>
      </c>
      <c r="S279" t="s">
        <v>8527</v>
      </c>
      <c r="T279" t="s">
        <v>8528</v>
      </c>
      <c r="U279" t="s">
        <v>33</v>
      </c>
      <c r="V279" t="s">
        <v>33</v>
      </c>
      <c r="W279" t="s">
        <v>33</v>
      </c>
      <c r="X279" t="s">
        <v>33</v>
      </c>
      <c r="Y279" t="s">
        <v>8529</v>
      </c>
      <c r="Z279">
        <v>80131</v>
      </c>
      <c r="AA279" t="s">
        <v>8816</v>
      </c>
    </row>
    <row r="280" spans="1:27" x14ac:dyDescent="0.35">
      <c r="A280" t="s">
        <v>8825</v>
      </c>
      <c r="B280" t="s">
        <v>8180</v>
      </c>
      <c r="C280" t="s">
        <v>8180</v>
      </c>
      <c r="D280" t="s">
        <v>8786</v>
      </c>
      <c r="E280" t="s">
        <v>8787</v>
      </c>
      <c r="F280" t="s">
        <v>8826</v>
      </c>
      <c r="G280" t="s">
        <v>8826</v>
      </c>
      <c r="H280" t="s">
        <v>8827</v>
      </c>
      <c r="I280" t="s">
        <v>8186</v>
      </c>
      <c r="J280" t="s">
        <v>8828</v>
      </c>
      <c r="L280" t="s">
        <v>35</v>
      </c>
      <c r="M280" t="s">
        <v>28</v>
      </c>
      <c r="N280" t="s">
        <v>8331</v>
      </c>
      <c r="O280" t="s">
        <v>8332</v>
      </c>
      <c r="P280" t="s">
        <v>8333</v>
      </c>
      <c r="Q280" t="s">
        <v>8829</v>
      </c>
      <c r="S280" t="s">
        <v>8830</v>
      </c>
      <c r="T280" t="s">
        <v>8831</v>
      </c>
      <c r="U280" t="s">
        <v>33</v>
      </c>
      <c r="V280" t="s">
        <v>33</v>
      </c>
      <c r="W280" t="s">
        <v>33</v>
      </c>
      <c r="X280" t="s">
        <v>33</v>
      </c>
      <c r="Y280" t="s">
        <v>8832</v>
      </c>
      <c r="Z280">
        <v>80241</v>
      </c>
      <c r="AA280" t="s">
        <v>8833</v>
      </c>
    </row>
    <row r="281" spans="1:27" x14ac:dyDescent="0.35">
      <c r="A281" t="s">
        <v>8834</v>
      </c>
      <c r="B281" t="s">
        <v>8180</v>
      </c>
      <c r="C281" t="s">
        <v>8180</v>
      </c>
      <c r="D281" t="s">
        <v>8786</v>
      </c>
      <c r="E281" t="s">
        <v>8787</v>
      </c>
      <c r="F281" t="s">
        <v>8835</v>
      </c>
      <c r="G281" t="s">
        <v>8835</v>
      </c>
      <c r="H281" t="s">
        <v>8836</v>
      </c>
      <c r="I281" t="s">
        <v>8186</v>
      </c>
      <c r="J281" t="s">
        <v>8837</v>
      </c>
      <c r="L281" t="s">
        <v>35</v>
      </c>
      <c r="M281" t="s">
        <v>28</v>
      </c>
      <c r="N281" t="s">
        <v>8331</v>
      </c>
      <c r="O281" t="s">
        <v>8332</v>
      </c>
      <c r="P281" t="s">
        <v>8333</v>
      </c>
      <c r="Q281" t="s">
        <v>8837</v>
      </c>
      <c r="S281" t="s">
        <v>8838</v>
      </c>
      <c r="T281" t="s">
        <v>8839</v>
      </c>
      <c r="U281" t="s">
        <v>33</v>
      </c>
      <c r="V281" t="s">
        <v>33</v>
      </c>
      <c r="W281" t="s">
        <v>33</v>
      </c>
      <c r="X281" t="s">
        <v>33</v>
      </c>
      <c r="Y281" t="s">
        <v>8840</v>
      </c>
      <c r="Z281">
        <v>80221</v>
      </c>
      <c r="AA281" t="s">
        <v>8841</v>
      </c>
    </row>
    <row r="282" spans="1:27" x14ac:dyDescent="0.35">
      <c r="A282" t="s">
        <v>8849</v>
      </c>
      <c r="B282" t="s">
        <v>8180</v>
      </c>
      <c r="C282" t="s">
        <v>8180</v>
      </c>
      <c r="D282" t="s">
        <v>8786</v>
      </c>
      <c r="E282" t="s">
        <v>8787</v>
      </c>
      <c r="F282" t="s">
        <v>8850</v>
      </c>
      <c r="G282" t="s">
        <v>8850</v>
      </c>
      <c r="H282" t="s">
        <v>8851</v>
      </c>
      <c r="I282" t="s">
        <v>8186</v>
      </c>
      <c r="J282" t="s">
        <v>8852</v>
      </c>
      <c r="L282" t="s">
        <v>35</v>
      </c>
      <c r="M282" t="s">
        <v>28</v>
      </c>
      <c r="N282" t="s">
        <v>8331</v>
      </c>
      <c r="O282" t="s">
        <v>8332</v>
      </c>
      <c r="P282" t="s">
        <v>8333</v>
      </c>
      <c r="Q282" t="s">
        <v>8853</v>
      </c>
      <c r="R282" t="s">
        <v>8854</v>
      </c>
      <c r="S282" t="s">
        <v>8855</v>
      </c>
      <c r="T282" t="s">
        <v>8856</v>
      </c>
      <c r="U282" t="s">
        <v>33</v>
      </c>
      <c r="V282" t="s">
        <v>33</v>
      </c>
      <c r="W282" t="s">
        <v>33</v>
      </c>
      <c r="X282" t="s">
        <v>33</v>
      </c>
      <c r="Y282" t="s">
        <v>8857</v>
      </c>
      <c r="Z282">
        <v>80270</v>
      </c>
      <c r="AA282" t="s">
        <v>8858</v>
      </c>
    </row>
    <row r="283" spans="1:27" x14ac:dyDescent="0.35">
      <c r="A283" t="s">
        <v>8869</v>
      </c>
      <c r="B283" t="s">
        <v>8180</v>
      </c>
      <c r="C283" t="s">
        <v>8180</v>
      </c>
      <c r="D283" t="s">
        <v>8786</v>
      </c>
      <c r="E283" t="s">
        <v>8787</v>
      </c>
      <c r="F283" t="s">
        <v>8870</v>
      </c>
      <c r="G283" t="s">
        <v>8870</v>
      </c>
      <c r="H283" t="s">
        <v>8871</v>
      </c>
      <c r="I283" t="s">
        <v>8186</v>
      </c>
      <c r="J283" t="s">
        <v>8872</v>
      </c>
      <c r="L283" t="s">
        <v>35</v>
      </c>
      <c r="M283" t="s">
        <v>28</v>
      </c>
      <c r="N283" t="s">
        <v>8331</v>
      </c>
      <c r="O283" t="s">
        <v>8332</v>
      </c>
      <c r="P283" t="s">
        <v>8333</v>
      </c>
      <c r="Q283" t="s">
        <v>8872</v>
      </c>
      <c r="Y283" t="s">
        <v>8873</v>
      </c>
    </row>
    <row r="284" spans="1:27" x14ac:dyDescent="0.35">
      <c r="A284" t="s">
        <v>8817</v>
      </c>
      <c r="B284" t="s">
        <v>8180</v>
      </c>
      <c r="C284" t="s">
        <v>8180</v>
      </c>
      <c r="D284" t="s">
        <v>8786</v>
      </c>
      <c r="E284" t="s">
        <v>8787</v>
      </c>
      <c r="F284" t="s">
        <v>8818</v>
      </c>
      <c r="G284" t="s">
        <v>8818</v>
      </c>
      <c r="H284" t="s">
        <v>8819</v>
      </c>
      <c r="I284" t="s">
        <v>8186</v>
      </c>
      <c r="J284" t="s">
        <v>8820</v>
      </c>
      <c r="L284" t="s">
        <v>35</v>
      </c>
      <c r="M284" t="s">
        <v>28</v>
      </c>
      <c r="N284" t="s">
        <v>8331</v>
      </c>
      <c r="O284" t="s">
        <v>8332</v>
      </c>
      <c r="P284" t="s">
        <v>8333</v>
      </c>
      <c r="Q284" t="s">
        <v>8820</v>
      </c>
      <c r="S284" t="s">
        <v>8821</v>
      </c>
      <c r="T284" t="s">
        <v>8822</v>
      </c>
      <c r="U284" t="s">
        <v>33</v>
      </c>
      <c r="V284" t="s">
        <v>33</v>
      </c>
      <c r="W284" t="s">
        <v>33</v>
      </c>
      <c r="X284" t="s">
        <v>33</v>
      </c>
      <c r="Y284" t="s">
        <v>8823</v>
      </c>
      <c r="Z284">
        <v>80251</v>
      </c>
      <c r="AA284" t="s">
        <v>8824</v>
      </c>
    </row>
    <row r="285" spans="1:27" x14ac:dyDescent="0.35">
      <c r="A285" t="s">
        <v>8842</v>
      </c>
      <c r="B285" t="s">
        <v>8180</v>
      </c>
      <c r="C285" t="s">
        <v>8180</v>
      </c>
      <c r="D285" t="s">
        <v>8786</v>
      </c>
      <c r="E285" t="s">
        <v>8787</v>
      </c>
      <c r="F285" t="s">
        <v>8843</v>
      </c>
      <c r="G285" t="s">
        <v>8843</v>
      </c>
      <c r="H285" t="s">
        <v>8844</v>
      </c>
      <c r="I285" t="s">
        <v>8186</v>
      </c>
      <c r="J285" t="s">
        <v>8845</v>
      </c>
      <c r="L285" t="s">
        <v>35</v>
      </c>
      <c r="M285" t="s">
        <v>28</v>
      </c>
      <c r="N285" t="s">
        <v>8331</v>
      </c>
      <c r="O285" t="s">
        <v>8332</v>
      </c>
      <c r="P285" t="s">
        <v>8333</v>
      </c>
      <c r="Q285" t="s">
        <v>8845</v>
      </c>
      <c r="S285" t="s">
        <v>8846</v>
      </c>
      <c r="T285" t="s">
        <v>8847</v>
      </c>
      <c r="U285" t="s">
        <v>33</v>
      </c>
      <c r="V285" t="s">
        <v>33</v>
      </c>
      <c r="W285" t="s">
        <v>33</v>
      </c>
      <c r="X285" t="s">
        <v>33</v>
      </c>
      <c r="Y285" t="s">
        <v>8848</v>
      </c>
      <c r="Z285" t="s">
        <v>7996</v>
      </c>
    </row>
    <row r="286" spans="1:27" x14ac:dyDescent="0.35">
      <c r="A286" t="s">
        <v>8859</v>
      </c>
      <c r="B286" t="s">
        <v>8180</v>
      </c>
      <c r="C286" t="s">
        <v>8180</v>
      </c>
      <c r="D286" t="s">
        <v>8786</v>
      </c>
      <c r="E286" t="s">
        <v>8787</v>
      </c>
      <c r="F286" t="s">
        <v>8860</v>
      </c>
      <c r="G286" t="s">
        <v>8860</v>
      </c>
      <c r="H286" t="s">
        <v>8861</v>
      </c>
      <c r="I286" t="s">
        <v>8186</v>
      </c>
      <c r="J286" t="s">
        <v>8862</v>
      </c>
      <c r="L286" t="s">
        <v>35</v>
      </c>
      <c r="M286" t="s">
        <v>28</v>
      </c>
      <c r="N286" t="s">
        <v>8331</v>
      </c>
      <c r="O286" t="s">
        <v>8332</v>
      </c>
      <c r="P286" t="s">
        <v>8333</v>
      </c>
      <c r="Q286" t="s">
        <v>8863</v>
      </c>
      <c r="R286" t="s">
        <v>8864</v>
      </c>
      <c r="S286" t="s">
        <v>8865</v>
      </c>
      <c r="T286" t="s">
        <v>8866</v>
      </c>
      <c r="U286" t="s">
        <v>33</v>
      </c>
      <c r="V286" t="s">
        <v>33</v>
      </c>
      <c r="W286" t="s">
        <v>33</v>
      </c>
      <c r="X286" t="s">
        <v>33</v>
      </c>
      <c r="Y286" t="s">
        <v>8867</v>
      </c>
      <c r="Z286">
        <v>80231</v>
      </c>
      <c r="AA286" t="s">
        <v>8868</v>
      </c>
    </row>
    <row r="287" spans="1:27" x14ac:dyDescent="0.35">
      <c r="A287" t="s">
        <v>9000</v>
      </c>
      <c r="B287" t="s">
        <v>8180</v>
      </c>
      <c r="C287" t="s">
        <v>8180</v>
      </c>
      <c r="D287" t="s">
        <v>8875</v>
      </c>
      <c r="E287" t="s">
        <v>8876</v>
      </c>
      <c r="F287" t="s">
        <v>9001</v>
      </c>
      <c r="G287" t="s">
        <v>9002</v>
      </c>
      <c r="H287" t="s">
        <v>9003</v>
      </c>
      <c r="I287" t="s">
        <v>8186</v>
      </c>
      <c r="J287" t="s">
        <v>9004</v>
      </c>
      <c r="L287" t="s">
        <v>35</v>
      </c>
      <c r="M287" t="s">
        <v>35</v>
      </c>
      <c r="N287" t="s">
        <v>8188</v>
      </c>
      <c r="O287" t="s">
        <v>8189</v>
      </c>
      <c r="P287" t="s">
        <v>8190</v>
      </c>
      <c r="Q287" t="s">
        <v>9004</v>
      </c>
      <c r="S287" t="s">
        <v>7996</v>
      </c>
      <c r="T287" t="s">
        <v>7996</v>
      </c>
      <c r="U287" t="s">
        <v>33</v>
      </c>
      <c r="V287" t="s">
        <v>33</v>
      </c>
      <c r="W287" t="s">
        <v>33</v>
      </c>
      <c r="X287" t="s">
        <v>33</v>
      </c>
      <c r="Y287" t="s">
        <v>9005</v>
      </c>
      <c r="Z287" t="s">
        <v>7996</v>
      </c>
    </row>
    <row r="288" spans="1:27" x14ac:dyDescent="0.35">
      <c r="A288" t="s">
        <v>8893</v>
      </c>
      <c r="B288" t="s">
        <v>8180</v>
      </c>
      <c r="C288" t="s">
        <v>8180</v>
      </c>
      <c r="D288" t="s">
        <v>8875</v>
      </c>
      <c r="E288" t="s">
        <v>8876</v>
      </c>
      <c r="F288" t="s">
        <v>8894</v>
      </c>
      <c r="G288" t="s">
        <v>8895</v>
      </c>
      <c r="H288" t="s">
        <v>8896</v>
      </c>
      <c r="I288" t="s">
        <v>8186</v>
      </c>
      <c r="J288" t="s">
        <v>8897</v>
      </c>
      <c r="L288" t="s">
        <v>35</v>
      </c>
      <c r="M288" t="s">
        <v>35</v>
      </c>
      <c r="N288" t="s">
        <v>8188</v>
      </c>
      <c r="O288" t="s">
        <v>8189</v>
      </c>
      <c r="P288" t="s">
        <v>8190</v>
      </c>
      <c r="Q288" t="s">
        <v>8897</v>
      </c>
      <c r="S288" t="s">
        <v>8898</v>
      </c>
      <c r="T288" t="s">
        <v>8899</v>
      </c>
      <c r="U288" t="s">
        <v>33</v>
      </c>
      <c r="V288" t="s">
        <v>33</v>
      </c>
      <c r="W288" t="s">
        <v>33</v>
      </c>
      <c r="X288" t="s">
        <v>33</v>
      </c>
      <c r="Y288" t="s">
        <v>8900</v>
      </c>
      <c r="Z288">
        <v>120590</v>
      </c>
      <c r="AA288" t="s">
        <v>8901</v>
      </c>
    </row>
    <row r="289" spans="1:30" x14ac:dyDescent="0.35">
      <c r="A289" t="s">
        <v>8902</v>
      </c>
      <c r="B289" t="s">
        <v>8180</v>
      </c>
      <c r="C289" t="s">
        <v>8180</v>
      </c>
      <c r="D289" t="s">
        <v>8875</v>
      </c>
      <c r="E289" t="s">
        <v>8876</v>
      </c>
      <c r="F289" t="s">
        <v>8903</v>
      </c>
      <c r="G289" t="s">
        <v>8895</v>
      </c>
      <c r="H289" t="s">
        <v>8896</v>
      </c>
      <c r="I289" t="s">
        <v>8879</v>
      </c>
      <c r="J289" t="s">
        <v>8897</v>
      </c>
      <c r="L289" t="s">
        <v>35</v>
      </c>
      <c r="M289" t="s">
        <v>35</v>
      </c>
      <c r="N289" t="s">
        <v>8188</v>
      </c>
      <c r="O289" t="s">
        <v>8189</v>
      </c>
      <c r="P289" t="s">
        <v>8190</v>
      </c>
      <c r="Q289" t="s">
        <v>8897</v>
      </c>
      <c r="S289" t="s">
        <v>8898</v>
      </c>
      <c r="T289" t="s">
        <v>8899</v>
      </c>
      <c r="U289" t="s">
        <v>33</v>
      </c>
      <c r="V289" t="s">
        <v>33</v>
      </c>
      <c r="W289" t="s">
        <v>33</v>
      </c>
      <c r="X289" t="s">
        <v>33</v>
      </c>
      <c r="Y289" t="s">
        <v>8900</v>
      </c>
      <c r="Z289">
        <v>151411</v>
      </c>
      <c r="AA289" t="s">
        <v>8904</v>
      </c>
    </row>
    <row r="290" spans="1:30" x14ac:dyDescent="0.35">
      <c r="A290" t="s">
        <v>8947</v>
      </c>
      <c r="B290" t="s">
        <v>8180</v>
      </c>
      <c r="C290" t="s">
        <v>8180</v>
      </c>
      <c r="D290" t="s">
        <v>8875</v>
      </c>
      <c r="E290" t="s">
        <v>8876</v>
      </c>
      <c r="F290" t="s">
        <v>8948</v>
      </c>
      <c r="G290" t="s">
        <v>8949</v>
      </c>
      <c r="H290" t="s">
        <v>8950</v>
      </c>
      <c r="I290" t="s">
        <v>8186</v>
      </c>
      <c r="J290" t="s">
        <v>8951</v>
      </c>
      <c r="L290" t="s">
        <v>35</v>
      </c>
      <c r="M290" t="s">
        <v>28</v>
      </c>
      <c r="N290" t="s">
        <v>8331</v>
      </c>
      <c r="O290" t="s">
        <v>8332</v>
      </c>
      <c r="P290" t="s">
        <v>8333</v>
      </c>
      <c r="Q290" t="s">
        <v>8951</v>
      </c>
      <c r="S290" t="s">
        <v>8952</v>
      </c>
      <c r="T290" t="s">
        <v>8953</v>
      </c>
      <c r="U290" t="s">
        <v>33</v>
      </c>
      <c r="V290" t="s">
        <v>33</v>
      </c>
      <c r="W290" t="s">
        <v>33</v>
      </c>
      <c r="X290" t="s">
        <v>33</v>
      </c>
      <c r="Y290" t="s">
        <v>8954</v>
      </c>
      <c r="Z290">
        <v>120730</v>
      </c>
      <c r="AA290" t="s">
        <v>8955</v>
      </c>
    </row>
    <row r="291" spans="1:30" x14ac:dyDescent="0.35">
      <c r="A291" t="s">
        <v>9022</v>
      </c>
      <c r="B291" t="s">
        <v>8180</v>
      </c>
      <c r="C291" t="s">
        <v>8180</v>
      </c>
      <c r="D291" t="s">
        <v>8875</v>
      </c>
      <c r="E291" t="s">
        <v>8876</v>
      </c>
      <c r="F291" t="s">
        <v>9023</v>
      </c>
      <c r="G291" t="s">
        <v>8339</v>
      </c>
      <c r="H291" t="s">
        <v>8340</v>
      </c>
      <c r="I291" t="s">
        <v>8186</v>
      </c>
      <c r="J291" t="s">
        <v>8341</v>
      </c>
      <c r="L291" t="s">
        <v>35</v>
      </c>
      <c r="M291" t="s">
        <v>35</v>
      </c>
      <c r="N291" t="s">
        <v>8188</v>
      </c>
      <c r="O291" t="s">
        <v>8189</v>
      </c>
      <c r="P291" t="s">
        <v>8190</v>
      </c>
      <c r="Q291" t="s">
        <v>8342</v>
      </c>
      <c r="R291" t="s">
        <v>8343</v>
      </c>
      <c r="S291" t="s">
        <v>8344</v>
      </c>
      <c r="T291" t="s">
        <v>9024</v>
      </c>
      <c r="U291" t="s">
        <v>33</v>
      </c>
      <c r="V291" t="s">
        <v>33</v>
      </c>
      <c r="W291" t="s">
        <v>33</v>
      </c>
      <c r="X291" t="s">
        <v>33</v>
      </c>
      <c r="Y291" t="s">
        <v>8346</v>
      </c>
      <c r="Z291">
        <v>120721</v>
      </c>
      <c r="AA291" t="s">
        <v>9025</v>
      </c>
      <c r="AD291" t="s">
        <v>8348</v>
      </c>
    </row>
    <row r="292" spans="1:30" x14ac:dyDescent="0.35">
      <c r="A292" t="s">
        <v>9026</v>
      </c>
      <c r="B292" t="s">
        <v>8180</v>
      </c>
      <c r="C292" t="s">
        <v>8180</v>
      </c>
      <c r="D292" t="s">
        <v>8875</v>
      </c>
      <c r="E292" t="s">
        <v>8876</v>
      </c>
      <c r="F292" t="s">
        <v>9027</v>
      </c>
      <c r="G292" t="s">
        <v>9027</v>
      </c>
      <c r="H292" t="s">
        <v>9028</v>
      </c>
      <c r="I292" t="s">
        <v>8186</v>
      </c>
      <c r="J292" t="s">
        <v>9029</v>
      </c>
      <c r="L292" t="s">
        <v>35</v>
      </c>
      <c r="M292" t="s">
        <v>35</v>
      </c>
      <c r="N292" t="s">
        <v>8188</v>
      </c>
      <c r="O292" t="s">
        <v>8189</v>
      </c>
      <c r="P292" t="s">
        <v>8190</v>
      </c>
      <c r="Q292" t="s">
        <v>9029</v>
      </c>
      <c r="S292" s="88"/>
      <c r="T292" s="88"/>
      <c r="U292" t="s">
        <v>33</v>
      </c>
      <c r="V292" t="s">
        <v>33</v>
      </c>
      <c r="W292" t="s">
        <v>33</v>
      </c>
      <c r="X292" t="s">
        <v>33</v>
      </c>
      <c r="Y292" t="s">
        <v>9030</v>
      </c>
    </row>
    <row r="293" spans="1:30" x14ac:dyDescent="0.35">
      <c r="A293" t="s">
        <v>9006</v>
      </c>
      <c r="B293" t="s">
        <v>8180</v>
      </c>
      <c r="C293" t="s">
        <v>8180</v>
      </c>
      <c r="D293" t="s">
        <v>8875</v>
      </c>
      <c r="E293" t="s">
        <v>8876</v>
      </c>
      <c r="F293" t="s">
        <v>9007</v>
      </c>
      <c r="G293" t="s">
        <v>9008</v>
      </c>
      <c r="H293" t="s">
        <v>9009</v>
      </c>
      <c r="I293" t="s">
        <v>8879</v>
      </c>
      <c r="J293" t="s">
        <v>9010</v>
      </c>
      <c r="L293" t="s">
        <v>28</v>
      </c>
      <c r="M293" t="s">
        <v>35</v>
      </c>
      <c r="N293" t="s">
        <v>9011</v>
      </c>
      <c r="O293" t="s">
        <v>9012</v>
      </c>
      <c r="P293" t="s">
        <v>9013</v>
      </c>
      <c r="Q293" t="s">
        <v>9010</v>
      </c>
      <c r="R293" t="s">
        <v>9010</v>
      </c>
      <c r="U293" t="s">
        <v>33</v>
      </c>
      <c r="V293" t="s">
        <v>33</v>
      </c>
      <c r="W293" t="s">
        <v>33</v>
      </c>
      <c r="X293" t="s">
        <v>33</v>
      </c>
      <c r="Y293" t="s">
        <v>9014</v>
      </c>
      <c r="Z293" t="s">
        <v>7996</v>
      </c>
      <c r="AD293" t="s">
        <v>9015</v>
      </c>
    </row>
    <row r="294" spans="1:30" x14ac:dyDescent="0.35">
      <c r="A294" t="s">
        <v>8992</v>
      </c>
      <c r="B294" t="s">
        <v>8180</v>
      </c>
      <c r="C294" t="s">
        <v>8180</v>
      </c>
      <c r="D294" t="s">
        <v>8875</v>
      </c>
      <c r="E294" t="s">
        <v>8876</v>
      </c>
      <c r="F294" t="s">
        <v>8993</v>
      </c>
      <c r="G294" t="s">
        <v>8994</v>
      </c>
      <c r="H294" t="s">
        <v>8995</v>
      </c>
      <c r="I294" t="s">
        <v>8186</v>
      </c>
      <c r="J294" t="s">
        <v>8996</v>
      </c>
      <c r="L294" t="s">
        <v>35</v>
      </c>
      <c r="M294" t="s">
        <v>28</v>
      </c>
      <c r="N294" t="s">
        <v>8331</v>
      </c>
      <c r="O294" t="s">
        <v>8332</v>
      </c>
      <c r="P294" t="s">
        <v>8333</v>
      </c>
      <c r="Q294" t="s">
        <v>8996</v>
      </c>
      <c r="S294" t="s">
        <v>7996</v>
      </c>
      <c r="T294" t="s">
        <v>7996</v>
      </c>
      <c r="U294" t="s">
        <v>33</v>
      </c>
      <c r="V294" t="s">
        <v>33</v>
      </c>
      <c r="W294" t="s">
        <v>33</v>
      </c>
      <c r="X294" t="s">
        <v>33</v>
      </c>
      <c r="Y294" t="s">
        <v>8997</v>
      </c>
      <c r="Z294" t="s">
        <v>7996</v>
      </c>
    </row>
    <row r="295" spans="1:30" x14ac:dyDescent="0.35">
      <c r="A295" t="s">
        <v>8998</v>
      </c>
      <c r="B295" t="s">
        <v>8180</v>
      </c>
      <c r="C295" t="s">
        <v>8180</v>
      </c>
      <c r="D295" t="s">
        <v>8875</v>
      </c>
      <c r="E295" t="s">
        <v>8876</v>
      </c>
      <c r="F295" t="s">
        <v>8999</v>
      </c>
      <c r="G295" t="s">
        <v>8994</v>
      </c>
      <c r="H295" t="s">
        <v>8995</v>
      </c>
      <c r="I295" t="s">
        <v>8879</v>
      </c>
      <c r="J295" t="s">
        <v>8996</v>
      </c>
      <c r="L295" t="s">
        <v>35</v>
      </c>
      <c r="M295" t="s">
        <v>28</v>
      </c>
      <c r="N295" t="s">
        <v>8331</v>
      </c>
      <c r="O295" t="s">
        <v>8332</v>
      </c>
      <c r="P295" t="s">
        <v>8333</v>
      </c>
      <c r="Q295" t="s">
        <v>8996</v>
      </c>
      <c r="S295" t="s">
        <v>7996</v>
      </c>
      <c r="T295" t="s">
        <v>7996</v>
      </c>
      <c r="U295" t="s">
        <v>33</v>
      </c>
      <c r="V295" t="s">
        <v>33</v>
      </c>
      <c r="W295" t="s">
        <v>33</v>
      </c>
      <c r="X295" t="s">
        <v>33</v>
      </c>
      <c r="Y295" t="s">
        <v>8997</v>
      </c>
      <c r="Z295" t="s">
        <v>7996</v>
      </c>
    </row>
    <row r="296" spans="1:30" x14ac:dyDescent="0.35">
      <c r="A296" t="s">
        <v>8956</v>
      </c>
      <c r="B296" t="s">
        <v>8180</v>
      </c>
      <c r="C296" t="s">
        <v>8180</v>
      </c>
      <c r="D296" t="s">
        <v>8875</v>
      </c>
      <c r="E296" t="s">
        <v>8876</v>
      </c>
      <c r="F296" t="s">
        <v>8957</v>
      </c>
      <c r="G296" t="s">
        <v>8957</v>
      </c>
      <c r="H296" t="s">
        <v>8958</v>
      </c>
      <c r="I296" t="s">
        <v>8186</v>
      </c>
      <c r="J296" t="s">
        <v>8959</v>
      </c>
      <c r="L296" t="s">
        <v>35</v>
      </c>
      <c r="M296" t="s">
        <v>28</v>
      </c>
      <c r="N296" t="s">
        <v>8331</v>
      </c>
      <c r="O296" t="s">
        <v>8332</v>
      </c>
      <c r="P296" t="s">
        <v>8333</v>
      </c>
      <c r="Q296" t="s">
        <v>8959</v>
      </c>
      <c r="S296" t="s">
        <v>8960</v>
      </c>
      <c r="T296" t="s">
        <v>8961</v>
      </c>
      <c r="U296" t="s">
        <v>33</v>
      </c>
      <c r="V296" t="s">
        <v>33</v>
      </c>
      <c r="W296" t="s">
        <v>33</v>
      </c>
      <c r="X296" t="s">
        <v>33</v>
      </c>
      <c r="Y296" t="s">
        <v>8962</v>
      </c>
      <c r="Z296" t="s">
        <v>7996</v>
      </c>
    </row>
    <row r="297" spans="1:30" x14ac:dyDescent="0.35">
      <c r="A297" t="s">
        <v>8963</v>
      </c>
      <c r="B297" t="s">
        <v>8180</v>
      </c>
      <c r="C297" t="s">
        <v>8180</v>
      </c>
      <c r="D297" t="s">
        <v>8875</v>
      </c>
      <c r="E297" t="s">
        <v>8876</v>
      </c>
      <c r="F297" t="s">
        <v>8964</v>
      </c>
      <c r="G297" t="s">
        <v>8964</v>
      </c>
      <c r="H297" t="s">
        <v>8965</v>
      </c>
      <c r="I297" t="s">
        <v>8186</v>
      </c>
      <c r="J297" t="s">
        <v>8966</v>
      </c>
      <c r="L297" t="s">
        <v>35</v>
      </c>
      <c r="M297" t="s">
        <v>35</v>
      </c>
      <c r="N297" t="s">
        <v>8188</v>
      </c>
      <c r="O297" t="s">
        <v>8189</v>
      </c>
      <c r="P297" t="s">
        <v>8190</v>
      </c>
      <c r="Q297" t="s">
        <v>8354</v>
      </c>
      <c r="S297" t="s">
        <v>8967</v>
      </c>
      <c r="T297" t="s">
        <v>8968</v>
      </c>
      <c r="U297" t="s">
        <v>33</v>
      </c>
      <c r="V297" t="s">
        <v>33</v>
      </c>
      <c r="W297" t="s">
        <v>33</v>
      </c>
      <c r="X297" t="s">
        <v>33</v>
      </c>
      <c r="Y297" t="s">
        <v>8969</v>
      </c>
      <c r="Z297">
        <v>120400</v>
      </c>
      <c r="AA297" t="s">
        <v>8970</v>
      </c>
    </row>
    <row r="298" spans="1:30" x14ac:dyDescent="0.35">
      <c r="A298" t="s">
        <v>8940</v>
      </c>
      <c r="B298" t="s">
        <v>8180</v>
      </c>
      <c r="C298" t="s">
        <v>8180</v>
      </c>
      <c r="D298" t="s">
        <v>8875</v>
      </c>
      <c r="E298" t="s">
        <v>8876</v>
      </c>
      <c r="F298" t="s">
        <v>8941</v>
      </c>
      <c r="G298" t="s">
        <v>3207</v>
      </c>
      <c r="H298" t="s">
        <v>8942</v>
      </c>
      <c r="I298" t="s">
        <v>8186</v>
      </c>
      <c r="J298" t="s">
        <v>8943</v>
      </c>
      <c r="L298" t="s">
        <v>35</v>
      </c>
      <c r="M298" t="s">
        <v>35</v>
      </c>
      <c r="N298" t="s">
        <v>8188</v>
      </c>
      <c r="O298" t="s">
        <v>8189</v>
      </c>
      <c r="P298" t="s">
        <v>8190</v>
      </c>
      <c r="Q298" t="s">
        <v>8943</v>
      </c>
      <c r="S298" t="s">
        <v>8944</v>
      </c>
      <c r="T298" t="s">
        <v>8945</v>
      </c>
      <c r="U298" t="s">
        <v>33</v>
      </c>
      <c r="V298" t="s">
        <v>33</v>
      </c>
      <c r="W298" t="s">
        <v>33</v>
      </c>
      <c r="X298" t="s">
        <v>33</v>
      </c>
      <c r="Y298" t="s">
        <v>8946</v>
      </c>
      <c r="Z298" t="s">
        <v>7996</v>
      </c>
    </row>
    <row r="299" spans="1:30" x14ac:dyDescent="0.35">
      <c r="A299" t="s">
        <v>8885</v>
      </c>
      <c r="B299" t="s">
        <v>8180</v>
      </c>
      <c r="C299" t="s">
        <v>8180</v>
      </c>
      <c r="D299" t="s">
        <v>8875</v>
      </c>
      <c r="E299" t="s">
        <v>8876</v>
      </c>
      <c r="F299" t="s">
        <v>8658</v>
      </c>
      <c r="G299" t="s">
        <v>8658</v>
      </c>
      <c r="H299" t="s">
        <v>8659</v>
      </c>
      <c r="I299" t="s">
        <v>2969</v>
      </c>
      <c r="J299" t="s">
        <v>8660</v>
      </c>
      <c r="L299" t="s">
        <v>35</v>
      </c>
      <c r="M299" t="s">
        <v>28</v>
      </c>
      <c r="N299" t="s">
        <v>8331</v>
      </c>
      <c r="O299" t="s">
        <v>8332</v>
      </c>
      <c r="P299" t="s">
        <v>8333</v>
      </c>
      <c r="Q299" t="s">
        <v>8660</v>
      </c>
      <c r="S299" t="s">
        <v>8661</v>
      </c>
      <c r="T299" t="s">
        <v>8662</v>
      </c>
      <c r="U299" t="s">
        <v>33</v>
      </c>
      <c r="V299" t="s">
        <v>33</v>
      </c>
      <c r="W299" t="s">
        <v>33</v>
      </c>
      <c r="X299" t="s">
        <v>33</v>
      </c>
      <c r="Y299" t="s">
        <v>8663</v>
      </c>
      <c r="Z299">
        <v>1509</v>
      </c>
      <c r="AA299" t="s">
        <v>8886</v>
      </c>
    </row>
    <row r="300" spans="1:30" x14ac:dyDescent="0.35">
      <c r="A300" t="s">
        <v>8887</v>
      </c>
      <c r="B300" t="s">
        <v>8180</v>
      </c>
      <c r="C300" t="s">
        <v>8180</v>
      </c>
      <c r="D300" t="s">
        <v>8875</v>
      </c>
      <c r="E300" t="s">
        <v>8876</v>
      </c>
      <c r="F300" t="s">
        <v>8888</v>
      </c>
      <c r="G300" t="s">
        <v>8658</v>
      </c>
      <c r="H300" t="s">
        <v>8659</v>
      </c>
      <c r="I300" t="s">
        <v>8879</v>
      </c>
      <c r="J300" t="s">
        <v>8660</v>
      </c>
      <c r="L300" t="s">
        <v>35</v>
      </c>
      <c r="M300" t="s">
        <v>28</v>
      </c>
      <c r="N300" t="s">
        <v>8331</v>
      </c>
      <c r="O300" t="s">
        <v>8332</v>
      </c>
      <c r="P300" t="s">
        <v>8333</v>
      </c>
      <c r="Q300" t="s">
        <v>8660</v>
      </c>
      <c r="S300" t="s">
        <v>8661</v>
      </c>
      <c r="T300" t="s">
        <v>8662</v>
      </c>
      <c r="U300" t="s">
        <v>33</v>
      </c>
      <c r="V300" t="s">
        <v>33</v>
      </c>
      <c r="W300" t="s">
        <v>33</v>
      </c>
      <c r="X300" t="s">
        <v>33</v>
      </c>
      <c r="Y300" t="s">
        <v>8663</v>
      </c>
      <c r="Z300">
        <v>1509</v>
      </c>
      <c r="AA300" t="s">
        <v>8886</v>
      </c>
    </row>
    <row r="301" spans="1:30" x14ac:dyDescent="0.35">
      <c r="A301" t="s">
        <v>8874</v>
      </c>
      <c r="B301" t="s">
        <v>8180</v>
      </c>
      <c r="C301" t="s">
        <v>8180</v>
      </c>
      <c r="D301" t="s">
        <v>8875</v>
      </c>
      <c r="E301" t="s">
        <v>8876</v>
      </c>
      <c r="F301" t="s">
        <v>8877</v>
      </c>
      <c r="G301" t="s">
        <v>8877</v>
      </c>
      <c r="H301" t="s">
        <v>8878</v>
      </c>
      <c r="I301" t="s">
        <v>8879</v>
      </c>
      <c r="J301" t="s">
        <v>8880</v>
      </c>
      <c r="L301" t="s">
        <v>35</v>
      </c>
      <c r="M301" t="s">
        <v>28</v>
      </c>
      <c r="N301" t="s">
        <v>8331</v>
      </c>
      <c r="O301" t="s">
        <v>8332</v>
      </c>
      <c r="P301" t="s">
        <v>8333</v>
      </c>
      <c r="Q301" t="s">
        <v>8880</v>
      </c>
      <c r="S301" t="s">
        <v>8881</v>
      </c>
      <c r="T301" t="s">
        <v>8882</v>
      </c>
      <c r="U301" t="s">
        <v>33</v>
      </c>
      <c r="V301" t="s">
        <v>33</v>
      </c>
      <c r="W301" t="s">
        <v>33</v>
      </c>
      <c r="X301" t="s">
        <v>33</v>
      </c>
      <c r="Y301" t="s">
        <v>8883</v>
      </c>
      <c r="Z301">
        <v>1511</v>
      </c>
      <c r="AA301" t="s">
        <v>8884</v>
      </c>
    </row>
    <row r="302" spans="1:30" x14ac:dyDescent="0.35">
      <c r="A302" t="s">
        <v>8889</v>
      </c>
      <c r="B302" t="s">
        <v>8180</v>
      </c>
      <c r="C302" t="s">
        <v>8180</v>
      </c>
      <c r="D302" t="s">
        <v>8875</v>
      </c>
      <c r="E302" t="s">
        <v>8876</v>
      </c>
      <c r="F302" t="s">
        <v>8890</v>
      </c>
      <c r="G302" t="s">
        <v>8877</v>
      </c>
      <c r="H302" t="s">
        <v>8878</v>
      </c>
      <c r="I302" t="s">
        <v>8186</v>
      </c>
      <c r="J302" t="s">
        <v>8880</v>
      </c>
      <c r="L302" t="s">
        <v>35</v>
      </c>
      <c r="M302" t="s">
        <v>28</v>
      </c>
      <c r="N302" t="s">
        <v>8331</v>
      </c>
      <c r="O302" t="s">
        <v>8332</v>
      </c>
      <c r="P302" t="s">
        <v>8333</v>
      </c>
      <c r="Q302" t="s">
        <v>8880</v>
      </c>
      <c r="S302" t="s">
        <v>8881</v>
      </c>
      <c r="T302" t="s">
        <v>8891</v>
      </c>
      <c r="U302" t="s">
        <v>33</v>
      </c>
      <c r="V302" t="s">
        <v>33</v>
      </c>
      <c r="W302" t="s">
        <v>33</v>
      </c>
      <c r="X302" t="s">
        <v>33</v>
      </c>
      <c r="Y302" t="s">
        <v>8883</v>
      </c>
      <c r="Z302">
        <v>120710</v>
      </c>
      <c r="AA302" t="s">
        <v>8892</v>
      </c>
    </row>
    <row r="303" spans="1:30" x14ac:dyDescent="0.35">
      <c r="A303" t="s">
        <v>8921</v>
      </c>
      <c r="B303" t="s">
        <v>8180</v>
      </c>
      <c r="C303" t="s">
        <v>8180</v>
      </c>
      <c r="D303" t="s">
        <v>8875</v>
      </c>
      <c r="E303" t="s">
        <v>8876</v>
      </c>
      <c r="F303" t="s">
        <v>8922</v>
      </c>
      <c r="G303" t="s">
        <v>8923</v>
      </c>
      <c r="H303" t="s">
        <v>8924</v>
      </c>
      <c r="I303" t="s">
        <v>8186</v>
      </c>
      <c r="J303" t="s">
        <v>8925</v>
      </c>
      <c r="L303" t="s">
        <v>35</v>
      </c>
      <c r="M303" t="s">
        <v>35</v>
      </c>
      <c r="N303" t="s">
        <v>8188</v>
      </c>
      <c r="O303" t="s">
        <v>8189</v>
      </c>
      <c r="P303" t="s">
        <v>8190</v>
      </c>
      <c r="Q303" t="s">
        <v>8925</v>
      </c>
      <c r="S303" t="s">
        <v>8926</v>
      </c>
      <c r="T303" t="s">
        <v>8927</v>
      </c>
      <c r="U303" t="s">
        <v>33</v>
      </c>
      <c r="V303" t="s">
        <v>33</v>
      </c>
      <c r="W303" t="s">
        <v>33</v>
      </c>
      <c r="X303" t="s">
        <v>33</v>
      </c>
      <c r="Y303" t="s">
        <v>8928</v>
      </c>
      <c r="Z303">
        <v>120760</v>
      </c>
      <c r="AA303" t="s">
        <v>8929</v>
      </c>
    </row>
    <row r="304" spans="1:30" x14ac:dyDescent="0.35">
      <c r="A304" t="s">
        <v>8930</v>
      </c>
      <c r="B304" t="s">
        <v>8180</v>
      </c>
      <c r="C304" t="s">
        <v>8180</v>
      </c>
      <c r="D304" t="s">
        <v>8875</v>
      </c>
      <c r="E304" t="s">
        <v>8876</v>
      </c>
      <c r="F304" t="s">
        <v>8931</v>
      </c>
      <c r="G304" t="s">
        <v>8932</v>
      </c>
      <c r="H304" t="s">
        <v>8933</v>
      </c>
      <c r="I304" t="s">
        <v>8186</v>
      </c>
      <c r="J304" t="s">
        <v>8934</v>
      </c>
      <c r="L304" t="s">
        <v>35</v>
      </c>
      <c r="M304" t="s">
        <v>35</v>
      </c>
      <c r="N304" t="s">
        <v>8188</v>
      </c>
      <c r="O304" t="s">
        <v>8189</v>
      </c>
      <c r="P304" t="s">
        <v>8190</v>
      </c>
      <c r="Q304" t="s">
        <v>8934</v>
      </c>
      <c r="S304" t="s">
        <v>8935</v>
      </c>
      <c r="T304" t="s">
        <v>8936</v>
      </c>
      <c r="U304" t="s">
        <v>33</v>
      </c>
      <c r="V304" t="s">
        <v>33</v>
      </c>
      <c r="W304" t="s">
        <v>33</v>
      </c>
      <c r="X304" t="s">
        <v>33</v>
      </c>
      <c r="Y304" t="s">
        <v>8937</v>
      </c>
      <c r="Z304">
        <v>120740</v>
      </c>
      <c r="AA304" t="s">
        <v>8938</v>
      </c>
      <c r="AD304" t="s">
        <v>8939</v>
      </c>
    </row>
    <row r="305" spans="1:30" x14ac:dyDescent="0.35">
      <c r="A305" t="s">
        <v>8905</v>
      </c>
      <c r="B305" t="s">
        <v>8180</v>
      </c>
      <c r="C305" t="s">
        <v>8180</v>
      </c>
      <c r="D305" t="s">
        <v>8875</v>
      </c>
      <c r="E305" t="s">
        <v>8876</v>
      </c>
      <c r="F305" t="s">
        <v>8906</v>
      </c>
      <c r="G305" t="s">
        <v>8906</v>
      </c>
      <c r="H305" t="s">
        <v>8907</v>
      </c>
      <c r="I305" t="s">
        <v>2969</v>
      </c>
      <c r="J305" t="s">
        <v>8908</v>
      </c>
      <c r="K305" t="s">
        <v>8909</v>
      </c>
      <c r="L305" t="s">
        <v>35</v>
      </c>
      <c r="M305" t="s">
        <v>35</v>
      </c>
      <c r="N305" t="s">
        <v>8188</v>
      </c>
      <c r="O305" t="s">
        <v>8189</v>
      </c>
      <c r="P305" t="s">
        <v>8190</v>
      </c>
      <c r="Q305" t="s">
        <v>8908</v>
      </c>
      <c r="S305" t="s">
        <v>8910</v>
      </c>
      <c r="T305" t="s">
        <v>8911</v>
      </c>
      <c r="U305" t="s">
        <v>33</v>
      </c>
      <c r="V305" t="s">
        <v>33</v>
      </c>
      <c r="W305" t="s">
        <v>33</v>
      </c>
      <c r="X305" t="s">
        <v>33</v>
      </c>
      <c r="Y305" t="s">
        <v>8912</v>
      </c>
      <c r="Z305">
        <v>120600</v>
      </c>
      <c r="AA305" t="s">
        <v>8913</v>
      </c>
      <c r="AD305" t="s">
        <v>8914</v>
      </c>
    </row>
    <row r="306" spans="1:30" x14ac:dyDescent="0.35">
      <c r="A306" t="s">
        <v>8915</v>
      </c>
      <c r="B306" t="s">
        <v>8180</v>
      </c>
      <c r="C306" t="s">
        <v>8180</v>
      </c>
      <c r="D306" t="s">
        <v>8875</v>
      </c>
      <c r="E306" t="s">
        <v>8876</v>
      </c>
      <c r="F306" t="s">
        <v>8916</v>
      </c>
      <c r="G306" t="s">
        <v>8906</v>
      </c>
      <c r="H306" t="s">
        <v>8907</v>
      </c>
      <c r="I306" t="s">
        <v>8186</v>
      </c>
      <c r="J306" t="s">
        <v>8908</v>
      </c>
      <c r="K306" t="s">
        <v>8909</v>
      </c>
      <c r="L306" t="s">
        <v>35</v>
      </c>
      <c r="M306" t="s">
        <v>35</v>
      </c>
      <c r="N306" t="s">
        <v>8188</v>
      </c>
      <c r="O306" t="s">
        <v>8189</v>
      </c>
      <c r="P306" t="s">
        <v>8190</v>
      </c>
      <c r="Q306" t="s">
        <v>8908</v>
      </c>
      <c r="S306" t="s">
        <v>8910</v>
      </c>
      <c r="T306" t="s">
        <v>8911</v>
      </c>
      <c r="U306" t="s">
        <v>33</v>
      </c>
      <c r="V306" t="s">
        <v>33</v>
      </c>
      <c r="W306" t="s">
        <v>33</v>
      </c>
      <c r="X306" t="s">
        <v>33</v>
      </c>
      <c r="Y306" t="s">
        <v>8912</v>
      </c>
      <c r="Z306">
        <v>120600</v>
      </c>
      <c r="AA306" t="s">
        <v>8913</v>
      </c>
      <c r="AD306" t="s">
        <v>8914</v>
      </c>
    </row>
    <row r="307" spans="1:30" x14ac:dyDescent="0.35">
      <c r="A307" t="s">
        <v>8917</v>
      </c>
      <c r="B307" t="s">
        <v>8180</v>
      </c>
      <c r="C307" t="s">
        <v>8180</v>
      </c>
      <c r="D307" t="s">
        <v>8875</v>
      </c>
      <c r="E307" t="s">
        <v>8876</v>
      </c>
      <c r="F307" t="s">
        <v>8918</v>
      </c>
      <c r="G307" t="s">
        <v>8906</v>
      </c>
      <c r="H307" t="s">
        <v>8907</v>
      </c>
      <c r="I307" t="s">
        <v>8879</v>
      </c>
      <c r="J307" t="s">
        <v>8908</v>
      </c>
      <c r="K307" t="s">
        <v>8919</v>
      </c>
      <c r="L307" t="s">
        <v>35</v>
      </c>
      <c r="M307" t="s">
        <v>35</v>
      </c>
      <c r="N307" t="s">
        <v>8188</v>
      </c>
      <c r="O307" t="s">
        <v>8189</v>
      </c>
      <c r="P307" t="s">
        <v>8190</v>
      </c>
      <c r="Q307" t="s">
        <v>8908</v>
      </c>
      <c r="S307" t="s">
        <v>8910</v>
      </c>
      <c r="T307" t="s">
        <v>8911</v>
      </c>
      <c r="U307" t="s">
        <v>33</v>
      </c>
      <c r="V307" t="s">
        <v>33</v>
      </c>
      <c r="W307" t="s">
        <v>33</v>
      </c>
      <c r="X307" t="s">
        <v>33</v>
      </c>
      <c r="Y307" t="s">
        <v>8912</v>
      </c>
      <c r="Z307">
        <v>151211</v>
      </c>
      <c r="AA307" t="s">
        <v>8920</v>
      </c>
      <c r="AD307" t="s">
        <v>8914</v>
      </c>
    </row>
    <row r="308" spans="1:30" x14ac:dyDescent="0.35">
      <c r="A308" t="s">
        <v>9016</v>
      </c>
      <c r="B308" t="s">
        <v>8180</v>
      </c>
      <c r="C308" t="s">
        <v>8180</v>
      </c>
      <c r="D308" t="s">
        <v>8875</v>
      </c>
      <c r="E308" t="s">
        <v>8876</v>
      </c>
      <c r="F308" t="s">
        <v>9017</v>
      </c>
      <c r="G308" t="s">
        <v>9018</v>
      </c>
      <c r="H308" t="s">
        <v>9019</v>
      </c>
      <c r="I308" t="s">
        <v>8186</v>
      </c>
      <c r="J308" t="s">
        <v>9020</v>
      </c>
      <c r="L308" t="s">
        <v>28</v>
      </c>
      <c r="M308" t="s">
        <v>28</v>
      </c>
      <c r="N308" t="s">
        <v>8431</v>
      </c>
      <c r="O308" t="s">
        <v>8432</v>
      </c>
      <c r="P308" t="s">
        <v>8042</v>
      </c>
      <c r="Q308" t="s">
        <v>9020</v>
      </c>
      <c r="S308" t="s">
        <v>7996</v>
      </c>
      <c r="T308" t="s">
        <v>7996</v>
      </c>
      <c r="U308" t="s">
        <v>33</v>
      </c>
      <c r="V308" t="s">
        <v>33</v>
      </c>
      <c r="W308" t="s">
        <v>33</v>
      </c>
      <c r="X308" t="s">
        <v>33</v>
      </c>
      <c r="Y308" t="s">
        <v>9021</v>
      </c>
      <c r="Z308" t="s">
        <v>7996</v>
      </c>
    </row>
    <row r="309" spans="1:30" x14ac:dyDescent="0.35">
      <c r="A309" t="s">
        <v>8981</v>
      </c>
      <c r="B309" t="s">
        <v>8180</v>
      </c>
      <c r="C309" t="s">
        <v>8180</v>
      </c>
      <c r="D309" t="s">
        <v>8875</v>
      </c>
      <c r="E309" t="s">
        <v>8876</v>
      </c>
      <c r="F309" t="s">
        <v>8982</v>
      </c>
      <c r="G309" t="s">
        <v>8983</v>
      </c>
      <c r="H309" t="s">
        <v>8984</v>
      </c>
      <c r="I309" t="s">
        <v>8186</v>
      </c>
      <c r="J309" t="s">
        <v>8985</v>
      </c>
      <c r="K309" t="s">
        <v>8986</v>
      </c>
      <c r="L309" t="s">
        <v>35</v>
      </c>
      <c r="M309" t="s">
        <v>28</v>
      </c>
      <c r="N309" t="s">
        <v>8331</v>
      </c>
      <c r="O309" t="s">
        <v>8332</v>
      </c>
      <c r="P309" t="s">
        <v>8333</v>
      </c>
      <c r="Q309" t="s">
        <v>8987</v>
      </c>
      <c r="R309" t="s">
        <v>8988</v>
      </c>
      <c r="S309" t="s">
        <v>8989</v>
      </c>
      <c r="T309" t="s">
        <v>8990</v>
      </c>
      <c r="U309" t="s">
        <v>33</v>
      </c>
      <c r="V309" t="s">
        <v>33</v>
      </c>
      <c r="W309" t="s">
        <v>33</v>
      </c>
      <c r="X309" t="s">
        <v>33</v>
      </c>
      <c r="Y309" t="s">
        <v>8991</v>
      </c>
      <c r="Z309" t="s">
        <v>7996</v>
      </c>
    </row>
    <row r="310" spans="1:30" x14ac:dyDescent="0.35">
      <c r="A310" t="s">
        <v>8971</v>
      </c>
      <c r="B310" t="s">
        <v>8180</v>
      </c>
      <c r="C310" t="s">
        <v>8180</v>
      </c>
      <c r="D310" t="s">
        <v>8875</v>
      </c>
      <c r="E310" t="s">
        <v>8876</v>
      </c>
      <c r="F310" t="s">
        <v>8972</v>
      </c>
      <c r="G310" t="s">
        <v>8973</v>
      </c>
      <c r="H310" t="s">
        <v>8974</v>
      </c>
      <c r="I310" t="s">
        <v>8186</v>
      </c>
      <c r="J310" t="s">
        <v>8975</v>
      </c>
      <c r="L310" t="s">
        <v>35</v>
      </c>
      <c r="M310" t="s">
        <v>28</v>
      </c>
      <c r="N310" t="s">
        <v>8331</v>
      </c>
      <c r="O310" t="s">
        <v>8332</v>
      </c>
      <c r="P310" t="s">
        <v>8333</v>
      </c>
      <c r="Q310" t="s">
        <v>8976</v>
      </c>
      <c r="R310" t="s">
        <v>8977</v>
      </c>
      <c r="S310" t="s">
        <v>8978</v>
      </c>
      <c r="T310" t="s">
        <v>8979</v>
      </c>
      <c r="U310" t="s">
        <v>33</v>
      </c>
      <c r="V310" t="s">
        <v>33</v>
      </c>
      <c r="W310" t="s">
        <v>33</v>
      </c>
      <c r="X310" t="s">
        <v>33</v>
      </c>
      <c r="Y310" t="s">
        <v>8980</v>
      </c>
      <c r="Z310" t="s">
        <v>7996</v>
      </c>
    </row>
    <row r="311" spans="1:30" x14ac:dyDescent="0.35">
      <c r="A311" t="s">
        <v>8042</v>
      </c>
      <c r="B311" t="s">
        <v>6577</v>
      </c>
      <c r="C311" t="s">
        <v>6577</v>
      </c>
      <c r="D311" t="s">
        <v>8043</v>
      </c>
      <c r="E311" t="s">
        <v>8044</v>
      </c>
      <c r="F311" t="s">
        <v>8045</v>
      </c>
      <c r="G311" t="s">
        <v>8046</v>
      </c>
      <c r="H311" t="s">
        <v>8045</v>
      </c>
      <c r="I311" t="s">
        <v>8006</v>
      </c>
      <c r="J311" t="s">
        <v>8047</v>
      </c>
      <c r="L311" t="s">
        <v>33</v>
      </c>
      <c r="M311" t="s">
        <v>33</v>
      </c>
      <c r="N311" t="s">
        <v>33</v>
      </c>
      <c r="O311" t="s">
        <v>33</v>
      </c>
      <c r="P311" t="s">
        <v>33</v>
      </c>
      <c r="Q311" t="s">
        <v>33</v>
      </c>
      <c r="R311" t="s">
        <v>33</v>
      </c>
      <c r="S311" t="s">
        <v>33</v>
      </c>
      <c r="T311" t="s">
        <v>33</v>
      </c>
      <c r="U311">
        <v>3</v>
      </c>
      <c r="V311">
        <v>3</v>
      </c>
      <c r="W311" t="s">
        <v>8048</v>
      </c>
      <c r="X311">
        <v>2140</v>
      </c>
      <c r="Y311" t="s">
        <v>33</v>
      </c>
      <c r="Z311">
        <v>203</v>
      </c>
      <c r="AA311" t="s">
        <v>8049</v>
      </c>
    </row>
    <row r="312" spans="1:30" x14ac:dyDescent="0.35">
      <c r="A312" t="s">
        <v>8096</v>
      </c>
      <c r="B312" t="s">
        <v>6577</v>
      </c>
      <c r="C312" t="s">
        <v>6577</v>
      </c>
      <c r="D312" t="s">
        <v>8097</v>
      </c>
      <c r="E312" t="s">
        <v>8098</v>
      </c>
      <c r="F312" t="s">
        <v>8099</v>
      </c>
      <c r="G312" t="s">
        <v>8100</v>
      </c>
      <c r="H312" t="s">
        <v>8101</v>
      </c>
      <c r="I312" t="s">
        <v>8006</v>
      </c>
      <c r="J312" t="s">
        <v>8102</v>
      </c>
      <c r="L312" t="s">
        <v>33</v>
      </c>
      <c r="M312" t="s">
        <v>33</v>
      </c>
      <c r="N312" t="s">
        <v>33</v>
      </c>
      <c r="O312" t="s">
        <v>33</v>
      </c>
      <c r="P312" t="s">
        <v>33</v>
      </c>
      <c r="Q312" t="s">
        <v>33</v>
      </c>
      <c r="R312" t="s">
        <v>33</v>
      </c>
      <c r="S312" t="s">
        <v>33</v>
      </c>
      <c r="T312" t="s">
        <v>33</v>
      </c>
      <c r="U312">
        <v>6</v>
      </c>
      <c r="V312">
        <v>61</v>
      </c>
      <c r="W312" t="s">
        <v>8103</v>
      </c>
      <c r="X312">
        <v>2151</v>
      </c>
      <c r="Y312" t="s">
        <v>33</v>
      </c>
      <c r="Z312">
        <v>207</v>
      </c>
      <c r="AA312" t="s">
        <v>8104</v>
      </c>
    </row>
    <row r="313" spans="1:30" x14ac:dyDescent="0.35">
      <c r="A313" t="s">
        <v>8105</v>
      </c>
      <c r="B313" t="s">
        <v>6577</v>
      </c>
      <c r="C313" t="s">
        <v>6577</v>
      </c>
      <c r="D313" t="s">
        <v>8097</v>
      </c>
      <c r="E313" t="s">
        <v>8098</v>
      </c>
      <c r="F313" t="s">
        <v>8106</v>
      </c>
      <c r="G313" t="s">
        <v>8100</v>
      </c>
      <c r="H313" t="s">
        <v>8101</v>
      </c>
      <c r="I313" t="s">
        <v>7993</v>
      </c>
      <c r="J313" t="s">
        <v>8102</v>
      </c>
      <c r="L313" t="s">
        <v>33</v>
      </c>
      <c r="M313" t="s">
        <v>33</v>
      </c>
      <c r="N313" t="s">
        <v>33</v>
      </c>
      <c r="O313" t="s">
        <v>33</v>
      </c>
      <c r="P313" t="s">
        <v>33</v>
      </c>
      <c r="Q313" t="s">
        <v>33</v>
      </c>
      <c r="R313" t="s">
        <v>33</v>
      </c>
      <c r="S313" t="s">
        <v>33</v>
      </c>
      <c r="T313" t="s">
        <v>33</v>
      </c>
      <c r="U313">
        <v>6</v>
      </c>
      <c r="V313">
        <v>61</v>
      </c>
      <c r="W313" t="s">
        <v>8103</v>
      </c>
      <c r="X313">
        <v>2151</v>
      </c>
      <c r="Y313" t="s">
        <v>33</v>
      </c>
      <c r="Z313">
        <v>40721</v>
      </c>
      <c r="AA313" t="s">
        <v>7997</v>
      </c>
    </row>
    <row r="314" spans="1:30" x14ac:dyDescent="0.35">
      <c r="A314" t="s">
        <v>8107</v>
      </c>
      <c r="B314" t="s">
        <v>6577</v>
      </c>
      <c r="C314" t="s">
        <v>6577</v>
      </c>
      <c r="D314" t="s">
        <v>8097</v>
      </c>
      <c r="E314" t="s">
        <v>8098</v>
      </c>
      <c r="F314" t="s">
        <v>8108</v>
      </c>
      <c r="G314" t="s">
        <v>8108</v>
      </c>
      <c r="H314" t="s">
        <v>8109</v>
      </c>
      <c r="I314" t="s">
        <v>8006</v>
      </c>
      <c r="J314" t="s">
        <v>8110</v>
      </c>
      <c r="L314" t="s">
        <v>33</v>
      </c>
      <c r="M314" t="s">
        <v>33</v>
      </c>
      <c r="N314" t="s">
        <v>33</v>
      </c>
      <c r="O314" t="s">
        <v>33</v>
      </c>
      <c r="P314" t="s">
        <v>33</v>
      </c>
      <c r="Q314" t="s">
        <v>33</v>
      </c>
      <c r="R314" t="s">
        <v>33</v>
      </c>
      <c r="S314" t="s">
        <v>33</v>
      </c>
      <c r="T314" t="s">
        <v>33</v>
      </c>
      <c r="U314">
        <v>6</v>
      </c>
      <c r="V314">
        <v>64</v>
      </c>
      <c r="W314" t="s">
        <v>8111</v>
      </c>
      <c r="X314">
        <v>2154</v>
      </c>
      <c r="Y314" t="s">
        <v>33</v>
      </c>
      <c r="Z314">
        <v>10513</v>
      </c>
      <c r="AA314" t="s">
        <v>8112</v>
      </c>
      <c r="AB314">
        <v>2</v>
      </c>
      <c r="AC314" t="s">
        <v>8113</v>
      </c>
    </row>
    <row r="315" spans="1:30" x14ac:dyDescent="0.35">
      <c r="A315" t="s">
        <v>8114</v>
      </c>
      <c r="B315" t="s">
        <v>6577</v>
      </c>
      <c r="C315" t="s">
        <v>6577</v>
      </c>
      <c r="D315" t="s">
        <v>8097</v>
      </c>
      <c r="E315" t="s">
        <v>8098</v>
      </c>
      <c r="F315" t="s">
        <v>8115</v>
      </c>
      <c r="G315" t="s">
        <v>8115</v>
      </c>
      <c r="H315" t="s">
        <v>8116</v>
      </c>
      <c r="I315" t="s">
        <v>8006</v>
      </c>
      <c r="J315" t="s">
        <v>8117</v>
      </c>
      <c r="L315" t="s">
        <v>33</v>
      </c>
      <c r="M315" t="s">
        <v>33</v>
      </c>
      <c r="N315" t="s">
        <v>33</v>
      </c>
      <c r="O315" t="s">
        <v>33</v>
      </c>
      <c r="P315" t="s">
        <v>33</v>
      </c>
      <c r="Q315" t="s">
        <v>33</v>
      </c>
      <c r="R315" t="s">
        <v>33</v>
      </c>
      <c r="S315" t="s">
        <v>33</v>
      </c>
      <c r="T315" t="s">
        <v>33</v>
      </c>
      <c r="U315">
        <v>6</v>
      </c>
      <c r="V315">
        <v>63</v>
      </c>
      <c r="W315" t="s">
        <v>8118</v>
      </c>
      <c r="X315">
        <v>2153</v>
      </c>
      <c r="Y315" t="s">
        <v>33</v>
      </c>
      <c r="Z315">
        <v>10514</v>
      </c>
      <c r="AA315" t="s">
        <v>8119</v>
      </c>
      <c r="AB315">
        <v>2</v>
      </c>
      <c r="AC315" t="s">
        <v>8113</v>
      </c>
    </row>
    <row r="316" spans="1:30" x14ac:dyDescent="0.35">
      <c r="A316" t="s">
        <v>8132</v>
      </c>
      <c r="B316" t="s">
        <v>6577</v>
      </c>
      <c r="C316" t="s">
        <v>6577</v>
      </c>
      <c r="D316" t="s">
        <v>8097</v>
      </c>
      <c r="E316" t="s">
        <v>8098</v>
      </c>
      <c r="F316" t="s">
        <v>8133</v>
      </c>
      <c r="G316" t="s">
        <v>8134</v>
      </c>
      <c r="H316" t="s">
        <v>8135</v>
      </c>
      <c r="I316" t="s">
        <v>8006</v>
      </c>
      <c r="J316" t="s">
        <v>8136</v>
      </c>
      <c r="L316" t="s">
        <v>33</v>
      </c>
      <c r="M316" t="s">
        <v>33</v>
      </c>
      <c r="N316" t="s">
        <v>33</v>
      </c>
      <c r="O316" t="s">
        <v>33</v>
      </c>
      <c r="P316" t="s">
        <v>33</v>
      </c>
      <c r="Q316" t="s">
        <v>33</v>
      </c>
      <c r="R316" t="s">
        <v>33</v>
      </c>
      <c r="S316" t="s">
        <v>33</v>
      </c>
      <c r="T316" t="s">
        <v>33</v>
      </c>
      <c r="U316">
        <v>6</v>
      </c>
      <c r="V316">
        <v>65</v>
      </c>
      <c r="W316" t="s">
        <v>8137</v>
      </c>
      <c r="X316">
        <v>2155</v>
      </c>
      <c r="Y316" t="s">
        <v>33</v>
      </c>
      <c r="Z316">
        <v>10515</v>
      </c>
      <c r="AA316" t="s">
        <v>8138</v>
      </c>
      <c r="AB316">
        <v>2</v>
      </c>
      <c r="AC316" t="s">
        <v>8113</v>
      </c>
    </row>
    <row r="317" spans="1:30" x14ac:dyDescent="0.35">
      <c r="A317" t="s">
        <v>8139</v>
      </c>
      <c r="B317" t="s">
        <v>6577</v>
      </c>
      <c r="C317" t="s">
        <v>6577</v>
      </c>
      <c r="D317" t="s">
        <v>8097</v>
      </c>
      <c r="E317" t="s">
        <v>8098</v>
      </c>
      <c r="F317" t="s">
        <v>8140</v>
      </c>
      <c r="G317" t="s">
        <v>8140</v>
      </c>
      <c r="H317" t="s">
        <v>8141</v>
      </c>
      <c r="I317" t="s">
        <v>8006</v>
      </c>
      <c r="J317" t="s">
        <v>8142</v>
      </c>
      <c r="L317" t="s">
        <v>33</v>
      </c>
      <c r="M317" t="s">
        <v>33</v>
      </c>
      <c r="N317" t="s">
        <v>33</v>
      </c>
      <c r="O317" t="s">
        <v>33</v>
      </c>
      <c r="P317" t="s">
        <v>33</v>
      </c>
      <c r="Q317" t="s">
        <v>33</v>
      </c>
      <c r="R317" t="s">
        <v>33</v>
      </c>
      <c r="S317" t="s">
        <v>33</v>
      </c>
      <c r="T317" t="s">
        <v>33</v>
      </c>
      <c r="U317">
        <v>7</v>
      </c>
      <c r="V317">
        <v>75</v>
      </c>
      <c r="W317" t="s">
        <v>8143</v>
      </c>
      <c r="X317">
        <v>2193</v>
      </c>
      <c r="Y317" t="s">
        <v>33</v>
      </c>
      <c r="Z317">
        <v>10633</v>
      </c>
      <c r="AA317" t="s">
        <v>8144</v>
      </c>
      <c r="AB317">
        <v>2</v>
      </c>
      <c r="AC317" t="s">
        <v>8113</v>
      </c>
    </row>
    <row r="318" spans="1:30" x14ac:dyDescent="0.35">
      <c r="A318" t="s">
        <v>8145</v>
      </c>
      <c r="B318" t="s">
        <v>6577</v>
      </c>
      <c r="C318" t="s">
        <v>6577</v>
      </c>
      <c r="D318" t="s">
        <v>8097</v>
      </c>
      <c r="E318" t="s">
        <v>8098</v>
      </c>
      <c r="F318" t="s">
        <v>8140</v>
      </c>
      <c r="G318" t="s">
        <v>8140</v>
      </c>
      <c r="H318" t="s">
        <v>8141</v>
      </c>
      <c r="I318" t="s">
        <v>7993</v>
      </c>
      <c r="J318" t="s">
        <v>8142</v>
      </c>
      <c r="L318" t="s">
        <v>33</v>
      </c>
      <c r="M318" t="s">
        <v>33</v>
      </c>
      <c r="N318" t="s">
        <v>33</v>
      </c>
      <c r="O318" t="s">
        <v>33</v>
      </c>
      <c r="P318" t="s">
        <v>33</v>
      </c>
      <c r="Q318" t="s">
        <v>33</v>
      </c>
      <c r="R318" t="s">
        <v>33</v>
      </c>
      <c r="S318" t="s">
        <v>33</v>
      </c>
      <c r="T318" t="s">
        <v>33</v>
      </c>
      <c r="U318">
        <v>7</v>
      </c>
      <c r="V318">
        <v>75</v>
      </c>
      <c r="W318" t="s">
        <v>8143</v>
      </c>
      <c r="X318">
        <v>2193</v>
      </c>
      <c r="Y318" t="s">
        <v>33</v>
      </c>
      <c r="Z318">
        <v>10633</v>
      </c>
      <c r="AA318" t="s">
        <v>8144</v>
      </c>
      <c r="AB318">
        <v>407</v>
      </c>
      <c r="AC318" t="s">
        <v>8000</v>
      </c>
    </row>
    <row r="319" spans="1:30" x14ac:dyDescent="0.35">
      <c r="A319" t="s">
        <v>8126</v>
      </c>
      <c r="B319" t="s">
        <v>6577</v>
      </c>
      <c r="C319" t="s">
        <v>6577</v>
      </c>
      <c r="D319" t="s">
        <v>8097</v>
      </c>
      <c r="E319" t="s">
        <v>8098</v>
      </c>
      <c r="F319" t="s">
        <v>8127</v>
      </c>
      <c r="G319" t="s">
        <v>8128</v>
      </c>
      <c r="H319" t="s">
        <v>8129</v>
      </c>
      <c r="I319" t="s">
        <v>8006</v>
      </c>
      <c r="L319" t="s">
        <v>33</v>
      </c>
      <c r="M319" t="s">
        <v>33</v>
      </c>
      <c r="N319" t="s">
        <v>33</v>
      </c>
      <c r="O319" t="s">
        <v>33</v>
      </c>
      <c r="P319" t="s">
        <v>33</v>
      </c>
      <c r="Q319" t="s">
        <v>33</v>
      </c>
      <c r="R319" t="s">
        <v>33</v>
      </c>
      <c r="S319" t="s">
        <v>33</v>
      </c>
      <c r="T319" t="s">
        <v>33</v>
      </c>
      <c r="U319">
        <v>7</v>
      </c>
      <c r="V319">
        <v>76</v>
      </c>
      <c r="W319" t="s">
        <v>8130</v>
      </c>
      <c r="X319">
        <v>2194</v>
      </c>
      <c r="Y319" t="s">
        <v>33</v>
      </c>
      <c r="Z319">
        <v>10639</v>
      </c>
      <c r="AA319" t="s">
        <v>8131</v>
      </c>
      <c r="AB319">
        <v>2</v>
      </c>
      <c r="AC319" t="s">
        <v>8113</v>
      </c>
    </row>
    <row r="320" spans="1:30" x14ac:dyDescent="0.35">
      <c r="A320" t="s">
        <v>8146</v>
      </c>
      <c r="B320" t="s">
        <v>6577</v>
      </c>
      <c r="C320" t="s">
        <v>6577</v>
      </c>
      <c r="D320" t="s">
        <v>8097</v>
      </c>
      <c r="E320" t="s">
        <v>8098</v>
      </c>
      <c r="F320" t="s">
        <v>8147</v>
      </c>
      <c r="G320" t="s">
        <v>8148</v>
      </c>
      <c r="H320" t="s">
        <v>8149</v>
      </c>
      <c r="I320" t="s">
        <v>8006</v>
      </c>
      <c r="J320" t="s">
        <v>8150</v>
      </c>
      <c r="L320" t="s">
        <v>33</v>
      </c>
      <c r="M320" t="s">
        <v>33</v>
      </c>
      <c r="N320" t="s">
        <v>33</v>
      </c>
      <c r="O320" t="s">
        <v>33</v>
      </c>
      <c r="P320" t="s">
        <v>33</v>
      </c>
      <c r="Q320" t="s">
        <v>33</v>
      </c>
      <c r="R320" t="s">
        <v>33</v>
      </c>
      <c r="S320" t="s">
        <v>33</v>
      </c>
      <c r="T320" t="s">
        <v>33</v>
      </c>
      <c r="U320" t="s">
        <v>7996</v>
      </c>
      <c r="V320" t="s">
        <v>7996</v>
      </c>
      <c r="W320" t="s">
        <v>7996</v>
      </c>
      <c r="X320" t="s">
        <v>7996</v>
      </c>
      <c r="Y320" t="s">
        <v>33</v>
      </c>
      <c r="Z320" t="s">
        <v>7996</v>
      </c>
    </row>
    <row r="321" spans="1:29" x14ac:dyDescent="0.35">
      <c r="A321" t="s">
        <v>8120</v>
      </c>
      <c r="B321" t="s">
        <v>6577</v>
      </c>
      <c r="C321" t="s">
        <v>6577</v>
      </c>
      <c r="D321" t="s">
        <v>8097</v>
      </c>
      <c r="E321" t="s">
        <v>8098</v>
      </c>
      <c r="F321" t="s">
        <v>8121</v>
      </c>
      <c r="G321" t="s">
        <v>8121</v>
      </c>
      <c r="H321" t="s">
        <v>8122</v>
      </c>
      <c r="I321" t="s">
        <v>8006</v>
      </c>
      <c r="J321" t="s">
        <v>8123</v>
      </c>
      <c r="L321" t="s">
        <v>33</v>
      </c>
      <c r="M321" t="s">
        <v>33</v>
      </c>
      <c r="N321" t="s">
        <v>33</v>
      </c>
      <c r="O321" t="s">
        <v>33</v>
      </c>
      <c r="P321" t="s">
        <v>33</v>
      </c>
      <c r="Q321" t="s">
        <v>33</v>
      </c>
      <c r="R321" t="s">
        <v>33</v>
      </c>
      <c r="S321" t="s">
        <v>33</v>
      </c>
      <c r="T321" t="s">
        <v>33</v>
      </c>
      <c r="U321">
        <v>6</v>
      </c>
      <c r="V321">
        <v>62</v>
      </c>
      <c r="W321" t="s">
        <v>8124</v>
      </c>
      <c r="X321">
        <v>2152</v>
      </c>
      <c r="Y321" t="s">
        <v>33</v>
      </c>
      <c r="Z321">
        <v>10512</v>
      </c>
      <c r="AA321" t="s">
        <v>8125</v>
      </c>
      <c r="AB321">
        <v>2</v>
      </c>
      <c r="AC321" t="s">
        <v>8113</v>
      </c>
    </row>
    <row r="322" spans="1:29" x14ac:dyDescent="0.35">
      <c r="A322" t="s">
        <v>8086</v>
      </c>
      <c r="B322" t="s">
        <v>6577</v>
      </c>
      <c r="C322" t="s">
        <v>6577</v>
      </c>
      <c r="D322" t="s">
        <v>8051</v>
      </c>
      <c r="E322" t="s">
        <v>8052</v>
      </c>
      <c r="F322" t="s">
        <v>8087</v>
      </c>
      <c r="G322" t="s">
        <v>8087</v>
      </c>
      <c r="H322" t="s">
        <v>8088</v>
      </c>
      <c r="I322" t="s">
        <v>8006</v>
      </c>
      <c r="J322" t="s">
        <v>8089</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8050</v>
      </c>
      <c r="B323" t="s">
        <v>6577</v>
      </c>
      <c r="C323" t="s">
        <v>6577</v>
      </c>
      <c r="D323" t="s">
        <v>8051</v>
      </c>
      <c r="E323" t="s">
        <v>8052</v>
      </c>
      <c r="F323" t="s">
        <v>8053</v>
      </c>
      <c r="G323" t="s">
        <v>8053</v>
      </c>
      <c r="H323" t="s">
        <v>8054</v>
      </c>
      <c r="I323" t="s">
        <v>8006</v>
      </c>
      <c r="J323" t="s">
        <v>8055</v>
      </c>
      <c r="L323" t="s">
        <v>33</v>
      </c>
      <c r="M323" t="s">
        <v>33</v>
      </c>
      <c r="N323" t="s">
        <v>33</v>
      </c>
      <c r="O323" t="s">
        <v>33</v>
      </c>
      <c r="P323" t="s">
        <v>33</v>
      </c>
      <c r="Q323" t="s">
        <v>33</v>
      </c>
      <c r="R323" t="s">
        <v>33</v>
      </c>
      <c r="S323" t="s">
        <v>33</v>
      </c>
      <c r="T323" t="s">
        <v>33</v>
      </c>
      <c r="U323">
        <v>7</v>
      </c>
      <c r="V323">
        <v>72</v>
      </c>
      <c r="W323" t="s">
        <v>8056</v>
      </c>
      <c r="X323">
        <v>2191</v>
      </c>
      <c r="Y323" t="s">
        <v>33</v>
      </c>
      <c r="Z323">
        <v>20810</v>
      </c>
      <c r="AA323" t="s">
        <v>8057</v>
      </c>
    </row>
    <row r="324" spans="1:29" x14ac:dyDescent="0.35">
      <c r="A324" t="s">
        <v>8164</v>
      </c>
      <c r="B324" t="s">
        <v>6577</v>
      </c>
      <c r="C324" t="s">
        <v>6577</v>
      </c>
      <c r="D324" t="s">
        <v>8152</v>
      </c>
      <c r="E324" t="s">
        <v>8153</v>
      </c>
      <c r="F324" t="s">
        <v>8165</v>
      </c>
      <c r="G324" t="s">
        <v>8165</v>
      </c>
      <c r="H324" t="s">
        <v>8166</v>
      </c>
      <c r="I324" t="s">
        <v>8006</v>
      </c>
      <c r="L324" t="s">
        <v>33</v>
      </c>
      <c r="M324" t="s">
        <v>33</v>
      </c>
      <c r="N324" t="s">
        <v>33</v>
      </c>
      <c r="O324" t="s">
        <v>33</v>
      </c>
      <c r="P324" t="s">
        <v>33</v>
      </c>
      <c r="Q324" t="s">
        <v>33</v>
      </c>
      <c r="R324" t="s">
        <v>33</v>
      </c>
      <c r="S324" t="s">
        <v>33</v>
      </c>
      <c r="T324" t="s">
        <v>33</v>
      </c>
      <c r="U324" t="s">
        <v>7996</v>
      </c>
      <c r="V324" t="s">
        <v>7996</v>
      </c>
      <c r="W324" t="s">
        <v>7996</v>
      </c>
      <c r="X324" t="s">
        <v>7996</v>
      </c>
      <c r="Y324" t="s">
        <v>33</v>
      </c>
      <c r="Z324">
        <v>30751</v>
      </c>
      <c r="AA324" t="s">
        <v>8167</v>
      </c>
      <c r="AB324">
        <v>2</v>
      </c>
      <c r="AC324" t="s">
        <v>8113</v>
      </c>
    </row>
    <row r="325" spans="1:29" x14ac:dyDescent="0.35">
      <c r="A325" t="s">
        <v>8168</v>
      </c>
      <c r="B325" t="s">
        <v>6577</v>
      </c>
      <c r="C325" t="s">
        <v>6577</v>
      </c>
      <c r="D325" t="s">
        <v>8152</v>
      </c>
      <c r="E325" t="s">
        <v>8153</v>
      </c>
      <c r="F325" t="s">
        <v>8169</v>
      </c>
      <c r="G325" t="s">
        <v>8169</v>
      </c>
      <c r="H325" t="s">
        <v>8170</v>
      </c>
      <c r="I325" t="s">
        <v>8006</v>
      </c>
      <c r="J325" t="s">
        <v>8171</v>
      </c>
      <c r="L325" t="s">
        <v>33</v>
      </c>
      <c r="M325" t="s">
        <v>33</v>
      </c>
      <c r="N325" t="s">
        <v>33</v>
      </c>
      <c r="O325" t="s">
        <v>33</v>
      </c>
      <c r="P325" t="s">
        <v>33</v>
      </c>
      <c r="Q325" t="s">
        <v>33</v>
      </c>
      <c r="R325" t="s">
        <v>33</v>
      </c>
      <c r="S325" t="s">
        <v>33</v>
      </c>
      <c r="T325" t="s">
        <v>33</v>
      </c>
      <c r="U325" t="s">
        <v>7996</v>
      </c>
      <c r="V325" t="s">
        <v>7996</v>
      </c>
      <c r="W325" t="s">
        <v>7996</v>
      </c>
      <c r="X325" t="s">
        <v>7996</v>
      </c>
      <c r="Y325" t="s">
        <v>33</v>
      </c>
      <c r="Z325">
        <v>30821</v>
      </c>
      <c r="AA325" t="s">
        <v>8172</v>
      </c>
      <c r="AB325">
        <v>2</v>
      </c>
      <c r="AC325" t="s">
        <v>8113</v>
      </c>
    </row>
    <row r="326" spans="1:29" x14ac:dyDescent="0.35">
      <c r="A326" t="s">
        <v>8151</v>
      </c>
      <c r="B326" t="s">
        <v>6577</v>
      </c>
      <c r="C326" t="s">
        <v>6577</v>
      </c>
      <c r="D326" t="s">
        <v>8152</v>
      </c>
      <c r="E326" t="s">
        <v>8153</v>
      </c>
      <c r="F326" t="s">
        <v>8154</v>
      </c>
      <c r="G326" t="s">
        <v>8154</v>
      </c>
      <c r="H326" t="s">
        <v>8155</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306</v>
      </c>
      <c r="AA326" t="s">
        <v>8156</v>
      </c>
      <c r="AB326">
        <v>2</v>
      </c>
      <c r="AC326" t="s">
        <v>8113</v>
      </c>
    </row>
    <row r="327" spans="1:29" x14ac:dyDescent="0.35">
      <c r="A327" t="s">
        <v>8157</v>
      </c>
      <c r="B327" t="s">
        <v>6577</v>
      </c>
      <c r="C327" t="s">
        <v>6577</v>
      </c>
      <c r="D327" t="s">
        <v>8152</v>
      </c>
      <c r="E327" t="s">
        <v>8153</v>
      </c>
      <c r="F327" t="s">
        <v>8158</v>
      </c>
      <c r="G327" t="s">
        <v>8158</v>
      </c>
      <c r="H327" t="s">
        <v>8159</v>
      </c>
      <c r="I327" t="s">
        <v>8006</v>
      </c>
      <c r="L327" t="s">
        <v>33</v>
      </c>
      <c r="M327" t="s">
        <v>33</v>
      </c>
      <c r="N327" t="s">
        <v>33</v>
      </c>
      <c r="O327" t="s">
        <v>33</v>
      </c>
      <c r="P327" t="s">
        <v>33</v>
      </c>
      <c r="Q327" t="s">
        <v>33</v>
      </c>
      <c r="R327" t="s">
        <v>33</v>
      </c>
      <c r="S327" t="s">
        <v>33</v>
      </c>
      <c r="T327" t="s">
        <v>33</v>
      </c>
      <c r="U327" t="s">
        <v>7996</v>
      </c>
      <c r="V327" t="s">
        <v>7996</v>
      </c>
      <c r="W327" t="s">
        <v>7996</v>
      </c>
      <c r="X327" t="s">
        <v>7996</v>
      </c>
      <c r="Y327" t="s">
        <v>33</v>
      </c>
      <c r="Z327">
        <v>304</v>
      </c>
      <c r="AA327" t="s">
        <v>8160</v>
      </c>
    </row>
    <row r="328" spans="1:29" x14ac:dyDescent="0.35">
      <c r="A328" t="s">
        <v>8161</v>
      </c>
      <c r="B328" t="s">
        <v>6577</v>
      </c>
      <c r="C328" t="s">
        <v>6577</v>
      </c>
      <c r="D328" t="s">
        <v>8152</v>
      </c>
      <c r="E328" t="s">
        <v>8153</v>
      </c>
      <c r="F328" t="s">
        <v>8162</v>
      </c>
      <c r="G328" t="s">
        <v>8162</v>
      </c>
      <c r="H328" t="s">
        <v>8163</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t="s">
        <v>7996</v>
      </c>
    </row>
    <row r="329" spans="1:29" x14ac:dyDescent="0.35">
      <c r="A329" t="s">
        <v>9274</v>
      </c>
      <c r="B329" t="s">
        <v>8180</v>
      </c>
      <c r="C329" t="s">
        <v>8180</v>
      </c>
      <c r="D329" t="s">
        <v>9275</v>
      </c>
      <c r="E329" t="s">
        <v>9276</v>
      </c>
      <c r="F329" t="s">
        <v>9277</v>
      </c>
      <c r="G329" t="s">
        <v>9277</v>
      </c>
      <c r="H329" t="s">
        <v>9278</v>
      </c>
      <c r="I329" t="s">
        <v>5974</v>
      </c>
      <c r="J329" t="s">
        <v>9279</v>
      </c>
      <c r="L329" t="s">
        <v>35</v>
      </c>
      <c r="M329" t="s">
        <v>35</v>
      </c>
      <c r="N329" t="s">
        <v>8188</v>
      </c>
      <c r="O329" t="s">
        <v>8189</v>
      </c>
      <c r="P329" t="s">
        <v>8190</v>
      </c>
      <c r="Q329" t="s">
        <v>9279</v>
      </c>
      <c r="S329" t="s">
        <v>9280</v>
      </c>
      <c r="T329" t="s">
        <v>9281</v>
      </c>
      <c r="U329" t="s">
        <v>33</v>
      </c>
      <c r="V329" t="s">
        <v>33</v>
      </c>
      <c r="W329" t="s">
        <v>33</v>
      </c>
      <c r="X329" t="s">
        <v>33</v>
      </c>
      <c r="Y329" t="s">
        <v>9282</v>
      </c>
      <c r="Z329">
        <v>90961</v>
      </c>
      <c r="AA329" t="s">
        <v>9283</v>
      </c>
    </row>
    <row r="330" spans="1:29" x14ac:dyDescent="0.35">
      <c r="A330" t="s">
        <v>9284</v>
      </c>
      <c r="B330" t="s">
        <v>8180</v>
      </c>
      <c r="C330" t="s">
        <v>8180</v>
      </c>
      <c r="D330" t="s">
        <v>9275</v>
      </c>
      <c r="E330" t="s">
        <v>9276</v>
      </c>
      <c r="F330" t="s">
        <v>9285</v>
      </c>
      <c r="G330" t="s">
        <v>9285</v>
      </c>
      <c r="H330" t="s">
        <v>9286</v>
      </c>
      <c r="I330" t="s">
        <v>8186</v>
      </c>
      <c r="J330" t="s">
        <v>9287</v>
      </c>
      <c r="L330" t="s">
        <v>35</v>
      </c>
      <c r="M330" t="s">
        <v>35</v>
      </c>
      <c r="N330" t="s">
        <v>8188</v>
      </c>
      <c r="O330" t="s">
        <v>8189</v>
      </c>
      <c r="P330" t="s">
        <v>8190</v>
      </c>
      <c r="Q330" t="s">
        <v>9287</v>
      </c>
      <c r="S330" t="s">
        <v>9288</v>
      </c>
      <c r="T330" t="s">
        <v>9289</v>
      </c>
      <c r="U330" t="s">
        <v>33</v>
      </c>
      <c r="V330" t="s">
        <v>33</v>
      </c>
      <c r="W330" t="s">
        <v>33</v>
      </c>
      <c r="X330" t="s">
        <v>33</v>
      </c>
      <c r="Y330" t="s">
        <v>9290</v>
      </c>
      <c r="Z330">
        <v>90831</v>
      </c>
      <c r="AA330" t="s">
        <v>9291</v>
      </c>
    </row>
    <row r="331" spans="1:29" x14ac:dyDescent="0.35">
      <c r="A331" t="s">
        <v>9292</v>
      </c>
      <c r="B331" t="s">
        <v>8180</v>
      </c>
      <c r="C331" t="s">
        <v>8180</v>
      </c>
      <c r="D331" t="s">
        <v>9275</v>
      </c>
      <c r="E331" t="s">
        <v>9276</v>
      </c>
      <c r="F331" t="s">
        <v>9293</v>
      </c>
      <c r="G331" t="s">
        <v>9293</v>
      </c>
      <c r="H331" t="s">
        <v>9294</v>
      </c>
      <c r="I331" t="s">
        <v>9295</v>
      </c>
      <c r="J331" t="s">
        <v>9296</v>
      </c>
      <c r="L331" t="s">
        <v>35</v>
      </c>
      <c r="M331" t="s">
        <v>28</v>
      </c>
      <c r="N331" t="s">
        <v>8331</v>
      </c>
      <c r="O331" t="s">
        <v>8332</v>
      </c>
      <c r="P331" t="s">
        <v>8333</v>
      </c>
      <c r="Q331" t="s">
        <v>9297</v>
      </c>
      <c r="R331" t="s">
        <v>9298</v>
      </c>
      <c r="S331" t="s">
        <v>9299</v>
      </c>
      <c r="T331" t="s">
        <v>9300</v>
      </c>
      <c r="U331" t="s">
        <v>33</v>
      </c>
      <c r="V331" t="s">
        <v>33</v>
      </c>
      <c r="W331" t="s">
        <v>33</v>
      </c>
      <c r="X331" t="s">
        <v>33</v>
      </c>
      <c r="Y331" t="s">
        <v>9301</v>
      </c>
      <c r="Z331">
        <v>90611</v>
      </c>
      <c r="AA331" t="s">
        <v>9302</v>
      </c>
    </row>
    <row r="332" spans="1:29" x14ac:dyDescent="0.35">
      <c r="A332" t="s">
        <v>9303</v>
      </c>
      <c r="B332" t="s">
        <v>8180</v>
      </c>
      <c r="C332" t="s">
        <v>8180</v>
      </c>
      <c r="D332" t="s">
        <v>9275</v>
      </c>
      <c r="E332" t="s">
        <v>9276</v>
      </c>
      <c r="F332" t="s">
        <v>9304</v>
      </c>
      <c r="G332" t="s">
        <v>9304</v>
      </c>
      <c r="H332" t="s">
        <v>9305</v>
      </c>
      <c r="I332" t="s">
        <v>9306</v>
      </c>
      <c r="J332" t="s">
        <v>9307</v>
      </c>
      <c r="L332" t="s">
        <v>35</v>
      </c>
      <c r="M332" t="s">
        <v>35</v>
      </c>
      <c r="N332" t="s">
        <v>8188</v>
      </c>
      <c r="O332" t="s">
        <v>8189</v>
      </c>
      <c r="P332" t="s">
        <v>8190</v>
      </c>
      <c r="Q332" t="s">
        <v>9308</v>
      </c>
      <c r="S332" t="s">
        <v>9309</v>
      </c>
      <c r="T332" t="s">
        <v>9310</v>
      </c>
      <c r="U332" t="s">
        <v>33</v>
      </c>
      <c r="V332" t="s">
        <v>33</v>
      </c>
      <c r="W332" t="s">
        <v>33</v>
      </c>
      <c r="X332" t="s">
        <v>33</v>
      </c>
      <c r="Y332" t="s">
        <v>9311</v>
      </c>
      <c r="Z332">
        <v>90710</v>
      </c>
      <c r="AA332" t="s">
        <v>9312</v>
      </c>
    </row>
    <row r="333" spans="1:29" x14ac:dyDescent="0.35">
      <c r="A333" t="s">
        <v>9313</v>
      </c>
      <c r="B333" t="s">
        <v>8180</v>
      </c>
      <c r="C333" t="s">
        <v>8180</v>
      </c>
      <c r="D333" t="s">
        <v>9275</v>
      </c>
      <c r="E333" t="s">
        <v>9276</v>
      </c>
      <c r="F333" t="s">
        <v>9314</v>
      </c>
      <c r="G333" t="s">
        <v>9315</v>
      </c>
      <c r="H333" t="s">
        <v>9316</v>
      </c>
      <c r="I333" t="s">
        <v>8186</v>
      </c>
      <c r="J333" t="s">
        <v>9317</v>
      </c>
      <c r="L333" t="s">
        <v>35</v>
      </c>
      <c r="M333" t="s">
        <v>35</v>
      </c>
      <c r="N333" t="s">
        <v>8188</v>
      </c>
      <c r="O333" t="s">
        <v>8189</v>
      </c>
      <c r="P333" t="s">
        <v>8190</v>
      </c>
      <c r="Q333" t="s">
        <v>9317</v>
      </c>
      <c r="S333" t="s">
        <v>7996</v>
      </c>
      <c r="T333" t="s">
        <v>7996</v>
      </c>
      <c r="U333" t="s">
        <v>33</v>
      </c>
      <c r="V333" t="s">
        <v>33</v>
      </c>
      <c r="W333" t="s">
        <v>33</v>
      </c>
      <c r="X333" t="s">
        <v>33</v>
      </c>
      <c r="Y333" t="s">
        <v>9318</v>
      </c>
      <c r="Z333">
        <v>90921</v>
      </c>
      <c r="AA333" t="s">
        <v>9319</v>
      </c>
    </row>
    <row r="334" spans="1:29" x14ac:dyDescent="0.35">
      <c r="A334" t="s">
        <v>9320</v>
      </c>
      <c r="B334" t="s">
        <v>8180</v>
      </c>
      <c r="C334" t="s">
        <v>8180</v>
      </c>
      <c r="D334" t="s">
        <v>9275</v>
      </c>
      <c r="E334" t="s">
        <v>9276</v>
      </c>
      <c r="F334" t="s">
        <v>9321</v>
      </c>
      <c r="G334" t="s">
        <v>9321</v>
      </c>
      <c r="H334" t="s">
        <v>9322</v>
      </c>
      <c r="I334" t="s">
        <v>8186</v>
      </c>
      <c r="J334" t="s">
        <v>9323</v>
      </c>
      <c r="L334" t="s">
        <v>35</v>
      </c>
      <c r="M334" t="s">
        <v>35</v>
      </c>
      <c r="N334" t="s">
        <v>8188</v>
      </c>
      <c r="O334" t="s">
        <v>8189</v>
      </c>
      <c r="P334" t="s">
        <v>8190</v>
      </c>
      <c r="Q334" t="s">
        <v>9323</v>
      </c>
      <c r="S334" t="s">
        <v>7996</v>
      </c>
      <c r="T334" t="s">
        <v>7996</v>
      </c>
      <c r="U334" t="s">
        <v>33</v>
      </c>
      <c r="V334" t="s">
        <v>33</v>
      </c>
      <c r="W334" t="s">
        <v>33</v>
      </c>
      <c r="X334" t="s">
        <v>33</v>
      </c>
      <c r="Y334" t="s">
        <v>9324</v>
      </c>
      <c r="Z334">
        <v>90931</v>
      </c>
      <c r="AA334" t="s">
        <v>9325</v>
      </c>
    </row>
    <row r="335" spans="1:29" x14ac:dyDescent="0.35">
      <c r="A335" t="s">
        <v>9392</v>
      </c>
      <c r="B335" t="s">
        <v>8180</v>
      </c>
      <c r="C335" t="s">
        <v>8180</v>
      </c>
      <c r="D335" t="s">
        <v>9275</v>
      </c>
      <c r="E335" t="s">
        <v>9276</v>
      </c>
      <c r="F335" t="s">
        <v>9393</v>
      </c>
      <c r="G335" t="s">
        <v>9394</v>
      </c>
      <c r="H335" t="s">
        <v>9395</v>
      </c>
      <c r="I335" t="s">
        <v>8879</v>
      </c>
      <c r="J335" t="s">
        <v>9396</v>
      </c>
      <c r="L335" t="s">
        <v>35</v>
      </c>
      <c r="M335" t="s">
        <v>35</v>
      </c>
      <c r="N335" t="s">
        <v>8188</v>
      </c>
      <c r="O335" t="s">
        <v>8189</v>
      </c>
      <c r="P335" t="s">
        <v>8190</v>
      </c>
      <c r="Q335" t="s">
        <v>9396</v>
      </c>
      <c r="S335" t="s">
        <v>9379</v>
      </c>
      <c r="T335" t="s">
        <v>9397</v>
      </c>
      <c r="U335" t="s">
        <v>33</v>
      </c>
      <c r="V335" t="s">
        <v>33</v>
      </c>
      <c r="W335" t="s">
        <v>33</v>
      </c>
      <c r="X335" t="s">
        <v>33</v>
      </c>
      <c r="Y335" t="s">
        <v>9398</v>
      </c>
      <c r="Z335" t="s">
        <v>7996</v>
      </c>
    </row>
    <row r="336" spans="1:29" x14ac:dyDescent="0.35">
      <c r="A336" t="s">
        <v>9399</v>
      </c>
      <c r="B336" t="s">
        <v>8180</v>
      </c>
      <c r="C336" t="s">
        <v>8180</v>
      </c>
      <c r="D336" t="s">
        <v>9275</v>
      </c>
      <c r="E336" t="s">
        <v>9276</v>
      </c>
      <c r="F336" t="s">
        <v>9400</v>
      </c>
      <c r="G336" t="s">
        <v>9394</v>
      </c>
      <c r="H336" t="s">
        <v>9395</v>
      </c>
      <c r="I336" t="s">
        <v>9360</v>
      </c>
      <c r="J336" t="s">
        <v>9396</v>
      </c>
      <c r="L336" t="s">
        <v>35</v>
      </c>
      <c r="M336" t="s">
        <v>35</v>
      </c>
      <c r="N336" t="s">
        <v>8188</v>
      </c>
      <c r="O336" t="s">
        <v>8189</v>
      </c>
      <c r="P336" t="s">
        <v>8190</v>
      </c>
      <c r="Q336" t="s">
        <v>9396</v>
      </c>
      <c r="S336" t="s">
        <v>9379</v>
      </c>
      <c r="T336" t="s">
        <v>9397</v>
      </c>
      <c r="U336" t="s">
        <v>33</v>
      </c>
      <c r="V336" t="s">
        <v>33</v>
      </c>
      <c r="W336" t="s">
        <v>33</v>
      </c>
      <c r="X336" t="s">
        <v>33</v>
      </c>
      <c r="Y336" t="s">
        <v>9398</v>
      </c>
      <c r="Z336" t="s">
        <v>7996</v>
      </c>
    </row>
    <row r="337" spans="1:30" x14ac:dyDescent="0.35">
      <c r="A337" t="s">
        <v>9401</v>
      </c>
      <c r="B337" t="s">
        <v>8180</v>
      </c>
      <c r="C337" t="s">
        <v>8180</v>
      </c>
      <c r="D337" t="s">
        <v>9275</v>
      </c>
      <c r="E337" t="s">
        <v>9276</v>
      </c>
      <c r="F337" t="s">
        <v>9402</v>
      </c>
      <c r="G337" t="s">
        <v>9394</v>
      </c>
      <c r="H337" t="s">
        <v>9395</v>
      </c>
      <c r="I337" t="s">
        <v>8186</v>
      </c>
      <c r="J337" t="s">
        <v>9396</v>
      </c>
      <c r="L337" t="s">
        <v>35</v>
      </c>
      <c r="M337" t="s">
        <v>35</v>
      </c>
      <c r="N337" t="s">
        <v>8188</v>
      </c>
      <c r="O337" t="s">
        <v>8189</v>
      </c>
      <c r="P337" t="s">
        <v>8190</v>
      </c>
      <c r="Q337" t="s">
        <v>9396</v>
      </c>
      <c r="S337" t="s">
        <v>9379</v>
      </c>
      <c r="T337" t="s">
        <v>9397</v>
      </c>
      <c r="U337" t="s">
        <v>33</v>
      </c>
      <c r="V337" t="s">
        <v>33</v>
      </c>
      <c r="W337" t="s">
        <v>33</v>
      </c>
      <c r="X337" t="s">
        <v>33</v>
      </c>
      <c r="Y337" t="s">
        <v>9398</v>
      </c>
      <c r="Z337" t="s">
        <v>7996</v>
      </c>
    </row>
    <row r="338" spans="1:30" x14ac:dyDescent="0.35">
      <c r="A338" t="s">
        <v>9403</v>
      </c>
      <c r="B338" t="s">
        <v>8180</v>
      </c>
      <c r="C338" t="s">
        <v>8180</v>
      </c>
      <c r="D338" t="s">
        <v>9275</v>
      </c>
      <c r="E338" t="s">
        <v>9276</v>
      </c>
      <c r="F338" t="s">
        <v>9404</v>
      </c>
      <c r="G338" t="s">
        <v>9405</v>
      </c>
      <c r="H338" t="s">
        <v>9190</v>
      </c>
      <c r="I338" t="s">
        <v>8879</v>
      </c>
      <c r="J338" t="s">
        <v>9406</v>
      </c>
      <c r="L338" t="s">
        <v>35</v>
      </c>
      <c r="M338" t="s">
        <v>35</v>
      </c>
      <c r="N338" t="s">
        <v>8188</v>
      </c>
      <c r="O338" t="s">
        <v>8189</v>
      </c>
      <c r="P338" t="s">
        <v>8190</v>
      </c>
      <c r="Q338" t="s">
        <v>9406</v>
      </c>
      <c r="S338" t="s">
        <v>9280</v>
      </c>
      <c r="T338" t="s">
        <v>9407</v>
      </c>
      <c r="U338" t="s">
        <v>33</v>
      </c>
      <c r="V338" t="s">
        <v>33</v>
      </c>
      <c r="W338" t="s">
        <v>33</v>
      </c>
      <c r="X338" t="s">
        <v>33</v>
      </c>
      <c r="Y338" t="s">
        <v>9408</v>
      </c>
    </row>
    <row r="339" spans="1:30" x14ac:dyDescent="0.35">
      <c r="A339" t="s">
        <v>9409</v>
      </c>
      <c r="B339" t="s">
        <v>8180</v>
      </c>
      <c r="C339" t="s">
        <v>8180</v>
      </c>
      <c r="D339" t="s">
        <v>9275</v>
      </c>
      <c r="E339" t="s">
        <v>9276</v>
      </c>
      <c r="F339" t="s">
        <v>9410</v>
      </c>
      <c r="G339" t="s">
        <v>9405</v>
      </c>
      <c r="H339" t="s">
        <v>9190</v>
      </c>
      <c r="I339" t="s">
        <v>8186</v>
      </c>
      <c r="J339" t="s">
        <v>9406</v>
      </c>
      <c r="L339" t="s">
        <v>35</v>
      </c>
      <c r="M339" t="s">
        <v>35</v>
      </c>
      <c r="N339" t="s">
        <v>8188</v>
      </c>
      <c r="O339" t="s">
        <v>8189</v>
      </c>
      <c r="P339" t="s">
        <v>8190</v>
      </c>
      <c r="Q339" t="s">
        <v>9406</v>
      </c>
      <c r="S339" t="s">
        <v>9280</v>
      </c>
      <c r="T339" t="s">
        <v>9407</v>
      </c>
      <c r="U339" t="s">
        <v>33</v>
      </c>
      <c r="V339" t="s">
        <v>33</v>
      </c>
      <c r="W339" t="s">
        <v>33</v>
      </c>
      <c r="X339" t="s">
        <v>33</v>
      </c>
      <c r="Y339" t="s">
        <v>9408</v>
      </c>
      <c r="Z339">
        <v>90961</v>
      </c>
      <c r="AA339" t="s">
        <v>9283</v>
      </c>
    </row>
    <row r="340" spans="1:30" x14ac:dyDescent="0.35">
      <c r="A340" t="s">
        <v>9326</v>
      </c>
      <c r="B340" t="s">
        <v>8180</v>
      </c>
      <c r="C340" t="s">
        <v>8180</v>
      </c>
      <c r="D340" t="s">
        <v>9275</v>
      </c>
      <c r="E340" t="s">
        <v>9276</v>
      </c>
      <c r="F340" t="s">
        <v>9327</v>
      </c>
      <c r="G340" t="s">
        <v>9327</v>
      </c>
      <c r="H340" t="s">
        <v>9328</v>
      </c>
      <c r="I340" t="s">
        <v>9329</v>
      </c>
      <c r="J340" t="s">
        <v>9330</v>
      </c>
      <c r="L340" t="s">
        <v>35</v>
      </c>
      <c r="M340" t="s">
        <v>35</v>
      </c>
      <c r="N340" t="s">
        <v>8188</v>
      </c>
      <c r="O340" t="s">
        <v>8189</v>
      </c>
      <c r="P340" t="s">
        <v>8190</v>
      </c>
      <c r="Q340" t="s">
        <v>9330</v>
      </c>
      <c r="S340" t="s">
        <v>9331</v>
      </c>
      <c r="T340" t="s">
        <v>9332</v>
      </c>
      <c r="U340" t="s">
        <v>33</v>
      </c>
      <c r="V340" t="s">
        <v>33</v>
      </c>
      <c r="W340" t="s">
        <v>33</v>
      </c>
      <c r="X340" t="s">
        <v>33</v>
      </c>
      <c r="Y340" t="s">
        <v>9333</v>
      </c>
      <c r="Z340">
        <v>91011</v>
      </c>
      <c r="AA340" t="s">
        <v>9334</v>
      </c>
    </row>
    <row r="341" spans="1:30" x14ac:dyDescent="0.35">
      <c r="A341" t="s">
        <v>9357</v>
      </c>
      <c r="B341" t="s">
        <v>8180</v>
      </c>
      <c r="C341" t="s">
        <v>8180</v>
      </c>
      <c r="D341" t="s">
        <v>9275</v>
      </c>
      <c r="E341" t="s">
        <v>9276</v>
      </c>
      <c r="F341" t="s">
        <v>9358</v>
      </c>
      <c r="G341" t="s">
        <v>9358</v>
      </c>
      <c r="H341" t="s">
        <v>9359</v>
      </c>
      <c r="I341" t="s">
        <v>9360</v>
      </c>
      <c r="J341" t="s">
        <v>9361</v>
      </c>
      <c r="L341" t="s">
        <v>35</v>
      </c>
      <c r="M341" t="s">
        <v>35</v>
      </c>
      <c r="N341" t="s">
        <v>8188</v>
      </c>
      <c r="O341" t="s">
        <v>8189</v>
      </c>
      <c r="P341" t="s">
        <v>8190</v>
      </c>
      <c r="Q341" t="s">
        <v>9362</v>
      </c>
      <c r="R341" t="s">
        <v>9363</v>
      </c>
      <c r="S341" t="s">
        <v>9364</v>
      </c>
      <c r="T341" t="s">
        <v>9365</v>
      </c>
      <c r="U341" t="s">
        <v>33</v>
      </c>
      <c r="V341" t="s">
        <v>33</v>
      </c>
      <c r="W341" t="s">
        <v>33</v>
      </c>
      <c r="X341" t="s">
        <v>33</v>
      </c>
      <c r="Y341" t="s">
        <v>9366</v>
      </c>
      <c r="Z341" t="s">
        <v>7996</v>
      </c>
    </row>
    <row r="342" spans="1:30" x14ac:dyDescent="0.35">
      <c r="A342" t="s">
        <v>9335</v>
      </c>
      <c r="B342" t="s">
        <v>8180</v>
      </c>
      <c r="C342" t="s">
        <v>8180</v>
      </c>
      <c r="D342" t="s">
        <v>9275</v>
      </c>
      <c r="E342" t="s">
        <v>9276</v>
      </c>
      <c r="F342" t="s">
        <v>9336</v>
      </c>
      <c r="G342" t="s">
        <v>9336</v>
      </c>
      <c r="H342" t="s">
        <v>9337</v>
      </c>
      <c r="I342" t="s">
        <v>9338</v>
      </c>
      <c r="J342" t="s">
        <v>9339</v>
      </c>
      <c r="L342" t="s">
        <v>35</v>
      </c>
      <c r="M342" t="s">
        <v>35</v>
      </c>
      <c r="N342" t="s">
        <v>8188</v>
      </c>
      <c r="O342" t="s">
        <v>8189</v>
      </c>
      <c r="P342" t="s">
        <v>8190</v>
      </c>
      <c r="Q342" t="s">
        <v>9339</v>
      </c>
      <c r="S342" t="s">
        <v>9288</v>
      </c>
      <c r="T342" t="s">
        <v>9340</v>
      </c>
      <c r="U342" t="s">
        <v>33</v>
      </c>
      <c r="V342" t="s">
        <v>33</v>
      </c>
      <c r="W342" t="s">
        <v>33</v>
      </c>
      <c r="X342" t="s">
        <v>33</v>
      </c>
      <c r="Y342" t="s">
        <v>9341</v>
      </c>
      <c r="Z342" t="s">
        <v>9342</v>
      </c>
      <c r="AA342" t="s">
        <v>9343</v>
      </c>
    </row>
    <row r="343" spans="1:30" x14ac:dyDescent="0.35">
      <c r="A343" t="s">
        <v>9344</v>
      </c>
      <c r="B343" t="s">
        <v>8180</v>
      </c>
      <c r="C343" t="s">
        <v>8180</v>
      </c>
      <c r="D343" t="s">
        <v>9275</v>
      </c>
      <c r="E343" t="s">
        <v>9276</v>
      </c>
      <c r="F343" t="s">
        <v>9345</v>
      </c>
      <c r="G343" t="s">
        <v>9346</v>
      </c>
      <c r="H343" t="s">
        <v>9347</v>
      </c>
      <c r="I343" t="s">
        <v>8186</v>
      </c>
      <c r="J343" t="s">
        <v>9348</v>
      </c>
      <c r="L343" t="s">
        <v>35</v>
      </c>
      <c r="M343" t="s">
        <v>35</v>
      </c>
      <c r="N343" t="s">
        <v>8188</v>
      </c>
      <c r="O343" t="s">
        <v>8189</v>
      </c>
      <c r="P343" t="s">
        <v>8190</v>
      </c>
      <c r="Q343" t="s">
        <v>9349</v>
      </c>
      <c r="R343" t="s">
        <v>9350</v>
      </c>
      <c r="S343" t="s">
        <v>9351</v>
      </c>
      <c r="T343" t="s">
        <v>9352</v>
      </c>
      <c r="U343" t="s">
        <v>33</v>
      </c>
      <c r="V343" t="s">
        <v>33</v>
      </c>
      <c r="W343" t="s">
        <v>33</v>
      </c>
      <c r="X343" t="s">
        <v>33</v>
      </c>
      <c r="Y343" t="s">
        <v>9353</v>
      </c>
      <c r="Z343">
        <v>90411</v>
      </c>
      <c r="AA343" t="s">
        <v>9354</v>
      </c>
    </row>
    <row r="344" spans="1:30" x14ac:dyDescent="0.35">
      <c r="A344" t="s">
        <v>9355</v>
      </c>
      <c r="B344" t="s">
        <v>8180</v>
      </c>
      <c r="C344" t="s">
        <v>8180</v>
      </c>
      <c r="D344" t="s">
        <v>9275</v>
      </c>
      <c r="E344" t="s">
        <v>9276</v>
      </c>
      <c r="F344" t="s">
        <v>9356</v>
      </c>
      <c r="G344" t="s">
        <v>9346</v>
      </c>
      <c r="H344" t="s">
        <v>9347</v>
      </c>
      <c r="I344" t="s">
        <v>5974</v>
      </c>
      <c r="J344" t="s">
        <v>9348</v>
      </c>
      <c r="L344" t="s">
        <v>35</v>
      </c>
      <c r="M344" t="s">
        <v>35</v>
      </c>
      <c r="N344" t="s">
        <v>8188</v>
      </c>
      <c r="O344" t="s">
        <v>8189</v>
      </c>
      <c r="P344" t="s">
        <v>8190</v>
      </c>
      <c r="Q344" t="s">
        <v>9349</v>
      </c>
      <c r="R344" t="s">
        <v>9350</v>
      </c>
      <c r="S344" t="s">
        <v>9351</v>
      </c>
      <c r="T344" t="s">
        <v>9352</v>
      </c>
      <c r="U344" t="s">
        <v>33</v>
      </c>
      <c r="V344" t="s">
        <v>33</v>
      </c>
      <c r="W344" t="s">
        <v>33</v>
      </c>
      <c r="X344" t="s">
        <v>33</v>
      </c>
      <c r="Y344" t="s">
        <v>9353</v>
      </c>
      <c r="Z344">
        <v>90411</v>
      </c>
      <c r="AA344" t="s">
        <v>9354</v>
      </c>
    </row>
    <row r="345" spans="1:30" x14ac:dyDescent="0.35">
      <c r="A345" t="s">
        <v>9367</v>
      </c>
      <c r="B345" t="s">
        <v>8180</v>
      </c>
      <c r="C345" t="s">
        <v>8180</v>
      </c>
      <c r="D345" t="s">
        <v>9275</v>
      </c>
      <c r="E345" t="s">
        <v>9276</v>
      </c>
      <c r="F345" t="s">
        <v>9368</v>
      </c>
      <c r="G345" t="s">
        <v>9369</v>
      </c>
      <c r="H345" t="s">
        <v>9370</v>
      </c>
      <c r="I345" t="s">
        <v>5974</v>
      </c>
      <c r="J345" t="s">
        <v>9371</v>
      </c>
      <c r="L345" t="s">
        <v>35</v>
      </c>
      <c r="M345" t="s">
        <v>28</v>
      </c>
      <c r="N345" t="s">
        <v>8331</v>
      </c>
      <c r="O345" t="s">
        <v>8332</v>
      </c>
      <c r="P345" t="s">
        <v>8333</v>
      </c>
      <c r="Q345" t="s">
        <v>33</v>
      </c>
      <c r="R345" t="s">
        <v>9372</v>
      </c>
      <c r="S345" t="s">
        <v>9280</v>
      </c>
      <c r="T345" t="s">
        <v>9373</v>
      </c>
      <c r="U345" t="s">
        <v>33</v>
      </c>
      <c r="V345" t="s">
        <v>33</v>
      </c>
      <c r="W345" t="s">
        <v>33</v>
      </c>
      <c r="X345" t="s">
        <v>33</v>
      </c>
      <c r="Y345" t="s">
        <v>9374</v>
      </c>
      <c r="Z345">
        <v>90961</v>
      </c>
      <c r="AA345" t="s">
        <v>9283</v>
      </c>
    </row>
    <row r="346" spans="1:30" x14ac:dyDescent="0.35">
      <c r="A346" t="s">
        <v>9375</v>
      </c>
      <c r="B346" t="s">
        <v>8180</v>
      </c>
      <c r="C346" t="s">
        <v>8180</v>
      </c>
      <c r="D346" t="s">
        <v>9275</v>
      </c>
      <c r="E346" t="s">
        <v>9276</v>
      </c>
      <c r="F346" t="s">
        <v>9376</v>
      </c>
      <c r="G346" t="s">
        <v>9376</v>
      </c>
      <c r="H346" t="s">
        <v>9377</v>
      </c>
      <c r="I346" t="s">
        <v>9221</v>
      </c>
      <c r="J346" t="s">
        <v>9378</v>
      </c>
      <c r="L346" t="s">
        <v>35</v>
      </c>
      <c r="M346" t="s">
        <v>28</v>
      </c>
      <c r="N346" t="s">
        <v>8331</v>
      </c>
      <c r="O346" t="s">
        <v>8332</v>
      </c>
      <c r="P346" t="s">
        <v>8333</v>
      </c>
      <c r="Q346" t="s">
        <v>9378</v>
      </c>
      <c r="S346" t="s">
        <v>9379</v>
      </c>
      <c r="T346" t="s">
        <v>9380</v>
      </c>
      <c r="U346" t="s">
        <v>33</v>
      </c>
      <c r="V346" t="s">
        <v>33</v>
      </c>
      <c r="W346" t="s">
        <v>33</v>
      </c>
      <c r="X346" t="s">
        <v>33</v>
      </c>
      <c r="Y346" t="s">
        <v>9381</v>
      </c>
      <c r="Z346">
        <v>91030</v>
      </c>
      <c r="AA346" t="s">
        <v>9382</v>
      </c>
    </row>
    <row r="347" spans="1:30" x14ac:dyDescent="0.35">
      <c r="A347" t="s">
        <v>9383</v>
      </c>
      <c r="B347" t="s">
        <v>8180</v>
      </c>
      <c r="C347" t="s">
        <v>8180</v>
      </c>
      <c r="D347" t="s">
        <v>9275</v>
      </c>
      <c r="E347" t="s">
        <v>9276</v>
      </c>
      <c r="F347" t="s">
        <v>9384</v>
      </c>
      <c r="G347" t="s">
        <v>9384</v>
      </c>
      <c r="H347" t="s">
        <v>9385</v>
      </c>
      <c r="I347" t="s">
        <v>5974</v>
      </c>
      <c r="J347" t="s">
        <v>9386</v>
      </c>
      <c r="L347" t="s">
        <v>35</v>
      </c>
      <c r="M347" t="s">
        <v>35</v>
      </c>
      <c r="N347" t="s">
        <v>8188</v>
      </c>
      <c r="O347" t="s">
        <v>8189</v>
      </c>
      <c r="P347" t="s">
        <v>8190</v>
      </c>
      <c r="Q347" t="s">
        <v>9387</v>
      </c>
      <c r="S347" t="s">
        <v>9388</v>
      </c>
      <c r="T347" t="s">
        <v>9389</v>
      </c>
      <c r="U347" t="s">
        <v>33</v>
      </c>
      <c r="V347" t="s">
        <v>33</v>
      </c>
      <c r="W347" t="s">
        <v>33</v>
      </c>
      <c r="X347" t="s">
        <v>33</v>
      </c>
      <c r="Y347" t="s">
        <v>9390</v>
      </c>
      <c r="Z347">
        <v>90510</v>
      </c>
      <c r="AA347" t="s">
        <v>9391</v>
      </c>
    </row>
    <row r="348" spans="1:30" x14ac:dyDescent="0.35">
      <c r="A348" t="s">
        <v>9217</v>
      </c>
      <c r="B348" t="s">
        <v>8180</v>
      </c>
      <c r="C348" t="s">
        <v>8180</v>
      </c>
      <c r="D348" t="s">
        <v>9205</v>
      </c>
      <c r="E348" t="s">
        <v>9206</v>
      </c>
      <c r="F348" t="s">
        <v>9218</v>
      </c>
      <c r="G348" t="s">
        <v>9219</v>
      </c>
      <c r="H348" t="s">
        <v>9220</v>
      </c>
      <c r="I348" t="s">
        <v>9221</v>
      </c>
      <c r="J348" t="s">
        <v>9222</v>
      </c>
      <c r="L348" t="s">
        <v>35</v>
      </c>
      <c r="M348" t="s">
        <v>35</v>
      </c>
      <c r="N348" t="s">
        <v>8188</v>
      </c>
      <c r="O348" t="s">
        <v>8189</v>
      </c>
      <c r="P348" t="s">
        <v>8190</v>
      </c>
      <c r="Q348" t="s">
        <v>9222</v>
      </c>
      <c r="S348">
        <v>5.03</v>
      </c>
      <c r="T348" t="s">
        <v>9223</v>
      </c>
      <c r="U348" t="s">
        <v>33</v>
      </c>
      <c r="V348" t="s">
        <v>33</v>
      </c>
      <c r="W348" t="s">
        <v>33</v>
      </c>
      <c r="X348" t="s">
        <v>33</v>
      </c>
      <c r="Y348" t="s">
        <v>9224</v>
      </c>
      <c r="Z348">
        <v>71410</v>
      </c>
      <c r="AA348" t="s">
        <v>9225</v>
      </c>
      <c r="AD348" t="s">
        <v>9226</v>
      </c>
    </row>
    <row r="349" spans="1:30" x14ac:dyDescent="0.35">
      <c r="A349" t="s">
        <v>9204</v>
      </c>
      <c r="B349" t="s">
        <v>8180</v>
      </c>
      <c r="C349" t="s">
        <v>8180</v>
      </c>
      <c r="D349" t="s">
        <v>9205</v>
      </c>
      <c r="E349" t="s">
        <v>9206</v>
      </c>
      <c r="F349" t="s">
        <v>9207</v>
      </c>
      <c r="G349" t="s">
        <v>9208</v>
      </c>
      <c r="H349" t="s">
        <v>9209</v>
      </c>
      <c r="I349" t="s">
        <v>5974</v>
      </c>
      <c r="J349" t="s">
        <v>8509</v>
      </c>
      <c r="L349" t="s">
        <v>35</v>
      </c>
      <c r="M349" t="s">
        <v>35</v>
      </c>
      <c r="N349" t="s">
        <v>8188</v>
      </c>
      <c r="O349" t="s">
        <v>8189</v>
      </c>
      <c r="P349" t="s">
        <v>8190</v>
      </c>
      <c r="Q349" t="s">
        <v>8510</v>
      </c>
      <c r="S349" t="s">
        <v>8564</v>
      </c>
      <c r="T349" t="s">
        <v>9210</v>
      </c>
      <c r="U349" t="s">
        <v>33</v>
      </c>
      <c r="V349" t="s">
        <v>33</v>
      </c>
      <c r="W349" t="s">
        <v>33</v>
      </c>
      <c r="X349" t="s">
        <v>33</v>
      </c>
      <c r="Y349" t="s">
        <v>8513</v>
      </c>
      <c r="Z349">
        <v>80310</v>
      </c>
      <c r="AA349" t="s">
        <v>9211</v>
      </c>
      <c r="AD349" t="s">
        <v>9210</v>
      </c>
    </row>
    <row r="350" spans="1:30" x14ac:dyDescent="0.35">
      <c r="A350" t="s">
        <v>9212</v>
      </c>
      <c r="B350" t="s">
        <v>8180</v>
      </c>
      <c r="C350" t="s">
        <v>8180</v>
      </c>
      <c r="D350" t="s">
        <v>9205</v>
      </c>
      <c r="E350" t="s">
        <v>9206</v>
      </c>
      <c r="F350" t="s">
        <v>9213</v>
      </c>
      <c r="G350" t="s">
        <v>9213</v>
      </c>
      <c r="H350" t="s">
        <v>9214</v>
      </c>
      <c r="I350" t="s">
        <v>9215</v>
      </c>
      <c r="J350" t="s">
        <v>9216</v>
      </c>
      <c r="L350" t="s">
        <v>35</v>
      </c>
      <c r="M350" t="s">
        <v>35</v>
      </c>
      <c r="N350" t="s">
        <v>8188</v>
      </c>
      <c r="O350" t="s">
        <v>8189</v>
      </c>
      <c r="P350" t="s">
        <v>8190</v>
      </c>
      <c r="Q350" s="88"/>
      <c r="R350" s="88"/>
      <c r="S350" s="88"/>
      <c r="T350" s="88"/>
      <c r="U350" s="88"/>
      <c r="V350" s="88"/>
      <c r="W350" s="88"/>
      <c r="X350" s="88"/>
      <c r="Y350" s="88"/>
      <c r="Z350" s="88"/>
      <c r="AA350" s="88"/>
      <c r="AB350" s="88"/>
      <c r="AC350" s="88"/>
      <c r="AD350" s="88"/>
    </row>
    <row r="351" spans="1:30" x14ac:dyDescent="0.35">
      <c r="A351" t="s">
        <v>9259</v>
      </c>
      <c r="B351" t="s">
        <v>8180</v>
      </c>
      <c r="C351" t="s">
        <v>8180</v>
      </c>
      <c r="D351" t="s">
        <v>9205</v>
      </c>
      <c r="E351" t="s">
        <v>9206</v>
      </c>
      <c r="F351" t="s">
        <v>9260</v>
      </c>
      <c r="G351" t="s">
        <v>9261</v>
      </c>
      <c r="H351" t="s">
        <v>9262</v>
      </c>
      <c r="I351" t="s">
        <v>9221</v>
      </c>
      <c r="J351" t="s">
        <v>9263</v>
      </c>
      <c r="L351" t="s">
        <v>35</v>
      </c>
      <c r="M351" t="s">
        <v>35</v>
      </c>
      <c r="N351" t="s">
        <v>8188</v>
      </c>
      <c r="O351" t="s">
        <v>8189</v>
      </c>
      <c r="P351" t="s">
        <v>8190</v>
      </c>
      <c r="Q351" t="s">
        <v>9264</v>
      </c>
      <c r="R351" t="s">
        <v>9265</v>
      </c>
      <c r="S351">
        <v>5.0599999999999996</v>
      </c>
      <c r="T351" t="s">
        <v>9266</v>
      </c>
      <c r="U351" t="s">
        <v>33</v>
      </c>
      <c r="V351" t="s">
        <v>33</v>
      </c>
      <c r="W351" t="s">
        <v>33</v>
      </c>
      <c r="X351" t="s">
        <v>33</v>
      </c>
      <c r="Y351" t="s">
        <v>9267</v>
      </c>
      <c r="Z351">
        <v>71450</v>
      </c>
      <c r="AA351" t="s">
        <v>9268</v>
      </c>
    </row>
    <row r="352" spans="1:30" x14ac:dyDescent="0.35">
      <c r="A352" t="s">
        <v>9227</v>
      </c>
      <c r="B352" t="s">
        <v>8180</v>
      </c>
      <c r="C352" t="s">
        <v>8180</v>
      </c>
      <c r="D352" t="s">
        <v>9205</v>
      </c>
      <c r="E352" t="s">
        <v>9206</v>
      </c>
      <c r="F352" t="s">
        <v>9228</v>
      </c>
      <c r="G352" t="s">
        <v>9228</v>
      </c>
      <c r="H352" t="s">
        <v>9229</v>
      </c>
      <c r="I352" t="s">
        <v>9221</v>
      </c>
      <c r="J352" t="s">
        <v>9230</v>
      </c>
      <c r="L352" t="s">
        <v>35</v>
      </c>
      <c r="M352" t="s">
        <v>35</v>
      </c>
      <c r="N352" t="s">
        <v>8188</v>
      </c>
      <c r="O352" t="s">
        <v>8189</v>
      </c>
      <c r="P352" t="s">
        <v>8190</v>
      </c>
      <c r="Q352" t="s">
        <v>9230</v>
      </c>
      <c r="S352">
        <v>5.01</v>
      </c>
      <c r="T352" t="s">
        <v>9231</v>
      </c>
      <c r="U352" t="s">
        <v>33</v>
      </c>
      <c r="V352" t="s">
        <v>33</v>
      </c>
      <c r="W352" t="s">
        <v>33</v>
      </c>
      <c r="X352" t="s">
        <v>33</v>
      </c>
      <c r="Y352" t="s">
        <v>9232</v>
      </c>
      <c r="Z352">
        <v>70190</v>
      </c>
      <c r="AA352" t="s">
        <v>9233</v>
      </c>
      <c r="AD352" t="s">
        <v>9231</v>
      </c>
    </row>
    <row r="353" spans="1:30" x14ac:dyDescent="0.35">
      <c r="A353" t="s">
        <v>9234</v>
      </c>
      <c r="B353" t="s">
        <v>8180</v>
      </c>
      <c r="C353" t="s">
        <v>8180</v>
      </c>
      <c r="D353" t="s">
        <v>9205</v>
      </c>
      <c r="E353" t="s">
        <v>9206</v>
      </c>
      <c r="F353" t="s">
        <v>9235</v>
      </c>
      <c r="G353" t="s">
        <v>9235</v>
      </c>
      <c r="H353" t="s">
        <v>9236</v>
      </c>
      <c r="I353" t="s">
        <v>9221</v>
      </c>
      <c r="J353" t="s">
        <v>9237</v>
      </c>
      <c r="L353" t="s">
        <v>35</v>
      </c>
      <c r="M353" t="s">
        <v>35</v>
      </c>
      <c r="N353" t="s">
        <v>8188</v>
      </c>
      <c r="O353" t="s">
        <v>8189</v>
      </c>
      <c r="P353" t="s">
        <v>8190</v>
      </c>
      <c r="Q353" t="s">
        <v>9237</v>
      </c>
      <c r="S353">
        <v>5.0199999999999996</v>
      </c>
      <c r="T353" t="s">
        <v>9238</v>
      </c>
      <c r="U353" t="s">
        <v>33</v>
      </c>
      <c r="V353" t="s">
        <v>33</v>
      </c>
      <c r="W353" t="s">
        <v>33</v>
      </c>
      <c r="X353" t="s">
        <v>33</v>
      </c>
      <c r="Y353" t="s">
        <v>9239</v>
      </c>
      <c r="Z353">
        <v>71420</v>
      </c>
      <c r="AA353" t="s">
        <v>9240</v>
      </c>
      <c r="AD353" t="s">
        <v>9241</v>
      </c>
    </row>
    <row r="354" spans="1:30" x14ac:dyDescent="0.35">
      <c r="A354" t="s">
        <v>9242</v>
      </c>
      <c r="B354" t="s">
        <v>8180</v>
      </c>
      <c r="C354" t="s">
        <v>8180</v>
      </c>
      <c r="D354" t="s">
        <v>9205</v>
      </c>
      <c r="E354" t="s">
        <v>9206</v>
      </c>
      <c r="F354" t="s">
        <v>9243</v>
      </c>
      <c r="G354" t="s">
        <v>9244</v>
      </c>
      <c r="H354" t="s">
        <v>9245</v>
      </c>
      <c r="I354" t="s">
        <v>9221</v>
      </c>
      <c r="J354" t="s">
        <v>9246</v>
      </c>
      <c r="L354" t="s">
        <v>35</v>
      </c>
      <c r="M354" t="s">
        <v>35</v>
      </c>
      <c r="N354" t="s">
        <v>8188</v>
      </c>
      <c r="O354" t="s">
        <v>8189</v>
      </c>
      <c r="P354" t="s">
        <v>8190</v>
      </c>
      <c r="Q354" t="s">
        <v>9246</v>
      </c>
      <c r="S354">
        <v>5.9</v>
      </c>
      <c r="T354" t="s">
        <v>9247</v>
      </c>
      <c r="U354" t="s">
        <v>33</v>
      </c>
      <c r="V354" t="s">
        <v>33</v>
      </c>
      <c r="W354" t="s">
        <v>33</v>
      </c>
      <c r="X354" t="s">
        <v>33</v>
      </c>
      <c r="Y354" t="s">
        <v>9248</v>
      </c>
      <c r="Z354">
        <v>71440</v>
      </c>
      <c r="AA354" t="s">
        <v>9249</v>
      </c>
    </row>
    <row r="355" spans="1:30" x14ac:dyDescent="0.35">
      <c r="A355" t="s">
        <v>24325</v>
      </c>
      <c r="B355" t="s">
        <v>8180</v>
      </c>
      <c r="C355" t="s">
        <v>8180</v>
      </c>
      <c r="D355" t="s">
        <v>9205</v>
      </c>
      <c r="E355" t="s">
        <v>9206</v>
      </c>
      <c r="F355" t="s">
        <v>24326</v>
      </c>
      <c r="G355" t="s">
        <v>24326</v>
      </c>
      <c r="H355" t="s">
        <v>24327</v>
      </c>
      <c r="I355" t="s">
        <v>9221</v>
      </c>
      <c r="J355" t="s">
        <v>24328</v>
      </c>
      <c r="L355" t="s">
        <v>35</v>
      </c>
      <c r="M355" t="s">
        <v>35</v>
      </c>
      <c r="N355" t="s">
        <v>8188</v>
      </c>
      <c r="O355" t="s">
        <v>8189</v>
      </c>
      <c r="P355" t="s">
        <v>8190</v>
      </c>
      <c r="Q355" t="s">
        <v>24328</v>
      </c>
      <c r="Y355" t="s">
        <v>24329</v>
      </c>
    </row>
    <row r="356" spans="1:30" x14ac:dyDescent="0.35">
      <c r="A356" t="s">
        <v>24334</v>
      </c>
      <c r="B356" t="s">
        <v>8180</v>
      </c>
      <c r="C356" t="s">
        <v>8180</v>
      </c>
      <c r="D356" t="s">
        <v>9205</v>
      </c>
      <c r="E356" t="s">
        <v>9206</v>
      </c>
      <c r="F356" t="s">
        <v>24330</v>
      </c>
      <c r="G356" t="s">
        <v>24330</v>
      </c>
      <c r="H356" t="s">
        <v>24332</v>
      </c>
      <c r="I356" t="s">
        <v>9221</v>
      </c>
      <c r="J356" t="s">
        <v>24331</v>
      </c>
      <c r="L356" t="s">
        <v>35</v>
      </c>
      <c r="M356" t="s">
        <v>35</v>
      </c>
      <c r="N356" t="s">
        <v>8188</v>
      </c>
      <c r="O356" t="s">
        <v>8189</v>
      </c>
      <c r="P356" t="s">
        <v>8190</v>
      </c>
      <c r="Y356" t="s">
        <v>24335</v>
      </c>
    </row>
    <row r="357" spans="1:30" x14ac:dyDescent="0.35">
      <c r="A357" t="s">
        <v>9269</v>
      </c>
      <c r="B357" t="s">
        <v>8180</v>
      </c>
      <c r="C357" t="s">
        <v>8180</v>
      </c>
      <c r="D357" t="s">
        <v>9205</v>
      </c>
      <c r="E357" t="s">
        <v>9206</v>
      </c>
      <c r="F357" t="s">
        <v>9270</v>
      </c>
      <c r="G357" t="s">
        <v>9270</v>
      </c>
      <c r="H357" t="s">
        <v>9271</v>
      </c>
      <c r="I357" t="s">
        <v>9221</v>
      </c>
      <c r="J357" t="s">
        <v>9272</v>
      </c>
      <c r="L357" t="s">
        <v>35</v>
      </c>
      <c r="M357" t="s">
        <v>35</v>
      </c>
      <c r="N357" t="s">
        <v>8188</v>
      </c>
      <c r="O357" t="s">
        <v>8189</v>
      </c>
      <c r="P357" t="s">
        <v>8190</v>
      </c>
      <c r="Q357" s="88"/>
      <c r="R357" s="88"/>
      <c r="S357" s="88"/>
      <c r="T357" s="88"/>
      <c r="U357" t="s">
        <v>33</v>
      </c>
      <c r="V357" t="s">
        <v>33</v>
      </c>
      <c r="W357" t="s">
        <v>33</v>
      </c>
      <c r="X357" t="s">
        <v>33</v>
      </c>
      <c r="Y357" t="s">
        <v>9273</v>
      </c>
    </row>
    <row r="358" spans="1:30" x14ac:dyDescent="0.35">
      <c r="A358" t="s">
        <v>9250</v>
      </c>
      <c r="B358" t="s">
        <v>8180</v>
      </c>
      <c r="C358" t="s">
        <v>8180</v>
      </c>
      <c r="D358" t="s">
        <v>9205</v>
      </c>
      <c r="E358" t="s">
        <v>9206</v>
      </c>
      <c r="F358" t="s">
        <v>9251</v>
      </c>
      <c r="G358" t="s">
        <v>9251</v>
      </c>
      <c r="H358" t="s">
        <v>9251</v>
      </c>
      <c r="I358" t="s">
        <v>9221</v>
      </c>
      <c r="J358" t="s">
        <v>9252</v>
      </c>
      <c r="L358" t="s">
        <v>35</v>
      </c>
      <c r="M358" t="s">
        <v>35</v>
      </c>
      <c r="N358" t="s">
        <v>8188</v>
      </c>
      <c r="O358" t="s">
        <v>8189</v>
      </c>
      <c r="P358" t="s">
        <v>8190</v>
      </c>
      <c r="Q358" t="s">
        <v>9253</v>
      </c>
      <c r="R358" t="s">
        <v>9254</v>
      </c>
      <c r="S358">
        <v>5.04</v>
      </c>
      <c r="T358" t="s">
        <v>9255</v>
      </c>
      <c r="U358" t="s">
        <v>33</v>
      </c>
      <c r="V358" t="s">
        <v>33</v>
      </c>
      <c r="W358" t="s">
        <v>33</v>
      </c>
      <c r="X358" t="s">
        <v>33</v>
      </c>
      <c r="Y358" t="s">
        <v>9256</v>
      </c>
      <c r="Z358">
        <v>71430</v>
      </c>
      <c r="AA358" t="s">
        <v>9257</v>
      </c>
      <c r="AD358" t="s">
        <v>9258</v>
      </c>
    </row>
    <row r="359" spans="1:30" x14ac:dyDescent="0.35">
      <c r="A359" t="s">
        <v>24333</v>
      </c>
      <c r="B359" t="s">
        <v>8180</v>
      </c>
      <c r="C359" t="s">
        <v>8180</v>
      </c>
      <c r="D359" t="s">
        <v>9412</v>
      </c>
      <c r="E359" t="s">
        <v>9413</v>
      </c>
      <c r="F359" t="s">
        <v>24321</v>
      </c>
      <c r="G359" t="s">
        <v>24321</v>
      </c>
      <c r="H359" t="s">
        <v>24322</v>
      </c>
      <c r="I359" t="s">
        <v>9360</v>
      </c>
      <c r="J359" t="s">
        <v>24323</v>
      </c>
      <c r="L359" t="s">
        <v>35</v>
      </c>
      <c r="M359" t="s">
        <v>35</v>
      </c>
      <c r="N359" t="s">
        <v>8188</v>
      </c>
      <c r="O359" t="s">
        <v>8189</v>
      </c>
      <c r="P359" t="s">
        <v>8190</v>
      </c>
      <c r="Q359" t="s">
        <v>24323</v>
      </c>
      <c r="R359" t="s">
        <v>24323</v>
      </c>
      <c r="S359" t="s">
        <v>7996</v>
      </c>
      <c r="T359" t="s">
        <v>7996</v>
      </c>
      <c r="U359" t="s">
        <v>33</v>
      </c>
      <c r="V359" t="s">
        <v>33</v>
      </c>
      <c r="W359" t="s">
        <v>33</v>
      </c>
      <c r="X359" t="s">
        <v>33</v>
      </c>
      <c r="Y359" t="s">
        <v>24324</v>
      </c>
    </row>
    <row r="360" spans="1:30" x14ac:dyDescent="0.35">
      <c r="A360" t="s">
        <v>9662</v>
      </c>
      <c r="B360" t="s">
        <v>8180</v>
      </c>
      <c r="C360" t="s">
        <v>8180</v>
      </c>
      <c r="D360" t="s">
        <v>9412</v>
      </c>
      <c r="E360" t="s">
        <v>9413</v>
      </c>
      <c r="F360" t="s">
        <v>9663</v>
      </c>
      <c r="G360" t="s">
        <v>8184</v>
      </c>
      <c r="H360" t="s">
        <v>8185</v>
      </c>
      <c r="I360" t="s">
        <v>9360</v>
      </c>
      <c r="J360" t="s">
        <v>8187</v>
      </c>
      <c r="L360" t="s">
        <v>35</v>
      </c>
      <c r="M360" t="s">
        <v>35</v>
      </c>
      <c r="N360" t="s">
        <v>8188</v>
      </c>
      <c r="O360" t="s">
        <v>8189</v>
      </c>
      <c r="P360" t="s">
        <v>8190</v>
      </c>
      <c r="Q360" t="s">
        <v>8191</v>
      </c>
      <c r="S360" t="s">
        <v>7996</v>
      </c>
      <c r="T360" t="s">
        <v>7996</v>
      </c>
      <c r="U360" t="s">
        <v>33</v>
      </c>
      <c r="V360" t="s">
        <v>33</v>
      </c>
      <c r="W360" t="s">
        <v>33</v>
      </c>
      <c r="X360" t="s">
        <v>33</v>
      </c>
      <c r="Y360" t="s">
        <v>8192</v>
      </c>
      <c r="Z360" t="s">
        <v>7996</v>
      </c>
    </row>
    <row r="361" spans="1:30" x14ac:dyDescent="0.35">
      <c r="A361" t="s">
        <v>9411</v>
      </c>
      <c r="B361" t="s">
        <v>8180</v>
      </c>
      <c r="C361" t="s">
        <v>8180</v>
      </c>
      <c r="D361" t="s">
        <v>9412</v>
      </c>
      <c r="E361" t="s">
        <v>9413</v>
      </c>
      <c r="F361" t="s">
        <v>9414</v>
      </c>
      <c r="G361" t="s">
        <v>9415</v>
      </c>
      <c r="H361" t="s">
        <v>9416</v>
      </c>
      <c r="I361" t="s">
        <v>9306</v>
      </c>
      <c r="J361" t="s">
        <v>9417</v>
      </c>
      <c r="L361" t="s">
        <v>35</v>
      </c>
      <c r="M361" t="s">
        <v>35</v>
      </c>
      <c r="N361" t="s">
        <v>8188</v>
      </c>
      <c r="O361" t="s">
        <v>8189</v>
      </c>
      <c r="P361" t="s">
        <v>8190</v>
      </c>
      <c r="Q361" t="s">
        <v>9417</v>
      </c>
      <c r="S361" t="s">
        <v>9418</v>
      </c>
      <c r="T361" t="s">
        <v>9419</v>
      </c>
      <c r="U361" t="s">
        <v>33</v>
      </c>
      <c r="V361" t="s">
        <v>33</v>
      </c>
      <c r="W361" t="s">
        <v>33</v>
      </c>
      <c r="X361" t="s">
        <v>33</v>
      </c>
      <c r="Y361" t="s">
        <v>9420</v>
      </c>
      <c r="Z361">
        <v>70991</v>
      </c>
      <c r="AA361" t="s">
        <v>9421</v>
      </c>
    </row>
    <row r="362" spans="1:30" x14ac:dyDescent="0.35">
      <c r="A362" t="s">
        <v>9422</v>
      </c>
      <c r="B362" t="s">
        <v>8180</v>
      </c>
      <c r="C362" t="s">
        <v>8180</v>
      </c>
      <c r="D362" t="s">
        <v>9412</v>
      </c>
      <c r="E362" t="s">
        <v>9413</v>
      </c>
      <c r="F362" t="s">
        <v>9423</v>
      </c>
      <c r="G362" t="s">
        <v>9423</v>
      </c>
      <c r="H362" t="s">
        <v>9424</v>
      </c>
      <c r="I362" t="s">
        <v>9425</v>
      </c>
      <c r="J362" t="s">
        <v>9426</v>
      </c>
      <c r="L362" t="s">
        <v>35</v>
      </c>
      <c r="M362" t="s">
        <v>35</v>
      </c>
      <c r="N362" t="s">
        <v>8188</v>
      </c>
      <c r="O362" t="s">
        <v>8189</v>
      </c>
      <c r="P362" t="s">
        <v>8190</v>
      </c>
      <c r="Q362" t="s">
        <v>9426</v>
      </c>
      <c r="S362" t="s">
        <v>9427</v>
      </c>
      <c r="T362" t="s">
        <v>9428</v>
      </c>
      <c r="U362" t="s">
        <v>33</v>
      </c>
      <c r="V362" t="s">
        <v>33</v>
      </c>
      <c r="W362" t="s">
        <v>33</v>
      </c>
      <c r="X362" t="s">
        <v>33</v>
      </c>
      <c r="Y362" t="s">
        <v>9429</v>
      </c>
      <c r="Z362">
        <v>70920</v>
      </c>
      <c r="AA362" t="s">
        <v>9430</v>
      </c>
    </row>
    <row r="363" spans="1:30" x14ac:dyDescent="0.35">
      <c r="A363" t="s">
        <v>9431</v>
      </c>
      <c r="B363" t="s">
        <v>8180</v>
      </c>
      <c r="C363" t="s">
        <v>8180</v>
      </c>
      <c r="D363" t="s">
        <v>9412</v>
      </c>
      <c r="E363" t="s">
        <v>9413</v>
      </c>
      <c r="F363" t="s">
        <v>9432</v>
      </c>
      <c r="G363" t="s">
        <v>9432</v>
      </c>
      <c r="H363" t="s">
        <v>9433</v>
      </c>
      <c r="I363" t="s">
        <v>9221</v>
      </c>
      <c r="J363" t="s">
        <v>9434</v>
      </c>
      <c r="L363" t="s">
        <v>35</v>
      </c>
      <c r="M363" t="s">
        <v>35</v>
      </c>
      <c r="N363" t="s">
        <v>8188</v>
      </c>
      <c r="O363" t="s">
        <v>8189</v>
      </c>
      <c r="P363" t="s">
        <v>8190</v>
      </c>
      <c r="Q363" t="s">
        <v>9435</v>
      </c>
      <c r="S363">
        <v>8.01</v>
      </c>
      <c r="T363" t="s">
        <v>9436</v>
      </c>
      <c r="U363" t="s">
        <v>33</v>
      </c>
      <c r="V363" t="s">
        <v>33</v>
      </c>
      <c r="W363" t="s">
        <v>33</v>
      </c>
      <c r="X363" t="s">
        <v>33</v>
      </c>
      <c r="Y363" t="s">
        <v>9437</v>
      </c>
      <c r="Z363">
        <v>70690</v>
      </c>
      <c r="AA363" t="s">
        <v>9438</v>
      </c>
    </row>
    <row r="364" spans="1:30" x14ac:dyDescent="0.35">
      <c r="A364" t="s">
        <v>9655</v>
      </c>
      <c r="B364" t="s">
        <v>8180</v>
      </c>
      <c r="C364" t="s">
        <v>8180</v>
      </c>
      <c r="D364" t="s">
        <v>9412</v>
      </c>
      <c r="E364" t="s">
        <v>9413</v>
      </c>
      <c r="F364" t="s">
        <v>9656</v>
      </c>
      <c r="G364" t="s">
        <v>9656</v>
      </c>
      <c r="H364" t="s">
        <v>9657</v>
      </c>
      <c r="I364" t="s">
        <v>5974</v>
      </c>
      <c r="J364" t="s">
        <v>9658</v>
      </c>
      <c r="L364" t="s">
        <v>35</v>
      </c>
      <c r="M364" t="s">
        <v>35</v>
      </c>
      <c r="N364" t="s">
        <v>8188</v>
      </c>
      <c r="O364" t="s">
        <v>8189</v>
      </c>
      <c r="P364" t="s">
        <v>8190</v>
      </c>
      <c r="Q364" t="s">
        <v>9659</v>
      </c>
      <c r="R364" t="s">
        <v>9660</v>
      </c>
      <c r="S364" t="s">
        <v>7996</v>
      </c>
      <c r="T364" t="s">
        <v>7996</v>
      </c>
      <c r="U364" t="s">
        <v>33</v>
      </c>
      <c r="V364" t="s">
        <v>33</v>
      </c>
      <c r="W364" t="s">
        <v>33</v>
      </c>
      <c r="X364" t="s">
        <v>33</v>
      </c>
      <c r="Y364" t="s">
        <v>9661</v>
      </c>
      <c r="Z364" t="s">
        <v>7996</v>
      </c>
    </row>
    <row r="365" spans="1:30" x14ac:dyDescent="0.35">
      <c r="A365" t="s">
        <v>9439</v>
      </c>
      <c r="B365" t="s">
        <v>8180</v>
      </c>
      <c r="C365" t="s">
        <v>8180</v>
      </c>
      <c r="D365" t="s">
        <v>9412</v>
      </c>
      <c r="E365" t="s">
        <v>9413</v>
      </c>
      <c r="F365" t="s">
        <v>9440</v>
      </c>
      <c r="G365" t="s">
        <v>9440</v>
      </c>
      <c r="H365" t="s">
        <v>9441</v>
      </c>
      <c r="I365" t="s">
        <v>9360</v>
      </c>
      <c r="J365" t="s">
        <v>9442</v>
      </c>
      <c r="K365" t="s">
        <v>9440</v>
      </c>
      <c r="L365" t="s">
        <v>35</v>
      </c>
      <c r="M365" t="s">
        <v>35</v>
      </c>
      <c r="N365" t="s">
        <v>8188</v>
      </c>
      <c r="O365" t="s">
        <v>8189</v>
      </c>
      <c r="P365" t="s">
        <v>8190</v>
      </c>
      <c r="Q365" t="s">
        <v>9443</v>
      </c>
      <c r="S365" t="s">
        <v>9444</v>
      </c>
      <c r="T365" t="s">
        <v>9445</v>
      </c>
      <c r="U365" t="s">
        <v>33</v>
      </c>
      <c r="V365" t="s">
        <v>33</v>
      </c>
      <c r="W365" t="s">
        <v>33</v>
      </c>
      <c r="X365" t="s">
        <v>33</v>
      </c>
      <c r="Y365" t="s">
        <v>9446</v>
      </c>
      <c r="Z365">
        <v>70511</v>
      </c>
      <c r="AA365" t="s">
        <v>9447</v>
      </c>
    </row>
    <row r="366" spans="1:30" x14ac:dyDescent="0.35">
      <c r="A366" t="s">
        <v>9692</v>
      </c>
      <c r="B366" t="s">
        <v>8180</v>
      </c>
      <c r="C366" t="s">
        <v>8180</v>
      </c>
      <c r="D366" t="s">
        <v>9412</v>
      </c>
      <c r="E366" t="s">
        <v>9413</v>
      </c>
      <c r="F366" t="s">
        <v>9693</v>
      </c>
      <c r="G366" t="s">
        <v>9002</v>
      </c>
      <c r="H366" t="s">
        <v>9003</v>
      </c>
      <c r="I366" t="s">
        <v>5974</v>
      </c>
      <c r="J366" t="s">
        <v>9004</v>
      </c>
      <c r="L366" t="s">
        <v>35</v>
      </c>
      <c r="M366" t="s">
        <v>35</v>
      </c>
      <c r="N366" t="s">
        <v>8188</v>
      </c>
      <c r="O366" t="s">
        <v>8189</v>
      </c>
      <c r="P366" t="s">
        <v>8190</v>
      </c>
      <c r="Q366" t="s">
        <v>9004</v>
      </c>
      <c r="S366" t="s">
        <v>7996</v>
      </c>
      <c r="T366" t="s">
        <v>7996</v>
      </c>
      <c r="U366" t="s">
        <v>33</v>
      </c>
      <c r="V366" t="s">
        <v>33</v>
      </c>
      <c r="W366" t="s">
        <v>33</v>
      </c>
      <c r="X366" t="s">
        <v>33</v>
      </c>
      <c r="Y366" t="s">
        <v>9005</v>
      </c>
      <c r="Z366" t="s">
        <v>7996</v>
      </c>
    </row>
    <row r="367" spans="1:30" x14ac:dyDescent="0.35">
      <c r="A367" t="s">
        <v>9448</v>
      </c>
      <c r="B367" t="s">
        <v>8180</v>
      </c>
      <c r="C367" t="s">
        <v>8180</v>
      </c>
      <c r="D367" t="s">
        <v>9412</v>
      </c>
      <c r="E367" t="s">
        <v>9413</v>
      </c>
      <c r="F367" t="s">
        <v>9449</v>
      </c>
      <c r="G367" t="s">
        <v>9450</v>
      </c>
      <c r="H367" t="s">
        <v>8032</v>
      </c>
      <c r="I367" t="s">
        <v>5974</v>
      </c>
      <c r="J367" t="s">
        <v>9451</v>
      </c>
      <c r="L367" t="s">
        <v>35</v>
      </c>
      <c r="M367" t="s">
        <v>35</v>
      </c>
      <c r="N367" t="s">
        <v>8188</v>
      </c>
      <c r="O367" t="s">
        <v>8189</v>
      </c>
      <c r="P367" t="s">
        <v>8190</v>
      </c>
      <c r="Q367" t="s">
        <v>9451</v>
      </c>
      <c r="S367" t="s">
        <v>9452</v>
      </c>
      <c r="T367" t="s">
        <v>9453</v>
      </c>
      <c r="U367" t="s">
        <v>33</v>
      </c>
      <c r="V367" t="s">
        <v>33</v>
      </c>
      <c r="W367" t="s">
        <v>33</v>
      </c>
      <c r="X367" t="s">
        <v>33</v>
      </c>
      <c r="Y367" t="s">
        <v>9454</v>
      </c>
      <c r="Z367">
        <v>70960</v>
      </c>
      <c r="AA367" t="s">
        <v>9455</v>
      </c>
    </row>
    <row r="368" spans="1:30" x14ac:dyDescent="0.35">
      <c r="A368" t="s">
        <v>9464</v>
      </c>
      <c r="B368" t="s">
        <v>8180</v>
      </c>
      <c r="C368" t="s">
        <v>8180</v>
      </c>
      <c r="D368" t="s">
        <v>9412</v>
      </c>
      <c r="E368" t="s">
        <v>9413</v>
      </c>
      <c r="F368" t="s">
        <v>9465</v>
      </c>
      <c r="G368" t="s">
        <v>9465</v>
      </c>
      <c r="H368" t="s">
        <v>9466</v>
      </c>
      <c r="I368" t="s">
        <v>9221</v>
      </c>
      <c r="J368" t="s">
        <v>9467</v>
      </c>
      <c r="L368" t="s">
        <v>35</v>
      </c>
      <c r="M368" t="s">
        <v>35</v>
      </c>
      <c r="N368" t="s">
        <v>8188</v>
      </c>
      <c r="O368" t="s">
        <v>8189</v>
      </c>
      <c r="P368" t="s">
        <v>8190</v>
      </c>
      <c r="Q368" t="s">
        <v>9467</v>
      </c>
      <c r="S368" t="s">
        <v>9468</v>
      </c>
      <c r="T368" t="s">
        <v>9469</v>
      </c>
      <c r="U368" t="s">
        <v>33</v>
      </c>
      <c r="V368" t="s">
        <v>33</v>
      </c>
      <c r="W368" t="s">
        <v>33</v>
      </c>
      <c r="X368" t="s">
        <v>33</v>
      </c>
      <c r="Y368" t="s">
        <v>9470</v>
      </c>
      <c r="Z368">
        <v>70610</v>
      </c>
      <c r="AA368" t="s">
        <v>9471</v>
      </c>
    </row>
    <row r="369" spans="1:30" x14ac:dyDescent="0.35">
      <c r="A369" t="s">
        <v>9698</v>
      </c>
      <c r="B369" t="s">
        <v>8180</v>
      </c>
      <c r="C369" t="s">
        <v>8180</v>
      </c>
      <c r="D369" t="s">
        <v>9412</v>
      </c>
      <c r="E369" t="s">
        <v>9413</v>
      </c>
      <c r="F369" t="s">
        <v>9699</v>
      </c>
      <c r="G369" t="s">
        <v>9219</v>
      </c>
      <c r="H369" t="s">
        <v>9220</v>
      </c>
      <c r="I369" t="s">
        <v>9360</v>
      </c>
      <c r="J369" t="s">
        <v>9222</v>
      </c>
      <c r="L369" t="s">
        <v>35</v>
      </c>
      <c r="M369" t="s">
        <v>35</v>
      </c>
      <c r="N369" t="s">
        <v>8188</v>
      </c>
      <c r="O369" t="s">
        <v>8189</v>
      </c>
      <c r="P369" t="s">
        <v>8190</v>
      </c>
      <c r="Q369" t="s">
        <v>9222</v>
      </c>
      <c r="S369" t="s">
        <v>7996</v>
      </c>
      <c r="T369" t="s">
        <v>7996</v>
      </c>
      <c r="U369" t="s">
        <v>33</v>
      </c>
      <c r="V369" t="s">
        <v>33</v>
      </c>
      <c r="W369" t="s">
        <v>33</v>
      </c>
      <c r="X369" t="s">
        <v>33</v>
      </c>
      <c r="Y369" t="s">
        <v>9224</v>
      </c>
      <c r="Z369" t="s">
        <v>7996</v>
      </c>
      <c r="AD369" t="s">
        <v>9226</v>
      </c>
    </row>
    <row r="370" spans="1:30" x14ac:dyDescent="0.35">
      <c r="A370" t="s">
        <v>9476</v>
      </c>
      <c r="B370" t="s">
        <v>8180</v>
      </c>
      <c r="C370" t="s">
        <v>8180</v>
      </c>
      <c r="D370" t="s">
        <v>9412</v>
      </c>
      <c r="E370" t="s">
        <v>9413</v>
      </c>
      <c r="F370" t="s">
        <v>9477</v>
      </c>
      <c r="G370" t="s">
        <v>9477</v>
      </c>
      <c r="H370" t="s">
        <v>9478</v>
      </c>
      <c r="I370" t="s">
        <v>9306</v>
      </c>
      <c r="J370" t="s">
        <v>9442</v>
      </c>
      <c r="L370" t="s">
        <v>35</v>
      </c>
      <c r="M370" t="s">
        <v>35</v>
      </c>
      <c r="N370" t="s">
        <v>8188</v>
      </c>
      <c r="O370" t="s">
        <v>8189</v>
      </c>
      <c r="P370" t="s">
        <v>8190</v>
      </c>
      <c r="Q370" t="s">
        <v>9479</v>
      </c>
      <c r="S370" t="s">
        <v>9480</v>
      </c>
      <c r="T370" t="s">
        <v>9481</v>
      </c>
      <c r="U370" t="s">
        <v>33</v>
      </c>
      <c r="V370" t="s">
        <v>33</v>
      </c>
      <c r="W370" t="s">
        <v>33</v>
      </c>
      <c r="X370" t="s">
        <v>33</v>
      </c>
      <c r="Y370" t="s">
        <v>9446</v>
      </c>
      <c r="Z370">
        <v>70410</v>
      </c>
      <c r="AA370" t="s">
        <v>9482</v>
      </c>
    </row>
    <row r="371" spans="1:30" x14ac:dyDescent="0.35">
      <c r="A371" t="s">
        <v>9483</v>
      </c>
      <c r="B371" t="s">
        <v>8180</v>
      </c>
      <c r="C371" t="s">
        <v>8180</v>
      </c>
      <c r="D371" t="s">
        <v>9412</v>
      </c>
      <c r="E371" t="s">
        <v>9413</v>
      </c>
      <c r="F371" t="s">
        <v>9484</v>
      </c>
      <c r="G371" t="s">
        <v>9484</v>
      </c>
      <c r="H371" t="s">
        <v>9485</v>
      </c>
      <c r="I371" t="s">
        <v>9425</v>
      </c>
      <c r="J371" t="s">
        <v>9486</v>
      </c>
      <c r="L371" t="s">
        <v>35</v>
      </c>
      <c r="M371" t="s">
        <v>35</v>
      </c>
      <c r="N371" t="s">
        <v>8188</v>
      </c>
      <c r="O371" t="s">
        <v>8189</v>
      </c>
      <c r="P371" t="s">
        <v>8190</v>
      </c>
      <c r="Q371" t="s">
        <v>9487</v>
      </c>
      <c r="S371" t="s">
        <v>9488</v>
      </c>
      <c r="T371" t="s">
        <v>9489</v>
      </c>
      <c r="U371" t="s">
        <v>33</v>
      </c>
      <c r="V371" t="s">
        <v>33</v>
      </c>
      <c r="W371" t="s">
        <v>33</v>
      </c>
      <c r="X371" t="s">
        <v>33</v>
      </c>
      <c r="Y371" t="s">
        <v>9490</v>
      </c>
      <c r="Z371">
        <v>70940</v>
      </c>
      <c r="AA371" t="s">
        <v>9491</v>
      </c>
    </row>
    <row r="372" spans="1:30" x14ac:dyDescent="0.35">
      <c r="A372" t="s">
        <v>9456</v>
      </c>
      <c r="B372" t="s">
        <v>8180</v>
      </c>
      <c r="C372" t="s">
        <v>8180</v>
      </c>
      <c r="D372" t="s">
        <v>9412</v>
      </c>
      <c r="E372" t="s">
        <v>9413</v>
      </c>
      <c r="F372" t="s">
        <v>9457</v>
      </c>
      <c r="G372" t="s">
        <v>9458</v>
      </c>
      <c r="H372" t="s">
        <v>9459</v>
      </c>
      <c r="I372" t="s">
        <v>5974</v>
      </c>
      <c r="J372" t="s">
        <v>9460</v>
      </c>
      <c r="L372" t="s">
        <v>35</v>
      </c>
      <c r="M372" t="s">
        <v>35</v>
      </c>
      <c r="N372" t="s">
        <v>8188</v>
      </c>
      <c r="O372" t="s">
        <v>8189</v>
      </c>
      <c r="P372" t="s">
        <v>8190</v>
      </c>
      <c r="Q372" t="s">
        <v>9461</v>
      </c>
      <c r="S372" t="s">
        <v>9452</v>
      </c>
      <c r="T372" t="s">
        <v>9462</v>
      </c>
      <c r="U372" t="s">
        <v>33</v>
      </c>
      <c r="V372" t="s">
        <v>33</v>
      </c>
      <c r="W372" t="s">
        <v>33</v>
      </c>
      <c r="X372" t="s">
        <v>33</v>
      </c>
      <c r="Y372" t="s">
        <v>9463</v>
      </c>
      <c r="Z372">
        <v>70960</v>
      </c>
      <c r="AA372" t="s">
        <v>9455</v>
      </c>
    </row>
    <row r="373" spans="1:30" x14ac:dyDescent="0.35">
      <c r="A373" t="s">
        <v>9704</v>
      </c>
      <c r="B373" t="s">
        <v>8180</v>
      </c>
      <c r="C373" t="s">
        <v>8180</v>
      </c>
      <c r="D373" t="s">
        <v>9412</v>
      </c>
      <c r="E373" t="s">
        <v>9413</v>
      </c>
      <c r="F373" t="s">
        <v>9705</v>
      </c>
      <c r="G373" t="s">
        <v>9120</v>
      </c>
      <c r="H373" t="s">
        <v>9121</v>
      </c>
      <c r="I373" t="s">
        <v>9360</v>
      </c>
      <c r="J373" t="s">
        <v>9122</v>
      </c>
      <c r="K373" t="s">
        <v>9123</v>
      </c>
      <c r="L373" t="s">
        <v>28</v>
      </c>
      <c r="M373" t="s">
        <v>35</v>
      </c>
      <c r="N373" t="s">
        <v>9011</v>
      </c>
      <c r="O373" t="s">
        <v>9012</v>
      </c>
      <c r="P373" t="s">
        <v>9013</v>
      </c>
      <c r="Q373" t="s">
        <v>9122</v>
      </c>
      <c r="S373" t="s">
        <v>7996</v>
      </c>
      <c r="T373" t="s">
        <v>7996</v>
      </c>
      <c r="U373" t="s">
        <v>33</v>
      </c>
      <c r="V373" t="s">
        <v>33</v>
      </c>
      <c r="W373" t="s">
        <v>33</v>
      </c>
      <c r="X373" t="s">
        <v>33</v>
      </c>
      <c r="Y373" t="s">
        <v>9124</v>
      </c>
      <c r="Z373" t="s">
        <v>7996</v>
      </c>
    </row>
    <row r="374" spans="1:30" x14ac:dyDescent="0.35">
      <c r="A374" t="s">
        <v>9671</v>
      </c>
      <c r="B374" t="s">
        <v>8180</v>
      </c>
      <c r="C374" t="s">
        <v>8180</v>
      </c>
      <c r="D374" t="s">
        <v>9412</v>
      </c>
      <c r="E374" t="s">
        <v>9413</v>
      </c>
      <c r="F374" t="s">
        <v>9672</v>
      </c>
      <c r="G374" t="s">
        <v>9672</v>
      </c>
      <c r="H374" t="s">
        <v>9673</v>
      </c>
      <c r="I374" t="s">
        <v>9360</v>
      </c>
      <c r="J374" t="s">
        <v>9674</v>
      </c>
      <c r="L374" t="s">
        <v>35</v>
      </c>
      <c r="M374" t="s">
        <v>35</v>
      </c>
      <c r="N374" t="s">
        <v>8188</v>
      </c>
      <c r="O374" t="s">
        <v>8189</v>
      </c>
      <c r="P374" t="s">
        <v>8190</v>
      </c>
      <c r="Q374" t="s">
        <v>9674</v>
      </c>
      <c r="S374" t="s">
        <v>7996</v>
      </c>
      <c r="T374" t="s">
        <v>7996</v>
      </c>
      <c r="U374" t="s">
        <v>33</v>
      </c>
      <c r="V374" t="s">
        <v>33</v>
      </c>
      <c r="W374" t="s">
        <v>33</v>
      </c>
      <c r="X374" t="s">
        <v>33</v>
      </c>
      <c r="Y374" t="s">
        <v>9675</v>
      </c>
      <c r="Z374" t="s">
        <v>7996</v>
      </c>
    </row>
    <row r="375" spans="1:30" x14ac:dyDescent="0.35">
      <c r="A375" t="s">
        <v>9700</v>
      </c>
      <c r="B375" t="s">
        <v>8180</v>
      </c>
      <c r="C375" t="s">
        <v>8180</v>
      </c>
      <c r="D375" t="s">
        <v>9412</v>
      </c>
      <c r="E375" t="s">
        <v>9413</v>
      </c>
      <c r="F375" t="s">
        <v>9701</v>
      </c>
      <c r="G375" t="s">
        <v>9071</v>
      </c>
      <c r="H375" t="s">
        <v>9072</v>
      </c>
      <c r="I375" t="s">
        <v>9360</v>
      </c>
      <c r="J375" t="s">
        <v>9073</v>
      </c>
      <c r="L375" t="s">
        <v>28</v>
      </c>
      <c r="M375" t="s">
        <v>35</v>
      </c>
      <c r="N375" t="s">
        <v>9011</v>
      </c>
      <c r="O375" t="s">
        <v>9012</v>
      </c>
      <c r="P375" t="s">
        <v>9013</v>
      </c>
      <c r="Q375" t="s">
        <v>9074</v>
      </c>
      <c r="R375" t="s">
        <v>9075</v>
      </c>
      <c r="S375" t="s">
        <v>7996</v>
      </c>
      <c r="T375" t="s">
        <v>7996</v>
      </c>
      <c r="U375" t="s">
        <v>33</v>
      </c>
      <c r="V375" t="s">
        <v>33</v>
      </c>
      <c r="W375" t="s">
        <v>33</v>
      </c>
      <c r="X375" t="s">
        <v>33</v>
      </c>
      <c r="Y375" t="s">
        <v>9077</v>
      </c>
      <c r="Z375" t="s">
        <v>7996</v>
      </c>
      <c r="AD375" t="s">
        <v>9079</v>
      </c>
    </row>
    <row r="376" spans="1:30" x14ac:dyDescent="0.35">
      <c r="A376" t="s">
        <v>9492</v>
      </c>
      <c r="B376" t="s">
        <v>8180</v>
      </c>
      <c r="C376" t="s">
        <v>8180</v>
      </c>
      <c r="D376" t="s">
        <v>9412</v>
      </c>
      <c r="E376" t="s">
        <v>9413</v>
      </c>
      <c r="F376" t="s">
        <v>9493</v>
      </c>
      <c r="G376" t="s">
        <v>9493</v>
      </c>
      <c r="H376" t="s">
        <v>9494</v>
      </c>
      <c r="I376" t="s">
        <v>5974</v>
      </c>
      <c r="J376" t="s">
        <v>9495</v>
      </c>
      <c r="L376" t="s">
        <v>35</v>
      </c>
      <c r="M376" t="s">
        <v>35</v>
      </c>
      <c r="N376" t="s">
        <v>8188</v>
      </c>
      <c r="O376" t="s">
        <v>8189</v>
      </c>
      <c r="P376" t="s">
        <v>8190</v>
      </c>
      <c r="Q376" t="s">
        <v>9495</v>
      </c>
      <c r="S376" t="s">
        <v>9496</v>
      </c>
      <c r="T376" t="s">
        <v>9497</v>
      </c>
      <c r="U376" t="s">
        <v>33</v>
      </c>
      <c r="V376" t="s">
        <v>33</v>
      </c>
      <c r="W376" t="s">
        <v>33</v>
      </c>
      <c r="X376" t="s">
        <v>33</v>
      </c>
      <c r="Y376" t="s">
        <v>9498</v>
      </c>
      <c r="Z376">
        <v>70700</v>
      </c>
      <c r="AA376" t="s">
        <v>9499</v>
      </c>
    </row>
    <row r="377" spans="1:30" x14ac:dyDescent="0.35">
      <c r="A377" t="s">
        <v>9500</v>
      </c>
      <c r="B377" t="s">
        <v>8180</v>
      </c>
      <c r="C377" t="s">
        <v>8180</v>
      </c>
      <c r="D377" t="s">
        <v>9412</v>
      </c>
      <c r="E377" t="s">
        <v>9413</v>
      </c>
      <c r="F377" t="s">
        <v>9501</v>
      </c>
      <c r="G377" t="s">
        <v>9501</v>
      </c>
      <c r="H377" t="s">
        <v>9502</v>
      </c>
      <c r="I377" t="s">
        <v>5974</v>
      </c>
      <c r="J377" t="s">
        <v>9503</v>
      </c>
      <c r="L377" t="s">
        <v>35</v>
      </c>
      <c r="M377" t="s">
        <v>35</v>
      </c>
      <c r="N377" t="s">
        <v>8188</v>
      </c>
      <c r="O377" t="s">
        <v>8189</v>
      </c>
      <c r="P377" t="s">
        <v>8190</v>
      </c>
      <c r="Q377" t="s">
        <v>9503</v>
      </c>
      <c r="S377" t="s">
        <v>9504</v>
      </c>
      <c r="T377" t="s">
        <v>9505</v>
      </c>
      <c r="U377" t="s">
        <v>33</v>
      </c>
      <c r="V377" t="s">
        <v>33</v>
      </c>
      <c r="W377" t="s">
        <v>33</v>
      </c>
      <c r="X377" t="s">
        <v>33</v>
      </c>
      <c r="Y377" t="s">
        <v>9506</v>
      </c>
      <c r="Z377">
        <v>70930</v>
      </c>
      <c r="AA377" t="s">
        <v>9507</v>
      </c>
    </row>
    <row r="378" spans="1:30" x14ac:dyDescent="0.35">
      <c r="A378" t="s">
        <v>9508</v>
      </c>
      <c r="B378" t="s">
        <v>8180</v>
      </c>
      <c r="C378" t="s">
        <v>8180</v>
      </c>
      <c r="D378" t="s">
        <v>9412</v>
      </c>
      <c r="E378" t="s">
        <v>9413</v>
      </c>
      <c r="F378" t="s">
        <v>9509</v>
      </c>
      <c r="G378" t="s">
        <v>9509</v>
      </c>
      <c r="H378" t="s">
        <v>2533</v>
      </c>
      <c r="I378" t="s">
        <v>9360</v>
      </c>
      <c r="J378" t="s">
        <v>9510</v>
      </c>
      <c r="L378" t="s">
        <v>35</v>
      </c>
      <c r="M378" t="s">
        <v>35</v>
      </c>
      <c r="N378" t="s">
        <v>8188</v>
      </c>
      <c r="O378" t="s">
        <v>8189</v>
      </c>
      <c r="P378" t="s">
        <v>8190</v>
      </c>
      <c r="Q378" t="s">
        <v>9510</v>
      </c>
      <c r="S378" t="s">
        <v>9488</v>
      </c>
      <c r="T378" t="s">
        <v>9511</v>
      </c>
      <c r="U378" t="s">
        <v>33</v>
      </c>
      <c r="V378" t="s">
        <v>33</v>
      </c>
      <c r="W378" t="s">
        <v>33</v>
      </c>
      <c r="X378" t="s">
        <v>33</v>
      </c>
      <c r="Y378" t="s">
        <v>9512</v>
      </c>
      <c r="Z378">
        <v>70529</v>
      </c>
      <c r="AA378" t="s">
        <v>9513</v>
      </c>
    </row>
    <row r="379" spans="1:30" x14ac:dyDescent="0.35">
      <c r="A379" t="s">
        <v>9694</v>
      </c>
      <c r="B379" t="s">
        <v>8180</v>
      </c>
      <c r="C379" t="s">
        <v>8180</v>
      </c>
      <c r="D379" t="s">
        <v>9412</v>
      </c>
      <c r="E379" t="s">
        <v>9413</v>
      </c>
      <c r="F379" t="s">
        <v>9695</v>
      </c>
      <c r="G379" t="s">
        <v>9695</v>
      </c>
      <c r="H379" t="s">
        <v>9695</v>
      </c>
      <c r="I379" t="s">
        <v>9360</v>
      </c>
      <c r="J379" t="s">
        <v>9696</v>
      </c>
      <c r="L379" t="s">
        <v>35</v>
      </c>
      <c r="M379" t="s">
        <v>35</v>
      </c>
      <c r="N379" t="s">
        <v>8188</v>
      </c>
      <c r="O379" t="s">
        <v>8189</v>
      </c>
      <c r="P379" t="s">
        <v>8190</v>
      </c>
      <c r="Q379" t="s">
        <v>33</v>
      </c>
      <c r="R379" t="s">
        <v>9372</v>
      </c>
      <c r="S379" t="s">
        <v>7996</v>
      </c>
      <c r="T379" t="s">
        <v>7996</v>
      </c>
      <c r="U379" t="s">
        <v>33</v>
      </c>
      <c r="V379" t="s">
        <v>33</v>
      </c>
      <c r="W379" t="s">
        <v>33</v>
      </c>
      <c r="X379" t="s">
        <v>33</v>
      </c>
      <c r="Y379" t="s">
        <v>9697</v>
      </c>
      <c r="Z379" t="s">
        <v>7996</v>
      </c>
    </row>
    <row r="380" spans="1:30" x14ac:dyDescent="0.35">
      <c r="A380" t="s">
        <v>9687</v>
      </c>
      <c r="B380" t="s">
        <v>8180</v>
      </c>
      <c r="C380" t="s">
        <v>8180</v>
      </c>
      <c r="D380" t="s">
        <v>9412</v>
      </c>
      <c r="E380" t="s">
        <v>9413</v>
      </c>
      <c r="F380" t="s">
        <v>9688</v>
      </c>
      <c r="G380" t="s">
        <v>9688</v>
      </c>
      <c r="H380" t="s">
        <v>9689</v>
      </c>
      <c r="I380" t="s">
        <v>5974</v>
      </c>
      <c r="J380" t="s">
        <v>9690</v>
      </c>
      <c r="L380" t="s">
        <v>35</v>
      </c>
      <c r="M380" t="s">
        <v>35</v>
      </c>
      <c r="N380" t="s">
        <v>8188</v>
      </c>
      <c r="O380" t="s">
        <v>8189</v>
      </c>
      <c r="P380" t="s">
        <v>8190</v>
      </c>
      <c r="Q380" t="s">
        <v>9690</v>
      </c>
      <c r="S380" t="s">
        <v>7996</v>
      </c>
      <c r="T380" t="s">
        <v>7996</v>
      </c>
      <c r="U380" t="s">
        <v>33</v>
      </c>
      <c r="V380" t="s">
        <v>33</v>
      </c>
      <c r="W380" t="s">
        <v>33</v>
      </c>
      <c r="X380" t="s">
        <v>33</v>
      </c>
      <c r="Y380" t="s">
        <v>9691</v>
      </c>
      <c r="Z380" t="s">
        <v>7996</v>
      </c>
    </row>
    <row r="381" spans="1:30" x14ac:dyDescent="0.35">
      <c r="A381" t="s">
        <v>9514</v>
      </c>
      <c r="B381" t="s">
        <v>8180</v>
      </c>
      <c r="C381" t="s">
        <v>8180</v>
      </c>
      <c r="D381" t="s">
        <v>9412</v>
      </c>
      <c r="E381" t="s">
        <v>9413</v>
      </c>
      <c r="F381" t="s">
        <v>9405</v>
      </c>
      <c r="G381" t="s">
        <v>9405</v>
      </c>
      <c r="H381" t="s">
        <v>9190</v>
      </c>
      <c r="I381" t="s">
        <v>9221</v>
      </c>
      <c r="J381" t="s">
        <v>9406</v>
      </c>
      <c r="L381" t="s">
        <v>35</v>
      </c>
      <c r="M381" t="s">
        <v>35</v>
      </c>
      <c r="N381" t="s">
        <v>8188</v>
      </c>
      <c r="O381" t="s">
        <v>8189</v>
      </c>
      <c r="P381" t="s">
        <v>8190</v>
      </c>
      <c r="Q381" t="s">
        <v>9406</v>
      </c>
      <c r="S381" t="s">
        <v>9280</v>
      </c>
      <c r="T381" t="s">
        <v>9407</v>
      </c>
      <c r="U381" t="s">
        <v>33</v>
      </c>
      <c r="V381" t="s">
        <v>33</v>
      </c>
      <c r="W381" t="s">
        <v>33</v>
      </c>
      <c r="X381" t="s">
        <v>33</v>
      </c>
      <c r="Y381" t="s">
        <v>9408</v>
      </c>
    </row>
    <row r="382" spans="1:30" x14ac:dyDescent="0.35">
      <c r="A382" t="s">
        <v>9681</v>
      </c>
      <c r="B382" t="s">
        <v>8180</v>
      </c>
      <c r="C382" t="s">
        <v>8180</v>
      </c>
      <c r="D382" t="s">
        <v>9412</v>
      </c>
      <c r="E382" t="s">
        <v>9413</v>
      </c>
      <c r="F382" t="s">
        <v>9682</v>
      </c>
      <c r="G382" t="s">
        <v>9682</v>
      </c>
      <c r="H382" t="s">
        <v>9683</v>
      </c>
      <c r="I382" t="s">
        <v>5974</v>
      </c>
      <c r="J382" t="s">
        <v>9684</v>
      </c>
      <c r="L382" t="s">
        <v>35</v>
      </c>
      <c r="M382" t="s">
        <v>35</v>
      </c>
      <c r="N382" t="s">
        <v>8188</v>
      </c>
      <c r="O382" t="s">
        <v>8189</v>
      </c>
      <c r="P382" t="s">
        <v>8190</v>
      </c>
      <c r="Q382" t="s">
        <v>9684</v>
      </c>
      <c r="S382" t="s">
        <v>7996</v>
      </c>
      <c r="T382" t="s">
        <v>7996</v>
      </c>
      <c r="U382" t="s">
        <v>33</v>
      </c>
      <c r="V382" t="s">
        <v>33</v>
      </c>
      <c r="W382" t="s">
        <v>33</v>
      </c>
      <c r="X382" t="s">
        <v>33</v>
      </c>
      <c r="Y382" t="s">
        <v>9685</v>
      </c>
      <c r="Z382" t="s">
        <v>7996</v>
      </c>
    </row>
    <row r="383" spans="1:30" x14ac:dyDescent="0.35">
      <c r="A383" t="s">
        <v>9686</v>
      </c>
      <c r="B383" t="s">
        <v>8180</v>
      </c>
      <c r="C383" t="s">
        <v>8180</v>
      </c>
      <c r="D383" t="s">
        <v>9412</v>
      </c>
      <c r="E383" t="s">
        <v>9413</v>
      </c>
      <c r="F383" t="s">
        <v>9682</v>
      </c>
      <c r="G383" t="s">
        <v>9682</v>
      </c>
      <c r="H383" t="s">
        <v>9683</v>
      </c>
      <c r="I383" t="s">
        <v>9360</v>
      </c>
      <c r="J383" t="s">
        <v>9684</v>
      </c>
      <c r="L383" t="s">
        <v>35</v>
      </c>
      <c r="M383" t="s">
        <v>35</v>
      </c>
      <c r="N383" t="s">
        <v>8188</v>
      </c>
      <c r="O383" t="s">
        <v>8189</v>
      </c>
      <c r="P383" t="s">
        <v>8190</v>
      </c>
      <c r="Q383" t="s">
        <v>9684</v>
      </c>
      <c r="S383" t="s">
        <v>7996</v>
      </c>
      <c r="T383" t="s">
        <v>7996</v>
      </c>
      <c r="U383" t="s">
        <v>33</v>
      </c>
      <c r="V383" t="s">
        <v>33</v>
      </c>
      <c r="W383" t="s">
        <v>33</v>
      </c>
      <c r="X383" t="s">
        <v>33</v>
      </c>
      <c r="Y383" t="s">
        <v>9685</v>
      </c>
      <c r="Z383" t="s">
        <v>7996</v>
      </c>
    </row>
    <row r="384" spans="1:30" x14ac:dyDescent="0.35">
      <c r="A384" t="s">
        <v>9515</v>
      </c>
      <c r="B384" t="s">
        <v>8180</v>
      </c>
      <c r="C384" t="s">
        <v>8180</v>
      </c>
      <c r="D384" t="s">
        <v>9412</v>
      </c>
      <c r="E384" t="s">
        <v>9413</v>
      </c>
      <c r="F384" t="s">
        <v>9516</v>
      </c>
      <c r="G384" t="s">
        <v>9516</v>
      </c>
      <c r="H384" t="s">
        <v>9517</v>
      </c>
      <c r="I384" t="s">
        <v>9221</v>
      </c>
      <c r="J384" t="s">
        <v>9518</v>
      </c>
      <c r="L384" t="s">
        <v>35</v>
      </c>
      <c r="M384" t="s">
        <v>35</v>
      </c>
      <c r="N384" t="s">
        <v>8188</v>
      </c>
      <c r="O384" t="s">
        <v>8189</v>
      </c>
      <c r="P384" t="s">
        <v>8190</v>
      </c>
      <c r="Q384" t="s">
        <v>9518</v>
      </c>
      <c r="S384" t="s">
        <v>9519</v>
      </c>
      <c r="T384" t="s">
        <v>9520</v>
      </c>
      <c r="U384" t="s">
        <v>33</v>
      </c>
      <c r="V384" t="s">
        <v>33</v>
      </c>
      <c r="W384" t="s">
        <v>33</v>
      </c>
      <c r="X384" t="s">
        <v>33</v>
      </c>
      <c r="Y384" t="s">
        <v>9521</v>
      </c>
      <c r="Z384">
        <v>70320</v>
      </c>
      <c r="AA384" t="s">
        <v>9522</v>
      </c>
    </row>
    <row r="385" spans="1:30" x14ac:dyDescent="0.35">
      <c r="A385" t="s">
        <v>9706</v>
      </c>
      <c r="B385" t="s">
        <v>8180</v>
      </c>
      <c r="C385" t="s">
        <v>8180</v>
      </c>
      <c r="D385" t="s">
        <v>9412</v>
      </c>
      <c r="E385" t="s">
        <v>9413</v>
      </c>
      <c r="F385" t="s">
        <v>9707</v>
      </c>
      <c r="G385" t="s">
        <v>9707</v>
      </c>
      <c r="H385" t="s">
        <v>9708</v>
      </c>
      <c r="I385" t="s">
        <v>9360</v>
      </c>
      <c r="J385" t="s">
        <v>9709</v>
      </c>
      <c r="L385" t="s">
        <v>35</v>
      </c>
      <c r="M385" t="s">
        <v>35</v>
      </c>
      <c r="N385" t="s">
        <v>8188</v>
      </c>
      <c r="O385" t="s">
        <v>8189</v>
      </c>
      <c r="P385" t="s">
        <v>8190</v>
      </c>
      <c r="Q385" s="88"/>
      <c r="R385" s="88"/>
      <c r="S385" s="88"/>
      <c r="T385" s="88"/>
      <c r="U385" t="s">
        <v>33</v>
      </c>
      <c r="V385" t="s">
        <v>33</v>
      </c>
      <c r="W385" t="s">
        <v>33</v>
      </c>
      <c r="X385" t="s">
        <v>33</v>
      </c>
      <c r="Y385" t="s">
        <v>9710</v>
      </c>
    </row>
    <row r="386" spans="1:30" x14ac:dyDescent="0.35">
      <c r="A386" t="s">
        <v>9523</v>
      </c>
      <c r="B386" t="s">
        <v>8180</v>
      </c>
      <c r="C386" t="s">
        <v>8180</v>
      </c>
      <c r="D386" t="s">
        <v>9412</v>
      </c>
      <c r="E386" t="s">
        <v>9413</v>
      </c>
      <c r="F386" t="s">
        <v>9524</v>
      </c>
      <c r="G386" t="s">
        <v>9524</v>
      </c>
      <c r="H386" t="s">
        <v>9525</v>
      </c>
      <c r="I386" t="s">
        <v>9360</v>
      </c>
      <c r="J386" t="s">
        <v>9442</v>
      </c>
      <c r="L386" t="s">
        <v>35</v>
      </c>
      <c r="M386" t="s">
        <v>35</v>
      </c>
      <c r="N386" t="s">
        <v>8188</v>
      </c>
      <c r="O386" t="s">
        <v>8189</v>
      </c>
      <c r="P386" t="s">
        <v>8190</v>
      </c>
      <c r="Q386" t="s">
        <v>9526</v>
      </c>
      <c r="S386" t="s">
        <v>9488</v>
      </c>
      <c r="T386" t="s">
        <v>9527</v>
      </c>
      <c r="U386" t="s">
        <v>33</v>
      </c>
      <c r="V386" t="s">
        <v>33</v>
      </c>
      <c r="W386" t="s">
        <v>33</v>
      </c>
      <c r="X386" t="s">
        <v>33</v>
      </c>
      <c r="Y386" t="s">
        <v>9446</v>
      </c>
      <c r="Z386">
        <v>704</v>
      </c>
      <c r="AA386" t="s">
        <v>9528</v>
      </c>
    </row>
    <row r="387" spans="1:30" x14ac:dyDescent="0.35">
      <c r="A387" t="s">
        <v>9529</v>
      </c>
      <c r="B387" t="s">
        <v>8180</v>
      </c>
      <c r="C387" t="s">
        <v>8180</v>
      </c>
      <c r="D387" t="s">
        <v>9412</v>
      </c>
      <c r="E387" t="s">
        <v>9413</v>
      </c>
      <c r="F387" t="s">
        <v>9530</v>
      </c>
      <c r="G387" t="s">
        <v>9530</v>
      </c>
      <c r="H387" t="s">
        <v>9531</v>
      </c>
      <c r="I387" t="s">
        <v>9360</v>
      </c>
      <c r="J387" t="s">
        <v>9532</v>
      </c>
      <c r="L387" t="s">
        <v>35</v>
      </c>
      <c r="M387" t="s">
        <v>35</v>
      </c>
      <c r="N387" t="s">
        <v>8188</v>
      </c>
      <c r="O387" t="s">
        <v>8189</v>
      </c>
      <c r="P387" t="s">
        <v>8190</v>
      </c>
      <c r="Q387" t="s">
        <v>9532</v>
      </c>
      <c r="S387" t="s">
        <v>9533</v>
      </c>
      <c r="T387" t="s">
        <v>9534</v>
      </c>
      <c r="U387" t="s">
        <v>33</v>
      </c>
      <c r="V387" t="s">
        <v>33</v>
      </c>
      <c r="W387" t="s">
        <v>33</v>
      </c>
      <c r="X387" t="s">
        <v>33</v>
      </c>
      <c r="Y387" t="s">
        <v>9535</v>
      </c>
      <c r="Z387">
        <v>70390</v>
      </c>
      <c r="AA387" t="s">
        <v>9536</v>
      </c>
    </row>
    <row r="388" spans="1:30" x14ac:dyDescent="0.35">
      <c r="A388" t="s">
        <v>9537</v>
      </c>
      <c r="B388" t="s">
        <v>8180</v>
      </c>
      <c r="C388" t="s">
        <v>8180</v>
      </c>
      <c r="D388" t="s">
        <v>9412</v>
      </c>
      <c r="E388" t="s">
        <v>9413</v>
      </c>
      <c r="F388" t="s">
        <v>9538</v>
      </c>
      <c r="G388" t="s">
        <v>9538</v>
      </c>
      <c r="H388" t="s">
        <v>9539</v>
      </c>
      <c r="I388" t="s">
        <v>9360</v>
      </c>
      <c r="J388" t="s">
        <v>9540</v>
      </c>
      <c r="L388" t="s">
        <v>35</v>
      </c>
      <c r="M388" t="s">
        <v>35</v>
      </c>
      <c r="N388" t="s">
        <v>8188</v>
      </c>
      <c r="O388" t="s">
        <v>8189</v>
      </c>
      <c r="P388" t="s">
        <v>8190</v>
      </c>
      <c r="Q388" t="s">
        <v>9541</v>
      </c>
      <c r="S388" t="s">
        <v>9542</v>
      </c>
      <c r="T388" t="s">
        <v>9543</v>
      </c>
      <c r="U388" t="s">
        <v>33</v>
      </c>
      <c r="V388" t="s">
        <v>33</v>
      </c>
      <c r="W388" t="s">
        <v>33</v>
      </c>
      <c r="X388" t="s">
        <v>33</v>
      </c>
      <c r="Y388" t="s">
        <v>9544</v>
      </c>
      <c r="Z388">
        <v>70519</v>
      </c>
      <c r="AA388" t="s">
        <v>9545</v>
      </c>
    </row>
    <row r="389" spans="1:30" x14ac:dyDescent="0.35">
      <c r="A389" t="s">
        <v>9552</v>
      </c>
      <c r="B389" t="s">
        <v>8180</v>
      </c>
      <c r="C389" t="s">
        <v>8180</v>
      </c>
      <c r="D389" t="s">
        <v>9412</v>
      </c>
      <c r="E389" t="s">
        <v>9413</v>
      </c>
      <c r="F389" t="s">
        <v>9553</v>
      </c>
      <c r="G389" t="s">
        <v>9553</v>
      </c>
      <c r="H389" t="s">
        <v>9554</v>
      </c>
      <c r="I389" t="s">
        <v>5974</v>
      </c>
      <c r="J389" t="s">
        <v>9555</v>
      </c>
      <c r="L389" t="s">
        <v>35</v>
      </c>
      <c r="M389" t="s">
        <v>35</v>
      </c>
      <c r="N389" t="s">
        <v>8188</v>
      </c>
      <c r="O389" t="s">
        <v>8189</v>
      </c>
      <c r="P389" t="s">
        <v>8190</v>
      </c>
      <c r="Q389" t="s">
        <v>9555</v>
      </c>
      <c r="S389" t="s">
        <v>9556</v>
      </c>
      <c r="T389" t="s">
        <v>9557</v>
      </c>
      <c r="U389" t="s">
        <v>33</v>
      </c>
      <c r="V389" t="s">
        <v>33</v>
      </c>
      <c r="W389" t="s">
        <v>33</v>
      </c>
      <c r="X389" t="s">
        <v>33</v>
      </c>
      <c r="Y389" t="s">
        <v>9558</v>
      </c>
      <c r="Z389" t="s">
        <v>7996</v>
      </c>
    </row>
    <row r="390" spans="1:30" x14ac:dyDescent="0.35">
      <c r="A390" t="s">
        <v>9559</v>
      </c>
      <c r="B390" t="s">
        <v>8180</v>
      </c>
      <c r="C390" t="s">
        <v>8180</v>
      </c>
      <c r="D390" t="s">
        <v>9412</v>
      </c>
      <c r="E390" t="s">
        <v>9413</v>
      </c>
      <c r="F390" t="s">
        <v>9560</v>
      </c>
      <c r="G390" t="s">
        <v>9561</v>
      </c>
      <c r="H390" t="s">
        <v>9562</v>
      </c>
      <c r="I390" t="s">
        <v>2969</v>
      </c>
      <c r="J390" t="s">
        <v>9563</v>
      </c>
      <c r="L390" t="s">
        <v>35</v>
      </c>
      <c r="M390" t="s">
        <v>35</v>
      </c>
      <c r="N390" t="s">
        <v>8188</v>
      </c>
      <c r="O390" t="s">
        <v>8189</v>
      </c>
      <c r="P390" t="s">
        <v>8190</v>
      </c>
      <c r="Q390" t="s">
        <v>9564</v>
      </c>
      <c r="R390" t="s">
        <v>9565</v>
      </c>
      <c r="S390" t="s">
        <v>9566</v>
      </c>
      <c r="T390" t="s">
        <v>9567</v>
      </c>
      <c r="U390" t="s">
        <v>33</v>
      </c>
      <c r="V390" t="s">
        <v>33</v>
      </c>
      <c r="W390" t="s">
        <v>33</v>
      </c>
      <c r="X390" t="s">
        <v>33</v>
      </c>
      <c r="Y390" t="s">
        <v>9568</v>
      </c>
      <c r="Z390">
        <v>70310</v>
      </c>
      <c r="AA390" t="s">
        <v>9569</v>
      </c>
    </row>
    <row r="391" spans="1:30" x14ac:dyDescent="0.35">
      <c r="A391" t="s">
        <v>9570</v>
      </c>
      <c r="B391" t="s">
        <v>8180</v>
      </c>
      <c r="C391" t="s">
        <v>8180</v>
      </c>
      <c r="D391" t="s">
        <v>9412</v>
      </c>
      <c r="E391" t="s">
        <v>9413</v>
      </c>
      <c r="F391" t="s">
        <v>9560</v>
      </c>
      <c r="G391" t="s">
        <v>9561</v>
      </c>
      <c r="H391" t="s">
        <v>9562</v>
      </c>
      <c r="I391" t="s">
        <v>9221</v>
      </c>
      <c r="J391" t="s">
        <v>9563</v>
      </c>
      <c r="L391" t="s">
        <v>35</v>
      </c>
      <c r="M391" t="s">
        <v>35</v>
      </c>
      <c r="N391" t="s">
        <v>8188</v>
      </c>
      <c r="O391" t="s">
        <v>8189</v>
      </c>
      <c r="P391" t="s">
        <v>8190</v>
      </c>
      <c r="Q391" t="s">
        <v>9564</v>
      </c>
      <c r="R391" t="s">
        <v>9565</v>
      </c>
      <c r="S391" t="s">
        <v>9566</v>
      </c>
      <c r="T391" t="s">
        <v>9567</v>
      </c>
      <c r="U391" t="s">
        <v>33</v>
      </c>
      <c r="V391" t="s">
        <v>33</v>
      </c>
      <c r="W391" t="s">
        <v>33</v>
      </c>
      <c r="X391" t="s">
        <v>33</v>
      </c>
      <c r="Y391" t="s">
        <v>9568</v>
      </c>
      <c r="Z391">
        <v>70310</v>
      </c>
      <c r="AA391" t="s">
        <v>9569</v>
      </c>
    </row>
    <row r="392" spans="1:30" x14ac:dyDescent="0.35">
      <c r="A392" t="s">
        <v>9571</v>
      </c>
      <c r="B392" t="s">
        <v>8180</v>
      </c>
      <c r="C392" t="s">
        <v>8180</v>
      </c>
      <c r="D392" t="s">
        <v>9412</v>
      </c>
      <c r="E392" t="s">
        <v>9413</v>
      </c>
      <c r="F392" t="s">
        <v>9572</v>
      </c>
      <c r="G392" t="s">
        <v>9561</v>
      </c>
      <c r="H392" t="s">
        <v>9562</v>
      </c>
      <c r="I392" t="s">
        <v>9221</v>
      </c>
      <c r="J392" t="s">
        <v>9563</v>
      </c>
      <c r="L392" t="s">
        <v>35</v>
      </c>
      <c r="M392" t="s">
        <v>35</v>
      </c>
      <c r="N392" t="s">
        <v>8188</v>
      </c>
      <c r="O392" t="s">
        <v>8189</v>
      </c>
      <c r="P392" t="s">
        <v>8190</v>
      </c>
      <c r="Q392" t="s">
        <v>9564</v>
      </c>
      <c r="R392" t="s">
        <v>9565</v>
      </c>
      <c r="S392" t="s">
        <v>9566</v>
      </c>
      <c r="T392" t="s">
        <v>9567</v>
      </c>
      <c r="U392" t="s">
        <v>33</v>
      </c>
      <c r="V392" t="s">
        <v>33</v>
      </c>
      <c r="W392" t="s">
        <v>33</v>
      </c>
      <c r="X392" t="s">
        <v>33</v>
      </c>
      <c r="Y392" t="s">
        <v>9568</v>
      </c>
      <c r="Z392">
        <v>70310</v>
      </c>
      <c r="AA392" t="s">
        <v>9569</v>
      </c>
    </row>
    <row r="393" spans="1:30" x14ac:dyDescent="0.35">
      <c r="A393" t="s">
        <v>9573</v>
      </c>
      <c r="B393" t="s">
        <v>8180</v>
      </c>
      <c r="C393" t="s">
        <v>8180</v>
      </c>
      <c r="D393" t="s">
        <v>9412</v>
      </c>
      <c r="E393" t="s">
        <v>9413</v>
      </c>
      <c r="F393" t="s">
        <v>9574</v>
      </c>
      <c r="G393" t="s">
        <v>9561</v>
      </c>
      <c r="H393" t="s">
        <v>9562</v>
      </c>
      <c r="I393" t="s">
        <v>9221</v>
      </c>
      <c r="J393" t="s">
        <v>9563</v>
      </c>
      <c r="L393" t="s">
        <v>35</v>
      </c>
      <c r="M393" t="s">
        <v>35</v>
      </c>
      <c r="N393" t="s">
        <v>8188</v>
      </c>
      <c r="O393" t="s">
        <v>8189</v>
      </c>
      <c r="P393" t="s">
        <v>8190</v>
      </c>
      <c r="Q393" t="s">
        <v>9564</v>
      </c>
      <c r="R393" t="s">
        <v>9565</v>
      </c>
      <c r="S393" t="s">
        <v>9566</v>
      </c>
      <c r="T393" t="s">
        <v>9567</v>
      </c>
      <c r="U393" t="s">
        <v>33</v>
      </c>
      <c r="V393" t="s">
        <v>33</v>
      </c>
      <c r="W393" t="s">
        <v>33</v>
      </c>
      <c r="X393" t="s">
        <v>33</v>
      </c>
      <c r="Y393" t="s">
        <v>9568</v>
      </c>
      <c r="Z393">
        <v>70310</v>
      </c>
      <c r="AA393" t="s">
        <v>9569</v>
      </c>
    </row>
    <row r="394" spans="1:30" x14ac:dyDescent="0.35">
      <c r="A394" t="s">
        <v>9472</v>
      </c>
      <c r="B394" t="s">
        <v>8180</v>
      </c>
      <c r="C394" t="s">
        <v>8180</v>
      </c>
      <c r="D394" t="s">
        <v>9412</v>
      </c>
      <c r="E394" t="s">
        <v>9413</v>
      </c>
      <c r="F394" t="s">
        <v>9473</v>
      </c>
      <c r="G394" t="s">
        <v>9473</v>
      </c>
      <c r="H394" t="s">
        <v>9474</v>
      </c>
      <c r="I394" t="s">
        <v>9221</v>
      </c>
      <c r="J394" t="s">
        <v>9475</v>
      </c>
      <c r="L394" t="s">
        <v>35</v>
      </c>
      <c r="M394" t="s">
        <v>35</v>
      </c>
      <c r="N394" t="s">
        <v>8188</v>
      </c>
      <c r="O394" t="s">
        <v>8189</v>
      </c>
      <c r="P394" t="s">
        <v>8190</v>
      </c>
      <c r="Q394" t="s">
        <v>9475</v>
      </c>
    </row>
    <row r="395" spans="1:30" x14ac:dyDescent="0.35">
      <c r="A395" t="s">
        <v>9584</v>
      </c>
      <c r="B395" t="s">
        <v>8180</v>
      </c>
      <c r="C395" t="s">
        <v>8180</v>
      </c>
      <c r="D395" t="s">
        <v>9412</v>
      </c>
      <c r="E395" t="s">
        <v>9413</v>
      </c>
      <c r="F395" t="s">
        <v>9585</v>
      </c>
      <c r="G395" t="s">
        <v>9585</v>
      </c>
      <c r="H395" t="s">
        <v>9586</v>
      </c>
      <c r="I395" t="s">
        <v>5974</v>
      </c>
      <c r="J395" t="s">
        <v>9587</v>
      </c>
      <c r="L395" t="s">
        <v>35</v>
      </c>
      <c r="M395" t="s">
        <v>35</v>
      </c>
      <c r="N395" t="s">
        <v>8188</v>
      </c>
      <c r="O395" t="s">
        <v>8189</v>
      </c>
      <c r="P395" t="s">
        <v>8190</v>
      </c>
      <c r="Q395" t="s">
        <v>9587</v>
      </c>
      <c r="R395" t="s">
        <v>9587</v>
      </c>
      <c r="S395" t="s">
        <v>9588</v>
      </c>
      <c r="T395" t="s">
        <v>9589</v>
      </c>
      <c r="U395" t="s">
        <v>33</v>
      </c>
      <c r="V395" t="s">
        <v>33</v>
      </c>
      <c r="W395" t="s">
        <v>33</v>
      </c>
      <c r="X395" t="s">
        <v>33</v>
      </c>
      <c r="Y395" t="s">
        <v>9590</v>
      </c>
      <c r="Z395">
        <v>70993</v>
      </c>
      <c r="AA395" t="s">
        <v>9591</v>
      </c>
    </row>
    <row r="396" spans="1:30" x14ac:dyDescent="0.35">
      <c r="A396" t="s">
        <v>9592</v>
      </c>
      <c r="B396" t="s">
        <v>8180</v>
      </c>
      <c r="C396" t="s">
        <v>8180</v>
      </c>
      <c r="D396" t="s">
        <v>9412</v>
      </c>
      <c r="E396" t="s">
        <v>9413</v>
      </c>
      <c r="F396" t="s">
        <v>9593</v>
      </c>
      <c r="G396" t="s">
        <v>9585</v>
      </c>
      <c r="H396" t="s">
        <v>9586</v>
      </c>
      <c r="I396" t="s">
        <v>9360</v>
      </c>
      <c r="J396" t="s">
        <v>9587</v>
      </c>
      <c r="L396" t="s">
        <v>35</v>
      </c>
      <c r="M396" t="s">
        <v>35</v>
      </c>
      <c r="N396" t="s">
        <v>8188</v>
      </c>
      <c r="O396" t="s">
        <v>8189</v>
      </c>
      <c r="P396" t="s">
        <v>8190</v>
      </c>
      <c r="Q396" t="s">
        <v>9587</v>
      </c>
      <c r="R396" t="s">
        <v>9587</v>
      </c>
      <c r="S396" t="s">
        <v>9588</v>
      </c>
      <c r="T396" t="s">
        <v>9589</v>
      </c>
      <c r="U396" t="s">
        <v>33</v>
      </c>
      <c r="V396" t="s">
        <v>33</v>
      </c>
      <c r="W396" t="s">
        <v>33</v>
      </c>
      <c r="X396" t="s">
        <v>33</v>
      </c>
      <c r="Y396" t="s">
        <v>9590</v>
      </c>
      <c r="Z396">
        <v>70993</v>
      </c>
      <c r="AA396" t="s">
        <v>9591</v>
      </c>
    </row>
    <row r="397" spans="1:30" x14ac:dyDescent="0.35">
      <c r="A397" t="s">
        <v>9638</v>
      </c>
      <c r="B397" t="s">
        <v>8180</v>
      </c>
      <c r="C397" t="s">
        <v>8180</v>
      </c>
      <c r="D397" t="s">
        <v>9412</v>
      </c>
      <c r="E397" t="s">
        <v>9413</v>
      </c>
      <c r="F397" t="s">
        <v>9639</v>
      </c>
      <c r="G397" t="s">
        <v>9640</v>
      </c>
      <c r="H397" t="s">
        <v>9641</v>
      </c>
      <c r="I397" t="s">
        <v>9221</v>
      </c>
      <c r="J397" t="s">
        <v>9642</v>
      </c>
      <c r="L397" t="s">
        <v>35</v>
      </c>
      <c r="M397" t="s">
        <v>35</v>
      </c>
      <c r="N397" t="s">
        <v>8188</v>
      </c>
      <c r="O397" t="s">
        <v>8189</v>
      </c>
      <c r="P397" t="s">
        <v>8190</v>
      </c>
      <c r="Q397" t="s">
        <v>9642</v>
      </c>
      <c r="S397" t="s">
        <v>9643</v>
      </c>
      <c r="T397" t="s">
        <v>9644</v>
      </c>
      <c r="U397" t="s">
        <v>33</v>
      </c>
      <c r="V397" t="s">
        <v>33</v>
      </c>
      <c r="W397" t="s">
        <v>33</v>
      </c>
      <c r="X397" t="s">
        <v>33</v>
      </c>
      <c r="Y397" t="s">
        <v>9645</v>
      </c>
      <c r="Z397">
        <v>70690</v>
      </c>
      <c r="AA397" t="s">
        <v>9438</v>
      </c>
    </row>
    <row r="398" spans="1:30" x14ac:dyDescent="0.35">
      <c r="A398" t="s">
        <v>9664</v>
      </c>
      <c r="B398" t="s">
        <v>8180</v>
      </c>
      <c r="C398" t="s">
        <v>8180</v>
      </c>
      <c r="D398" t="s">
        <v>9412</v>
      </c>
      <c r="E398" t="s">
        <v>9413</v>
      </c>
      <c r="F398" t="s">
        <v>9665</v>
      </c>
      <c r="G398" t="s">
        <v>9666</v>
      </c>
      <c r="H398" t="s">
        <v>9667</v>
      </c>
      <c r="I398" t="s">
        <v>9360</v>
      </c>
      <c r="J398" t="s">
        <v>8897</v>
      </c>
      <c r="L398" t="s">
        <v>35</v>
      </c>
      <c r="M398" t="s">
        <v>35</v>
      </c>
      <c r="N398" t="s">
        <v>8188</v>
      </c>
      <c r="O398" t="s">
        <v>8189</v>
      </c>
      <c r="P398" t="s">
        <v>8190</v>
      </c>
      <c r="Q398" t="s">
        <v>8897</v>
      </c>
      <c r="S398" t="s">
        <v>8898</v>
      </c>
      <c r="T398" t="s">
        <v>9668</v>
      </c>
      <c r="U398" t="s">
        <v>33</v>
      </c>
      <c r="V398" t="s">
        <v>33</v>
      </c>
      <c r="W398" t="s">
        <v>33</v>
      </c>
      <c r="X398" t="s">
        <v>33</v>
      </c>
      <c r="Y398" t="s">
        <v>9669</v>
      </c>
      <c r="Z398" t="s">
        <v>7996</v>
      </c>
      <c r="AD398" t="s">
        <v>9670</v>
      </c>
    </row>
    <row r="399" spans="1:30" x14ac:dyDescent="0.35">
      <c r="A399" t="s">
        <v>9546</v>
      </c>
      <c r="B399" t="s">
        <v>8180</v>
      </c>
      <c r="C399" t="s">
        <v>8180</v>
      </c>
      <c r="D399" t="s">
        <v>9412</v>
      </c>
      <c r="E399" t="s">
        <v>9413</v>
      </c>
      <c r="F399" t="s">
        <v>9547</v>
      </c>
      <c r="G399" t="s">
        <v>9548</v>
      </c>
      <c r="H399" t="s">
        <v>9549</v>
      </c>
      <c r="I399" t="s">
        <v>9360</v>
      </c>
      <c r="J399" t="s">
        <v>9550</v>
      </c>
      <c r="L399" t="s">
        <v>35</v>
      </c>
      <c r="M399" t="s">
        <v>35</v>
      </c>
      <c r="N399" t="s">
        <v>8188</v>
      </c>
      <c r="O399" t="s">
        <v>8189</v>
      </c>
      <c r="P399" t="s">
        <v>8190</v>
      </c>
      <c r="Q399" t="s">
        <v>9550</v>
      </c>
      <c r="S399" t="s">
        <v>7996</v>
      </c>
      <c r="T399" t="s">
        <v>7996</v>
      </c>
      <c r="U399" t="s">
        <v>33</v>
      </c>
      <c r="V399" t="s">
        <v>33</v>
      </c>
      <c r="W399" t="s">
        <v>33</v>
      </c>
      <c r="X399" t="s">
        <v>33</v>
      </c>
      <c r="Y399" t="s">
        <v>9551</v>
      </c>
      <c r="Z399" t="s">
        <v>7996</v>
      </c>
    </row>
    <row r="400" spans="1:30" x14ac:dyDescent="0.35">
      <c r="A400" t="s">
        <v>9606</v>
      </c>
      <c r="B400" t="s">
        <v>8180</v>
      </c>
      <c r="C400" t="s">
        <v>8180</v>
      </c>
      <c r="D400" t="s">
        <v>9412</v>
      </c>
      <c r="E400" t="s">
        <v>9413</v>
      </c>
      <c r="F400" t="s">
        <v>9607</v>
      </c>
      <c r="G400" t="s">
        <v>9607</v>
      </c>
      <c r="H400" t="s">
        <v>9608</v>
      </c>
      <c r="I400" t="s">
        <v>9360</v>
      </c>
      <c r="J400" t="s">
        <v>9609</v>
      </c>
      <c r="L400" t="s">
        <v>35</v>
      </c>
      <c r="M400" t="s">
        <v>35</v>
      </c>
      <c r="N400" t="s">
        <v>8188</v>
      </c>
      <c r="O400" t="s">
        <v>8189</v>
      </c>
      <c r="P400" t="s">
        <v>8190</v>
      </c>
      <c r="Q400" t="s">
        <v>9609</v>
      </c>
      <c r="S400" t="s">
        <v>9610</v>
      </c>
      <c r="T400" t="s">
        <v>9611</v>
      </c>
      <c r="U400" t="s">
        <v>33</v>
      </c>
      <c r="V400" t="s">
        <v>33</v>
      </c>
      <c r="W400" t="s">
        <v>33</v>
      </c>
      <c r="X400" t="s">
        <v>33</v>
      </c>
      <c r="Y400" t="s">
        <v>9612</v>
      </c>
      <c r="Z400">
        <v>70970</v>
      </c>
      <c r="AA400" t="s">
        <v>9613</v>
      </c>
    </row>
    <row r="401" spans="1:30" x14ac:dyDescent="0.35">
      <c r="A401" t="s">
        <v>9575</v>
      </c>
      <c r="B401" t="s">
        <v>8180</v>
      </c>
      <c r="C401" t="s">
        <v>8180</v>
      </c>
      <c r="D401" t="s">
        <v>9412</v>
      </c>
      <c r="E401" t="s">
        <v>9413</v>
      </c>
      <c r="F401" t="s">
        <v>9576</v>
      </c>
      <c r="G401" t="s">
        <v>9577</v>
      </c>
      <c r="H401" t="s">
        <v>9578</v>
      </c>
      <c r="I401" t="s">
        <v>9360</v>
      </c>
      <c r="J401" t="s">
        <v>9579</v>
      </c>
      <c r="L401" t="s">
        <v>35</v>
      </c>
      <c r="M401" t="s">
        <v>35</v>
      </c>
      <c r="N401" t="s">
        <v>8188</v>
      </c>
      <c r="O401" t="s">
        <v>8189</v>
      </c>
      <c r="P401" t="s">
        <v>8190</v>
      </c>
      <c r="Q401" t="s">
        <v>9580</v>
      </c>
      <c r="R401" t="s">
        <v>9581</v>
      </c>
      <c r="S401" t="s">
        <v>9566</v>
      </c>
      <c r="T401" t="s">
        <v>9582</v>
      </c>
      <c r="U401" t="s">
        <v>33</v>
      </c>
      <c r="V401" t="s">
        <v>33</v>
      </c>
      <c r="W401" t="s">
        <v>33</v>
      </c>
      <c r="X401" t="s">
        <v>33</v>
      </c>
      <c r="Y401" t="s">
        <v>9583</v>
      </c>
      <c r="Z401">
        <v>70310</v>
      </c>
      <c r="AA401" t="s">
        <v>9569</v>
      </c>
    </row>
    <row r="402" spans="1:30" x14ac:dyDescent="0.35">
      <c r="A402" t="s">
        <v>9601</v>
      </c>
      <c r="B402" t="s">
        <v>8180</v>
      </c>
      <c r="C402" t="s">
        <v>8180</v>
      </c>
      <c r="D402" t="s">
        <v>9412</v>
      </c>
      <c r="E402" t="s">
        <v>9413</v>
      </c>
      <c r="F402" t="s">
        <v>9602</v>
      </c>
      <c r="G402" t="s">
        <v>9602</v>
      </c>
      <c r="H402" t="s">
        <v>9603</v>
      </c>
      <c r="I402" t="s">
        <v>5974</v>
      </c>
      <c r="L402" t="s">
        <v>35</v>
      </c>
      <c r="M402" t="s">
        <v>35</v>
      </c>
      <c r="N402" t="s">
        <v>8188</v>
      </c>
      <c r="O402" t="s">
        <v>8189</v>
      </c>
      <c r="P402" t="s">
        <v>8190</v>
      </c>
      <c r="Q402" t="s">
        <v>9604</v>
      </c>
      <c r="U402" t="s">
        <v>33</v>
      </c>
      <c r="V402" t="s">
        <v>33</v>
      </c>
      <c r="W402" t="s">
        <v>33</v>
      </c>
      <c r="X402" t="s">
        <v>33</v>
      </c>
      <c r="Y402" t="s">
        <v>9605</v>
      </c>
      <c r="Z402">
        <v>70993</v>
      </c>
      <c r="AA402" t="s">
        <v>9591</v>
      </c>
    </row>
    <row r="403" spans="1:30" x14ac:dyDescent="0.35">
      <c r="A403" t="s">
        <v>9617</v>
      </c>
      <c r="B403" t="s">
        <v>8180</v>
      </c>
      <c r="C403" t="s">
        <v>8180</v>
      </c>
      <c r="D403" t="s">
        <v>9412</v>
      </c>
      <c r="E403" t="s">
        <v>9413</v>
      </c>
      <c r="F403" t="s">
        <v>9618</v>
      </c>
      <c r="G403" t="s">
        <v>9618</v>
      </c>
      <c r="H403" t="s">
        <v>9619</v>
      </c>
      <c r="I403" t="s">
        <v>9221</v>
      </c>
      <c r="J403" t="s">
        <v>9620</v>
      </c>
      <c r="L403" t="s">
        <v>35</v>
      </c>
      <c r="M403" t="s">
        <v>35</v>
      </c>
      <c r="N403" t="s">
        <v>8188</v>
      </c>
      <c r="O403" t="s">
        <v>8189</v>
      </c>
      <c r="P403" t="s">
        <v>8190</v>
      </c>
      <c r="Q403" t="s">
        <v>9620</v>
      </c>
      <c r="S403" t="s">
        <v>7996</v>
      </c>
      <c r="T403" t="s">
        <v>7996</v>
      </c>
      <c r="U403" t="s">
        <v>33</v>
      </c>
      <c r="V403" t="s">
        <v>33</v>
      </c>
      <c r="W403" t="s">
        <v>33</v>
      </c>
      <c r="X403" t="s">
        <v>33</v>
      </c>
      <c r="Y403" t="s">
        <v>9621</v>
      </c>
      <c r="Z403">
        <v>71490</v>
      </c>
      <c r="AA403" t="s">
        <v>9622</v>
      </c>
    </row>
    <row r="404" spans="1:30" x14ac:dyDescent="0.35">
      <c r="A404" t="s">
        <v>9702</v>
      </c>
      <c r="B404" t="s">
        <v>8180</v>
      </c>
      <c r="C404" t="s">
        <v>8180</v>
      </c>
      <c r="D404" t="s">
        <v>9412</v>
      </c>
      <c r="E404" t="s">
        <v>9413</v>
      </c>
      <c r="F404" t="s">
        <v>9703</v>
      </c>
      <c r="G404" t="s">
        <v>9235</v>
      </c>
      <c r="H404" t="s">
        <v>9236</v>
      </c>
      <c r="I404" t="s">
        <v>9360</v>
      </c>
      <c r="J404" t="s">
        <v>9237</v>
      </c>
      <c r="L404" t="s">
        <v>35</v>
      </c>
      <c r="M404" t="s">
        <v>35</v>
      </c>
      <c r="N404" t="s">
        <v>8188</v>
      </c>
      <c r="O404" t="s">
        <v>8189</v>
      </c>
      <c r="P404" t="s">
        <v>8190</v>
      </c>
      <c r="Q404" t="s">
        <v>9237</v>
      </c>
      <c r="S404" t="s">
        <v>7996</v>
      </c>
      <c r="T404" t="s">
        <v>7996</v>
      </c>
      <c r="U404" t="s">
        <v>33</v>
      </c>
      <c r="V404" t="s">
        <v>33</v>
      </c>
      <c r="W404" t="s">
        <v>33</v>
      </c>
      <c r="X404" t="s">
        <v>33</v>
      </c>
      <c r="Y404" t="s">
        <v>9239</v>
      </c>
      <c r="Z404" t="s">
        <v>7996</v>
      </c>
      <c r="AD404" t="s">
        <v>9241</v>
      </c>
    </row>
    <row r="405" spans="1:30" x14ac:dyDescent="0.35">
      <c r="A405" t="s">
        <v>9614</v>
      </c>
      <c r="B405" t="s">
        <v>8180</v>
      </c>
      <c r="C405" t="s">
        <v>8180</v>
      </c>
      <c r="D405" t="s">
        <v>9412</v>
      </c>
      <c r="E405" t="s">
        <v>9413</v>
      </c>
      <c r="F405" t="s">
        <v>9615</v>
      </c>
      <c r="G405" t="s">
        <v>9615</v>
      </c>
      <c r="H405" t="s">
        <v>9616</v>
      </c>
      <c r="I405" t="s">
        <v>9360</v>
      </c>
      <c r="J405" t="s">
        <v>9434</v>
      </c>
      <c r="L405" t="s">
        <v>35</v>
      </c>
      <c r="M405" t="s">
        <v>35</v>
      </c>
      <c r="N405" t="s">
        <v>8188</v>
      </c>
      <c r="O405" t="s">
        <v>8189</v>
      </c>
      <c r="P405" t="s">
        <v>8190</v>
      </c>
      <c r="Q405" t="s">
        <v>9435</v>
      </c>
      <c r="S405" t="s">
        <v>7996</v>
      </c>
      <c r="T405" t="s">
        <v>7996</v>
      </c>
      <c r="U405" t="s">
        <v>33</v>
      </c>
      <c r="V405" t="s">
        <v>33</v>
      </c>
      <c r="W405" t="s">
        <v>33</v>
      </c>
      <c r="X405" t="s">
        <v>33</v>
      </c>
      <c r="Y405" t="s">
        <v>9437</v>
      </c>
      <c r="Z405" t="s">
        <v>7996</v>
      </c>
    </row>
    <row r="406" spans="1:30" x14ac:dyDescent="0.35">
      <c r="A406" t="s">
        <v>9623</v>
      </c>
      <c r="B406" t="s">
        <v>8180</v>
      </c>
      <c r="C406" t="s">
        <v>8180</v>
      </c>
      <c r="D406" t="s">
        <v>9412</v>
      </c>
      <c r="E406" t="s">
        <v>9413</v>
      </c>
      <c r="F406" t="s">
        <v>9624</v>
      </c>
      <c r="G406" t="s">
        <v>9624</v>
      </c>
      <c r="H406" t="s">
        <v>9625</v>
      </c>
      <c r="I406" t="s">
        <v>2969</v>
      </c>
      <c r="J406" t="s">
        <v>9626</v>
      </c>
      <c r="L406" t="s">
        <v>35</v>
      </c>
      <c r="M406" t="s">
        <v>35</v>
      </c>
      <c r="N406" t="s">
        <v>8188</v>
      </c>
      <c r="O406" t="s">
        <v>8189</v>
      </c>
      <c r="P406" t="s">
        <v>8190</v>
      </c>
      <c r="Q406" t="s">
        <v>9627</v>
      </c>
      <c r="S406" t="s">
        <v>9628</v>
      </c>
      <c r="T406" t="s">
        <v>9629</v>
      </c>
      <c r="U406" t="s">
        <v>33</v>
      </c>
      <c r="V406" t="s">
        <v>33</v>
      </c>
      <c r="W406" t="s">
        <v>33</v>
      </c>
      <c r="X406" t="s">
        <v>33</v>
      </c>
      <c r="Y406" t="s">
        <v>9630</v>
      </c>
      <c r="Z406">
        <v>70200</v>
      </c>
      <c r="AA406" t="s">
        <v>9631</v>
      </c>
    </row>
    <row r="407" spans="1:30" x14ac:dyDescent="0.35">
      <c r="A407" t="s">
        <v>9632</v>
      </c>
      <c r="B407" t="s">
        <v>8180</v>
      </c>
      <c r="C407" t="s">
        <v>8180</v>
      </c>
      <c r="D407" t="s">
        <v>9412</v>
      </c>
      <c r="E407" t="s">
        <v>9413</v>
      </c>
      <c r="F407" t="s">
        <v>9633</v>
      </c>
      <c r="G407" t="s">
        <v>9624</v>
      </c>
      <c r="H407" t="s">
        <v>9625</v>
      </c>
      <c r="I407" t="s">
        <v>5974</v>
      </c>
      <c r="J407" t="s">
        <v>9626</v>
      </c>
      <c r="L407" t="s">
        <v>35</v>
      </c>
      <c r="M407" t="s">
        <v>35</v>
      </c>
      <c r="N407" t="s">
        <v>8188</v>
      </c>
      <c r="O407" t="s">
        <v>8189</v>
      </c>
      <c r="P407" t="s">
        <v>8190</v>
      </c>
      <c r="Q407" t="s">
        <v>9627</v>
      </c>
      <c r="S407" t="s">
        <v>9628</v>
      </c>
      <c r="T407" t="s">
        <v>9629</v>
      </c>
      <c r="U407" t="s">
        <v>33</v>
      </c>
      <c r="V407" t="s">
        <v>33</v>
      </c>
      <c r="W407" t="s">
        <v>33</v>
      </c>
      <c r="X407" t="s">
        <v>33</v>
      </c>
      <c r="Y407" t="s">
        <v>9630</v>
      </c>
      <c r="Z407">
        <v>70200</v>
      </c>
      <c r="AA407" t="s">
        <v>9631</v>
      </c>
    </row>
    <row r="408" spans="1:30" x14ac:dyDescent="0.35">
      <c r="A408" t="s">
        <v>9634</v>
      </c>
      <c r="B408" t="s">
        <v>8180</v>
      </c>
      <c r="C408" t="s">
        <v>8180</v>
      </c>
      <c r="D408" t="s">
        <v>9412</v>
      </c>
      <c r="E408" t="s">
        <v>9413</v>
      </c>
      <c r="F408" t="s">
        <v>9635</v>
      </c>
      <c r="G408" t="s">
        <v>9624</v>
      </c>
      <c r="H408" t="s">
        <v>9625</v>
      </c>
      <c r="I408" t="s">
        <v>5974</v>
      </c>
      <c r="J408" t="s">
        <v>9626</v>
      </c>
      <c r="L408" t="s">
        <v>35</v>
      </c>
      <c r="M408" t="s">
        <v>35</v>
      </c>
      <c r="N408" t="s">
        <v>8188</v>
      </c>
      <c r="O408" t="s">
        <v>8189</v>
      </c>
      <c r="P408" t="s">
        <v>8190</v>
      </c>
      <c r="Q408" t="s">
        <v>9627</v>
      </c>
      <c r="S408" t="s">
        <v>9628</v>
      </c>
      <c r="T408" t="s">
        <v>9629</v>
      </c>
      <c r="U408" t="s">
        <v>33</v>
      </c>
      <c r="V408" t="s">
        <v>33</v>
      </c>
      <c r="W408" t="s">
        <v>33</v>
      </c>
      <c r="X408" t="s">
        <v>33</v>
      </c>
      <c r="Y408" t="s">
        <v>9630</v>
      </c>
      <c r="Z408">
        <v>70200</v>
      </c>
      <c r="AA408" t="s">
        <v>9631</v>
      </c>
    </row>
    <row r="409" spans="1:30" x14ac:dyDescent="0.35">
      <c r="A409" t="s">
        <v>9636</v>
      </c>
      <c r="B409" t="s">
        <v>8180</v>
      </c>
      <c r="C409" t="s">
        <v>8180</v>
      </c>
      <c r="D409" t="s">
        <v>9412</v>
      </c>
      <c r="E409" t="s">
        <v>9413</v>
      </c>
      <c r="F409" t="s">
        <v>9637</v>
      </c>
      <c r="G409" t="s">
        <v>9624</v>
      </c>
      <c r="H409" t="s">
        <v>9625</v>
      </c>
      <c r="I409" t="s">
        <v>5974</v>
      </c>
      <c r="J409" t="s">
        <v>9626</v>
      </c>
      <c r="L409" t="s">
        <v>35</v>
      </c>
      <c r="M409" t="s">
        <v>35</v>
      </c>
      <c r="N409" t="s">
        <v>8188</v>
      </c>
      <c r="O409" t="s">
        <v>8189</v>
      </c>
      <c r="P409" t="s">
        <v>8190</v>
      </c>
      <c r="Q409" t="s">
        <v>9627</v>
      </c>
      <c r="S409" t="s">
        <v>9628</v>
      </c>
      <c r="T409" t="s">
        <v>9629</v>
      </c>
      <c r="U409" t="s">
        <v>33</v>
      </c>
      <c r="V409" t="s">
        <v>33</v>
      </c>
      <c r="W409" t="s">
        <v>33</v>
      </c>
      <c r="X409" t="s">
        <v>33</v>
      </c>
      <c r="Y409" t="s">
        <v>9630</v>
      </c>
      <c r="Z409">
        <v>70200</v>
      </c>
      <c r="AA409" t="s">
        <v>9631</v>
      </c>
    </row>
    <row r="410" spans="1:30" x14ac:dyDescent="0.35">
      <c r="A410" t="s">
        <v>9711</v>
      </c>
      <c r="B410" t="s">
        <v>8180</v>
      </c>
      <c r="C410" t="s">
        <v>8180</v>
      </c>
      <c r="D410" t="s">
        <v>9412</v>
      </c>
      <c r="E410" t="s">
        <v>9413</v>
      </c>
      <c r="F410" t="s">
        <v>9712</v>
      </c>
      <c r="G410" t="s">
        <v>9712</v>
      </c>
      <c r="H410" t="s">
        <v>9713</v>
      </c>
      <c r="I410" t="s">
        <v>5974</v>
      </c>
      <c r="J410" t="s">
        <v>9714</v>
      </c>
      <c r="L410" t="s">
        <v>35</v>
      </c>
      <c r="M410" t="s">
        <v>28</v>
      </c>
      <c r="N410" t="s">
        <v>8331</v>
      </c>
      <c r="O410" t="s">
        <v>8332</v>
      </c>
      <c r="P410" t="s">
        <v>8333</v>
      </c>
      <c r="Q410" s="88"/>
      <c r="R410" s="88"/>
      <c r="S410" s="88"/>
      <c r="T410" s="88"/>
      <c r="U410" t="s">
        <v>33</v>
      </c>
      <c r="V410" t="s">
        <v>33</v>
      </c>
      <c r="W410" t="s">
        <v>33</v>
      </c>
      <c r="X410" t="s">
        <v>33</v>
      </c>
    </row>
    <row r="411" spans="1:30" x14ac:dyDescent="0.35">
      <c r="A411" t="s">
        <v>9646</v>
      </c>
      <c r="B411" t="s">
        <v>8180</v>
      </c>
      <c r="C411" t="s">
        <v>8180</v>
      </c>
      <c r="D411" t="s">
        <v>9412</v>
      </c>
      <c r="E411" t="s">
        <v>9413</v>
      </c>
      <c r="F411" t="s">
        <v>9647</v>
      </c>
      <c r="G411" t="s">
        <v>9647</v>
      </c>
      <c r="H411" t="s">
        <v>9648</v>
      </c>
      <c r="I411" t="s">
        <v>9221</v>
      </c>
      <c r="J411" t="s">
        <v>9649</v>
      </c>
      <c r="L411" t="s">
        <v>35</v>
      </c>
      <c r="M411" t="s">
        <v>35</v>
      </c>
      <c r="N411" t="s">
        <v>8188</v>
      </c>
      <c r="O411" t="s">
        <v>8189</v>
      </c>
      <c r="P411" t="s">
        <v>8190</v>
      </c>
      <c r="Q411" t="s">
        <v>9650</v>
      </c>
      <c r="R411" t="s">
        <v>9651</v>
      </c>
      <c r="S411" t="s">
        <v>9652</v>
      </c>
      <c r="T411" t="s">
        <v>9653</v>
      </c>
      <c r="U411" t="s">
        <v>33</v>
      </c>
      <c r="V411" t="s">
        <v>33</v>
      </c>
      <c r="W411" t="s">
        <v>33</v>
      </c>
      <c r="X411" t="s">
        <v>33</v>
      </c>
      <c r="Y411" t="s">
        <v>9654</v>
      </c>
      <c r="Z411">
        <v>70610</v>
      </c>
      <c r="AA411" t="s">
        <v>9471</v>
      </c>
    </row>
    <row r="412" spans="1:30" x14ac:dyDescent="0.35">
      <c r="A412" t="s">
        <v>9676</v>
      </c>
      <c r="B412" t="s">
        <v>8180</v>
      </c>
      <c r="C412" t="s">
        <v>8180</v>
      </c>
      <c r="D412" t="s">
        <v>9412</v>
      </c>
      <c r="E412" t="s">
        <v>9413</v>
      </c>
      <c r="F412" t="s">
        <v>9677</v>
      </c>
      <c r="G412" t="s">
        <v>9677</v>
      </c>
      <c r="H412" t="s">
        <v>9678</v>
      </c>
      <c r="I412" t="s">
        <v>9360</v>
      </c>
      <c r="J412" t="s">
        <v>9679</v>
      </c>
      <c r="L412" t="s">
        <v>35</v>
      </c>
      <c r="M412" t="s">
        <v>35</v>
      </c>
      <c r="N412" t="s">
        <v>8188</v>
      </c>
      <c r="O412" t="s">
        <v>8189</v>
      </c>
      <c r="P412" t="s">
        <v>8190</v>
      </c>
      <c r="Q412" t="s">
        <v>33</v>
      </c>
      <c r="R412" t="s">
        <v>9372</v>
      </c>
      <c r="S412" t="s">
        <v>7996</v>
      </c>
      <c r="T412" t="s">
        <v>7996</v>
      </c>
      <c r="U412" t="s">
        <v>33</v>
      </c>
      <c r="V412" t="s">
        <v>33</v>
      </c>
      <c r="W412" t="s">
        <v>33</v>
      </c>
      <c r="X412" t="s">
        <v>33</v>
      </c>
      <c r="Y412" t="s">
        <v>9680</v>
      </c>
      <c r="Z412" t="s">
        <v>7996</v>
      </c>
    </row>
    <row r="413" spans="1:30" x14ac:dyDescent="0.35">
      <c r="A413" t="s">
        <v>9594</v>
      </c>
      <c r="B413" t="s">
        <v>8180</v>
      </c>
      <c r="C413" t="s">
        <v>8180</v>
      </c>
      <c r="D413" t="s">
        <v>9412</v>
      </c>
      <c r="E413" t="s">
        <v>9413</v>
      </c>
      <c r="F413" t="s">
        <v>9595</v>
      </c>
      <c r="G413" t="s">
        <v>9596</v>
      </c>
      <c r="H413" t="s">
        <v>9597</v>
      </c>
      <c r="I413" t="s">
        <v>5974</v>
      </c>
      <c r="J413" t="s">
        <v>9598</v>
      </c>
      <c r="K413" t="s">
        <v>9599</v>
      </c>
      <c r="L413" t="s">
        <v>35</v>
      </c>
      <c r="M413" t="s">
        <v>35</v>
      </c>
      <c r="N413" t="s">
        <v>8188</v>
      </c>
      <c r="O413" t="s">
        <v>8189</v>
      </c>
      <c r="P413" t="s">
        <v>8190</v>
      </c>
      <c r="Q413" t="s">
        <v>9598</v>
      </c>
      <c r="S413" t="s">
        <v>7996</v>
      </c>
      <c r="T413" t="s">
        <v>7996</v>
      </c>
      <c r="U413" t="s">
        <v>33</v>
      </c>
      <c r="V413" t="s">
        <v>33</v>
      </c>
      <c r="W413" t="s">
        <v>33</v>
      </c>
      <c r="X413" t="s">
        <v>33</v>
      </c>
      <c r="Y413" t="s">
        <v>9600</v>
      </c>
      <c r="Z413">
        <v>70993</v>
      </c>
      <c r="AA413" t="s">
        <v>9591</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I366:I369 J368 H370:I374 H375:H1048576 I410:I411 J411 I246 Q246 I270 I271:J271 H282:H369 I159:J159 Q159 I77 H1:H280">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10361</v>
      </c>
      <c r="B1" s="96" t="s">
        <v>10362</v>
      </c>
      <c r="C1" s="96" t="s">
        <v>83</v>
      </c>
      <c r="D1" s="96" t="s">
        <v>79</v>
      </c>
      <c r="E1" s="96" t="s">
        <v>85</v>
      </c>
      <c r="F1" s="96" t="s">
        <v>10363</v>
      </c>
      <c r="G1" s="96" t="s">
        <v>10364</v>
      </c>
    </row>
    <row r="2" spans="1:7" x14ac:dyDescent="0.35">
      <c r="A2" s="97">
        <v>-34.366</v>
      </c>
      <c r="B2" s="97">
        <v>19.866669999999999</v>
      </c>
      <c r="C2" s="97" t="s">
        <v>3229</v>
      </c>
      <c r="D2" s="97" t="s">
        <v>6070</v>
      </c>
      <c r="E2" s="97" t="s">
        <v>10365</v>
      </c>
      <c r="F2" s="97">
        <v>500</v>
      </c>
    </row>
    <row r="3" spans="1:7" x14ac:dyDescent="0.35">
      <c r="A3" s="97">
        <v>-33.987369999999999</v>
      </c>
      <c r="B3" s="97">
        <v>22.4206</v>
      </c>
      <c r="C3" s="97" t="s">
        <v>3229</v>
      </c>
      <c r="D3" s="97" t="s">
        <v>6070</v>
      </c>
      <c r="E3" s="97" t="s">
        <v>10366</v>
      </c>
      <c r="F3" s="97">
        <v>917</v>
      </c>
    </row>
    <row r="4" spans="1:7" x14ac:dyDescent="0.35">
      <c r="A4" s="97">
        <v>-33.976199999999999</v>
      </c>
      <c r="B4" s="97">
        <v>22.417300000000001</v>
      </c>
      <c r="C4" s="97" t="s">
        <v>3229</v>
      </c>
      <c r="D4" s="97" t="s">
        <v>6070</v>
      </c>
      <c r="E4" s="97" t="s">
        <v>10367</v>
      </c>
      <c r="F4" s="97">
        <v>600</v>
      </c>
    </row>
    <row r="5" spans="1:7" x14ac:dyDescent="0.35">
      <c r="A5" s="97">
        <v>-33.963700000000003</v>
      </c>
      <c r="B5" s="97">
        <v>22.5352</v>
      </c>
      <c r="C5" s="97" t="s">
        <v>3229</v>
      </c>
      <c r="D5" s="97" t="s">
        <v>6070</v>
      </c>
      <c r="E5" s="97" t="s">
        <v>10368</v>
      </c>
      <c r="F5" s="97">
        <v>500</v>
      </c>
    </row>
    <row r="6" spans="1:7" x14ac:dyDescent="0.35">
      <c r="A6" s="97">
        <v>-33.943899999999999</v>
      </c>
      <c r="B6" s="97">
        <v>18.863399999999999</v>
      </c>
      <c r="C6" s="97" t="s">
        <v>3229</v>
      </c>
      <c r="D6" s="97" t="s">
        <v>6070</v>
      </c>
      <c r="E6" s="97" t="s">
        <v>10369</v>
      </c>
      <c r="F6" s="97">
        <v>150</v>
      </c>
    </row>
    <row r="7" spans="1:7" x14ac:dyDescent="0.35">
      <c r="A7" s="97">
        <v>-33.914700000000003</v>
      </c>
      <c r="B7" s="97">
        <v>18.8613</v>
      </c>
      <c r="C7" s="97" t="s">
        <v>3229</v>
      </c>
      <c r="D7" s="97" t="s">
        <v>6070</v>
      </c>
      <c r="E7" s="97" t="s">
        <v>10370</v>
      </c>
      <c r="F7" s="97">
        <v>500</v>
      </c>
    </row>
    <row r="8" spans="1:7" x14ac:dyDescent="0.35">
      <c r="A8" s="97">
        <v>-33.841500000000003</v>
      </c>
      <c r="B8" s="97">
        <v>18.836300000000001</v>
      </c>
      <c r="C8" s="97" t="s">
        <v>3229</v>
      </c>
      <c r="D8" s="97" t="s">
        <v>6070</v>
      </c>
      <c r="E8" s="97" t="s">
        <v>10371</v>
      </c>
      <c r="F8" s="97">
        <v>500</v>
      </c>
    </row>
    <row r="9" spans="1:7" x14ac:dyDescent="0.35">
      <c r="A9" s="97">
        <v>-33.276829999999997</v>
      </c>
      <c r="B9" s="97">
        <v>18.704350000000002</v>
      </c>
      <c r="C9" s="97" t="s">
        <v>3229</v>
      </c>
      <c r="D9" s="97" t="s">
        <v>6070</v>
      </c>
      <c r="E9" s="97" t="s">
        <v>10372</v>
      </c>
      <c r="F9" s="97">
        <v>500</v>
      </c>
    </row>
    <row r="10" spans="1:7" x14ac:dyDescent="0.35">
      <c r="A10" s="97">
        <v>-32.792900000000003</v>
      </c>
      <c r="B10" s="97">
        <v>26.8477</v>
      </c>
      <c r="C10" s="97" t="s">
        <v>3229</v>
      </c>
      <c r="D10" s="97" t="s">
        <v>6070</v>
      </c>
      <c r="E10" s="97" t="s">
        <v>10373</v>
      </c>
      <c r="F10" s="97">
        <v>500</v>
      </c>
    </row>
    <row r="11" spans="1:7" x14ac:dyDescent="0.35">
      <c r="A11" s="97">
        <v>-32.787999999999997</v>
      </c>
      <c r="B11" s="97">
        <v>26.846</v>
      </c>
      <c r="C11" s="97" t="s">
        <v>3229</v>
      </c>
      <c r="D11" s="97" t="s">
        <v>6070</v>
      </c>
      <c r="E11" s="97" t="s">
        <v>10374</v>
      </c>
      <c r="F11" s="97">
        <v>500</v>
      </c>
    </row>
    <row r="12" spans="1:7" x14ac:dyDescent="0.35">
      <c r="A12" s="97">
        <v>-32.765999999999998</v>
      </c>
      <c r="B12" s="97">
        <v>26.854099999999999</v>
      </c>
      <c r="C12" s="97" t="s">
        <v>3229</v>
      </c>
      <c r="D12" s="97" t="s">
        <v>6070</v>
      </c>
      <c r="E12" s="97" t="s">
        <v>10375</v>
      </c>
      <c r="F12" s="97">
        <v>400</v>
      </c>
    </row>
    <row r="13" spans="1:7" x14ac:dyDescent="0.35">
      <c r="A13" s="97">
        <v>-32.751199999999997</v>
      </c>
      <c r="B13" s="97">
        <v>28.274000000000001</v>
      </c>
      <c r="C13" s="97" t="s">
        <v>3229</v>
      </c>
      <c r="D13" s="97" t="s">
        <v>6070</v>
      </c>
      <c r="E13" s="97" t="s">
        <v>10376</v>
      </c>
      <c r="F13" s="97">
        <v>100</v>
      </c>
    </row>
    <row r="14" spans="1:7" x14ac:dyDescent="0.35">
      <c r="A14" s="97">
        <v>-32.746099999999998</v>
      </c>
      <c r="B14" s="97">
        <v>27.027000000000001</v>
      </c>
      <c r="C14" s="97" t="s">
        <v>3229</v>
      </c>
      <c r="D14" s="97" t="s">
        <v>6070</v>
      </c>
      <c r="E14" s="97" t="s">
        <v>10377</v>
      </c>
      <c r="F14" s="97">
        <v>200</v>
      </c>
    </row>
    <row r="15" spans="1:7" x14ac:dyDescent="0.35">
      <c r="A15" s="97">
        <v>-31.585799999999999</v>
      </c>
      <c r="B15" s="97">
        <v>18.3751</v>
      </c>
      <c r="C15" s="97" t="s">
        <v>3229</v>
      </c>
      <c r="D15" s="97" t="s">
        <v>5994</v>
      </c>
      <c r="E15" s="97" t="s">
        <v>10378</v>
      </c>
      <c r="F15" s="97">
        <v>1000</v>
      </c>
    </row>
    <row r="16" spans="1:7" x14ac:dyDescent="0.35">
      <c r="A16" s="97">
        <v>-31.476600000000001</v>
      </c>
      <c r="B16" s="97">
        <v>25.0259</v>
      </c>
      <c r="C16" s="97" t="s">
        <v>3229</v>
      </c>
      <c r="D16" s="97" t="s">
        <v>6070</v>
      </c>
      <c r="E16" s="97" t="s">
        <v>10379</v>
      </c>
      <c r="F16" s="97">
        <v>800</v>
      </c>
    </row>
    <row r="17" spans="1:6" x14ac:dyDescent="0.35">
      <c r="A17" s="97">
        <v>-30.74</v>
      </c>
      <c r="B17" s="97">
        <v>30.28</v>
      </c>
      <c r="C17" s="97" t="s">
        <v>3229</v>
      </c>
      <c r="D17" s="97" t="s">
        <v>6070</v>
      </c>
      <c r="E17" s="97" t="s">
        <v>10380</v>
      </c>
      <c r="F17" s="97">
        <v>550</v>
      </c>
    </row>
    <row r="18" spans="1:6" x14ac:dyDescent="0.35">
      <c r="A18" s="97">
        <v>-30.090969999999999</v>
      </c>
      <c r="B18" s="97">
        <v>-51.679000000000002</v>
      </c>
      <c r="C18" s="97" t="s">
        <v>3113</v>
      </c>
      <c r="D18" s="97" t="s">
        <v>6070</v>
      </c>
      <c r="E18" s="97" t="s">
        <v>10381</v>
      </c>
      <c r="F18" s="97">
        <v>1000</v>
      </c>
    </row>
    <row r="19" spans="1:6" x14ac:dyDescent="0.35">
      <c r="A19" s="97">
        <v>-29.719460000000002</v>
      </c>
      <c r="B19" s="97">
        <v>-53.723363999999997</v>
      </c>
      <c r="C19" s="97" t="s">
        <v>3113</v>
      </c>
      <c r="D19" s="97" t="s">
        <v>5994</v>
      </c>
      <c r="E19" s="97" t="s">
        <v>10382</v>
      </c>
      <c r="F19" s="97">
        <v>800</v>
      </c>
    </row>
    <row r="20" spans="1:6" x14ac:dyDescent="0.35">
      <c r="A20" s="97">
        <v>-29.703499999999998</v>
      </c>
      <c r="B20" s="97">
        <v>31.048500000000001</v>
      </c>
      <c r="C20" s="97" t="s">
        <v>3229</v>
      </c>
      <c r="D20" s="97" t="s">
        <v>6070</v>
      </c>
      <c r="E20" s="97" t="s">
        <v>10383</v>
      </c>
      <c r="F20" s="97">
        <v>500</v>
      </c>
    </row>
    <row r="21" spans="1:6" x14ac:dyDescent="0.35">
      <c r="A21" s="97">
        <v>-29.663</v>
      </c>
      <c r="B21" s="97">
        <v>30.405000000000001</v>
      </c>
      <c r="C21" s="97" t="s">
        <v>3229</v>
      </c>
      <c r="D21" s="97" t="s">
        <v>6070</v>
      </c>
      <c r="E21" s="97" t="s">
        <v>10384</v>
      </c>
      <c r="F21" s="97">
        <v>500</v>
      </c>
    </row>
    <row r="22" spans="1:6" x14ac:dyDescent="0.35">
      <c r="A22" s="97">
        <v>-29.661999999999999</v>
      </c>
      <c r="B22" s="97">
        <v>30.405000000000001</v>
      </c>
      <c r="C22" s="97" t="s">
        <v>3229</v>
      </c>
      <c r="D22" s="97" t="s">
        <v>6070</v>
      </c>
      <c r="E22" s="97" t="s">
        <v>10385</v>
      </c>
      <c r="F22" s="97">
        <v>500</v>
      </c>
    </row>
    <row r="23" spans="1:6" x14ac:dyDescent="0.35">
      <c r="A23" s="97">
        <v>-29.545000000000002</v>
      </c>
      <c r="B23" s="97">
        <v>30.263000000000002</v>
      </c>
      <c r="C23" s="97" t="s">
        <v>3229</v>
      </c>
      <c r="D23" s="97" t="s">
        <v>6070</v>
      </c>
      <c r="E23" s="97" t="s">
        <v>10386</v>
      </c>
      <c r="F23" s="97">
        <v>750</v>
      </c>
    </row>
    <row r="24" spans="1:6" x14ac:dyDescent="0.35">
      <c r="A24" s="97">
        <v>-29.545000000000002</v>
      </c>
      <c r="B24" s="97">
        <v>30.263000000000002</v>
      </c>
      <c r="C24" s="97" t="s">
        <v>3229</v>
      </c>
      <c r="D24" s="97" t="s">
        <v>6070</v>
      </c>
      <c r="E24" s="97" t="s">
        <v>10387</v>
      </c>
      <c r="F24" s="97">
        <v>750</v>
      </c>
    </row>
    <row r="25" spans="1:6" x14ac:dyDescent="0.35">
      <c r="A25" s="97">
        <v>-29.450600000000001</v>
      </c>
      <c r="B25" s="97">
        <v>30.545000000000002</v>
      </c>
      <c r="C25" s="97" t="s">
        <v>3229</v>
      </c>
      <c r="D25" s="97" t="s">
        <v>5996</v>
      </c>
      <c r="E25" s="97" t="s">
        <v>10388</v>
      </c>
      <c r="F25" s="97">
        <v>250</v>
      </c>
    </row>
    <row r="26" spans="1:6" x14ac:dyDescent="0.35">
      <c r="A26" s="97">
        <v>-29.41667</v>
      </c>
      <c r="B26" s="97">
        <v>30.683330000000002</v>
      </c>
      <c r="C26" s="97" t="s">
        <v>3229</v>
      </c>
      <c r="D26" s="97" t="s">
        <v>6070</v>
      </c>
      <c r="E26" s="97" t="s">
        <v>10389</v>
      </c>
      <c r="F26" s="97">
        <v>650</v>
      </c>
    </row>
    <row r="27" spans="1:6" x14ac:dyDescent="0.35">
      <c r="A27" s="97">
        <v>-29.223520000000001</v>
      </c>
      <c r="B27" s="97">
        <v>26.211369999999999</v>
      </c>
      <c r="C27" s="97" t="s">
        <v>3229</v>
      </c>
      <c r="D27" s="97" t="s">
        <v>6070</v>
      </c>
      <c r="E27" s="97" t="s">
        <v>10390</v>
      </c>
      <c r="F27" s="97">
        <v>250</v>
      </c>
    </row>
    <row r="28" spans="1:6" x14ac:dyDescent="0.35">
      <c r="A28" s="97">
        <v>-29.1036</v>
      </c>
      <c r="B28" s="97">
        <v>26.175899999999999</v>
      </c>
      <c r="C28" s="97" t="s">
        <v>3229</v>
      </c>
      <c r="D28" s="97" t="s">
        <v>6070</v>
      </c>
      <c r="E28" s="97" t="s">
        <v>10391</v>
      </c>
      <c r="F28" s="97">
        <v>500</v>
      </c>
    </row>
    <row r="29" spans="1:6" x14ac:dyDescent="0.35">
      <c r="A29" s="97">
        <v>-29.1036</v>
      </c>
      <c r="B29" s="97">
        <v>26.175899999999999</v>
      </c>
      <c r="C29" s="97" t="s">
        <v>3229</v>
      </c>
      <c r="D29" s="97" t="s">
        <v>6070</v>
      </c>
      <c r="E29" s="97" t="s">
        <v>10392</v>
      </c>
      <c r="F29" s="97">
        <v>500</v>
      </c>
    </row>
    <row r="30" spans="1:6" x14ac:dyDescent="0.35">
      <c r="A30" s="97">
        <v>-29.016670000000001</v>
      </c>
      <c r="B30" s="97">
        <v>26.15</v>
      </c>
      <c r="C30" s="97" t="s">
        <v>3229</v>
      </c>
      <c r="D30" s="97" t="s">
        <v>6070</v>
      </c>
      <c r="E30" s="97" t="s">
        <v>10393</v>
      </c>
      <c r="F30" s="97">
        <v>917</v>
      </c>
    </row>
    <row r="31" spans="1:6" x14ac:dyDescent="0.35">
      <c r="A31" s="97">
        <v>-28.940999999999999</v>
      </c>
      <c r="B31" s="97">
        <v>26.329000000000001</v>
      </c>
      <c r="C31" s="97" t="s">
        <v>3229</v>
      </c>
      <c r="D31" s="97" t="s">
        <v>6070</v>
      </c>
      <c r="E31" s="97" t="s">
        <v>10394</v>
      </c>
      <c r="F31" s="97">
        <v>1000</v>
      </c>
    </row>
    <row r="32" spans="1:6" x14ac:dyDescent="0.35">
      <c r="A32" s="97">
        <v>-28.940999999999999</v>
      </c>
      <c r="B32" s="97">
        <v>26.329000000000001</v>
      </c>
      <c r="C32" s="97" t="s">
        <v>3229</v>
      </c>
      <c r="D32" s="97" t="s">
        <v>6070</v>
      </c>
      <c r="E32" s="97" t="s">
        <v>10395</v>
      </c>
      <c r="F32" s="97">
        <v>1000</v>
      </c>
    </row>
    <row r="33" spans="1:6" x14ac:dyDescent="0.35">
      <c r="A33" s="97">
        <v>-28.9237</v>
      </c>
      <c r="B33" s="97">
        <v>29.5611</v>
      </c>
      <c r="C33" s="97" t="s">
        <v>3229</v>
      </c>
      <c r="D33" s="97" t="s">
        <v>5994</v>
      </c>
      <c r="E33" s="97" t="s">
        <v>10396</v>
      </c>
      <c r="F33" s="97">
        <v>150</v>
      </c>
    </row>
    <row r="34" spans="1:6" x14ac:dyDescent="0.35">
      <c r="A34" s="97">
        <v>-28.76</v>
      </c>
      <c r="B34" s="97">
        <v>31.53</v>
      </c>
      <c r="C34" s="97" t="s">
        <v>3229</v>
      </c>
      <c r="D34" s="97" t="s">
        <v>6070</v>
      </c>
      <c r="E34" s="97" t="s">
        <v>10397</v>
      </c>
      <c r="F34" s="97">
        <v>550</v>
      </c>
    </row>
    <row r="35" spans="1:6" x14ac:dyDescent="0.35">
      <c r="A35" s="97">
        <v>-28.716670000000001</v>
      </c>
      <c r="B35" s="97">
        <v>31.883330000000001</v>
      </c>
      <c r="C35" s="97" t="s">
        <v>3229</v>
      </c>
      <c r="D35" s="97" t="s">
        <v>6070</v>
      </c>
      <c r="E35" s="97" t="s">
        <v>10398</v>
      </c>
      <c r="F35" s="97">
        <v>500</v>
      </c>
    </row>
    <row r="36" spans="1:6" x14ac:dyDescent="0.35">
      <c r="A36" s="97">
        <v>-28.716670000000001</v>
      </c>
      <c r="B36" s="97">
        <v>31.883330000000001</v>
      </c>
      <c r="C36" s="97" t="s">
        <v>3229</v>
      </c>
      <c r="D36" s="97" t="s">
        <v>6070</v>
      </c>
      <c r="E36" s="97" t="s">
        <v>10399</v>
      </c>
      <c r="F36" s="97">
        <v>1000</v>
      </c>
    </row>
    <row r="37" spans="1:6" x14ac:dyDescent="0.35">
      <c r="A37" s="97">
        <v>-28.57</v>
      </c>
      <c r="B37" s="97">
        <v>-53.617190000000001</v>
      </c>
      <c r="C37" s="97" t="s">
        <v>3113</v>
      </c>
      <c r="D37" s="97" t="s">
        <v>5994</v>
      </c>
      <c r="E37" s="97" t="s">
        <v>10400</v>
      </c>
      <c r="F37" s="97">
        <v>350</v>
      </c>
    </row>
    <row r="38" spans="1:6" x14ac:dyDescent="0.35">
      <c r="A38" s="97">
        <v>-28.4391</v>
      </c>
      <c r="B38" s="97">
        <v>-54.006700000000002</v>
      </c>
      <c r="C38" s="97" t="s">
        <v>3113</v>
      </c>
      <c r="D38" s="97" t="s">
        <v>5994</v>
      </c>
      <c r="E38" s="97" t="s">
        <v>10401</v>
      </c>
      <c r="F38" s="97">
        <v>1000</v>
      </c>
    </row>
    <row r="39" spans="1:6" x14ac:dyDescent="0.35">
      <c r="A39" s="97">
        <v>-28.186430000000001</v>
      </c>
      <c r="B39" s="97">
        <v>-52.326309999999999</v>
      </c>
      <c r="C39" s="97" t="s">
        <v>3113</v>
      </c>
      <c r="D39" s="97" t="s">
        <v>5994</v>
      </c>
      <c r="E39" s="97" t="s">
        <v>10402</v>
      </c>
      <c r="F39" s="97">
        <v>600</v>
      </c>
    </row>
    <row r="40" spans="1:6" x14ac:dyDescent="0.35">
      <c r="A40" s="97">
        <v>-28.161899999999999</v>
      </c>
      <c r="B40" s="97">
        <v>28.306100000000001</v>
      </c>
      <c r="C40" s="97" t="s">
        <v>3229</v>
      </c>
      <c r="D40" s="97" t="s">
        <v>6070</v>
      </c>
      <c r="E40" s="97" t="s">
        <v>10403</v>
      </c>
      <c r="F40" s="97">
        <v>200</v>
      </c>
    </row>
    <row r="41" spans="1:6" x14ac:dyDescent="0.35">
      <c r="A41" s="97">
        <v>-27.7483</v>
      </c>
      <c r="B41" s="97">
        <v>-50.085560000000001</v>
      </c>
      <c r="C41" s="97" t="s">
        <v>3113</v>
      </c>
      <c r="D41" s="97" t="s">
        <v>5994</v>
      </c>
      <c r="E41" s="97" t="s">
        <v>10404</v>
      </c>
      <c r="F41" s="97">
        <v>500</v>
      </c>
    </row>
    <row r="42" spans="1:6" x14ac:dyDescent="0.35">
      <c r="A42" s="97">
        <v>-27.54795</v>
      </c>
      <c r="B42" s="97">
        <v>24.764140000000001</v>
      </c>
      <c r="C42" s="97" t="s">
        <v>3229</v>
      </c>
      <c r="D42" s="97" t="s">
        <v>6070</v>
      </c>
      <c r="E42" s="97" t="s">
        <v>10405</v>
      </c>
      <c r="F42" s="97">
        <v>1000</v>
      </c>
    </row>
    <row r="43" spans="1:6" x14ac:dyDescent="0.35">
      <c r="A43" s="97">
        <v>-27.38</v>
      </c>
      <c r="B43" s="97">
        <v>31.62</v>
      </c>
      <c r="C43" s="97" t="s">
        <v>3229</v>
      </c>
      <c r="D43" s="97" t="s">
        <v>6070</v>
      </c>
      <c r="E43" s="97" t="s">
        <v>10406</v>
      </c>
      <c r="F43" s="97">
        <v>3000</v>
      </c>
    </row>
    <row r="44" spans="1:6" x14ac:dyDescent="0.35">
      <c r="A44" s="97">
        <v>-27.274000000000001</v>
      </c>
      <c r="B44" s="97">
        <v>-50.503999999999998</v>
      </c>
      <c r="C44" s="97" t="s">
        <v>3113</v>
      </c>
      <c r="D44" s="97" t="s">
        <v>5994</v>
      </c>
      <c r="E44" s="97" t="s">
        <v>10407</v>
      </c>
      <c r="F44" s="97">
        <v>155</v>
      </c>
    </row>
    <row r="45" spans="1:6" x14ac:dyDescent="0.35">
      <c r="A45" s="97">
        <v>-26.726230000000001</v>
      </c>
      <c r="B45" s="97">
        <v>27.080439999999999</v>
      </c>
      <c r="C45" s="97" t="s">
        <v>3229</v>
      </c>
      <c r="D45" s="97" t="s">
        <v>6070</v>
      </c>
      <c r="E45" s="97" t="s">
        <v>10408</v>
      </c>
      <c r="F45" s="97">
        <v>600</v>
      </c>
    </row>
    <row r="46" spans="1:6" x14ac:dyDescent="0.35">
      <c r="A46" s="97">
        <v>-26.574300000000001</v>
      </c>
      <c r="B46" s="97">
        <v>31.1767</v>
      </c>
      <c r="C46" s="97" t="s">
        <v>3235</v>
      </c>
      <c r="D46" s="97" t="s">
        <v>6070</v>
      </c>
      <c r="E46" s="97" t="s">
        <v>10409</v>
      </c>
      <c r="F46" s="97">
        <v>300</v>
      </c>
    </row>
    <row r="47" spans="1:6" x14ac:dyDescent="0.35">
      <c r="A47" s="97">
        <v>-26.5121</v>
      </c>
      <c r="B47" s="97">
        <v>-51.983559999999997</v>
      </c>
      <c r="C47" s="97" t="s">
        <v>3113</v>
      </c>
      <c r="D47" s="97" t="s">
        <v>5994</v>
      </c>
      <c r="E47" s="97" t="s">
        <v>10410</v>
      </c>
      <c r="F47" s="97">
        <v>1300</v>
      </c>
    </row>
    <row r="48" spans="1:6" x14ac:dyDescent="0.35">
      <c r="A48" s="97">
        <v>-26.125299999999999</v>
      </c>
      <c r="B48" s="97">
        <v>-52.650700000000001</v>
      </c>
      <c r="C48" s="97" t="s">
        <v>3113</v>
      </c>
      <c r="D48" s="97" t="s">
        <v>5994</v>
      </c>
      <c r="E48" s="97" t="s">
        <v>10411</v>
      </c>
      <c r="F48" s="97">
        <v>500</v>
      </c>
    </row>
    <row r="49" spans="1:6" x14ac:dyDescent="0.35">
      <c r="A49" s="97">
        <v>-26.0794</v>
      </c>
      <c r="B49" s="97">
        <v>32.355600000000003</v>
      </c>
      <c r="C49" s="97" t="s">
        <v>3201</v>
      </c>
      <c r="D49" s="97" t="s">
        <v>5994</v>
      </c>
      <c r="E49" s="97" t="s">
        <v>10412</v>
      </c>
      <c r="F49" s="97">
        <v>500</v>
      </c>
    </row>
    <row r="50" spans="1:6" x14ac:dyDescent="0.35">
      <c r="A50" s="97">
        <v>-26.042999999999999</v>
      </c>
      <c r="B50" s="97">
        <v>31.812999999999999</v>
      </c>
      <c r="C50" s="97" t="s">
        <v>3235</v>
      </c>
      <c r="D50" s="97" t="s">
        <v>6070</v>
      </c>
      <c r="E50" s="97" t="s">
        <v>10413</v>
      </c>
      <c r="F50" s="97">
        <v>1000</v>
      </c>
    </row>
    <row r="51" spans="1:6" x14ac:dyDescent="0.35">
      <c r="A51" s="97">
        <v>-26</v>
      </c>
      <c r="B51" s="97">
        <v>28.58333</v>
      </c>
      <c r="C51" s="97" t="s">
        <v>3229</v>
      </c>
      <c r="D51" s="97" t="s">
        <v>6070</v>
      </c>
      <c r="E51" s="97" t="s">
        <v>10414</v>
      </c>
      <c r="F51" s="97">
        <v>917</v>
      </c>
    </row>
    <row r="52" spans="1:6" x14ac:dyDescent="0.35">
      <c r="A52" s="97">
        <v>-25.922999999999998</v>
      </c>
      <c r="B52" s="97">
        <v>32.465000000000003</v>
      </c>
      <c r="C52" s="97" t="s">
        <v>3201</v>
      </c>
      <c r="D52" s="97" t="s">
        <v>6070</v>
      </c>
      <c r="E52" s="97" t="s">
        <v>10415</v>
      </c>
      <c r="F52" s="97">
        <v>30000</v>
      </c>
    </row>
    <row r="53" spans="1:6" x14ac:dyDescent="0.35">
      <c r="A53" s="97">
        <v>-25.899000000000001</v>
      </c>
      <c r="B53" s="97">
        <v>28.199000000000002</v>
      </c>
      <c r="C53" s="97" t="s">
        <v>3229</v>
      </c>
      <c r="D53" s="97" t="s">
        <v>6070</v>
      </c>
      <c r="E53" s="97" t="s">
        <v>10416</v>
      </c>
      <c r="F53" s="97">
        <v>1000</v>
      </c>
    </row>
    <row r="54" spans="1:6" x14ac:dyDescent="0.35">
      <c r="A54" s="97">
        <v>-25.899000000000001</v>
      </c>
      <c r="B54" s="97">
        <v>28.199000000000002</v>
      </c>
      <c r="C54" s="97" t="s">
        <v>3229</v>
      </c>
      <c r="D54" s="97" t="s">
        <v>6070</v>
      </c>
      <c r="E54" s="97" t="s">
        <v>10417</v>
      </c>
      <c r="F54" s="97">
        <v>1000</v>
      </c>
    </row>
    <row r="55" spans="1:6" x14ac:dyDescent="0.35">
      <c r="A55" s="97">
        <v>-25.899000000000001</v>
      </c>
      <c r="B55" s="97">
        <v>28.199000000000002</v>
      </c>
      <c r="C55" s="97" t="s">
        <v>3229</v>
      </c>
      <c r="D55" s="97" t="s">
        <v>6070</v>
      </c>
      <c r="E55" s="97" t="s">
        <v>10418</v>
      </c>
      <c r="F55" s="97">
        <v>250</v>
      </c>
    </row>
    <row r="56" spans="1:6" x14ac:dyDescent="0.35">
      <c r="A56" s="97">
        <v>-25.88111</v>
      </c>
      <c r="B56" s="97">
        <v>28.227209999999999</v>
      </c>
      <c r="C56" s="97" t="s">
        <v>3229</v>
      </c>
      <c r="D56" s="97" t="s">
        <v>6070</v>
      </c>
      <c r="E56" s="97" t="s">
        <v>10419</v>
      </c>
      <c r="F56" s="97">
        <v>3000</v>
      </c>
    </row>
    <row r="57" spans="1:6" x14ac:dyDescent="0.35">
      <c r="A57" s="97">
        <v>-25.789000000000001</v>
      </c>
      <c r="B57" s="97">
        <v>25.617999999999999</v>
      </c>
      <c r="C57" s="97" t="s">
        <v>3229</v>
      </c>
      <c r="D57" s="97" t="s">
        <v>6070</v>
      </c>
      <c r="E57" s="97" t="s">
        <v>10420</v>
      </c>
      <c r="F57" s="97">
        <v>300</v>
      </c>
    </row>
    <row r="58" spans="1:6" x14ac:dyDescent="0.35">
      <c r="A58" s="97">
        <v>-25.747</v>
      </c>
      <c r="B58" s="97">
        <v>28.2591</v>
      </c>
      <c r="C58" s="97" t="s">
        <v>3229</v>
      </c>
      <c r="D58" s="97" t="s">
        <v>6070</v>
      </c>
      <c r="E58" s="97" t="s">
        <v>10421</v>
      </c>
      <c r="F58" s="97">
        <v>300</v>
      </c>
    </row>
    <row r="59" spans="1:6" x14ac:dyDescent="0.35">
      <c r="A59" s="97">
        <v>-25.702000000000002</v>
      </c>
      <c r="B59" s="97">
        <v>-53.098500000000001</v>
      </c>
      <c r="C59" s="97" t="s">
        <v>3113</v>
      </c>
      <c r="D59" s="97" t="s">
        <v>5994</v>
      </c>
      <c r="E59" s="97" t="s">
        <v>10422</v>
      </c>
      <c r="F59" s="97">
        <v>250</v>
      </c>
    </row>
    <row r="60" spans="1:6" x14ac:dyDescent="0.35">
      <c r="A60" s="97">
        <v>-25.615279999999998</v>
      </c>
      <c r="B60" s="97">
        <v>28.315560000000001</v>
      </c>
      <c r="C60" s="97" t="s">
        <v>3229</v>
      </c>
      <c r="D60" s="97" t="s">
        <v>6070</v>
      </c>
      <c r="E60" s="97" t="s">
        <v>10423</v>
      </c>
      <c r="F60" s="97">
        <v>500</v>
      </c>
    </row>
    <row r="61" spans="1:6" x14ac:dyDescent="0.35">
      <c r="A61" s="97">
        <v>-25.607800000000001</v>
      </c>
      <c r="B61" s="97">
        <v>28.352499999999999</v>
      </c>
      <c r="C61" s="97" t="s">
        <v>3229</v>
      </c>
      <c r="D61" s="97" t="s">
        <v>6070</v>
      </c>
      <c r="E61" s="97" t="s">
        <v>10424</v>
      </c>
      <c r="F61" s="97">
        <v>550</v>
      </c>
    </row>
    <row r="62" spans="1:6" x14ac:dyDescent="0.35">
      <c r="A62" s="97">
        <v>-25.5533</v>
      </c>
      <c r="B62" s="97">
        <v>31.954029999999999</v>
      </c>
      <c r="C62" s="97" t="s">
        <v>3229</v>
      </c>
      <c r="D62" s="97" t="s">
        <v>6070</v>
      </c>
      <c r="E62" s="97" t="s">
        <v>10425</v>
      </c>
      <c r="F62" s="97">
        <v>200</v>
      </c>
    </row>
    <row r="63" spans="1:6" x14ac:dyDescent="0.35">
      <c r="A63" s="97">
        <v>-25.552779999999998</v>
      </c>
      <c r="B63" s="97">
        <v>31.955829999999999</v>
      </c>
      <c r="C63" s="97" t="s">
        <v>3229</v>
      </c>
      <c r="D63" s="97" t="s">
        <v>6070</v>
      </c>
      <c r="E63" s="97" t="s">
        <v>10426</v>
      </c>
      <c r="F63" s="97">
        <v>1500</v>
      </c>
    </row>
    <row r="64" spans="1:6" x14ac:dyDescent="0.35">
      <c r="A64" s="97">
        <v>-25.451260000000001</v>
      </c>
      <c r="B64" s="97">
        <v>30.971399999999999</v>
      </c>
      <c r="C64" s="97" t="s">
        <v>3229</v>
      </c>
      <c r="D64" s="97" t="s">
        <v>6070</v>
      </c>
      <c r="E64" s="97" t="s">
        <v>10427</v>
      </c>
      <c r="F64" s="97">
        <v>300</v>
      </c>
    </row>
    <row r="65" spans="1:6" x14ac:dyDescent="0.35">
      <c r="A65" s="97">
        <v>-25.45</v>
      </c>
      <c r="B65" s="97">
        <v>25.417000000000002</v>
      </c>
      <c r="C65" s="97" t="s">
        <v>3111</v>
      </c>
      <c r="D65" s="97" t="s">
        <v>6070</v>
      </c>
      <c r="E65" s="97" t="s">
        <v>10428</v>
      </c>
      <c r="F65" s="97">
        <v>5000</v>
      </c>
    </row>
    <row r="66" spans="1:6" x14ac:dyDescent="0.35">
      <c r="A66" s="97">
        <v>-25.383299999999998</v>
      </c>
      <c r="B66" s="97">
        <v>-51.5</v>
      </c>
      <c r="C66" s="97" t="s">
        <v>3113</v>
      </c>
      <c r="D66" s="97" t="s">
        <v>5994</v>
      </c>
      <c r="E66" s="97" t="s">
        <v>10429</v>
      </c>
      <c r="F66" s="97">
        <v>500</v>
      </c>
    </row>
    <row r="67" spans="1:6" x14ac:dyDescent="0.35">
      <c r="A67" s="97">
        <v>-25.318899999999999</v>
      </c>
      <c r="B67" s="97">
        <v>32.2654</v>
      </c>
      <c r="C67" s="97" t="s">
        <v>3201</v>
      </c>
      <c r="D67" s="97" t="s">
        <v>6070</v>
      </c>
      <c r="E67" s="97" t="s">
        <v>10430</v>
      </c>
      <c r="F67" s="97">
        <v>500</v>
      </c>
    </row>
    <row r="68" spans="1:6" x14ac:dyDescent="0.35">
      <c r="A68" s="97">
        <v>-25.31889</v>
      </c>
      <c r="B68" s="97">
        <v>32.265360000000001</v>
      </c>
      <c r="C68" s="97" t="s">
        <v>3201</v>
      </c>
      <c r="D68" s="97" t="s">
        <v>6070</v>
      </c>
      <c r="E68" s="97" t="s">
        <v>10431</v>
      </c>
      <c r="F68" s="97">
        <v>15</v>
      </c>
    </row>
    <row r="69" spans="1:6" x14ac:dyDescent="0.35">
      <c r="A69" s="97">
        <v>-25.3169</v>
      </c>
      <c r="B69" s="97">
        <v>32.264699999999998</v>
      </c>
      <c r="C69" s="97" t="s">
        <v>3201</v>
      </c>
      <c r="D69" s="97" t="s">
        <v>6070</v>
      </c>
      <c r="E69" s="97" t="s">
        <v>10432</v>
      </c>
      <c r="F69" s="97">
        <v>550</v>
      </c>
    </row>
    <row r="70" spans="1:6" x14ac:dyDescent="0.35">
      <c r="A70" s="97">
        <v>-24.863900000000001</v>
      </c>
      <c r="B70" s="97">
        <v>-49.940280000000001</v>
      </c>
      <c r="C70" s="97" t="s">
        <v>3113</v>
      </c>
      <c r="D70" s="97" t="s">
        <v>5994</v>
      </c>
      <c r="E70" s="97" t="s">
        <v>10433</v>
      </c>
      <c r="F70" s="97">
        <v>500</v>
      </c>
    </row>
    <row r="71" spans="1:6" x14ac:dyDescent="0.35">
      <c r="A71" s="97">
        <v>-24.568200000000001</v>
      </c>
      <c r="B71" s="97">
        <v>25.9498</v>
      </c>
      <c r="C71" s="97" t="s">
        <v>3111</v>
      </c>
      <c r="D71" s="97" t="s">
        <v>6070</v>
      </c>
      <c r="E71" s="97" t="s">
        <v>10434</v>
      </c>
      <c r="F71" s="97">
        <v>1500</v>
      </c>
    </row>
    <row r="72" spans="1:6" x14ac:dyDescent="0.35">
      <c r="A72" s="97">
        <v>-24.567</v>
      </c>
      <c r="B72" s="97">
        <v>25.95</v>
      </c>
      <c r="C72" s="97" t="s">
        <v>3111</v>
      </c>
      <c r="D72" s="97" t="s">
        <v>6070</v>
      </c>
      <c r="E72" s="97" t="s">
        <v>10435</v>
      </c>
      <c r="F72" s="97">
        <v>1000</v>
      </c>
    </row>
    <row r="73" spans="1:6" x14ac:dyDescent="0.35">
      <c r="A73" s="97">
        <v>-24.53</v>
      </c>
      <c r="B73" s="97">
        <v>28.102219999999999</v>
      </c>
      <c r="C73" s="97" t="s">
        <v>10436</v>
      </c>
      <c r="D73" s="97" t="s">
        <v>5994</v>
      </c>
      <c r="E73" s="97" t="s">
        <v>10437</v>
      </c>
      <c r="F73" s="97">
        <v>150</v>
      </c>
    </row>
    <row r="74" spans="1:6" x14ac:dyDescent="0.35">
      <c r="A74" s="97">
        <v>-24.512699999999999</v>
      </c>
      <c r="B74" s="97">
        <v>33.004800000000003</v>
      </c>
      <c r="C74" s="97" t="s">
        <v>3201</v>
      </c>
      <c r="D74" s="97" t="s">
        <v>6070</v>
      </c>
      <c r="E74" s="97" t="s">
        <v>10438</v>
      </c>
      <c r="F74" s="97">
        <v>500</v>
      </c>
    </row>
    <row r="75" spans="1:6" x14ac:dyDescent="0.35">
      <c r="A75" s="97">
        <v>-24.330300000000001</v>
      </c>
      <c r="B75" s="97">
        <v>35.21528</v>
      </c>
      <c r="C75" s="97" t="s">
        <v>3201</v>
      </c>
      <c r="D75" s="97" t="s">
        <v>5994</v>
      </c>
      <c r="E75" s="97" t="s">
        <v>10439</v>
      </c>
      <c r="F75" s="97">
        <v>1000</v>
      </c>
    </row>
    <row r="76" spans="1:6" x14ac:dyDescent="0.35">
      <c r="A76" s="97">
        <v>-23.888999999999999</v>
      </c>
      <c r="B76" s="97">
        <v>29.739000000000001</v>
      </c>
      <c r="C76" s="97" t="s">
        <v>3229</v>
      </c>
      <c r="D76" s="97" t="s">
        <v>6070</v>
      </c>
      <c r="E76" s="97" t="s">
        <v>10440</v>
      </c>
      <c r="F76" s="97">
        <v>500</v>
      </c>
    </row>
    <row r="77" spans="1:6" x14ac:dyDescent="0.35">
      <c r="A77" s="97">
        <v>-23.833749999999998</v>
      </c>
      <c r="B77" s="97">
        <v>29.692799999999998</v>
      </c>
      <c r="C77" s="97" t="s">
        <v>3229</v>
      </c>
      <c r="D77" s="97" t="s">
        <v>6070</v>
      </c>
      <c r="E77" s="97" t="s">
        <v>10441</v>
      </c>
      <c r="F77" s="97">
        <v>300</v>
      </c>
    </row>
    <row r="78" spans="1:6" x14ac:dyDescent="0.35">
      <c r="A78" s="97">
        <v>-23.591823999999999</v>
      </c>
      <c r="B78" s="97">
        <v>-52.074981200000003</v>
      </c>
      <c r="C78" s="97" t="s">
        <v>3113</v>
      </c>
      <c r="D78" s="97" t="s">
        <v>5994</v>
      </c>
      <c r="E78" s="97" t="s">
        <v>10442</v>
      </c>
      <c r="F78" s="97">
        <v>1250</v>
      </c>
    </row>
    <row r="79" spans="1:6" x14ac:dyDescent="0.35">
      <c r="A79" s="97">
        <v>-23.531099999999999</v>
      </c>
      <c r="B79" s="97">
        <v>-53.021999999999998</v>
      </c>
      <c r="C79" s="97" t="s">
        <v>3113</v>
      </c>
      <c r="D79" s="97" t="s">
        <v>5994</v>
      </c>
      <c r="E79" s="97" t="s">
        <v>10443</v>
      </c>
      <c r="F79" s="97">
        <v>1500</v>
      </c>
    </row>
    <row r="80" spans="1:6" x14ac:dyDescent="0.35">
      <c r="A80" s="97">
        <v>-23.356100000000001</v>
      </c>
      <c r="B80" s="97">
        <v>-51.163567</v>
      </c>
      <c r="C80" s="97" t="s">
        <v>3113</v>
      </c>
      <c r="D80" s="97" t="s">
        <v>5994</v>
      </c>
      <c r="E80" s="97" t="s">
        <v>10444</v>
      </c>
      <c r="F80" s="97">
        <v>500</v>
      </c>
    </row>
    <row r="81" spans="1:6" x14ac:dyDescent="0.35">
      <c r="A81" s="97">
        <v>-23.334800000000001</v>
      </c>
      <c r="B81" s="97">
        <v>-51.2014</v>
      </c>
      <c r="C81" s="97" t="s">
        <v>3113</v>
      </c>
      <c r="D81" s="97" t="s">
        <v>5994</v>
      </c>
      <c r="E81" s="97" t="s">
        <v>10445</v>
      </c>
      <c r="F81" s="97">
        <v>800</v>
      </c>
    </row>
    <row r="82" spans="1:6" x14ac:dyDescent="0.35">
      <c r="A82" s="97">
        <v>-23.194700000000001</v>
      </c>
      <c r="B82" s="97">
        <v>-51.183484</v>
      </c>
      <c r="C82" s="97" t="s">
        <v>3113</v>
      </c>
      <c r="D82" s="97" t="s">
        <v>5994</v>
      </c>
      <c r="E82" s="97" t="s">
        <v>10446</v>
      </c>
      <c r="F82" s="97">
        <v>1000</v>
      </c>
    </row>
    <row r="83" spans="1:6" x14ac:dyDescent="0.35">
      <c r="A83" s="97">
        <v>-22.979299999999999</v>
      </c>
      <c r="B83" s="97">
        <v>30.437999999999999</v>
      </c>
      <c r="C83" s="97" t="s">
        <v>3229</v>
      </c>
      <c r="D83" s="97" t="s">
        <v>6070</v>
      </c>
      <c r="E83" s="97" t="s">
        <v>10447</v>
      </c>
      <c r="F83" s="97">
        <v>300</v>
      </c>
    </row>
    <row r="84" spans="1:6" x14ac:dyDescent="0.35">
      <c r="A84" s="97">
        <v>-22.85</v>
      </c>
      <c r="B84" s="97">
        <v>-48.433329999999998</v>
      </c>
      <c r="C84" s="97" t="s">
        <v>3113</v>
      </c>
      <c r="D84" s="97" t="s">
        <v>6070</v>
      </c>
      <c r="E84" s="97" t="s">
        <v>10448</v>
      </c>
      <c r="F84" s="97">
        <v>4000</v>
      </c>
    </row>
    <row r="85" spans="1:6" x14ac:dyDescent="0.35">
      <c r="A85" s="97">
        <v>-22.757000000000001</v>
      </c>
      <c r="B85" s="97">
        <v>-43.674700000000001</v>
      </c>
      <c r="C85" s="97" t="s">
        <v>3113</v>
      </c>
      <c r="D85" s="97" t="s">
        <v>5994</v>
      </c>
      <c r="E85" s="97" t="s">
        <v>10449</v>
      </c>
      <c r="F85" s="97">
        <v>500</v>
      </c>
    </row>
    <row r="86" spans="1:6" x14ac:dyDescent="0.35">
      <c r="A86" s="97">
        <v>-22.711300000000001</v>
      </c>
      <c r="B86" s="97">
        <v>-47.633330000000001</v>
      </c>
      <c r="C86" s="97" t="s">
        <v>3113</v>
      </c>
      <c r="D86" s="97" t="s">
        <v>6070</v>
      </c>
      <c r="E86" s="97" t="s">
        <v>10450</v>
      </c>
      <c r="F86" s="97">
        <v>2000</v>
      </c>
    </row>
    <row r="87" spans="1:6" x14ac:dyDescent="0.35">
      <c r="A87" s="97">
        <v>-22.356100000000001</v>
      </c>
      <c r="B87" s="97">
        <v>-49.521940000000001</v>
      </c>
      <c r="C87" s="97" t="s">
        <v>3113</v>
      </c>
      <c r="D87" s="97" t="s">
        <v>5994</v>
      </c>
      <c r="E87" s="97" t="s">
        <v>10451</v>
      </c>
      <c r="F87" s="97">
        <v>100</v>
      </c>
    </row>
    <row r="88" spans="1:6" x14ac:dyDescent="0.35">
      <c r="A88" s="97">
        <v>-22.276</v>
      </c>
      <c r="B88" s="97">
        <v>-54.816256000000003</v>
      </c>
      <c r="C88" s="97" t="s">
        <v>3113</v>
      </c>
      <c r="D88" s="97" t="s">
        <v>6070</v>
      </c>
      <c r="E88" s="97" t="s">
        <v>10452</v>
      </c>
      <c r="F88" s="97">
        <v>300</v>
      </c>
    </row>
    <row r="89" spans="1:6" x14ac:dyDescent="0.35">
      <c r="A89" s="97">
        <v>-22.112200000000001</v>
      </c>
      <c r="B89" s="97">
        <v>-51.448900000000002</v>
      </c>
      <c r="C89" s="97" t="s">
        <v>3113</v>
      </c>
      <c r="D89" s="97" t="s">
        <v>5994</v>
      </c>
      <c r="E89" s="97" t="s">
        <v>10453</v>
      </c>
      <c r="F89" s="97">
        <v>1000</v>
      </c>
    </row>
    <row r="90" spans="1:6" x14ac:dyDescent="0.35">
      <c r="A90" s="97">
        <v>-21.9848</v>
      </c>
      <c r="B90" s="97">
        <v>35.16189</v>
      </c>
      <c r="C90" s="97" t="s">
        <v>3201</v>
      </c>
      <c r="D90" s="97" t="s">
        <v>5994</v>
      </c>
      <c r="E90" s="97" t="s">
        <v>10454</v>
      </c>
      <c r="F90" s="97">
        <v>600</v>
      </c>
    </row>
    <row r="91" spans="1:6" x14ac:dyDescent="0.35">
      <c r="A91" s="97">
        <v>-21.24972</v>
      </c>
      <c r="B91" s="97">
        <v>-48.286940000000001</v>
      </c>
      <c r="C91" s="97" t="s">
        <v>3113</v>
      </c>
      <c r="D91" s="97" t="s">
        <v>6070</v>
      </c>
      <c r="E91" s="97" t="s">
        <v>10455</v>
      </c>
      <c r="F91" s="97">
        <v>300</v>
      </c>
    </row>
    <row r="92" spans="1:6" x14ac:dyDescent="0.35">
      <c r="A92" s="97">
        <v>-21.222200000000001</v>
      </c>
      <c r="B92" s="97">
        <v>-44.971400000000003</v>
      </c>
      <c r="C92" s="97" t="s">
        <v>3113</v>
      </c>
      <c r="D92" s="97" t="s">
        <v>5994</v>
      </c>
      <c r="E92" s="97" t="s">
        <v>10456</v>
      </c>
      <c r="F92" s="97">
        <v>200</v>
      </c>
    </row>
    <row r="93" spans="1:6" x14ac:dyDescent="0.35">
      <c r="A93" s="97">
        <v>-21.018699999999999</v>
      </c>
      <c r="B93" s="97">
        <v>31.5717</v>
      </c>
      <c r="C93" s="97" t="s">
        <v>3253</v>
      </c>
      <c r="D93" s="97" t="s">
        <v>6070</v>
      </c>
      <c r="E93" s="97" t="s">
        <v>10457</v>
      </c>
      <c r="F93" s="97">
        <v>500</v>
      </c>
    </row>
    <row r="94" spans="1:6" x14ac:dyDescent="0.35">
      <c r="A94" s="97">
        <v>-20.768799999999999</v>
      </c>
      <c r="B94" s="97">
        <v>-42.869948000000001</v>
      </c>
      <c r="C94" s="97" t="s">
        <v>3113</v>
      </c>
      <c r="D94" s="97" t="s">
        <v>5994</v>
      </c>
      <c r="E94" s="97" t="s">
        <v>10458</v>
      </c>
      <c r="F94" s="97">
        <v>250</v>
      </c>
    </row>
    <row r="95" spans="1:6" x14ac:dyDescent="0.35">
      <c r="A95" s="97">
        <v>-20.716699999999999</v>
      </c>
      <c r="B95" s="97">
        <v>30.566700000000001</v>
      </c>
      <c r="C95" s="97" t="s">
        <v>3253</v>
      </c>
      <c r="D95" s="97" t="s">
        <v>6070</v>
      </c>
      <c r="E95" s="97" t="s">
        <v>10459</v>
      </c>
      <c r="F95" s="97">
        <v>450</v>
      </c>
    </row>
    <row r="96" spans="1:6" x14ac:dyDescent="0.35">
      <c r="A96" s="97">
        <v>-20.427900000000001</v>
      </c>
      <c r="B96" s="97">
        <v>28.4084</v>
      </c>
      <c r="C96" s="97" t="s">
        <v>3253</v>
      </c>
      <c r="D96" s="97" t="s">
        <v>6070</v>
      </c>
      <c r="E96" s="97" t="s">
        <v>10460</v>
      </c>
      <c r="F96" s="97">
        <v>300</v>
      </c>
    </row>
    <row r="97" spans="1:6" x14ac:dyDescent="0.35">
      <c r="A97" s="97">
        <v>-20.396000000000001</v>
      </c>
      <c r="B97" s="97">
        <v>-51.357300000000002</v>
      </c>
      <c r="C97" s="97" t="s">
        <v>3113</v>
      </c>
      <c r="D97" s="97" t="s">
        <v>5994</v>
      </c>
      <c r="E97" s="97" t="s">
        <v>10461</v>
      </c>
      <c r="F97" s="97">
        <v>1300</v>
      </c>
    </row>
    <row r="98" spans="1:6" x14ac:dyDescent="0.35">
      <c r="A98" s="97">
        <v>-20.3889</v>
      </c>
      <c r="B98" s="97">
        <v>28.5152</v>
      </c>
      <c r="C98" s="97" t="s">
        <v>3253</v>
      </c>
      <c r="D98" s="97" t="s">
        <v>6070</v>
      </c>
      <c r="E98" s="97" t="s">
        <v>10462</v>
      </c>
      <c r="F98" s="97">
        <v>750</v>
      </c>
    </row>
    <row r="99" spans="1:6" x14ac:dyDescent="0.35">
      <c r="A99" s="97">
        <v>-20.388000000000002</v>
      </c>
      <c r="B99" s="97">
        <v>32.373800000000003</v>
      </c>
      <c r="C99" s="97" t="s">
        <v>3253</v>
      </c>
      <c r="D99" s="97" t="s">
        <v>6070</v>
      </c>
      <c r="E99" s="97" t="s">
        <v>10463</v>
      </c>
      <c r="F99" s="97">
        <v>400</v>
      </c>
    </row>
    <row r="100" spans="1:6" x14ac:dyDescent="0.35">
      <c r="A100" s="97">
        <v>-20.348099999999999</v>
      </c>
      <c r="B100" s="97">
        <v>-51.408360000000002</v>
      </c>
      <c r="C100" s="97" t="s">
        <v>3113</v>
      </c>
      <c r="D100" s="97" t="s">
        <v>5994</v>
      </c>
      <c r="E100" s="97" t="s">
        <v>10464</v>
      </c>
      <c r="F100" s="97">
        <v>4000</v>
      </c>
    </row>
    <row r="101" spans="1:6" x14ac:dyDescent="0.35">
      <c r="A101" s="97">
        <v>-19.983329999999999</v>
      </c>
      <c r="B101" s="97">
        <v>23.41667</v>
      </c>
      <c r="C101" s="97" t="s">
        <v>3111</v>
      </c>
      <c r="D101" s="97" t="s">
        <v>6070</v>
      </c>
      <c r="E101" s="97" t="s">
        <v>10465</v>
      </c>
      <c r="F101" s="97">
        <v>4000</v>
      </c>
    </row>
    <row r="102" spans="1:6" x14ac:dyDescent="0.35">
      <c r="A102" s="97">
        <v>-19.836549999999999</v>
      </c>
      <c r="B102" s="97">
        <v>30.782360000000001</v>
      </c>
      <c r="C102" s="97" t="s">
        <v>3253</v>
      </c>
      <c r="D102" s="97" t="s">
        <v>6070</v>
      </c>
      <c r="E102" s="97" t="s">
        <v>10466</v>
      </c>
      <c r="F102" s="97">
        <v>1500</v>
      </c>
    </row>
    <row r="103" spans="1:6" x14ac:dyDescent="0.35">
      <c r="A103" s="97">
        <v>-19.8</v>
      </c>
      <c r="B103" s="97">
        <v>46.133330000000001</v>
      </c>
      <c r="C103" s="97" t="s">
        <v>3185</v>
      </c>
      <c r="D103" s="97" t="s">
        <v>6070</v>
      </c>
      <c r="E103" s="97" t="s">
        <v>10467</v>
      </c>
      <c r="F103" s="97">
        <v>1500</v>
      </c>
    </row>
    <row r="104" spans="1:6" x14ac:dyDescent="0.35">
      <c r="A104" s="97">
        <v>-19.779399999999999</v>
      </c>
      <c r="B104" s="97">
        <v>47.110700000000001</v>
      </c>
      <c r="C104" s="97" t="s">
        <v>3185</v>
      </c>
      <c r="D104" s="97" t="s">
        <v>6070</v>
      </c>
      <c r="E104" s="97" t="s">
        <v>10468</v>
      </c>
      <c r="F104" s="97">
        <v>1000</v>
      </c>
    </row>
    <row r="105" spans="1:6" x14ac:dyDescent="0.35">
      <c r="A105" s="97">
        <v>-19.555299999999999</v>
      </c>
      <c r="B105" s="97">
        <v>46.414949999999997</v>
      </c>
      <c r="C105" s="97" t="s">
        <v>3185</v>
      </c>
      <c r="D105" s="97" t="s">
        <v>2</v>
      </c>
      <c r="E105" s="97" t="s">
        <v>10469</v>
      </c>
      <c r="F105" s="97">
        <v>1000</v>
      </c>
    </row>
    <row r="106" spans="1:6" x14ac:dyDescent="0.35">
      <c r="A106" s="97">
        <v>-19.513999999999999</v>
      </c>
      <c r="B106" s="97">
        <v>29.835000000000001</v>
      </c>
      <c r="C106" s="97" t="s">
        <v>3253</v>
      </c>
      <c r="D106" s="97" t="s">
        <v>6070</v>
      </c>
      <c r="E106" s="97" t="s">
        <v>10470</v>
      </c>
      <c r="F106" s="97">
        <v>600</v>
      </c>
    </row>
    <row r="107" spans="1:6" x14ac:dyDescent="0.35">
      <c r="A107" s="97">
        <v>-19.455559999999998</v>
      </c>
      <c r="B107" s="97">
        <v>-44.172499999999999</v>
      </c>
      <c r="C107" s="97" t="s">
        <v>3113</v>
      </c>
      <c r="D107" s="97" t="s">
        <v>2</v>
      </c>
      <c r="E107" s="97" t="s">
        <v>10471</v>
      </c>
      <c r="F107" s="97">
        <v>1250</v>
      </c>
    </row>
    <row r="108" spans="1:6" x14ac:dyDescent="0.35">
      <c r="A108" s="97">
        <v>-19.317</v>
      </c>
      <c r="B108" s="97">
        <v>33.241</v>
      </c>
      <c r="C108" s="97" t="s">
        <v>3201</v>
      </c>
      <c r="D108" s="97" t="s">
        <v>6070</v>
      </c>
      <c r="E108" s="97" t="s">
        <v>10472</v>
      </c>
      <c r="F108" s="97">
        <v>600</v>
      </c>
    </row>
    <row r="109" spans="1:6" x14ac:dyDescent="0.35">
      <c r="A109" s="97">
        <v>-19.04335</v>
      </c>
      <c r="B109" s="97">
        <v>33.404649999999997</v>
      </c>
      <c r="C109" s="97" t="s">
        <v>3201</v>
      </c>
      <c r="D109" s="97" t="s">
        <v>6070</v>
      </c>
      <c r="E109" s="97" t="s">
        <v>10473</v>
      </c>
      <c r="F109" s="97">
        <v>100</v>
      </c>
    </row>
    <row r="110" spans="1:6" x14ac:dyDescent="0.35">
      <c r="A110" s="97">
        <v>-18.9712</v>
      </c>
      <c r="B110" s="97">
        <v>48.578899999999997</v>
      </c>
      <c r="C110" s="97" t="s">
        <v>3185</v>
      </c>
      <c r="D110" s="97" t="s">
        <v>6070</v>
      </c>
      <c r="E110" s="97" t="s">
        <v>10474</v>
      </c>
      <c r="F110" s="97">
        <v>1000</v>
      </c>
    </row>
    <row r="111" spans="1:6" x14ac:dyDescent="0.35">
      <c r="A111" s="97">
        <v>-18.773800000000001</v>
      </c>
      <c r="B111" s="97">
        <v>-52.624699999999997</v>
      </c>
      <c r="C111" s="97" t="s">
        <v>3113</v>
      </c>
      <c r="D111" s="97" t="s">
        <v>5994</v>
      </c>
      <c r="E111" s="97" t="s">
        <v>10475</v>
      </c>
      <c r="F111" s="97">
        <v>800</v>
      </c>
    </row>
    <row r="112" spans="1:6" x14ac:dyDescent="0.35">
      <c r="A112" s="97">
        <v>-18.3904</v>
      </c>
      <c r="B112" s="97">
        <v>31.797799999999999</v>
      </c>
      <c r="C112" s="97" t="s">
        <v>3253</v>
      </c>
      <c r="D112" s="97" t="s">
        <v>6070</v>
      </c>
      <c r="E112" s="97" t="s">
        <v>10476</v>
      </c>
      <c r="F112" s="97">
        <v>1000</v>
      </c>
    </row>
    <row r="113" spans="1:6" x14ac:dyDescent="0.35">
      <c r="A113" s="97">
        <v>-18.321000000000002</v>
      </c>
      <c r="B113" s="97">
        <v>29.849</v>
      </c>
      <c r="C113" s="97" t="s">
        <v>3253</v>
      </c>
      <c r="D113" s="97" t="s">
        <v>6070</v>
      </c>
      <c r="E113" s="97" t="s">
        <v>10477</v>
      </c>
      <c r="F113" s="97">
        <v>600</v>
      </c>
    </row>
    <row r="114" spans="1:6" x14ac:dyDescent="0.35">
      <c r="A114" s="97">
        <v>-18.185300000000002</v>
      </c>
      <c r="B114" s="97">
        <v>31.551929999999999</v>
      </c>
      <c r="C114" s="97" t="s">
        <v>3253</v>
      </c>
      <c r="D114" s="97" t="s">
        <v>2</v>
      </c>
      <c r="E114" s="97" t="s">
        <v>10478</v>
      </c>
      <c r="F114" s="97">
        <v>1000</v>
      </c>
    </row>
    <row r="115" spans="1:6" x14ac:dyDescent="0.35">
      <c r="A115" s="97">
        <v>-18.178000000000001</v>
      </c>
      <c r="B115" s="97">
        <v>31.503</v>
      </c>
      <c r="C115" s="97" t="s">
        <v>3253</v>
      </c>
      <c r="D115" s="97" t="s">
        <v>6070</v>
      </c>
      <c r="E115" s="97" t="s">
        <v>10479</v>
      </c>
      <c r="F115" s="97">
        <v>500</v>
      </c>
    </row>
    <row r="116" spans="1:6" x14ac:dyDescent="0.35">
      <c r="A116" s="97">
        <v>-18.172709999999999</v>
      </c>
      <c r="B116" s="97">
        <v>31.464479999999998</v>
      </c>
      <c r="C116" s="97" t="s">
        <v>3253</v>
      </c>
      <c r="D116" s="97" t="s">
        <v>6070</v>
      </c>
      <c r="E116" s="97" t="s">
        <v>10480</v>
      </c>
      <c r="F116" s="97">
        <v>300</v>
      </c>
    </row>
    <row r="117" spans="1:6" x14ac:dyDescent="0.35">
      <c r="A117" s="97">
        <v>-18.16667</v>
      </c>
      <c r="B117" s="97">
        <v>31.16667</v>
      </c>
      <c r="C117" s="97" t="s">
        <v>3253</v>
      </c>
      <c r="D117" s="97" t="s">
        <v>6070</v>
      </c>
      <c r="E117" s="97" t="s">
        <v>10481</v>
      </c>
      <c r="F117" s="97">
        <v>917</v>
      </c>
    </row>
    <row r="118" spans="1:6" x14ac:dyDescent="0.35">
      <c r="A118" s="97">
        <v>-18.100100000000001</v>
      </c>
      <c r="B118" s="97">
        <v>30.662199999999999</v>
      </c>
      <c r="C118" s="97" t="s">
        <v>3253</v>
      </c>
      <c r="D118" s="97" t="s">
        <v>6070</v>
      </c>
      <c r="E118" s="97" t="s">
        <v>10482</v>
      </c>
      <c r="F118" s="97">
        <v>100</v>
      </c>
    </row>
    <row r="119" spans="1:6" x14ac:dyDescent="0.35">
      <c r="A119" s="97">
        <v>-17.882300000000001</v>
      </c>
      <c r="B119" s="97">
        <v>-51.7273</v>
      </c>
      <c r="C119" s="97" t="s">
        <v>3113</v>
      </c>
      <c r="D119" s="97" t="s">
        <v>5994</v>
      </c>
      <c r="E119" s="97" t="s">
        <v>10483</v>
      </c>
      <c r="F119" s="97">
        <v>200</v>
      </c>
    </row>
    <row r="120" spans="1:6" x14ac:dyDescent="0.35">
      <c r="A120" s="97">
        <v>-17.8078</v>
      </c>
      <c r="B120" s="97">
        <v>-50.899169999999998</v>
      </c>
      <c r="C120" s="97" t="s">
        <v>3113</v>
      </c>
      <c r="D120" s="97" t="s">
        <v>5994</v>
      </c>
      <c r="E120" s="97" t="s">
        <v>10484</v>
      </c>
      <c r="F120" s="97">
        <v>500</v>
      </c>
    </row>
    <row r="121" spans="1:6" x14ac:dyDescent="0.35">
      <c r="A121" s="97">
        <v>-17.7242</v>
      </c>
      <c r="B121" s="97">
        <v>31.0199</v>
      </c>
      <c r="C121" s="97" t="s">
        <v>3253</v>
      </c>
      <c r="D121" s="97" t="s">
        <v>6070</v>
      </c>
      <c r="E121" s="97" t="s">
        <v>10485</v>
      </c>
      <c r="F121" s="97">
        <v>1000</v>
      </c>
    </row>
    <row r="122" spans="1:6" x14ac:dyDescent="0.35">
      <c r="A122" s="97">
        <v>-17.703099999999999</v>
      </c>
      <c r="B122" s="97">
        <v>31.107800000000001</v>
      </c>
      <c r="C122" s="97" t="s">
        <v>3253</v>
      </c>
      <c r="D122" s="97" t="s">
        <v>6070</v>
      </c>
      <c r="E122" s="97" t="s">
        <v>10486</v>
      </c>
      <c r="F122" s="97">
        <v>400</v>
      </c>
    </row>
    <row r="123" spans="1:6" x14ac:dyDescent="0.35">
      <c r="A123" s="97">
        <v>-17.694600000000001</v>
      </c>
      <c r="B123" s="97">
        <v>31.091000000000001</v>
      </c>
      <c r="C123" s="97" t="s">
        <v>3253</v>
      </c>
      <c r="D123" s="97" t="s">
        <v>5994</v>
      </c>
      <c r="E123" s="97" t="s">
        <v>10487</v>
      </c>
      <c r="F123" s="97">
        <v>1500</v>
      </c>
    </row>
    <row r="124" spans="1:6" x14ac:dyDescent="0.35">
      <c r="A124" s="97">
        <v>-17.699400000000001</v>
      </c>
      <c r="B124" s="97">
        <v>48.469900000000003</v>
      </c>
      <c r="C124" s="97" t="s">
        <v>3185</v>
      </c>
      <c r="D124" s="97" t="s">
        <v>6070</v>
      </c>
      <c r="E124" s="97" t="s">
        <v>10488</v>
      </c>
      <c r="F124" s="97">
        <v>750</v>
      </c>
    </row>
    <row r="125" spans="1:6" x14ac:dyDescent="0.35">
      <c r="A125" s="97">
        <v>-17.683299999999999</v>
      </c>
      <c r="B125" s="97">
        <v>15.3</v>
      </c>
      <c r="C125" s="97" t="s">
        <v>3203</v>
      </c>
      <c r="D125" s="97" t="s">
        <v>5994</v>
      </c>
      <c r="E125" s="97" t="s">
        <v>10489</v>
      </c>
      <c r="F125" s="97">
        <v>300</v>
      </c>
    </row>
    <row r="126" spans="1:6" x14ac:dyDescent="0.35">
      <c r="A126" s="97">
        <v>-17.606999999999999</v>
      </c>
      <c r="B126" s="97">
        <v>31.140999999999998</v>
      </c>
      <c r="C126" s="97" t="s">
        <v>3253</v>
      </c>
      <c r="D126" s="97" t="s">
        <v>6070</v>
      </c>
      <c r="E126" s="97" t="s">
        <v>10490</v>
      </c>
      <c r="F126" s="97">
        <v>500</v>
      </c>
    </row>
    <row r="127" spans="1:6" x14ac:dyDescent="0.35">
      <c r="A127" s="97">
        <v>-17.582999999999998</v>
      </c>
      <c r="B127" s="97">
        <v>30.966999999999999</v>
      </c>
      <c r="C127" s="97" t="s">
        <v>3253</v>
      </c>
      <c r="D127" s="97" t="s">
        <v>6070</v>
      </c>
      <c r="E127" s="97" t="s">
        <v>10491</v>
      </c>
      <c r="F127" s="97">
        <v>500</v>
      </c>
    </row>
    <row r="128" spans="1:6" x14ac:dyDescent="0.35">
      <c r="A128" s="97">
        <v>-17.33333</v>
      </c>
      <c r="B128" s="97">
        <v>30.233329999999999</v>
      </c>
      <c r="C128" s="97" t="s">
        <v>3253</v>
      </c>
      <c r="D128" s="97" t="s">
        <v>6070</v>
      </c>
      <c r="E128" s="97" t="s">
        <v>10492</v>
      </c>
      <c r="F128" s="97">
        <v>917</v>
      </c>
    </row>
    <row r="129" spans="1:6" x14ac:dyDescent="0.35">
      <c r="A129" s="97">
        <v>-17.3248</v>
      </c>
      <c r="B129" s="97">
        <v>31.334199999999999</v>
      </c>
      <c r="C129" s="97" t="s">
        <v>3253</v>
      </c>
      <c r="D129" s="97" t="s">
        <v>6070</v>
      </c>
      <c r="E129" s="97" t="s">
        <v>10493</v>
      </c>
      <c r="F129" s="97">
        <v>500</v>
      </c>
    </row>
    <row r="130" spans="1:6" x14ac:dyDescent="0.35">
      <c r="A130" s="97">
        <v>-16.795999999999999</v>
      </c>
      <c r="B130" s="97">
        <v>27.074999999999999</v>
      </c>
      <c r="C130" s="97" t="s">
        <v>3251</v>
      </c>
      <c r="D130" s="97" t="s">
        <v>6070</v>
      </c>
      <c r="E130" s="97" t="s">
        <v>10494</v>
      </c>
      <c r="F130" s="97">
        <v>500</v>
      </c>
    </row>
    <row r="131" spans="1:6" x14ac:dyDescent="0.35">
      <c r="A131" s="97">
        <v>-16.5</v>
      </c>
      <c r="B131" s="97">
        <v>-49.28</v>
      </c>
      <c r="C131" s="97" t="s">
        <v>3113</v>
      </c>
      <c r="D131" s="97" t="s">
        <v>5994</v>
      </c>
      <c r="E131" s="97" t="s">
        <v>10495</v>
      </c>
      <c r="F131" s="97">
        <v>1000</v>
      </c>
    </row>
    <row r="132" spans="1:6" x14ac:dyDescent="0.35">
      <c r="A132" s="97">
        <v>-16.383299999999998</v>
      </c>
      <c r="B132" s="97">
        <v>-46.883330000000001</v>
      </c>
      <c r="C132" s="97" t="s">
        <v>3113</v>
      </c>
      <c r="D132" s="97" t="s">
        <v>5994</v>
      </c>
      <c r="E132" s="97" t="s">
        <v>10496</v>
      </c>
      <c r="F132" s="97">
        <v>2000</v>
      </c>
    </row>
    <row r="133" spans="1:6" x14ac:dyDescent="0.35">
      <c r="A133" s="97">
        <v>-16.241</v>
      </c>
      <c r="B133" s="97">
        <v>27.442</v>
      </c>
      <c r="C133" s="97" t="s">
        <v>3251</v>
      </c>
      <c r="D133" s="97" t="s">
        <v>6070</v>
      </c>
      <c r="E133" s="97" t="s">
        <v>10497</v>
      </c>
      <c r="F133" s="97">
        <v>1000</v>
      </c>
    </row>
    <row r="134" spans="1:6" x14ac:dyDescent="0.35">
      <c r="A134" s="97">
        <v>-16.240500000000001</v>
      </c>
      <c r="B134" s="97">
        <v>27.4421</v>
      </c>
      <c r="C134" s="97" t="s">
        <v>3251</v>
      </c>
      <c r="D134" s="97" t="s">
        <v>6070</v>
      </c>
      <c r="E134" s="97" t="s">
        <v>10498</v>
      </c>
      <c r="F134" s="97">
        <v>200</v>
      </c>
    </row>
    <row r="135" spans="1:6" x14ac:dyDescent="0.35">
      <c r="A135" s="97">
        <v>-16.078499999999998</v>
      </c>
      <c r="B135" s="97">
        <v>34.824399999999997</v>
      </c>
      <c r="C135" s="97" t="s">
        <v>3187</v>
      </c>
      <c r="D135" s="97" t="s">
        <v>6070</v>
      </c>
      <c r="E135" s="97" t="s">
        <v>10499</v>
      </c>
      <c r="F135" s="97">
        <v>200</v>
      </c>
    </row>
    <row r="136" spans="1:6" x14ac:dyDescent="0.35">
      <c r="A136" s="97">
        <v>-15.932700000000001</v>
      </c>
      <c r="B136" s="97">
        <v>-48.1447</v>
      </c>
      <c r="C136" s="97" t="s">
        <v>3113</v>
      </c>
      <c r="D136" s="97" t="s">
        <v>5994</v>
      </c>
      <c r="E136" s="97" t="s">
        <v>10500</v>
      </c>
      <c r="F136" s="97">
        <v>300</v>
      </c>
    </row>
    <row r="137" spans="1:6" x14ac:dyDescent="0.35">
      <c r="A137" s="97">
        <v>-15.916700000000001</v>
      </c>
      <c r="B137" s="97">
        <v>35.066670000000002</v>
      </c>
      <c r="C137" s="97" t="s">
        <v>3187</v>
      </c>
      <c r="D137" s="97" t="s">
        <v>5994</v>
      </c>
      <c r="E137" s="97" t="s">
        <v>10501</v>
      </c>
      <c r="F137" s="97">
        <v>1000</v>
      </c>
    </row>
    <row r="138" spans="1:6" x14ac:dyDescent="0.35">
      <c r="A138" s="97">
        <v>-15.8028</v>
      </c>
      <c r="B138" s="97">
        <v>-43.300829999999998</v>
      </c>
      <c r="C138" s="97" t="s">
        <v>3113</v>
      </c>
      <c r="D138" s="97" t="s">
        <v>5994</v>
      </c>
      <c r="E138" s="97" t="s">
        <v>10502</v>
      </c>
      <c r="F138" s="97">
        <v>300</v>
      </c>
    </row>
    <row r="139" spans="1:6" x14ac:dyDescent="0.35">
      <c r="A139" s="97">
        <v>-15.600899999999999</v>
      </c>
      <c r="B139" s="97">
        <v>-47.714300000000001</v>
      </c>
      <c r="C139" s="97" t="s">
        <v>3113</v>
      </c>
      <c r="D139" s="97" t="s">
        <v>5994</v>
      </c>
      <c r="E139" s="97" t="s">
        <v>10503</v>
      </c>
      <c r="F139" s="97">
        <v>1000</v>
      </c>
    </row>
    <row r="140" spans="1:6" x14ac:dyDescent="0.35">
      <c r="A140" s="97">
        <v>-15.548</v>
      </c>
      <c r="B140" s="97">
        <v>28.251000000000001</v>
      </c>
      <c r="C140" s="97" t="s">
        <v>3251</v>
      </c>
      <c r="D140" s="97" t="s">
        <v>6070</v>
      </c>
      <c r="E140" s="97" t="s">
        <v>10504</v>
      </c>
      <c r="F140" s="97">
        <v>550</v>
      </c>
    </row>
    <row r="141" spans="1:6" x14ac:dyDescent="0.35">
      <c r="A141" s="97">
        <v>-15.473000000000001</v>
      </c>
      <c r="B141" s="97">
        <v>35.450200000000002</v>
      </c>
      <c r="C141" s="97" t="s">
        <v>3187</v>
      </c>
      <c r="D141" s="97" t="s">
        <v>6070</v>
      </c>
      <c r="E141" s="97" t="s">
        <v>10505</v>
      </c>
      <c r="F141" s="97">
        <v>1000</v>
      </c>
    </row>
    <row r="142" spans="1:6" x14ac:dyDescent="0.35">
      <c r="A142" s="97">
        <v>-15.395</v>
      </c>
      <c r="B142" s="97">
        <v>28.334499999999998</v>
      </c>
      <c r="C142" s="97" t="s">
        <v>3251</v>
      </c>
      <c r="D142" s="97" t="s">
        <v>6070</v>
      </c>
      <c r="E142" s="97" t="s">
        <v>10506</v>
      </c>
      <c r="F142" s="97">
        <v>300</v>
      </c>
    </row>
    <row r="143" spans="1:6" x14ac:dyDescent="0.35">
      <c r="A143" s="97">
        <v>-15.35</v>
      </c>
      <c r="B143" s="97">
        <v>35.5</v>
      </c>
      <c r="C143" s="97" t="s">
        <v>3187</v>
      </c>
      <c r="D143" s="97" t="s">
        <v>6070</v>
      </c>
      <c r="E143" s="97" t="s">
        <v>10507</v>
      </c>
      <c r="F143" s="97">
        <v>500</v>
      </c>
    </row>
    <row r="144" spans="1:6" x14ac:dyDescent="0.35">
      <c r="A144" s="97">
        <v>-15.30204</v>
      </c>
      <c r="B144" s="97">
        <v>28.30331</v>
      </c>
      <c r="C144" s="97" t="s">
        <v>3251</v>
      </c>
      <c r="D144" s="97" t="s">
        <v>6070</v>
      </c>
      <c r="E144" s="97" t="s">
        <v>10508</v>
      </c>
      <c r="F144" s="97">
        <v>500</v>
      </c>
    </row>
    <row r="145" spans="1:6" x14ac:dyDescent="0.35">
      <c r="A145" s="97">
        <v>-15.283200000000001</v>
      </c>
      <c r="B145" s="97">
        <v>35.404800000000002</v>
      </c>
      <c r="C145" s="97" t="s">
        <v>3187</v>
      </c>
      <c r="D145" s="97" t="s">
        <v>6070</v>
      </c>
      <c r="E145" s="97" t="s">
        <v>10509</v>
      </c>
      <c r="F145" s="97">
        <v>200</v>
      </c>
    </row>
    <row r="146" spans="1:6" x14ac:dyDescent="0.35">
      <c r="A146" s="97">
        <v>-15.2477</v>
      </c>
      <c r="B146" s="97">
        <v>28.482099999999999</v>
      </c>
      <c r="C146" s="97" t="s">
        <v>3251</v>
      </c>
      <c r="D146" s="97" t="s">
        <v>5994</v>
      </c>
      <c r="E146" s="97" t="s">
        <v>10510</v>
      </c>
      <c r="F146" s="97">
        <v>2500</v>
      </c>
    </row>
    <row r="147" spans="1:6" x14ac:dyDescent="0.35">
      <c r="A147" s="97">
        <v>-14.9711</v>
      </c>
      <c r="B147" s="97">
        <v>28.101959999999998</v>
      </c>
      <c r="C147" s="97" t="s">
        <v>3251</v>
      </c>
      <c r="D147" s="97" t="s">
        <v>5994</v>
      </c>
      <c r="E147" s="97" t="s">
        <v>10511</v>
      </c>
      <c r="F147" s="97">
        <v>5000</v>
      </c>
    </row>
    <row r="148" spans="1:6" x14ac:dyDescent="0.35">
      <c r="A148" s="97">
        <v>-14.9476</v>
      </c>
      <c r="B148" s="97">
        <v>28.0884</v>
      </c>
      <c r="C148" s="97" t="s">
        <v>3251</v>
      </c>
      <c r="D148" s="97" t="s">
        <v>5994</v>
      </c>
      <c r="E148" s="97" t="s">
        <v>10512</v>
      </c>
      <c r="F148" s="97">
        <v>3500</v>
      </c>
    </row>
    <row r="149" spans="1:6" x14ac:dyDescent="0.35">
      <c r="A149" s="97">
        <v>-14.792999999999999</v>
      </c>
      <c r="B149" s="97">
        <v>28.195</v>
      </c>
      <c r="C149" s="97" t="s">
        <v>3251</v>
      </c>
      <c r="D149" s="97" t="s">
        <v>6070</v>
      </c>
      <c r="E149" s="97" t="s">
        <v>10513</v>
      </c>
      <c r="F149" s="97">
        <v>500</v>
      </c>
    </row>
    <row r="150" spans="1:6" x14ac:dyDescent="0.35">
      <c r="A150" s="97">
        <v>-14.3561</v>
      </c>
      <c r="B150" s="97">
        <v>34.4253</v>
      </c>
      <c r="C150" s="97" t="s">
        <v>3187</v>
      </c>
      <c r="D150" s="97" t="s">
        <v>6070</v>
      </c>
      <c r="E150" s="97" t="s">
        <v>10514</v>
      </c>
      <c r="F150" s="97">
        <v>1000</v>
      </c>
    </row>
    <row r="151" spans="1:6" x14ac:dyDescent="0.35">
      <c r="A151" s="97">
        <v>-14.1915</v>
      </c>
      <c r="B151" s="97">
        <v>33.776299999999999</v>
      </c>
      <c r="C151" s="97" t="s">
        <v>3187</v>
      </c>
      <c r="D151" s="97" t="s">
        <v>6070</v>
      </c>
      <c r="E151" s="97" t="s">
        <v>10515</v>
      </c>
      <c r="F151" s="97">
        <v>100</v>
      </c>
    </row>
    <row r="152" spans="1:6" x14ac:dyDescent="0.35">
      <c r="A152" s="97">
        <v>-13.973750000000001</v>
      </c>
      <c r="B152" s="97">
        <v>33.652760000000001</v>
      </c>
      <c r="C152" s="97" t="s">
        <v>3187</v>
      </c>
      <c r="D152" s="97" t="s">
        <v>6070</v>
      </c>
      <c r="E152" s="97" t="s">
        <v>10516</v>
      </c>
      <c r="F152" s="97">
        <v>1000</v>
      </c>
    </row>
    <row r="153" spans="1:6" x14ac:dyDescent="0.35">
      <c r="A153" s="97">
        <v>-13.916700000000001</v>
      </c>
      <c r="B153" s="97">
        <v>33.65</v>
      </c>
      <c r="C153" s="97" t="s">
        <v>3187</v>
      </c>
      <c r="D153" s="97" t="s">
        <v>5994</v>
      </c>
      <c r="E153" s="97" t="s">
        <v>10517</v>
      </c>
      <c r="F153" s="97">
        <v>1000</v>
      </c>
    </row>
    <row r="154" spans="1:6" x14ac:dyDescent="0.35">
      <c r="A154" s="97">
        <v>-13.675000000000001</v>
      </c>
      <c r="B154" s="97">
        <v>34.582000000000001</v>
      </c>
      <c r="C154" s="97" t="s">
        <v>3187</v>
      </c>
      <c r="D154" s="97" t="s">
        <v>6070</v>
      </c>
      <c r="E154" s="97" t="s">
        <v>10518</v>
      </c>
      <c r="F154" s="97">
        <v>350</v>
      </c>
    </row>
    <row r="155" spans="1:6" x14ac:dyDescent="0.35">
      <c r="A155" s="97">
        <v>-13.6778</v>
      </c>
      <c r="B155" s="97">
        <v>34.267600000000002</v>
      </c>
      <c r="C155" s="97" t="s">
        <v>3187</v>
      </c>
      <c r="D155" s="97" t="s">
        <v>5994</v>
      </c>
      <c r="E155" s="97" t="s">
        <v>10519</v>
      </c>
      <c r="F155" s="97">
        <v>300</v>
      </c>
    </row>
    <row r="156" spans="1:6" x14ac:dyDescent="0.35">
      <c r="A156" s="97">
        <v>-13.6456</v>
      </c>
      <c r="B156" s="97">
        <v>32.560299999999998</v>
      </c>
      <c r="C156" s="97" t="s">
        <v>3251</v>
      </c>
      <c r="D156" s="97" t="s">
        <v>6070</v>
      </c>
      <c r="E156" s="97" t="s">
        <v>10520</v>
      </c>
      <c r="F156" s="97">
        <v>300</v>
      </c>
    </row>
    <row r="157" spans="1:6" x14ac:dyDescent="0.35">
      <c r="A157" s="97">
        <v>-13.644399999999999</v>
      </c>
      <c r="B157" s="97">
        <v>32.555</v>
      </c>
      <c r="C157" s="97" t="s">
        <v>3251</v>
      </c>
      <c r="D157" s="97" t="s">
        <v>6070</v>
      </c>
      <c r="E157" s="97" t="s">
        <v>10521</v>
      </c>
      <c r="F157" s="97">
        <v>500</v>
      </c>
    </row>
    <row r="158" spans="1:6" x14ac:dyDescent="0.35">
      <c r="A158" s="97">
        <v>-13.6167</v>
      </c>
      <c r="B158" s="97">
        <v>33.933</v>
      </c>
      <c r="C158" s="97" t="s">
        <v>3187</v>
      </c>
      <c r="D158" s="97" t="s">
        <v>5994</v>
      </c>
      <c r="E158" s="97" t="s">
        <v>10522</v>
      </c>
      <c r="F158" s="97">
        <v>500</v>
      </c>
    </row>
    <row r="159" spans="1:6" x14ac:dyDescent="0.35">
      <c r="A159" s="97">
        <v>-13.1</v>
      </c>
      <c r="B159" s="97">
        <v>32.4</v>
      </c>
      <c r="C159" s="97" t="s">
        <v>3251</v>
      </c>
      <c r="D159" s="97" t="s">
        <v>6070</v>
      </c>
      <c r="E159" s="97" t="s">
        <v>10523</v>
      </c>
      <c r="F159" s="97">
        <v>100000</v>
      </c>
    </row>
    <row r="160" spans="1:6" x14ac:dyDescent="0.35">
      <c r="A160" s="97">
        <v>-12.111599999999999</v>
      </c>
      <c r="B160" s="97">
        <v>33.411799999999999</v>
      </c>
      <c r="C160" s="97" t="s">
        <v>3187</v>
      </c>
      <c r="D160" s="97" t="s">
        <v>5994</v>
      </c>
      <c r="E160" s="97" t="s">
        <v>10524</v>
      </c>
      <c r="F160" s="97">
        <v>300</v>
      </c>
    </row>
    <row r="161" spans="1:6" x14ac:dyDescent="0.35">
      <c r="A161" s="97">
        <v>-11.4253</v>
      </c>
      <c r="B161" s="97">
        <v>34.045499999999997</v>
      </c>
      <c r="C161" s="97" t="s">
        <v>3187</v>
      </c>
      <c r="D161" s="97" t="s">
        <v>5994</v>
      </c>
      <c r="E161" s="97" t="s">
        <v>10525</v>
      </c>
      <c r="F161" s="97">
        <v>500</v>
      </c>
    </row>
    <row r="162" spans="1:6" x14ac:dyDescent="0.35">
      <c r="A162" s="97">
        <v>-11.376899999999999</v>
      </c>
      <c r="B162" s="97">
        <v>-37.673900000000003</v>
      </c>
      <c r="C162" s="97" t="s">
        <v>3113</v>
      </c>
      <c r="D162" s="97" t="s">
        <v>2</v>
      </c>
      <c r="E162" s="97" t="s">
        <v>10526</v>
      </c>
      <c r="F162" s="97">
        <v>1000</v>
      </c>
    </row>
    <row r="163" spans="1:6" x14ac:dyDescent="0.35">
      <c r="A163" s="97">
        <v>-11.241400000000001</v>
      </c>
      <c r="B163" s="97">
        <v>28.950800000000001</v>
      </c>
      <c r="C163" s="97" t="s">
        <v>3251</v>
      </c>
      <c r="D163" s="97" t="s">
        <v>5994</v>
      </c>
      <c r="E163" s="97" t="s">
        <v>10527</v>
      </c>
      <c r="F163" s="97">
        <v>500</v>
      </c>
    </row>
    <row r="164" spans="1:6" x14ac:dyDescent="0.35">
      <c r="A164" s="97">
        <v>-11.239699999999999</v>
      </c>
      <c r="B164" s="97">
        <v>28.954699999999999</v>
      </c>
      <c r="C164" s="97" t="s">
        <v>3251</v>
      </c>
      <c r="D164" s="97" t="s">
        <v>6070</v>
      </c>
      <c r="E164" s="97" t="s">
        <v>10528</v>
      </c>
      <c r="F164" s="97">
        <v>500</v>
      </c>
    </row>
    <row r="165" spans="1:6" x14ac:dyDescent="0.35">
      <c r="A165" s="97">
        <v>-10.923299999999999</v>
      </c>
      <c r="B165" s="97">
        <v>-37.199199999999998</v>
      </c>
      <c r="C165" s="97" t="s">
        <v>3113</v>
      </c>
      <c r="D165" s="97" t="s">
        <v>5994</v>
      </c>
      <c r="E165" s="97" t="s">
        <v>10529</v>
      </c>
      <c r="F165" s="97">
        <v>200</v>
      </c>
    </row>
    <row r="166" spans="1:6" x14ac:dyDescent="0.35">
      <c r="A166" s="97">
        <v>-10.71</v>
      </c>
      <c r="B166" s="97">
        <v>36.83</v>
      </c>
      <c r="C166" s="97" t="s">
        <v>3237</v>
      </c>
      <c r="D166" s="97" t="s">
        <v>6070</v>
      </c>
      <c r="E166" s="97" t="s">
        <v>10530</v>
      </c>
      <c r="F166" s="97">
        <v>40000</v>
      </c>
    </row>
    <row r="167" spans="1:6" x14ac:dyDescent="0.35">
      <c r="A167" s="97">
        <v>-10.6023</v>
      </c>
      <c r="B167" s="97">
        <v>-37.636539999999997</v>
      </c>
      <c r="C167" s="97" t="s">
        <v>3113</v>
      </c>
      <c r="D167" s="97" t="s">
        <v>2</v>
      </c>
      <c r="E167" s="97" t="s">
        <v>10531</v>
      </c>
      <c r="F167" s="97">
        <v>500</v>
      </c>
    </row>
    <row r="168" spans="1:6" x14ac:dyDescent="0.35">
      <c r="A168" s="97">
        <v>-10.173999999999999</v>
      </c>
      <c r="B168" s="97">
        <v>31.225999999999999</v>
      </c>
      <c r="C168" s="97" t="s">
        <v>3251</v>
      </c>
      <c r="D168" s="97" t="s">
        <v>6070</v>
      </c>
      <c r="E168" s="97" t="s">
        <v>10532</v>
      </c>
      <c r="F168" s="97">
        <v>500</v>
      </c>
    </row>
    <row r="169" spans="1:6" x14ac:dyDescent="0.35">
      <c r="A169" s="97">
        <v>-9.3833300000000008</v>
      </c>
      <c r="B169" s="97">
        <v>34.766669999999998</v>
      </c>
      <c r="C169" s="97" t="s">
        <v>3237</v>
      </c>
      <c r="D169" s="97" t="s">
        <v>6070</v>
      </c>
      <c r="E169" s="97" t="s">
        <v>10533</v>
      </c>
      <c r="F169" s="97">
        <v>30000</v>
      </c>
    </row>
    <row r="170" spans="1:6" x14ac:dyDescent="0.35">
      <c r="A170" s="97">
        <v>-9.32</v>
      </c>
      <c r="B170" s="97">
        <v>-40.5625</v>
      </c>
      <c r="C170" s="97" t="s">
        <v>3113</v>
      </c>
      <c r="D170" s="97" t="s">
        <v>5994</v>
      </c>
      <c r="E170" s="97" t="s">
        <v>10534</v>
      </c>
      <c r="F170" s="97">
        <v>300</v>
      </c>
    </row>
    <row r="171" spans="1:6" x14ac:dyDescent="0.35">
      <c r="A171" s="97">
        <v>-9.15</v>
      </c>
      <c r="B171" s="97">
        <v>33.15</v>
      </c>
      <c r="C171" s="97" t="s">
        <v>3237</v>
      </c>
      <c r="D171" s="97" t="s">
        <v>6070</v>
      </c>
      <c r="E171" s="97" t="s">
        <v>10535</v>
      </c>
      <c r="F171" s="97">
        <v>20000</v>
      </c>
    </row>
    <row r="172" spans="1:6" x14ac:dyDescent="0.35">
      <c r="A172" s="97">
        <v>-9.0343</v>
      </c>
      <c r="B172" s="97">
        <v>36.846699999999998</v>
      </c>
      <c r="C172" s="97" t="s">
        <v>3237</v>
      </c>
      <c r="D172" s="97" t="s">
        <v>6070</v>
      </c>
      <c r="E172" s="97" t="s">
        <v>10536</v>
      </c>
      <c r="F172" s="97">
        <v>650</v>
      </c>
    </row>
    <row r="173" spans="1:6" x14ac:dyDescent="0.35">
      <c r="A173" s="97">
        <v>-9.0343</v>
      </c>
      <c r="B173" s="97">
        <v>36.845280000000002</v>
      </c>
      <c r="C173" s="97" t="s">
        <v>3237</v>
      </c>
      <c r="D173" s="97" t="s">
        <v>6070</v>
      </c>
      <c r="E173" s="97" t="s">
        <v>10537</v>
      </c>
      <c r="F173" s="97">
        <v>1000</v>
      </c>
    </row>
    <row r="174" spans="1:6" x14ac:dyDescent="0.35">
      <c r="A174" s="97">
        <v>-8.9160000000000004</v>
      </c>
      <c r="B174" s="97">
        <v>33.514000000000003</v>
      </c>
      <c r="C174" s="97" t="s">
        <v>3237</v>
      </c>
      <c r="D174" s="97" t="s">
        <v>6070</v>
      </c>
      <c r="E174" s="97" t="s">
        <v>10538</v>
      </c>
      <c r="F174" s="97">
        <v>600</v>
      </c>
    </row>
    <row r="175" spans="1:6" x14ac:dyDescent="0.35">
      <c r="A175" s="97">
        <v>-8.9111999999999991</v>
      </c>
      <c r="B175" s="97">
        <v>33.957999999999998</v>
      </c>
      <c r="C175" s="97" t="s">
        <v>3237</v>
      </c>
      <c r="D175" s="97" t="s">
        <v>6070</v>
      </c>
      <c r="E175" s="97" t="s">
        <v>10539</v>
      </c>
      <c r="F175" s="97">
        <v>1000</v>
      </c>
    </row>
    <row r="176" spans="1:6" x14ac:dyDescent="0.35">
      <c r="A176" s="97">
        <v>-8.8160000000000007</v>
      </c>
      <c r="B176" s="97">
        <v>33.859000000000002</v>
      </c>
      <c r="C176" s="97" t="s">
        <v>3237</v>
      </c>
      <c r="D176" s="97" t="s">
        <v>6070</v>
      </c>
      <c r="E176" s="97" t="s">
        <v>10540</v>
      </c>
      <c r="F176" s="97">
        <v>3000</v>
      </c>
    </row>
    <row r="177" spans="1:6" x14ac:dyDescent="0.35">
      <c r="A177" s="97">
        <v>-8.5410000000000004</v>
      </c>
      <c r="B177" s="97">
        <v>35.168999999999997</v>
      </c>
      <c r="C177" s="97" t="s">
        <v>3237</v>
      </c>
      <c r="D177" s="97" t="s">
        <v>6070</v>
      </c>
      <c r="E177" s="97" t="s">
        <v>10541</v>
      </c>
      <c r="F177" s="97">
        <v>750</v>
      </c>
    </row>
    <row r="178" spans="1:6" x14ac:dyDescent="0.35">
      <c r="A178" s="97">
        <v>-7.8490000000000002</v>
      </c>
      <c r="B178" s="97">
        <v>34.436999999999998</v>
      </c>
      <c r="C178" s="97" t="s">
        <v>3237</v>
      </c>
      <c r="D178" s="97" t="s">
        <v>6070</v>
      </c>
      <c r="E178" s="97" t="s">
        <v>10542</v>
      </c>
      <c r="F178" s="97">
        <v>5000</v>
      </c>
    </row>
    <row r="179" spans="1:6" x14ac:dyDescent="0.35">
      <c r="A179" s="97">
        <v>-7.4139999999999997</v>
      </c>
      <c r="B179" s="97">
        <v>36.960999999999999</v>
      </c>
      <c r="C179" s="97" t="s">
        <v>3237</v>
      </c>
      <c r="D179" s="97" t="s">
        <v>6070</v>
      </c>
      <c r="E179" s="97" t="s">
        <v>10543</v>
      </c>
      <c r="F179" s="97">
        <v>5000</v>
      </c>
    </row>
    <row r="180" spans="1:6" x14ac:dyDescent="0.35">
      <c r="A180" s="97">
        <v>-7.1577000000000002</v>
      </c>
      <c r="B180" s="97">
        <v>-35.871699999999997</v>
      </c>
      <c r="C180" s="97" t="s">
        <v>3113</v>
      </c>
      <c r="D180" s="97" t="s">
        <v>5994</v>
      </c>
      <c r="E180" s="97" t="s">
        <v>10544</v>
      </c>
      <c r="F180" s="97">
        <v>500</v>
      </c>
    </row>
    <row r="181" spans="1:6" x14ac:dyDescent="0.35">
      <c r="A181" s="97">
        <v>-6.859</v>
      </c>
      <c r="B181" s="97">
        <v>37.640999999999998</v>
      </c>
      <c r="C181" s="97" t="s">
        <v>3237</v>
      </c>
      <c r="D181" s="97" t="s">
        <v>6070</v>
      </c>
      <c r="E181" s="97" t="s">
        <v>10545</v>
      </c>
      <c r="F181" s="97">
        <v>1000</v>
      </c>
    </row>
    <row r="182" spans="1:6" x14ac:dyDescent="0.35">
      <c r="A182" s="97">
        <v>-6.8497000000000003</v>
      </c>
      <c r="B182" s="97">
        <v>37.655700000000003</v>
      </c>
      <c r="C182" s="97" t="s">
        <v>3237</v>
      </c>
      <c r="D182" s="97" t="s">
        <v>6070</v>
      </c>
      <c r="E182" s="97" t="s">
        <v>10546</v>
      </c>
      <c r="F182" s="97">
        <v>300</v>
      </c>
    </row>
    <row r="183" spans="1:6" x14ac:dyDescent="0.35">
      <c r="A183" s="97">
        <v>-6.8333300000000001</v>
      </c>
      <c r="B183" s="97">
        <v>37.633330000000001</v>
      </c>
      <c r="C183" s="97" t="s">
        <v>3237</v>
      </c>
      <c r="D183" s="97" t="s">
        <v>6070</v>
      </c>
      <c r="E183" s="97" t="s">
        <v>10547</v>
      </c>
      <c r="F183" s="97">
        <v>917</v>
      </c>
    </row>
    <row r="184" spans="1:6" x14ac:dyDescent="0.35">
      <c r="A184" s="97">
        <v>-6.8070000000000004</v>
      </c>
      <c r="B184" s="97">
        <v>23.959</v>
      </c>
      <c r="C184" s="97" t="s">
        <v>3143</v>
      </c>
      <c r="D184" s="97" t="s">
        <v>6070</v>
      </c>
      <c r="E184" s="97" t="s">
        <v>10548</v>
      </c>
      <c r="F184" s="97">
        <v>300</v>
      </c>
    </row>
    <row r="185" spans="1:6" x14ac:dyDescent="0.35">
      <c r="A185" s="97">
        <v>-6.7915999999999999</v>
      </c>
      <c r="B185" s="97">
        <v>37.632800000000003</v>
      </c>
      <c r="C185" s="97" t="s">
        <v>3237</v>
      </c>
      <c r="D185" s="97" t="s">
        <v>6070</v>
      </c>
      <c r="E185" s="97" t="s">
        <v>10549</v>
      </c>
      <c r="F185" s="97">
        <v>600</v>
      </c>
    </row>
    <row r="186" spans="1:6" x14ac:dyDescent="0.35">
      <c r="A186" s="97">
        <v>-6.7670000000000003</v>
      </c>
      <c r="B186" s="97">
        <v>37.036999999999999</v>
      </c>
      <c r="C186" s="97" t="s">
        <v>3237</v>
      </c>
      <c r="D186" s="97" t="s">
        <v>6070</v>
      </c>
      <c r="E186" s="97" t="s">
        <v>10550</v>
      </c>
      <c r="F186" s="97">
        <v>500</v>
      </c>
    </row>
    <row r="187" spans="1:6" x14ac:dyDescent="0.35">
      <c r="A187" s="97">
        <v>-6.73</v>
      </c>
      <c r="B187" s="97">
        <v>39.188890000000001</v>
      </c>
      <c r="C187" s="97" t="s">
        <v>3237</v>
      </c>
      <c r="D187" s="97" t="s">
        <v>6070</v>
      </c>
      <c r="E187" s="97" t="s">
        <v>10551</v>
      </c>
      <c r="F187" s="97">
        <v>250</v>
      </c>
    </row>
    <row r="188" spans="1:6" x14ac:dyDescent="0.35">
      <c r="A188" s="97">
        <v>-6.5750000000000002</v>
      </c>
      <c r="B188" s="97">
        <v>37.24633</v>
      </c>
      <c r="C188" s="97" t="s">
        <v>3237</v>
      </c>
      <c r="D188" s="97" t="s">
        <v>2</v>
      </c>
      <c r="E188" s="97" t="s">
        <v>10552</v>
      </c>
      <c r="F188" s="97">
        <v>40000</v>
      </c>
    </row>
    <row r="189" spans="1:6" x14ac:dyDescent="0.35">
      <c r="A189" s="97">
        <v>-6.47628</v>
      </c>
      <c r="B189" s="97">
        <v>38.837269999999997</v>
      </c>
      <c r="C189" s="97" t="s">
        <v>3237</v>
      </c>
      <c r="D189" s="97" t="s">
        <v>6070</v>
      </c>
      <c r="E189" s="97" t="s">
        <v>10553</v>
      </c>
      <c r="F189" s="97">
        <v>800</v>
      </c>
    </row>
    <row r="190" spans="1:6" x14ac:dyDescent="0.35">
      <c r="A190" s="97">
        <v>-6.335</v>
      </c>
      <c r="B190" s="97">
        <v>36.5</v>
      </c>
      <c r="C190" s="97" t="s">
        <v>3237</v>
      </c>
      <c r="D190" s="97" t="s">
        <v>6070</v>
      </c>
      <c r="E190" s="97" t="s">
        <v>10554</v>
      </c>
      <c r="F190" s="97">
        <v>400</v>
      </c>
    </row>
    <row r="191" spans="1:6" x14ac:dyDescent="0.35">
      <c r="A191" s="97">
        <v>-5.97525</v>
      </c>
      <c r="B191" s="97">
        <v>35.767220000000002</v>
      </c>
      <c r="C191" s="97" t="s">
        <v>3237</v>
      </c>
      <c r="D191" s="97" t="s">
        <v>6070</v>
      </c>
      <c r="E191" s="97" t="s">
        <v>10555</v>
      </c>
      <c r="F191" s="97">
        <v>400</v>
      </c>
    </row>
    <row r="192" spans="1:6" x14ac:dyDescent="0.35">
      <c r="A192" s="97">
        <v>-5.8814000000000002</v>
      </c>
      <c r="B192" s="97">
        <v>-35.362400000000001</v>
      </c>
      <c r="C192" s="97" t="s">
        <v>3113</v>
      </c>
      <c r="D192" s="97" t="s">
        <v>5994</v>
      </c>
      <c r="E192" s="97" t="s">
        <v>10556</v>
      </c>
      <c r="F192" s="97">
        <v>500</v>
      </c>
    </row>
    <row r="193" spans="1:7" x14ac:dyDescent="0.35">
      <c r="A193" s="97">
        <v>-5.8723999999999998</v>
      </c>
      <c r="B193" s="97">
        <v>35.877899999999997</v>
      </c>
      <c r="C193" s="97" t="s">
        <v>3237</v>
      </c>
      <c r="D193" s="97" t="s">
        <v>6070</v>
      </c>
      <c r="E193" s="97" t="s">
        <v>10557</v>
      </c>
      <c r="F193" s="97">
        <v>300</v>
      </c>
    </row>
    <row r="194" spans="1:7" x14ac:dyDescent="0.35">
      <c r="A194" s="97">
        <v>-5.1390000000000002</v>
      </c>
      <c r="B194" s="97">
        <v>38.863</v>
      </c>
      <c r="C194" s="97" t="s">
        <v>3237</v>
      </c>
      <c r="D194" s="97" t="s">
        <v>6070</v>
      </c>
      <c r="E194" s="97" t="s">
        <v>10558</v>
      </c>
      <c r="F194" s="97">
        <v>300</v>
      </c>
    </row>
    <row r="195" spans="1:7" x14ac:dyDescent="0.35">
      <c r="A195" s="97">
        <v>-5.0960000000000001</v>
      </c>
      <c r="B195" s="97">
        <v>39.090000000000003</v>
      </c>
      <c r="C195" s="97" t="s">
        <v>3237</v>
      </c>
      <c r="D195" s="97" t="s">
        <v>6070</v>
      </c>
      <c r="E195" s="97" t="s">
        <v>10559</v>
      </c>
      <c r="F195" s="97">
        <v>5000</v>
      </c>
    </row>
    <row r="196" spans="1:7" x14ac:dyDescent="0.35">
      <c r="A196" s="97">
        <v>-5.077</v>
      </c>
      <c r="B196" s="97">
        <v>32.677</v>
      </c>
      <c r="C196" s="97" t="s">
        <v>3237</v>
      </c>
      <c r="D196" s="97" t="s">
        <v>6070</v>
      </c>
      <c r="E196" s="97" t="s">
        <v>10560</v>
      </c>
      <c r="F196" s="97">
        <v>1500</v>
      </c>
    </row>
    <row r="197" spans="1:7" x14ac:dyDescent="0.35">
      <c r="A197" s="97">
        <v>-5.0602999999999998</v>
      </c>
      <c r="B197" s="97">
        <v>-37.397199999999998</v>
      </c>
      <c r="C197" s="97" t="s">
        <v>3113</v>
      </c>
      <c r="D197" s="97" t="s">
        <v>5994</v>
      </c>
      <c r="E197" s="97" t="s">
        <v>10561</v>
      </c>
      <c r="F197" s="97">
        <v>200</v>
      </c>
    </row>
    <row r="198" spans="1:7" x14ac:dyDescent="0.35">
      <c r="A198" s="97">
        <v>-5.0599999999999996</v>
      </c>
      <c r="B198" s="97">
        <v>-37.4</v>
      </c>
      <c r="C198" s="97" t="s">
        <v>3113</v>
      </c>
      <c r="D198" s="97" t="s">
        <v>5994</v>
      </c>
      <c r="E198" s="97" t="s">
        <v>10562</v>
      </c>
      <c r="F198" s="97">
        <v>200</v>
      </c>
    </row>
    <row r="199" spans="1:7" x14ac:dyDescent="0.35">
      <c r="A199" s="97">
        <v>-5.0433000000000003</v>
      </c>
      <c r="B199" s="97">
        <v>-42.782200000000003</v>
      </c>
      <c r="C199" s="97" t="s">
        <v>3113</v>
      </c>
      <c r="D199" s="97" t="s">
        <v>5994</v>
      </c>
      <c r="E199" s="97" t="s">
        <v>10563</v>
      </c>
      <c r="F199" s="97">
        <v>200</v>
      </c>
    </row>
    <row r="200" spans="1:7" x14ac:dyDescent="0.35">
      <c r="A200" s="97">
        <v>-4.2220000000000004</v>
      </c>
      <c r="B200" s="97">
        <v>37.844999999999999</v>
      </c>
      <c r="C200" s="97" t="s">
        <v>3237</v>
      </c>
      <c r="D200" s="97" t="s">
        <v>6070</v>
      </c>
      <c r="E200" s="97" t="s">
        <v>10564</v>
      </c>
      <c r="F200" s="97">
        <v>750</v>
      </c>
    </row>
    <row r="201" spans="1:7" x14ac:dyDescent="0.35">
      <c r="A201" s="97">
        <v>-3.9346999999999999</v>
      </c>
      <c r="B201" s="97">
        <v>39.739800000000002</v>
      </c>
      <c r="C201" s="97" t="s">
        <v>3177</v>
      </c>
      <c r="D201" s="97" t="s">
        <v>6070</v>
      </c>
      <c r="E201" s="97" t="s">
        <v>10565</v>
      </c>
      <c r="F201" s="97">
        <v>400</v>
      </c>
    </row>
    <row r="202" spans="1:7" x14ac:dyDescent="0.35">
      <c r="A202" s="97">
        <v>-3.6139999999999999</v>
      </c>
      <c r="B202" s="97">
        <v>39.843000000000004</v>
      </c>
      <c r="C202" s="97" t="s">
        <v>3177</v>
      </c>
      <c r="D202" s="97" t="s">
        <v>6070</v>
      </c>
      <c r="E202" s="97" t="s">
        <v>10566</v>
      </c>
      <c r="F202" s="97">
        <v>500</v>
      </c>
    </row>
    <row r="203" spans="1:7" x14ac:dyDescent="0.35">
      <c r="A203" s="97">
        <v>-3.5196999999999998</v>
      </c>
      <c r="B203" s="97">
        <v>34.234699999999997</v>
      </c>
      <c r="C203" s="97" t="s">
        <v>3237</v>
      </c>
      <c r="D203" s="97" t="s">
        <v>5996</v>
      </c>
      <c r="E203" s="97" t="s">
        <v>10567</v>
      </c>
      <c r="F203" s="97">
        <v>100</v>
      </c>
    </row>
    <row r="204" spans="1:7" x14ac:dyDescent="0.35">
      <c r="A204" s="97">
        <v>-3.5</v>
      </c>
      <c r="B204" s="97">
        <v>34.5</v>
      </c>
      <c r="C204" s="97" t="s">
        <v>3237</v>
      </c>
      <c r="D204" s="97" t="s">
        <v>6070</v>
      </c>
      <c r="E204" s="97" t="s">
        <v>10568</v>
      </c>
      <c r="F204" s="97">
        <v>12</v>
      </c>
    </row>
    <row r="205" spans="1:7" x14ac:dyDescent="0.35">
      <c r="A205" s="97">
        <v>-3.45194</v>
      </c>
      <c r="B205" s="97">
        <v>37.396940000000001</v>
      </c>
      <c r="C205" s="97" t="s">
        <v>3237</v>
      </c>
      <c r="D205" s="97" t="s">
        <v>6070</v>
      </c>
      <c r="E205" s="97" t="s">
        <v>10569</v>
      </c>
      <c r="F205" s="97">
        <v>300</v>
      </c>
      <c r="G205" s="97" t="s">
        <v>10570</v>
      </c>
    </row>
    <row r="206" spans="1:7" x14ac:dyDescent="0.35">
      <c r="A206" s="97">
        <v>-3.4304999999999999</v>
      </c>
      <c r="B206" s="97">
        <v>37.435364999999997</v>
      </c>
      <c r="C206" s="97" t="s">
        <v>3237</v>
      </c>
      <c r="D206" s="97" t="s">
        <v>5994</v>
      </c>
      <c r="E206" s="97" t="s">
        <v>10571</v>
      </c>
      <c r="F206" s="97">
        <v>3000</v>
      </c>
    </row>
    <row r="207" spans="1:7" x14ac:dyDescent="0.35">
      <c r="A207" s="97">
        <v>-3.3994</v>
      </c>
      <c r="B207" s="97">
        <v>37.590249999999997</v>
      </c>
      <c r="C207" s="97" t="s">
        <v>3237</v>
      </c>
      <c r="D207" s="97" t="s">
        <v>2</v>
      </c>
      <c r="E207" s="97" t="s">
        <v>10572</v>
      </c>
      <c r="F207" s="97">
        <v>1000</v>
      </c>
    </row>
    <row r="208" spans="1:7" x14ac:dyDescent="0.35">
      <c r="A208" s="97">
        <v>-3.3809100000000001</v>
      </c>
      <c r="B208" s="97">
        <v>38.36233</v>
      </c>
      <c r="C208" s="97" t="s">
        <v>3177</v>
      </c>
      <c r="D208" s="97" t="s">
        <v>6070</v>
      </c>
      <c r="E208" s="97" t="s">
        <v>10573</v>
      </c>
      <c r="F208" s="97">
        <v>10000</v>
      </c>
    </row>
    <row r="209" spans="1:6" x14ac:dyDescent="0.35">
      <c r="A209" s="97">
        <v>-3.367</v>
      </c>
      <c r="B209" s="97">
        <v>29.85</v>
      </c>
      <c r="C209" s="97" t="s">
        <v>3117</v>
      </c>
      <c r="D209" s="97" t="s">
        <v>6070</v>
      </c>
      <c r="E209" s="97" t="s">
        <v>10574</v>
      </c>
      <c r="F209" s="97">
        <v>2000</v>
      </c>
    </row>
    <row r="210" spans="1:6" x14ac:dyDescent="0.35">
      <c r="A210" s="97">
        <v>-3.3653</v>
      </c>
      <c r="B210" s="97">
        <v>36.639069999999997</v>
      </c>
      <c r="C210" s="97" t="s">
        <v>3237</v>
      </c>
      <c r="D210" s="97" t="s">
        <v>5994</v>
      </c>
      <c r="E210" s="97" t="s">
        <v>10575</v>
      </c>
      <c r="F210" s="97">
        <v>250</v>
      </c>
    </row>
    <row r="211" spans="1:6" x14ac:dyDescent="0.35">
      <c r="A211" s="97">
        <v>-3.36</v>
      </c>
      <c r="B211" s="97">
        <v>36.630000000000003</v>
      </c>
      <c r="C211" s="97" t="s">
        <v>3237</v>
      </c>
      <c r="D211" s="97" t="s">
        <v>6070</v>
      </c>
      <c r="E211" s="97" t="s">
        <v>10576</v>
      </c>
      <c r="F211" s="97">
        <v>550</v>
      </c>
    </row>
    <row r="212" spans="1:6" x14ac:dyDescent="0.35">
      <c r="A212" s="97">
        <v>-3.2444000000000002</v>
      </c>
      <c r="B212" s="97">
        <v>37.246052919999997</v>
      </c>
      <c r="C212" s="97" t="s">
        <v>3237</v>
      </c>
      <c r="D212" s="97" t="s">
        <v>5994</v>
      </c>
      <c r="E212" s="97" t="s">
        <v>10577</v>
      </c>
      <c r="F212" s="97">
        <v>2000</v>
      </c>
    </row>
    <row r="213" spans="1:6" x14ac:dyDescent="0.35">
      <c r="A213" s="97">
        <v>-3.2399</v>
      </c>
      <c r="B213" s="97">
        <v>29.331299999999999</v>
      </c>
      <c r="C213" s="97" t="s">
        <v>3117</v>
      </c>
      <c r="D213" s="97" t="s">
        <v>6070</v>
      </c>
      <c r="E213" s="97" t="s">
        <v>10578</v>
      </c>
      <c r="F213" s="97">
        <v>400</v>
      </c>
    </row>
    <row r="214" spans="1:6" x14ac:dyDescent="0.35">
      <c r="A214" s="97">
        <v>-2.8330000000000002</v>
      </c>
      <c r="B214" s="97">
        <v>29.07</v>
      </c>
      <c r="C214" s="97" t="s">
        <v>3117</v>
      </c>
      <c r="D214" s="97" t="s">
        <v>6070</v>
      </c>
      <c r="E214" s="97" t="s">
        <v>10579</v>
      </c>
      <c r="F214" s="97">
        <v>300</v>
      </c>
    </row>
    <row r="215" spans="1:6" x14ac:dyDescent="0.35">
      <c r="A215" s="97">
        <v>-2.7191000000000001</v>
      </c>
      <c r="B215" s="97">
        <v>33.023099999999999</v>
      </c>
      <c r="C215" s="97" t="s">
        <v>3237</v>
      </c>
      <c r="D215" s="97" t="s">
        <v>6070</v>
      </c>
      <c r="E215" s="97" t="s">
        <v>10580</v>
      </c>
      <c r="F215" s="97">
        <v>250</v>
      </c>
    </row>
    <row r="216" spans="1:6" x14ac:dyDescent="0.35">
      <c r="A216" s="97">
        <v>-2.6966700000000001</v>
      </c>
      <c r="B216" s="97">
        <v>34.016390000000001</v>
      </c>
      <c r="C216" s="97" t="s">
        <v>3237</v>
      </c>
      <c r="D216" s="97" t="s">
        <v>6070</v>
      </c>
      <c r="E216" s="97" t="s">
        <v>10581</v>
      </c>
      <c r="F216" s="97">
        <v>10000</v>
      </c>
    </row>
    <row r="217" spans="1:6" x14ac:dyDescent="0.35">
      <c r="A217" s="97">
        <v>-2.6150000000000002</v>
      </c>
      <c r="B217" s="97">
        <v>29.748000000000001</v>
      </c>
      <c r="C217" s="97" t="s">
        <v>3217</v>
      </c>
      <c r="D217" s="97" t="s">
        <v>6070</v>
      </c>
      <c r="E217" s="97" t="s">
        <v>10582</v>
      </c>
      <c r="F217" s="97">
        <v>500</v>
      </c>
    </row>
    <row r="218" spans="1:6" x14ac:dyDescent="0.35">
      <c r="A218" s="97">
        <v>-2.5756999999999999</v>
      </c>
      <c r="B218" s="97">
        <v>29.864509999999999</v>
      </c>
      <c r="C218" s="97" t="s">
        <v>3217</v>
      </c>
      <c r="D218" s="97" t="s">
        <v>6070</v>
      </c>
      <c r="E218" s="97" t="s">
        <v>10583</v>
      </c>
      <c r="F218" s="97">
        <v>5000</v>
      </c>
    </row>
    <row r="219" spans="1:6" x14ac:dyDescent="0.35">
      <c r="A219" s="97">
        <v>-2.4824000000000002</v>
      </c>
      <c r="B219" s="97">
        <v>29.770399999999999</v>
      </c>
      <c r="C219" s="97" t="s">
        <v>3217</v>
      </c>
      <c r="D219" s="97" t="s">
        <v>5994</v>
      </c>
      <c r="E219" s="97" t="s">
        <v>10584</v>
      </c>
      <c r="F219" s="97">
        <v>1000</v>
      </c>
    </row>
    <row r="220" spans="1:6" x14ac:dyDescent="0.35">
      <c r="A220" s="97">
        <v>-2.4166699999999999</v>
      </c>
      <c r="B220" s="97">
        <v>29.8</v>
      </c>
      <c r="C220" s="97" t="s">
        <v>3217</v>
      </c>
      <c r="D220" s="97" t="s">
        <v>6070</v>
      </c>
      <c r="E220" s="97" t="s">
        <v>10585</v>
      </c>
      <c r="F220" s="97">
        <v>917</v>
      </c>
    </row>
    <row r="221" spans="1:6" ht="15" customHeight="1" x14ac:dyDescent="0.35">
      <c r="A221" s="97">
        <v>-2.34</v>
      </c>
      <c r="B221" s="97">
        <v>28.78</v>
      </c>
      <c r="C221" s="97" t="s">
        <v>3143</v>
      </c>
      <c r="D221" s="97" t="s">
        <v>5994</v>
      </c>
      <c r="E221" s="97" t="s">
        <v>10586</v>
      </c>
      <c r="F221" s="97">
        <v>200</v>
      </c>
    </row>
    <row r="222" spans="1:6" ht="15" customHeight="1" x14ac:dyDescent="0.35">
      <c r="A222" s="97">
        <v>-2.2170000000000001</v>
      </c>
      <c r="B222" s="97">
        <v>37.720999999999997</v>
      </c>
      <c r="C222" s="97" t="s">
        <v>3177</v>
      </c>
      <c r="D222" s="97" t="s">
        <v>6070</v>
      </c>
      <c r="E222" s="97" t="s">
        <v>10587</v>
      </c>
      <c r="F222" s="97">
        <v>500</v>
      </c>
    </row>
    <row r="223" spans="1:6" x14ac:dyDescent="0.35">
      <c r="A223" s="97">
        <v>-2.1666699999999999</v>
      </c>
      <c r="B223" s="97">
        <v>29.33333</v>
      </c>
      <c r="C223" s="97" t="s">
        <v>3217</v>
      </c>
      <c r="D223" s="97" t="s">
        <v>6070</v>
      </c>
      <c r="E223" s="97" t="s">
        <v>10588</v>
      </c>
      <c r="F223" s="97">
        <v>917</v>
      </c>
    </row>
    <row r="224" spans="1:6" x14ac:dyDescent="0.35">
      <c r="A224" s="97">
        <v>-1.8333299999999999</v>
      </c>
      <c r="B224" s="97">
        <v>37.666670000000003</v>
      </c>
      <c r="C224" s="97" t="s">
        <v>3177</v>
      </c>
      <c r="D224" s="97" t="s">
        <v>6070</v>
      </c>
      <c r="E224" s="97" t="s">
        <v>10589</v>
      </c>
      <c r="F224" s="97">
        <v>917</v>
      </c>
    </row>
    <row r="225" spans="1:6" x14ac:dyDescent="0.35">
      <c r="A225" s="97">
        <v>-1.68333</v>
      </c>
      <c r="B225" s="97">
        <v>31.6</v>
      </c>
      <c r="C225" s="97" t="s">
        <v>3237</v>
      </c>
      <c r="D225" s="97" t="s">
        <v>6070</v>
      </c>
      <c r="E225" s="97" t="s">
        <v>10590</v>
      </c>
      <c r="F225" s="97">
        <v>20000</v>
      </c>
    </row>
    <row r="226" spans="1:6" x14ac:dyDescent="0.35">
      <c r="A226" s="97">
        <v>-1.5833299999999999</v>
      </c>
      <c r="B226" s="97">
        <v>37.233330000000002</v>
      </c>
      <c r="C226" s="97" t="s">
        <v>3177</v>
      </c>
      <c r="D226" s="97" t="s">
        <v>6070</v>
      </c>
      <c r="E226" s="97" t="s">
        <v>10591</v>
      </c>
      <c r="F226" s="97">
        <v>800</v>
      </c>
    </row>
    <row r="227" spans="1:6" x14ac:dyDescent="0.35">
      <c r="A227" s="97">
        <v>-1.5824</v>
      </c>
      <c r="B227" s="97">
        <v>37.243200000000002</v>
      </c>
      <c r="C227" s="97" t="s">
        <v>3177</v>
      </c>
      <c r="D227" s="97" t="s">
        <v>6070</v>
      </c>
      <c r="E227" s="97" t="s">
        <v>10592</v>
      </c>
      <c r="F227" s="97">
        <v>800</v>
      </c>
    </row>
    <row r="228" spans="1:6" x14ac:dyDescent="0.35">
      <c r="A228" s="97">
        <v>-1.54</v>
      </c>
      <c r="B228" s="97">
        <v>29.8</v>
      </c>
      <c r="C228" s="97" t="s">
        <v>3217</v>
      </c>
      <c r="D228" s="97" t="s">
        <v>6070</v>
      </c>
      <c r="E228" s="97" t="s">
        <v>10593</v>
      </c>
      <c r="F228" s="97">
        <v>15000</v>
      </c>
    </row>
    <row r="229" spans="1:6" x14ac:dyDescent="0.35">
      <c r="A229" s="97">
        <v>-1.5333300000000001</v>
      </c>
      <c r="B229" s="97">
        <v>29.883330000000001</v>
      </c>
      <c r="C229" s="97" t="s">
        <v>3217</v>
      </c>
      <c r="D229" s="97" t="s">
        <v>6070</v>
      </c>
      <c r="E229" s="97" t="s">
        <v>10594</v>
      </c>
      <c r="F229" s="97">
        <v>917</v>
      </c>
    </row>
    <row r="230" spans="1:6" x14ac:dyDescent="0.35">
      <c r="A230" s="97">
        <v>-1.5333300000000001</v>
      </c>
      <c r="B230" s="97">
        <v>29.866669999999999</v>
      </c>
      <c r="C230" s="97" t="s">
        <v>3217</v>
      </c>
      <c r="D230" s="97" t="s">
        <v>6070</v>
      </c>
      <c r="E230" s="97" t="s">
        <v>10595</v>
      </c>
      <c r="F230" s="97">
        <v>917</v>
      </c>
    </row>
    <row r="231" spans="1:6" x14ac:dyDescent="0.35">
      <c r="A231" s="97">
        <v>-1.50183</v>
      </c>
      <c r="B231" s="97">
        <v>29.62922</v>
      </c>
      <c r="C231" s="97" t="s">
        <v>3217</v>
      </c>
      <c r="D231" s="97" t="s">
        <v>6070</v>
      </c>
      <c r="E231" s="97" t="s">
        <v>10596</v>
      </c>
      <c r="F231" s="97">
        <v>200</v>
      </c>
    </row>
    <row r="232" spans="1:6" x14ac:dyDescent="0.35">
      <c r="A232" s="97">
        <v>-1.3</v>
      </c>
      <c r="B232" s="97">
        <v>30.324999999999999</v>
      </c>
      <c r="C232" s="97" t="s">
        <v>3217</v>
      </c>
      <c r="D232" s="97" t="s">
        <v>6070</v>
      </c>
      <c r="E232" s="97" t="s">
        <v>10597</v>
      </c>
      <c r="F232" s="97">
        <v>5000</v>
      </c>
    </row>
    <row r="233" spans="1:6" x14ac:dyDescent="0.35">
      <c r="A233" s="97">
        <v>-1.2705599999999999</v>
      </c>
      <c r="B233" s="97">
        <v>36.724440000000001</v>
      </c>
      <c r="C233" s="97" t="s">
        <v>3177</v>
      </c>
      <c r="D233" s="97" t="s">
        <v>6070</v>
      </c>
      <c r="E233" s="97" t="s">
        <v>10598</v>
      </c>
      <c r="F233" s="97">
        <v>400</v>
      </c>
    </row>
    <row r="234" spans="1:6" x14ac:dyDescent="0.35">
      <c r="A234" s="97">
        <v>-1.2510600000000001</v>
      </c>
      <c r="B234" s="97">
        <v>36.7361</v>
      </c>
      <c r="C234" s="97" t="s">
        <v>3177</v>
      </c>
      <c r="D234" s="97" t="s">
        <v>6070</v>
      </c>
      <c r="E234" s="97" t="s">
        <v>10599</v>
      </c>
      <c r="F234" s="97">
        <v>1500</v>
      </c>
    </row>
    <row r="235" spans="1:6" x14ac:dyDescent="0.35">
      <c r="A235" s="97">
        <v>-1.25</v>
      </c>
      <c r="B235" s="97">
        <v>36.729999999999997</v>
      </c>
      <c r="C235" s="97" t="s">
        <v>3177</v>
      </c>
      <c r="D235" s="97" t="s">
        <v>6070</v>
      </c>
      <c r="E235" s="97" t="s">
        <v>10600</v>
      </c>
      <c r="F235" s="97">
        <v>1000</v>
      </c>
    </row>
    <row r="236" spans="1:6" x14ac:dyDescent="0.35">
      <c r="A236" s="97">
        <v>-1.238</v>
      </c>
      <c r="B236" s="97">
        <v>29.978999999999999</v>
      </c>
      <c r="C236" s="97" t="s">
        <v>3243</v>
      </c>
      <c r="D236" s="97" t="s">
        <v>6070</v>
      </c>
      <c r="E236" s="97" t="s">
        <v>10601</v>
      </c>
      <c r="F236" s="97">
        <v>300</v>
      </c>
    </row>
    <row r="237" spans="1:6" x14ac:dyDescent="0.35">
      <c r="A237" s="97">
        <v>-1.2361800000000001</v>
      </c>
      <c r="B237" s="97">
        <v>36.819020000000002</v>
      </c>
      <c r="C237" s="97" t="s">
        <v>3177</v>
      </c>
      <c r="D237" s="97" t="s">
        <v>5994</v>
      </c>
      <c r="E237" s="97" t="s">
        <v>10602</v>
      </c>
      <c r="F237" s="97">
        <v>200</v>
      </c>
    </row>
    <row r="238" spans="1:6" x14ac:dyDescent="0.35">
      <c r="A238" s="97">
        <v>-1.23333</v>
      </c>
      <c r="B238" s="97">
        <v>29.933330000000002</v>
      </c>
      <c r="C238" s="97" t="s">
        <v>3243</v>
      </c>
      <c r="D238" s="97" t="s">
        <v>6070</v>
      </c>
      <c r="E238" s="97" t="s">
        <v>10603</v>
      </c>
      <c r="F238" s="97">
        <v>917</v>
      </c>
    </row>
    <row r="239" spans="1:6" x14ac:dyDescent="0.35">
      <c r="A239" s="97">
        <v>-1.2223999999999999</v>
      </c>
      <c r="B239" s="97">
        <v>36.896500000000003</v>
      </c>
      <c r="C239" s="97" t="s">
        <v>3177</v>
      </c>
      <c r="D239" s="97" t="s">
        <v>6070</v>
      </c>
      <c r="E239" s="97" t="s">
        <v>10604</v>
      </c>
      <c r="F239" s="97">
        <v>150</v>
      </c>
    </row>
    <row r="240" spans="1:6" x14ac:dyDescent="0.35">
      <c r="A240" s="97">
        <v>-1.22</v>
      </c>
      <c r="B240" s="97">
        <v>29.796669999999999</v>
      </c>
      <c r="C240" s="97" t="s">
        <v>3243</v>
      </c>
      <c r="D240" s="97" t="s">
        <v>6070</v>
      </c>
      <c r="E240" s="97" t="s">
        <v>10605</v>
      </c>
      <c r="F240" s="97">
        <v>1000</v>
      </c>
    </row>
    <row r="241" spans="1:6" x14ac:dyDescent="0.35">
      <c r="A241" s="97">
        <v>-1.1829000000000001</v>
      </c>
      <c r="B241" s="97">
        <v>36.924551899999997</v>
      </c>
      <c r="C241" s="97" t="s">
        <v>3177</v>
      </c>
      <c r="D241" s="97" t="s">
        <v>5994</v>
      </c>
      <c r="E241" s="97" t="s">
        <v>10606</v>
      </c>
      <c r="F241" s="97">
        <v>100</v>
      </c>
    </row>
    <row r="242" spans="1:6" x14ac:dyDescent="0.35">
      <c r="A242" s="97">
        <v>-1.1719999999999999</v>
      </c>
      <c r="B242" s="97">
        <v>-80.391999999999996</v>
      </c>
      <c r="C242" s="97" t="s">
        <v>3145</v>
      </c>
      <c r="D242" s="97" t="s">
        <v>5994</v>
      </c>
      <c r="E242" s="97" t="s">
        <v>10607</v>
      </c>
      <c r="F242" s="97">
        <v>400</v>
      </c>
    </row>
    <row r="243" spans="1:6" x14ac:dyDescent="0.35">
      <c r="A243" s="97">
        <v>-1.0947</v>
      </c>
      <c r="B243" s="97">
        <v>36.904000000000003</v>
      </c>
      <c r="C243" s="97" t="s">
        <v>3177</v>
      </c>
      <c r="D243" s="97" t="s">
        <v>6070</v>
      </c>
      <c r="E243" s="97" t="s">
        <v>10608</v>
      </c>
      <c r="F243" s="97">
        <v>800</v>
      </c>
    </row>
    <row r="244" spans="1:6" x14ac:dyDescent="0.35">
      <c r="A244" s="97">
        <v>-1.0871</v>
      </c>
      <c r="B244" s="97">
        <v>37.010100000000001</v>
      </c>
      <c r="C244" s="97" t="s">
        <v>3177</v>
      </c>
      <c r="D244" s="97" t="s">
        <v>6070</v>
      </c>
      <c r="E244" s="97" t="s">
        <v>10609</v>
      </c>
      <c r="F244" s="97">
        <v>500</v>
      </c>
    </row>
    <row r="245" spans="1:6" x14ac:dyDescent="0.35">
      <c r="A245" s="97">
        <v>-1.085</v>
      </c>
      <c r="B245" s="97">
        <v>37.009169999999997</v>
      </c>
      <c r="C245" s="97" t="s">
        <v>3177</v>
      </c>
      <c r="D245" s="97" t="s">
        <v>5994</v>
      </c>
      <c r="E245" s="97" t="s">
        <v>10610</v>
      </c>
      <c r="F245" s="97">
        <v>500</v>
      </c>
    </row>
    <row r="246" spans="1:6" x14ac:dyDescent="0.35">
      <c r="A246" s="97">
        <v>-1.00116</v>
      </c>
      <c r="B246" s="97">
        <v>37.076009999999997</v>
      </c>
      <c r="C246" s="97" t="s">
        <v>3177</v>
      </c>
      <c r="D246" s="97" t="s">
        <v>6070</v>
      </c>
      <c r="E246" s="97" t="s">
        <v>10611</v>
      </c>
      <c r="F246" s="97">
        <v>300</v>
      </c>
    </row>
    <row r="247" spans="1:6" x14ac:dyDescent="0.35">
      <c r="A247" s="97">
        <v>-0.77600000000000002</v>
      </c>
      <c r="B247" s="97">
        <v>37.659999999999997</v>
      </c>
      <c r="C247" s="97" t="s">
        <v>3177</v>
      </c>
      <c r="D247" s="97" t="s">
        <v>6070</v>
      </c>
      <c r="E247" s="97" t="s">
        <v>10612</v>
      </c>
      <c r="F247" s="97">
        <v>1000</v>
      </c>
    </row>
    <row r="248" spans="1:6" x14ac:dyDescent="0.35">
      <c r="A248" s="97">
        <v>-0.71830000000000005</v>
      </c>
      <c r="B248" s="97">
        <v>36.4298</v>
      </c>
      <c r="C248" s="97" t="s">
        <v>3177</v>
      </c>
      <c r="D248" s="97" t="s">
        <v>6070</v>
      </c>
      <c r="E248" s="97" t="s">
        <v>10613</v>
      </c>
      <c r="F248" s="97">
        <v>300</v>
      </c>
    </row>
    <row r="249" spans="1:6" x14ac:dyDescent="0.35">
      <c r="A249" s="97">
        <v>-0.65</v>
      </c>
      <c r="B249" s="97">
        <v>37.366669999999999</v>
      </c>
      <c r="C249" s="97" t="s">
        <v>3177</v>
      </c>
      <c r="D249" s="97" t="s">
        <v>5994</v>
      </c>
      <c r="E249" s="97" t="s">
        <v>10614</v>
      </c>
      <c r="F249" s="97">
        <v>500</v>
      </c>
    </row>
    <row r="250" spans="1:6" x14ac:dyDescent="0.35">
      <c r="A250" s="97">
        <v>-0.60399999999999998</v>
      </c>
      <c r="B250" s="97">
        <v>37.662999999999997</v>
      </c>
      <c r="C250" s="97" t="s">
        <v>3177</v>
      </c>
      <c r="D250" s="97" t="s">
        <v>6070</v>
      </c>
      <c r="E250" s="97" t="s">
        <v>10615</v>
      </c>
      <c r="F250" s="97">
        <v>25000</v>
      </c>
    </row>
    <row r="251" spans="1:6" x14ac:dyDescent="0.35">
      <c r="A251" s="97">
        <v>-0.57499999999999996</v>
      </c>
      <c r="B251" s="97">
        <v>37.491</v>
      </c>
      <c r="C251" s="97" t="s">
        <v>3177</v>
      </c>
      <c r="D251" s="97" t="s">
        <v>6070</v>
      </c>
      <c r="E251" s="97" t="s">
        <v>10616</v>
      </c>
      <c r="F251" s="97">
        <v>500</v>
      </c>
    </row>
    <row r="252" spans="1:6" x14ac:dyDescent="0.35">
      <c r="A252" s="97">
        <v>-0.52549999999999997</v>
      </c>
      <c r="B252" s="97">
        <v>34.464100000000002</v>
      </c>
      <c r="C252" s="97" t="s">
        <v>3177</v>
      </c>
      <c r="D252" s="97" t="s">
        <v>6070</v>
      </c>
      <c r="E252" s="97" t="s">
        <v>10617</v>
      </c>
      <c r="F252" s="97">
        <v>100</v>
      </c>
    </row>
    <row r="253" spans="1:6" x14ac:dyDescent="0.35">
      <c r="A253" s="97">
        <v>-0.5151</v>
      </c>
      <c r="B253" s="97">
        <v>37.456600000000002</v>
      </c>
      <c r="C253" s="97" t="s">
        <v>3177</v>
      </c>
      <c r="D253" s="97" t="s">
        <v>5994</v>
      </c>
      <c r="E253" s="97" t="s">
        <v>10618</v>
      </c>
      <c r="F253" s="97">
        <v>500</v>
      </c>
    </row>
    <row r="254" spans="1:6" x14ac:dyDescent="0.35">
      <c r="A254" s="97">
        <v>-0.50364100000000001</v>
      </c>
      <c r="B254" s="97">
        <v>37.459499999999998</v>
      </c>
      <c r="C254" s="97" t="s">
        <v>3177</v>
      </c>
      <c r="D254" s="97" t="s">
        <v>5994</v>
      </c>
      <c r="E254" s="97" t="s">
        <v>10619</v>
      </c>
      <c r="F254" s="97">
        <v>100</v>
      </c>
    </row>
    <row r="255" spans="1:6" x14ac:dyDescent="0.35">
      <c r="A255" s="97">
        <v>-0.50349999999999995</v>
      </c>
      <c r="B255" s="97">
        <v>37.457799999999999</v>
      </c>
      <c r="C255" s="97" t="s">
        <v>3177</v>
      </c>
      <c r="D255" s="97" t="s">
        <v>6070</v>
      </c>
      <c r="E255" s="97" t="s">
        <v>10620</v>
      </c>
      <c r="F255" s="97">
        <v>300</v>
      </c>
    </row>
    <row r="256" spans="1:6" x14ac:dyDescent="0.35">
      <c r="A256" s="97">
        <v>-0.5</v>
      </c>
      <c r="B256" s="97">
        <v>37.450000000000003</v>
      </c>
      <c r="C256" s="97" t="s">
        <v>3177</v>
      </c>
      <c r="D256" s="97" t="s">
        <v>6070</v>
      </c>
      <c r="E256" s="97" t="s">
        <v>10621</v>
      </c>
      <c r="F256" s="97">
        <v>917</v>
      </c>
    </row>
    <row r="257" spans="1:7" x14ac:dyDescent="0.35">
      <c r="A257" s="97">
        <v>-0.43099999999999999</v>
      </c>
      <c r="B257" s="97">
        <v>34.207999999999998</v>
      </c>
      <c r="C257" s="97" t="s">
        <v>3177</v>
      </c>
      <c r="D257" s="97" t="s">
        <v>6070</v>
      </c>
      <c r="E257" s="97" t="s">
        <v>10622</v>
      </c>
      <c r="F257" s="97">
        <v>200</v>
      </c>
    </row>
    <row r="258" spans="1:7" x14ac:dyDescent="0.35">
      <c r="A258" s="97">
        <v>-0.43099999999999999</v>
      </c>
      <c r="B258" s="97">
        <v>34.207999999999998</v>
      </c>
      <c r="C258" s="97" t="s">
        <v>3177</v>
      </c>
      <c r="D258" s="97" t="s">
        <v>5994</v>
      </c>
      <c r="E258" s="97" t="s">
        <v>10623</v>
      </c>
      <c r="F258" s="97">
        <v>200</v>
      </c>
    </row>
    <row r="259" spans="1:7" x14ac:dyDescent="0.35">
      <c r="A259" s="97">
        <v>-0.43099999999999999</v>
      </c>
      <c r="B259" s="97">
        <v>34.207999999999998</v>
      </c>
      <c r="C259" s="97" t="s">
        <v>3177</v>
      </c>
      <c r="D259" s="97" t="s">
        <v>6070</v>
      </c>
      <c r="E259" s="97" t="s">
        <v>10624</v>
      </c>
      <c r="F259" s="97">
        <v>200</v>
      </c>
    </row>
    <row r="260" spans="1:7" x14ac:dyDescent="0.35">
      <c r="A260" s="97">
        <v>-0.42</v>
      </c>
      <c r="B260" s="97">
        <v>31.88</v>
      </c>
      <c r="C260" s="97" t="s">
        <v>3243</v>
      </c>
      <c r="D260" s="97" t="s">
        <v>6070</v>
      </c>
      <c r="E260" s="97" t="s">
        <v>10625</v>
      </c>
      <c r="F260" s="97">
        <v>550</v>
      </c>
    </row>
    <row r="261" spans="1:7" x14ac:dyDescent="0.35">
      <c r="A261" s="97">
        <v>-0.38333</v>
      </c>
      <c r="B261" s="97">
        <v>35.583329999999997</v>
      </c>
      <c r="C261" s="97" t="s">
        <v>3177</v>
      </c>
      <c r="D261" s="97" t="s">
        <v>6070</v>
      </c>
      <c r="E261" s="97" t="s">
        <v>10626</v>
      </c>
      <c r="F261" s="97">
        <v>500</v>
      </c>
    </row>
    <row r="262" spans="1:7" x14ac:dyDescent="0.35">
      <c r="A262" s="97">
        <v>-0.378</v>
      </c>
      <c r="B262" s="97">
        <v>35.988999999999997</v>
      </c>
      <c r="C262" s="97" t="s">
        <v>3177</v>
      </c>
      <c r="D262" s="97" t="s">
        <v>6070</v>
      </c>
      <c r="E262" s="97" t="s">
        <v>10627</v>
      </c>
      <c r="F262" s="97">
        <v>500</v>
      </c>
    </row>
    <row r="263" spans="1:7" x14ac:dyDescent="0.35">
      <c r="A263" s="97">
        <v>-0.36699999999999999</v>
      </c>
      <c r="B263" s="97">
        <v>35.927999999999997</v>
      </c>
      <c r="C263" s="97" t="s">
        <v>3177</v>
      </c>
      <c r="D263" s="97" t="s">
        <v>6070</v>
      </c>
      <c r="E263" s="97" t="s">
        <v>10628</v>
      </c>
      <c r="F263" s="97">
        <v>500</v>
      </c>
    </row>
    <row r="264" spans="1:7" x14ac:dyDescent="0.35">
      <c r="A264" s="97">
        <v>-0.36667</v>
      </c>
      <c r="B264" s="97">
        <v>35.933329999999998</v>
      </c>
      <c r="C264" s="97" t="s">
        <v>3177</v>
      </c>
      <c r="D264" s="97" t="s">
        <v>6070</v>
      </c>
      <c r="E264" s="97" t="s">
        <v>10629</v>
      </c>
      <c r="F264" s="97">
        <v>500</v>
      </c>
    </row>
    <row r="265" spans="1:7" x14ac:dyDescent="0.35">
      <c r="A265" s="97">
        <v>-0.33950000000000002</v>
      </c>
      <c r="B265" s="97">
        <v>35.941890000000001</v>
      </c>
      <c r="C265" s="97" t="s">
        <v>3177</v>
      </c>
      <c r="D265" s="97" t="s">
        <v>5994</v>
      </c>
      <c r="E265" s="97" t="s">
        <v>10630</v>
      </c>
      <c r="F265" s="97">
        <v>800</v>
      </c>
    </row>
    <row r="266" spans="1:7" x14ac:dyDescent="0.35">
      <c r="A266" s="97">
        <v>-0.33779999999999999</v>
      </c>
      <c r="B266" s="97">
        <v>37.614100000000001</v>
      </c>
      <c r="C266" s="97" t="s">
        <v>3177</v>
      </c>
      <c r="D266" s="97" t="s">
        <v>6070</v>
      </c>
      <c r="E266" s="97" t="s">
        <v>10631</v>
      </c>
      <c r="F266" s="97">
        <v>200</v>
      </c>
      <c r="G266" s="97" t="s">
        <v>10632</v>
      </c>
    </row>
    <row r="267" spans="1:7" x14ac:dyDescent="0.35">
      <c r="A267" s="97">
        <v>-0.33333000000000002</v>
      </c>
      <c r="B267" s="97">
        <v>37.683329999999998</v>
      </c>
      <c r="C267" s="97" t="s">
        <v>3177</v>
      </c>
      <c r="D267" s="97" t="s">
        <v>6070</v>
      </c>
      <c r="E267" s="97" t="s">
        <v>10633</v>
      </c>
      <c r="F267" s="97">
        <v>550</v>
      </c>
    </row>
    <row r="268" spans="1:7" x14ac:dyDescent="0.35">
      <c r="A268" s="97">
        <v>-8.6940000000000003E-2</v>
      </c>
      <c r="B268" s="97">
        <v>37.663899999999998</v>
      </c>
      <c r="C268" s="97" t="s">
        <v>3177</v>
      </c>
      <c r="D268" s="97" t="s">
        <v>5994</v>
      </c>
      <c r="E268" s="97" t="s">
        <v>10634</v>
      </c>
      <c r="F268" s="97">
        <v>1000</v>
      </c>
    </row>
    <row r="269" spans="1:7" x14ac:dyDescent="0.35">
      <c r="A269" s="97">
        <v>-6.6669999999999993E-2</v>
      </c>
      <c r="B269" s="97">
        <v>36.950000000000003</v>
      </c>
      <c r="C269" s="97" t="s">
        <v>3177</v>
      </c>
      <c r="D269" s="97" t="s">
        <v>6070</v>
      </c>
      <c r="E269" s="97" t="s">
        <v>10635</v>
      </c>
      <c r="F269" s="97">
        <v>917</v>
      </c>
    </row>
    <row r="270" spans="1:7" x14ac:dyDescent="0.35">
      <c r="A270" s="97">
        <v>-2.3E-3</v>
      </c>
      <c r="B270" s="97">
        <v>34.593899999999998</v>
      </c>
      <c r="C270" s="97" t="s">
        <v>3177</v>
      </c>
      <c r="D270" s="97" t="s">
        <v>6070</v>
      </c>
      <c r="E270" s="97" t="s">
        <v>10636</v>
      </c>
      <c r="F270" s="97">
        <v>300</v>
      </c>
    </row>
    <row r="271" spans="1:7" x14ac:dyDescent="0.35">
      <c r="A271" s="97">
        <v>-2.3E-3</v>
      </c>
      <c r="B271" s="97">
        <v>34.593899999999998</v>
      </c>
      <c r="C271" s="97" t="s">
        <v>3177</v>
      </c>
      <c r="D271" s="97" t="s">
        <v>6070</v>
      </c>
      <c r="E271" s="97" t="s">
        <v>10637</v>
      </c>
      <c r="F271" s="97">
        <v>300</v>
      </c>
    </row>
    <row r="272" spans="1:7" x14ac:dyDescent="0.35">
      <c r="A272" s="97">
        <v>0.12959999999999999</v>
      </c>
      <c r="B272" s="97">
        <v>34.405500000000004</v>
      </c>
      <c r="C272" s="97" t="s">
        <v>3177</v>
      </c>
      <c r="D272" s="97" t="s">
        <v>6070</v>
      </c>
      <c r="E272" s="97" t="s">
        <v>10638</v>
      </c>
      <c r="F272" s="97">
        <v>200</v>
      </c>
    </row>
    <row r="273" spans="1:7" x14ac:dyDescent="0.35">
      <c r="A273" s="97">
        <v>0.14413999999999999</v>
      </c>
      <c r="B273" s="97">
        <v>34.424309999999998</v>
      </c>
      <c r="C273" s="97" t="s">
        <v>3177</v>
      </c>
      <c r="D273" s="97" t="s">
        <v>6070</v>
      </c>
      <c r="E273" s="97" t="s">
        <v>10639</v>
      </c>
      <c r="F273" s="97">
        <v>100</v>
      </c>
    </row>
    <row r="274" spans="1:7" x14ac:dyDescent="0.35">
      <c r="A274" s="97">
        <v>0.2054</v>
      </c>
      <c r="B274" s="97">
        <v>35.898600000000002</v>
      </c>
      <c r="C274" s="97" t="s">
        <v>3177</v>
      </c>
      <c r="D274" s="97" t="s">
        <v>6070</v>
      </c>
      <c r="E274" s="97" t="s">
        <v>10640</v>
      </c>
      <c r="F274" s="97">
        <v>1000</v>
      </c>
    </row>
    <row r="275" spans="1:7" x14ac:dyDescent="0.35">
      <c r="A275" s="97">
        <v>0.221</v>
      </c>
      <c r="B275" s="97">
        <v>34.624000000000002</v>
      </c>
      <c r="C275" s="97" t="s">
        <v>3177</v>
      </c>
      <c r="D275" s="97" t="s">
        <v>6070</v>
      </c>
      <c r="E275" s="97" t="s">
        <v>10641</v>
      </c>
      <c r="F275" s="97">
        <v>500</v>
      </c>
    </row>
    <row r="276" spans="1:7" x14ac:dyDescent="0.35">
      <c r="A276" s="97">
        <v>0.25569999999999998</v>
      </c>
      <c r="B276" s="97">
        <v>34.525500000000001</v>
      </c>
      <c r="C276" s="97" t="s">
        <v>3177</v>
      </c>
      <c r="D276" s="97" t="s">
        <v>5994</v>
      </c>
      <c r="E276" s="97" t="s">
        <v>10642</v>
      </c>
      <c r="F276" s="97">
        <v>500</v>
      </c>
    </row>
    <row r="277" spans="1:7" x14ac:dyDescent="0.35">
      <c r="A277" s="97">
        <v>0.27853</v>
      </c>
      <c r="B277" s="97">
        <v>34.767760000000003</v>
      </c>
      <c r="C277" s="97" t="s">
        <v>3177</v>
      </c>
      <c r="D277" s="97" t="s">
        <v>6070</v>
      </c>
      <c r="E277" s="97" t="s">
        <v>10643</v>
      </c>
      <c r="F277" s="97">
        <v>500</v>
      </c>
    </row>
    <row r="278" spans="1:7" x14ac:dyDescent="0.35">
      <c r="A278" s="97">
        <v>0.28100000000000003</v>
      </c>
      <c r="B278" s="97">
        <v>34.768000000000001</v>
      </c>
      <c r="C278" s="97" t="s">
        <v>3177</v>
      </c>
      <c r="D278" s="97" t="s">
        <v>6070</v>
      </c>
      <c r="E278" s="97" t="s">
        <v>10644</v>
      </c>
      <c r="F278" s="97">
        <v>500</v>
      </c>
    </row>
    <row r="279" spans="1:7" x14ac:dyDescent="0.35">
      <c r="A279" s="97">
        <v>0.28510000000000002</v>
      </c>
      <c r="B279" s="97">
        <v>34.764600000000002</v>
      </c>
      <c r="C279" s="97" t="s">
        <v>3177</v>
      </c>
      <c r="D279" s="97" t="s">
        <v>6070</v>
      </c>
      <c r="E279" s="97" t="s">
        <v>10645</v>
      </c>
      <c r="F279" s="97">
        <v>100</v>
      </c>
    </row>
    <row r="280" spans="1:7" x14ac:dyDescent="0.35">
      <c r="A280" s="97">
        <v>0.28799999999999998</v>
      </c>
      <c r="B280" s="97">
        <v>35.295000000000002</v>
      </c>
      <c r="C280" s="97" t="s">
        <v>3177</v>
      </c>
      <c r="D280" s="97" t="s">
        <v>6070</v>
      </c>
      <c r="E280" s="97" t="s">
        <v>10646</v>
      </c>
      <c r="F280" s="97">
        <v>1000</v>
      </c>
    </row>
    <row r="281" spans="1:7" x14ac:dyDescent="0.35">
      <c r="A281" s="97">
        <v>0.311</v>
      </c>
      <c r="B281" s="97">
        <v>36.904000000000003</v>
      </c>
      <c r="C281" s="97" t="s">
        <v>3177</v>
      </c>
      <c r="D281" s="97" t="s">
        <v>6070</v>
      </c>
      <c r="E281" s="97" t="s">
        <v>10647</v>
      </c>
      <c r="F281" s="97">
        <v>5000</v>
      </c>
    </row>
    <row r="282" spans="1:7" x14ac:dyDescent="0.35">
      <c r="A282" s="97">
        <v>0.41099999999999998</v>
      </c>
      <c r="B282" s="97">
        <v>32.533000000000001</v>
      </c>
      <c r="C282" s="97" t="s">
        <v>3243</v>
      </c>
      <c r="D282" s="97" t="s">
        <v>6070</v>
      </c>
      <c r="E282" s="97" t="s">
        <v>10648</v>
      </c>
      <c r="F282" s="97">
        <v>400</v>
      </c>
    </row>
    <row r="283" spans="1:7" x14ac:dyDescent="0.35">
      <c r="A283" s="97">
        <v>0.433</v>
      </c>
      <c r="B283" s="97">
        <v>32.712000000000003</v>
      </c>
      <c r="C283" s="97" t="s">
        <v>3243</v>
      </c>
      <c r="D283" s="97" t="s">
        <v>6070</v>
      </c>
      <c r="E283" s="97" t="s">
        <v>10649</v>
      </c>
      <c r="F283" s="97">
        <v>5000</v>
      </c>
    </row>
    <row r="284" spans="1:7" x14ac:dyDescent="0.35">
      <c r="A284" s="97">
        <v>0.46666999999999997</v>
      </c>
      <c r="B284" s="97">
        <v>32.616669999999999</v>
      </c>
      <c r="C284" s="97" t="s">
        <v>3243</v>
      </c>
      <c r="D284" s="97" t="s">
        <v>6070</v>
      </c>
      <c r="E284" s="97" t="s">
        <v>10650</v>
      </c>
      <c r="F284" s="97">
        <v>500</v>
      </c>
    </row>
    <row r="285" spans="1:7" x14ac:dyDescent="0.35">
      <c r="A285" s="97">
        <v>0.49619999999999997</v>
      </c>
      <c r="B285" s="97">
        <v>34.130800000000001</v>
      </c>
      <c r="C285" s="97" t="s">
        <v>3177</v>
      </c>
      <c r="D285" s="97" t="s">
        <v>6070</v>
      </c>
      <c r="E285" s="97" t="s">
        <v>10651</v>
      </c>
      <c r="F285" s="97">
        <v>200</v>
      </c>
      <c r="G285" s="97" t="s">
        <v>10652</v>
      </c>
    </row>
    <row r="286" spans="1:7" x14ac:dyDescent="0.35">
      <c r="A286" s="97">
        <v>0.51519999999999999</v>
      </c>
      <c r="B286" s="97">
        <v>32.640799999999999</v>
      </c>
      <c r="C286" s="97" t="s">
        <v>3243</v>
      </c>
      <c r="D286" s="97" t="s">
        <v>6070</v>
      </c>
      <c r="E286" s="97" t="s">
        <v>10653</v>
      </c>
      <c r="F286" s="97">
        <v>300</v>
      </c>
    </row>
    <row r="287" spans="1:7" x14ac:dyDescent="0.35">
      <c r="A287" s="97">
        <v>0.53120000000000001</v>
      </c>
      <c r="B287" s="97">
        <v>32.611800000000002</v>
      </c>
      <c r="C287" s="97" t="s">
        <v>3243</v>
      </c>
      <c r="D287" s="97" t="s">
        <v>6070</v>
      </c>
      <c r="E287" s="97" t="s">
        <v>10654</v>
      </c>
      <c r="F287" s="97">
        <v>500</v>
      </c>
    </row>
    <row r="288" spans="1:7" x14ac:dyDescent="0.35">
      <c r="A288" s="97">
        <v>0.53120000000000001</v>
      </c>
      <c r="B288" s="97">
        <v>32.611800000000002</v>
      </c>
      <c r="C288" s="97" t="s">
        <v>3243</v>
      </c>
      <c r="D288" s="97" t="s">
        <v>6070</v>
      </c>
      <c r="E288" s="97" t="s">
        <v>10655</v>
      </c>
      <c r="F288" s="97">
        <v>500</v>
      </c>
    </row>
    <row r="289" spans="1:6" x14ac:dyDescent="0.35">
      <c r="A289" s="97">
        <v>0.57899999999999996</v>
      </c>
      <c r="B289" s="97">
        <v>35.305999999999997</v>
      </c>
      <c r="C289" s="97" t="s">
        <v>3177</v>
      </c>
      <c r="D289" s="97" t="s">
        <v>6070</v>
      </c>
      <c r="E289" s="97" t="s">
        <v>10656</v>
      </c>
      <c r="F289" s="97">
        <v>500</v>
      </c>
    </row>
    <row r="290" spans="1:6" x14ac:dyDescent="0.35">
      <c r="A290" s="97">
        <v>0.59</v>
      </c>
      <c r="B290" s="97">
        <v>34.6</v>
      </c>
      <c r="C290" s="97" t="s">
        <v>3177</v>
      </c>
      <c r="D290" s="97" t="s">
        <v>5994</v>
      </c>
      <c r="E290" s="97" t="s">
        <v>10657</v>
      </c>
      <c r="F290" s="97">
        <v>200</v>
      </c>
    </row>
    <row r="291" spans="1:6" x14ac:dyDescent="0.35">
      <c r="A291" s="97">
        <v>0.61268999999999996</v>
      </c>
      <c r="B291" s="97">
        <v>35.991250000000001</v>
      </c>
      <c r="C291" s="97" t="s">
        <v>3177</v>
      </c>
      <c r="D291" s="97" t="s">
        <v>6070</v>
      </c>
      <c r="E291" s="97" t="s">
        <v>10658</v>
      </c>
      <c r="F291" s="97">
        <v>917</v>
      </c>
    </row>
    <row r="292" spans="1:6" x14ac:dyDescent="0.35">
      <c r="A292" s="97">
        <v>0.64470000000000005</v>
      </c>
      <c r="B292" s="97">
        <v>30.600100000000001</v>
      </c>
      <c r="C292" s="97" t="s">
        <v>3243</v>
      </c>
      <c r="D292" s="97" t="s">
        <v>6070</v>
      </c>
      <c r="E292" s="97" t="s">
        <v>10659</v>
      </c>
      <c r="F292" s="97">
        <v>750</v>
      </c>
    </row>
    <row r="293" spans="1:6" x14ac:dyDescent="0.35">
      <c r="A293" s="97">
        <v>0.66557999999999995</v>
      </c>
      <c r="B293" s="97">
        <v>34.195959999999999</v>
      </c>
      <c r="C293" s="97" t="s">
        <v>3243</v>
      </c>
      <c r="D293" s="97" t="s">
        <v>6070</v>
      </c>
      <c r="E293" s="97" t="s">
        <v>10660</v>
      </c>
      <c r="F293" s="97">
        <v>2570</v>
      </c>
    </row>
    <row r="294" spans="1:6" x14ac:dyDescent="0.35">
      <c r="A294" s="97">
        <v>0.86</v>
      </c>
      <c r="B294" s="97">
        <v>34.69</v>
      </c>
      <c r="C294" s="97" t="s">
        <v>3177</v>
      </c>
      <c r="D294" s="97" t="s">
        <v>6070</v>
      </c>
      <c r="E294" s="97" t="s">
        <v>10661</v>
      </c>
      <c r="F294" s="97">
        <v>550</v>
      </c>
    </row>
    <row r="295" spans="1:6" x14ac:dyDescent="0.35">
      <c r="A295" s="97">
        <v>1</v>
      </c>
      <c r="B295" s="97">
        <v>34.92</v>
      </c>
      <c r="C295" s="97" t="s">
        <v>3177</v>
      </c>
      <c r="D295" s="97" t="s">
        <v>5994</v>
      </c>
      <c r="E295" s="97" t="s">
        <v>10662</v>
      </c>
      <c r="F295" s="97">
        <v>300</v>
      </c>
    </row>
    <row r="296" spans="1:6" x14ac:dyDescent="0.35">
      <c r="A296" s="97">
        <v>1.01308</v>
      </c>
      <c r="B296" s="97">
        <v>35.005600000000001</v>
      </c>
      <c r="C296" s="97" t="s">
        <v>3177</v>
      </c>
      <c r="D296" s="97" t="s">
        <v>5994</v>
      </c>
      <c r="E296" s="97" t="s">
        <v>10663</v>
      </c>
      <c r="F296" s="97">
        <v>500</v>
      </c>
    </row>
    <row r="297" spans="1:6" x14ac:dyDescent="0.35">
      <c r="A297" s="97">
        <v>1.01667</v>
      </c>
      <c r="B297" s="97">
        <v>35</v>
      </c>
      <c r="C297" s="97" t="s">
        <v>3177</v>
      </c>
      <c r="D297" s="97" t="s">
        <v>6070</v>
      </c>
      <c r="E297" s="97" t="s">
        <v>10664</v>
      </c>
      <c r="F297" s="97">
        <v>300</v>
      </c>
    </row>
    <row r="298" spans="1:6" x14ac:dyDescent="0.35">
      <c r="A298" s="97">
        <v>1.0969</v>
      </c>
      <c r="B298" s="97">
        <v>34</v>
      </c>
      <c r="C298" s="97" t="s">
        <v>3243</v>
      </c>
      <c r="D298" s="97" t="s">
        <v>6070</v>
      </c>
      <c r="E298" s="97" t="s">
        <v>10665</v>
      </c>
      <c r="F298" s="97">
        <v>550</v>
      </c>
    </row>
    <row r="299" spans="1:6" x14ac:dyDescent="0.35">
      <c r="A299" s="97">
        <v>1.2</v>
      </c>
      <c r="B299" s="97">
        <v>33.783329999999999</v>
      </c>
      <c r="C299" s="97" t="s">
        <v>3243</v>
      </c>
      <c r="D299" s="97" t="s">
        <v>6070</v>
      </c>
      <c r="E299" s="97" t="s">
        <v>10666</v>
      </c>
      <c r="F299" s="97">
        <v>2000</v>
      </c>
    </row>
    <row r="300" spans="1:6" x14ac:dyDescent="0.35">
      <c r="A300" s="97">
        <v>1.3</v>
      </c>
      <c r="B300" s="97">
        <v>34.333329999999997</v>
      </c>
      <c r="C300" s="97" t="s">
        <v>3243</v>
      </c>
      <c r="D300" s="97" t="s">
        <v>6070</v>
      </c>
      <c r="E300" s="97" t="s">
        <v>10667</v>
      </c>
      <c r="F300" s="97">
        <v>917</v>
      </c>
    </row>
    <row r="301" spans="1:6" x14ac:dyDescent="0.35">
      <c r="A301" s="97">
        <v>1.4798</v>
      </c>
      <c r="B301" s="97">
        <v>33.919246000000001</v>
      </c>
      <c r="C301" s="97" t="s">
        <v>3243</v>
      </c>
      <c r="D301" s="97" t="s">
        <v>5994</v>
      </c>
      <c r="E301" s="97" t="s">
        <v>10668</v>
      </c>
      <c r="F301" s="97">
        <v>500</v>
      </c>
    </row>
    <row r="302" spans="1:6" x14ac:dyDescent="0.35">
      <c r="A302" s="97">
        <v>1.5010600000000001</v>
      </c>
      <c r="B302" s="97">
        <v>31.49419</v>
      </c>
      <c r="C302" s="97" t="s">
        <v>3243</v>
      </c>
      <c r="D302" s="97" t="s">
        <v>5994</v>
      </c>
      <c r="E302" s="97" t="s">
        <v>10669</v>
      </c>
      <c r="F302" s="97">
        <v>400</v>
      </c>
    </row>
    <row r="303" spans="1:6" x14ac:dyDescent="0.35">
      <c r="A303" s="97">
        <v>1.5374000000000001</v>
      </c>
      <c r="B303" s="97">
        <v>33.449199999999998</v>
      </c>
      <c r="C303" s="97" t="s">
        <v>3243</v>
      </c>
      <c r="D303" s="97" t="s">
        <v>6070</v>
      </c>
      <c r="E303" s="97" t="s">
        <v>10670</v>
      </c>
      <c r="F303" s="97">
        <v>500</v>
      </c>
    </row>
    <row r="304" spans="1:6" x14ac:dyDescent="0.35">
      <c r="A304" s="97">
        <v>1.6194</v>
      </c>
      <c r="B304" s="97">
        <v>75.602999999999994</v>
      </c>
      <c r="C304" s="97" t="s">
        <v>3129</v>
      </c>
      <c r="D304" s="97" t="s">
        <v>5994</v>
      </c>
      <c r="E304" s="97" t="s">
        <v>10671</v>
      </c>
      <c r="F304" s="97">
        <v>895</v>
      </c>
    </row>
    <row r="305" spans="1:6" x14ac:dyDescent="0.35">
      <c r="A305" s="97">
        <v>1.7942</v>
      </c>
      <c r="B305" s="97">
        <v>33.626100000000001</v>
      </c>
      <c r="C305" s="97" t="s">
        <v>3243</v>
      </c>
      <c r="D305" s="97" t="s">
        <v>6070</v>
      </c>
      <c r="E305" s="97" t="s">
        <v>10672</v>
      </c>
      <c r="F305" s="97">
        <v>400</v>
      </c>
    </row>
    <row r="306" spans="1:6" x14ac:dyDescent="0.35">
      <c r="A306" s="97">
        <v>1.7944</v>
      </c>
      <c r="B306" s="97">
        <v>33.6267</v>
      </c>
      <c r="C306" s="97" t="s">
        <v>3243</v>
      </c>
      <c r="D306" s="97" t="s">
        <v>6070</v>
      </c>
      <c r="E306" s="97" t="s">
        <v>10673</v>
      </c>
      <c r="F306" s="97">
        <v>400</v>
      </c>
    </row>
    <row r="307" spans="1:6" x14ac:dyDescent="0.35">
      <c r="A307" s="97">
        <v>2.2949999999999999</v>
      </c>
      <c r="B307" s="97">
        <v>32.917999999999999</v>
      </c>
      <c r="C307" s="97" t="s">
        <v>3243</v>
      </c>
      <c r="D307" s="97" t="s">
        <v>6070</v>
      </c>
      <c r="E307" s="97" t="s">
        <v>10674</v>
      </c>
      <c r="F307" s="97">
        <v>500</v>
      </c>
    </row>
    <row r="308" spans="1:6" x14ac:dyDescent="0.35">
      <c r="A308" s="97">
        <v>2.8719999999999999</v>
      </c>
      <c r="B308" s="97">
        <v>-60.712000000000003</v>
      </c>
      <c r="C308" s="97" t="s">
        <v>3113</v>
      </c>
      <c r="D308" s="97" t="s">
        <v>5994</v>
      </c>
      <c r="E308" s="97" t="s">
        <v>10675</v>
      </c>
      <c r="F308" s="97">
        <v>200</v>
      </c>
    </row>
    <row r="309" spans="1:6" x14ac:dyDescent="0.35">
      <c r="A309" s="97">
        <v>3.4660000000000002</v>
      </c>
      <c r="B309" s="97">
        <v>11.487</v>
      </c>
      <c r="C309" s="97" t="s">
        <v>3121</v>
      </c>
      <c r="D309" s="97" t="s">
        <v>6070</v>
      </c>
      <c r="E309" s="97" t="s">
        <v>10676</v>
      </c>
      <c r="F309" s="97">
        <v>1000</v>
      </c>
    </row>
    <row r="310" spans="1:6" x14ac:dyDescent="0.35">
      <c r="A310" s="97">
        <v>3.8651599999999999</v>
      </c>
      <c r="B310" s="97">
        <v>11.46048</v>
      </c>
      <c r="C310" s="97" t="s">
        <v>3121</v>
      </c>
      <c r="D310" s="97" t="s">
        <v>6070</v>
      </c>
      <c r="E310" s="97" t="s">
        <v>10677</v>
      </c>
      <c r="F310" s="97">
        <v>100</v>
      </c>
    </row>
    <row r="311" spans="1:6" x14ac:dyDescent="0.35">
      <c r="A311" s="97">
        <v>3.8652000000000002</v>
      </c>
      <c r="B311" s="97">
        <v>11.46055</v>
      </c>
      <c r="C311" s="97" t="s">
        <v>3121</v>
      </c>
      <c r="D311" s="97" t="s">
        <v>6070</v>
      </c>
      <c r="E311" s="97" t="s">
        <v>10678</v>
      </c>
      <c r="F311" s="97">
        <v>200</v>
      </c>
    </row>
    <row r="312" spans="1:6" x14ac:dyDescent="0.35">
      <c r="A312" s="97">
        <v>4.7190000000000003</v>
      </c>
      <c r="B312" s="97">
        <v>7.1779999999999999</v>
      </c>
      <c r="C312" s="97" t="s">
        <v>3209</v>
      </c>
      <c r="D312" s="97" t="s">
        <v>6070</v>
      </c>
      <c r="E312" s="97" t="s">
        <v>10679</v>
      </c>
      <c r="F312" s="97">
        <v>500</v>
      </c>
    </row>
    <row r="313" spans="1:6" x14ac:dyDescent="0.35">
      <c r="A313" s="97">
        <v>4.8030999999999997</v>
      </c>
      <c r="B313" s="97">
        <v>6.9787999999999997</v>
      </c>
      <c r="C313" s="97" t="s">
        <v>3209</v>
      </c>
      <c r="D313" s="97" t="s">
        <v>6070</v>
      </c>
      <c r="E313" s="97" t="s">
        <v>10680</v>
      </c>
      <c r="F313" s="97">
        <v>300</v>
      </c>
    </row>
    <row r="314" spans="1:6" x14ac:dyDescent="0.35">
      <c r="A314" s="97">
        <v>4.9111000000000002</v>
      </c>
      <c r="B314" s="97">
        <v>6.92</v>
      </c>
      <c r="C314" s="97" t="s">
        <v>3209</v>
      </c>
      <c r="D314" s="97" t="s">
        <v>5994</v>
      </c>
      <c r="E314" s="97" t="s">
        <v>10681</v>
      </c>
      <c r="F314" s="97">
        <v>500</v>
      </c>
    </row>
    <row r="315" spans="1:6" x14ac:dyDescent="0.35">
      <c r="A315" s="97">
        <v>4.92</v>
      </c>
      <c r="B315" s="97">
        <v>6.3</v>
      </c>
      <c r="C315" s="97" t="s">
        <v>3209</v>
      </c>
      <c r="D315" s="97" t="s">
        <v>6070</v>
      </c>
      <c r="E315" s="97" t="s">
        <v>10682</v>
      </c>
      <c r="F315" s="97">
        <v>4000</v>
      </c>
    </row>
    <row r="316" spans="1:6" x14ac:dyDescent="0.35">
      <c r="A316" s="97">
        <v>4.9480000000000004</v>
      </c>
      <c r="B316" s="97">
        <v>8.3469999999999995</v>
      </c>
      <c r="C316" s="97" t="s">
        <v>3209</v>
      </c>
      <c r="D316" s="97" t="s">
        <v>6070</v>
      </c>
      <c r="E316" s="97" t="s">
        <v>10683</v>
      </c>
      <c r="F316" s="97">
        <v>600</v>
      </c>
    </row>
    <row r="317" spans="1:6" x14ac:dyDescent="0.35">
      <c r="A317" s="97">
        <v>4.95092</v>
      </c>
      <c r="B317" s="97">
        <v>8.3439999999999994</v>
      </c>
      <c r="C317" s="97" t="s">
        <v>3209</v>
      </c>
      <c r="D317" s="97" t="s">
        <v>6070</v>
      </c>
      <c r="E317" s="97" t="s">
        <v>10684</v>
      </c>
      <c r="F317" s="97">
        <v>350</v>
      </c>
    </row>
    <row r="318" spans="1:6" x14ac:dyDescent="0.35">
      <c r="A318" s="97">
        <v>5.0560999999999998</v>
      </c>
      <c r="B318" s="97">
        <v>-2.4878</v>
      </c>
      <c r="C318" s="97" t="s">
        <v>3161</v>
      </c>
      <c r="D318" s="97" t="s">
        <v>5994</v>
      </c>
      <c r="E318" s="97" t="s">
        <v>10685</v>
      </c>
      <c r="F318" s="97">
        <v>2000</v>
      </c>
    </row>
    <row r="319" spans="1:6" x14ac:dyDescent="0.35">
      <c r="A319" s="97">
        <v>5.0884</v>
      </c>
      <c r="B319" s="97">
        <v>-2.5179999999999998</v>
      </c>
      <c r="C319" s="97" t="s">
        <v>3161</v>
      </c>
      <c r="D319" s="97" t="s">
        <v>5994</v>
      </c>
      <c r="E319" s="97" t="s">
        <v>10686</v>
      </c>
      <c r="F319" s="97">
        <v>2000</v>
      </c>
    </row>
    <row r="320" spans="1:6" x14ac:dyDescent="0.35">
      <c r="A320" s="97">
        <v>5.1040000000000001</v>
      </c>
      <c r="B320" s="97">
        <v>-1.286</v>
      </c>
      <c r="C320" s="97" t="s">
        <v>3161</v>
      </c>
      <c r="D320" s="97" t="s">
        <v>6070</v>
      </c>
      <c r="E320" s="97" t="s">
        <v>10687</v>
      </c>
      <c r="F320" s="97">
        <v>1000</v>
      </c>
    </row>
    <row r="321" spans="1:7" x14ac:dyDescent="0.35">
      <c r="A321" s="97">
        <v>5.1154999999999999</v>
      </c>
      <c r="B321" s="97">
        <v>-1.2908999999999999</v>
      </c>
      <c r="C321" s="97" t="s">
        <v>3161</v>
      </c>
      <c r="D321" s="97" t="s">
        <v>5994</v>
      </c>
      <c r="E321" s="97" t="s">
        <v>10688</v>
      </c>
      <c r="F321" s="97">
        <v>300</v>
      </c>
    </row>
    <row r="322" spans="1:7" x14ac:dyDescent="0.35">
      <c r="A322" s="97">
        <v>5.3860000000000001</v>
      </c>
      <c r="B322" s="97">
        <v>6.9909999999999997</v>
      </c>
      <c r="C322" s="97" t="s">
        <v>3209</v>
      </c>
      <c r="D322" s="97" t="s">
        <v>6070</v>
      </c>
      <c r="E322" s="97" t="s">
        <v>10689</v>
      </c>
      <c r="F322" s="97">
        <v>1000</v>
      </c>
    </row>
    <row r="323" spans="1:7" x14ac:dyDescent="0.35">
      <c r="A323" s="97">
        <v>5.3860000000000001</v>
      </c>
      <c r="B323" s="97">
        <v>6.9909999999999997</v>
      </c>
      <c r="C323" s="97" t="s">
        <v>3209</v>
      </c>
      <c r="D323" s="97" t="s">
        <v>6070</v>
      </c>
      <c r="E323" s="97" t="s">
        <v>10690</v>
      </c>
      <c r="F323" s="97">
        <v>1000</v>
      </c>
    </row>
    <row r="324" spans="1:7" x14ac:dyDescent="0.35">
      <c r="A324" s="97">
        <v>5.4448299999999996</v>
      </c>
      <c r="B324" s="97">
        <v>10.06766</v>
      </c>
      <c r="C324" s="97" t="s">
        <v>3121</v>
      </c>
      <c r="D324" s="97" t="s">
        <v>6070</v>
      </c>
      <c r="E324" s="97" t="s">
        <v>10691</v>
      </c>
      <c r="F324" s="97">
        <v>300</v>
      </c>
    </row>
    <row r="325" spans="1:7" x14ac:dyDescent="0.35">
      <c r="A325" s="97">
        <v>5.4470000000000001</v>
      </c>
      <c r="B325" s="97">
        <v>10.064</v>
      </c>
      <c r="C325" s="97" t="s">
        <v>3121</v>
      </c>
      <c r="D325" s="97" t="s">
        <v>6070</v>
      </c>
      <c r="E325" s="97" t="s">
        <v>10692</v>
      </c>
      <c r="F325" s="97">
        <v>4000</v>
      </c>
    </row>
    <row r="326" spans="1:7" x14ac:dyDescent="0.35">
      <c r="A326" s="97">
        <v>5.4470000000000001</v>
      </c>
      <c r="B326" s="97">
        <v>10.064</v>
      </c>
      <c r="C326" s="97" t="s">
        <v>3121</v>
      </c>
      <c r="D326" s="97" t="s">
        <v>6070</v>
      </c>
      <c r="E326" s="97" t="s">
        <v>10693</v>
      </c>
      <c r="F326" s="97">
        <v>4000</v>
      </c>
    </row>
    <row r="327" spans="1:7" x14ac:dyDescent="0.35">
      <c r="A327" s="97">
        <v>5.4809999999999999</v>
      </c>
      <c r="B327" s="97">
        <v>7.5369999999999999</v>
      </c>
      <c r="C327" s="97" t="s">
        <v>3209</v>
      </c>
      <c r="D327" s="97" t="s">
        <v>6070</v>
      </c>
      <c r="E327" s="97" t="s">
        <v>10694</v>
      </c>
      <c r="F327" s="97">
        <v>300</v>
      </c>
      <c r="G327" s="97" t="s">
        <v>10695</v>
      </c>
    </row>
    <row r="328" spans="1:7" x14ac:dyDescent="0.35">
      <c r="A328" s="97">
        <v>5.5332999999999997</v>
      </c>
      <c r="B328" s="97">
        <v>7.5166700000000004</v>
      </c>
      <c r="C328" s="97" t="s">
        <v>3209</v>
      </c>
      <c r="D328" s="97" t="s">
        <v>5994</v>
      </c>
      <c r="E328" s="97" t="s">
        <v>10696</v>
      </c>
      <c r="F328" s="97">
        <v>5000</v>
      </c>
    </row>
    <row r="329" spans="1:7" x14ac:dyDescent="0.35">
      <c r="A329" s="97">
        <v>5.5833300000000001</v>
      </c>
      <c r="B329" s="97">
        <v>-0.98333000000000004</v>
      </c>
      <c r="C329" s="97" t="s">
        <v>3161</v>
      </c>
      <c r="D329" s="97" t="s">
        <v>6070</v>
      </c>
      <c r="E329" s="97" t="s">
        <v>10697</v>
      </c>
      <c r="F329" s="97">
        <v>917</v>
      </c>
    </row>
    <row r="330" spans="1:7" x14ac:dyDescent="0.35">
      <c r="A330" s="97">
        <v>5.6289999999999996</v>
      </c>
      <c r="B330" s="97">
        <v>-0.22500000000000001</v>
      </c>
      <c r="C330" s="97" t="s">
        <v>3161</v>
      </c>
      <c r="D330" s="97" t="s">
        <v>6070</v>
      </c>
      <c r="E330" s="97" t="s">
        <v>10698</v>
      </c>
      <c r="F330" s="97">
        <v>200</v>
      </c>
    </row>
    <row r="331" spans="1:7" x14ac:dyDescent="0.35">
      <c r="A331" s="97">
        <v>5.6599000000000004</v>
      </c>
      <c r="B331" s="97">
        <v>-0.19320000000000001</v>
      </c>
      <c r="C331" s="97" t="s">
        <v>3161</v>
      </c>
      <c r="D331" s="97" t="s">
        <v>6070</v>
      </c>
      <c r="E331" s="97" t="s">
        <v>10699</v>
      </c>
      <c r="F331" s="97">
        <v>400</v>
      </c>
    </row>
    <row r="332" spans="1:7" x14ac:dyDescent="0.35">
      <c r="A332" s="97">
        <v>5.6748000000000003</v>
      </c>
      <c r="B332" s="97">
        <v>-0.2172</v>
      </c>
      <c r="C332" s="97" t="s">
        <v>3161</v>
      </c>
      <c r="D332" s="97" t="s">
        <v>5994</v>
      </c>
      <c r="E332" s="97" t="s">
        <v>10700</v>
      </c>
      <c r="F332" s="97">
        <v>1000</v>
      </c>
    </row>
    <row r="333" spans="1:7" x14ac:dyDescent="0.35">
      <c r="A333" s="97">
        <v>5.7666700000000004</v>
      </c>
      <c r="B333" s="97">
        <v>6.0833300000000001</v>
      </c>
      <c r="C333" s="97" t="s">
        <v>3209</v>
      </c>
      <c r="D333" s="97" t="s">
        <v>6070</v>
      </c>
      <c r="E333" s="97" t="s">
        <v>10701</v>
      </c>
      <c r="F333" s="97">
        <v>3000</v>
      </c>
      <c r="G333" s="97" t="s">
        <v>10702</v>
      </c>
    </row>
    <row r="334" spans="1:7" x14ac:dyDescent="0.35">
      <c r="A334" s="97">
        <v>5.7840199999999999</v>
      </c>
      <c r="B334" s="97">
        <v>36.553100000000001</v>
      </c>
      <c r="C334" s="97" t="s">
        <v>3155</v>
      </c>
      <c r="D334" s="97" t="s">
        <v>6070</v>
      </c>
      <c r="E334" s="97" t="s">
        <v>10703</v>
      </c>
      <c r="F334" s="97">
        <v>500</v>
      </c>
    </row>
    <row r="335" spans="1:7" x14ac:dyDescent="0.35">
      <c r="A335" s="97">
        <v>5.8482000000000003</v>
      </c>
      <c r="B335" s="97">
        <v>7.5441000000000003</v>
      </c>
      <c r="C335" s="97" t="s">
        <v>3209</v>
      </c>
      <c r="D335" s="97" t="s">
        <v>6070</v>
      </c>
      <c r="E335" s="97" t="s">
        <v>10704</v>
      </c>
      <c r="F335" s="97">
        <v>800</v>
      </c>
    </row>
    <row r="336" spans="1:7" x14ac:dyDescent="0.35">
      <c r="A336" s="97">
        <v>5.9180000000000001</v>
      </c>
      <c r="B336" s="97">
        <v>7.5570000000000004</v>
      </c>
      <c r="C336" s="97" t="s">
        <v>3209</v>
      </c>
      <c r="D336" s="97" t="s">
        <v>6070</v>
      </c>
      <c r="E336" s="97" t="s">
        <v>10705</v>
      </c>
      <c r="F336" s="97">
        <v>500</v>
      </c>
      <c r="G336" s="97" t="s">
        <v>10706</v>
      </c>
    </row>
    <row r="337" spans="1:6" x14ac:dyDescent="0.35">
      <c r="A337" s="97">
        <v>5.984</v>
      </c>
      <c r="B337" s="97">
        <v>10.183</v>
      </c>
      <c r="C337" s="97" t="s">
        <v>3121</v>
      </c>
      <c r="D337" s="97" t="s">
        <v>6070</v>
      </c>
      <c r="E337" s="97" t="s">
        <v>10707</v>
      </c>
      <c r="F337" s="97">
        <v>10000</v>
      </c>
    </row>
    <row r="338" spans="1:6" x14ac:dyDescent="0.35">
      <c r="A338" s="97">
        <v>6</v>
      </c>
      <c r="B338" s="97">
        <v>10.1</v>
      </c>
      <c r="C338" s="97" t="s">
        <v>3121</v>
      </c>
      <c r="D338" s="97" t="s">
        <v>6070</v>
      </c>
      <c r="E338" s="97" t="s">
        <v>10708</v>
      </c>
      <c r="F338" s="97">
        <v>5000</v>
      </c>
    </row>
    <row r="339" spans="1:6" x14ac:dyDescent="0.35">
      <c r="A339" s="97">
        <v>6.0170000000000003</v>
      </c>
      <c r="B339" s="97">
        <v>10.27</v>
      </c>
      <c r="C339" s="97" t="s">
        <v>3121</v>
      </c>
      <c r="D339" s="97" t="s">
        <v>6070</v>
      </c>
      <c r="E339" s="97" t="s">
        <v>10709</v>
      </c>
      <c r="F339" s="97">
        <v>500</v>
      </c>
    </row>
    <row r="340" spans="1:6" x14ac:dyDescent="0.35">
      <c r="A340" s="97">
        <v>6.0359999999999996</v>
      </c>
      <c r="B340" s="97">
        <v>-0.873</v>
      </c>
      <c r="C340" s="97" t="s">
        <v>3161</v>
      </c>
      <c r="D340" s="97" t="s">
        <v>6070</v>
      </c>
      <c r="E340" s="97" t="s">
        <v>10710</v>
      </c>
      <c r="F340" s="97">
        <v>500</v>
      </c>
    </row>
    <row r="341" spans="1:6" x14ac:dyDescent="0.35">
      <c r="A341" s="97">
        <v>6.0666700000000002</v>
      </c>
      <c r="B341" s="97">
        <v>10.43333</v>
      </c>
      <c r="C341" s="97" t="s">
        <v>3121</v>
      </c>
      <c r="D341" s="97" t="s">
        <v>6070</v>
      </c>
      <c r="E341" s="97" t="s">
        <v>10711</v>
      </c>
      <c r="F341" s="97">
        <v>917</v>
      </c>
    </row>
    <row r="342" spans="1:6" x14ac:dyDescent="0.35">
      <c r="A342" s="97">
        <v>6.0666700000000002</v>
      </c>
      <c r="B342" s="97">
        <v>5.8666700000000001</v>
      </c>
      <c r="C342" s="97" t="s">
        <v>3209</v>
      </c>
      <c r="D342" s="97" t="s">
        <v>6070</v>
      </c>
      <c r="E342" s="97" t="s">
        <v>10712</v>
      </c>
      <c r="F342" s="97">
        <v>5000</v>
      </c>
    </row>
    <row r="343" spans="1:6" x14ac:dyDescent="0.35">
      <c r="A343" s="97">
        <v>6.1256199999999996</v>
      </c>
      <c r="B343" s="97">
        <v>6.9425800000000004</v>
      </c>
      <c r="C343" s="97" t="s">
        <v>3209</v>
      </c>
      <c r="D343" s="97" t="s">
        <v>6070</v>
      </c>
      <c r="E343" s="97" t="s">
        <v>10713</v>
      </c>
      <c r="F343" s="97">
        <v>3800</v>
      </c>
    </row>
    <row r="344" spans="1:6" x14ac:dyDescent="0.35">
      <c r="A344" s="97">
        <v>6.13</v>
      </c>
      <c r="B344" s="97">
        <v>-7.1999999999999995E-2</v>
      </c>
      <c r="C344" s="97" t="s">
        <v>3161</v>
      </c>
      <c r="D344" s="97" t="s">
        <v>6070</v>
      </c>
      <c r="E344" s="97" t="s">
        <v>10714</v>
      </c>
      <c r="F344" s="97">
        <v>300</v>
      </c>
    </row>
    <row r="345" spans="1:6" x14ac:dyDescent="0.35">
      <c r="A345" s="97">
        <v>6.1333000000000002</v>
      </c>
      <c r="B345" s="97">
        <v>7.2609999999999994E-2</v>
      </c>
      <c r="C345" s="97" t="s">
        <v>3161</v>
      </c>
      <c r="D345" s="97" t="s">
        <v>6070</v>
      </c>
      <c r="E345" s="97" t="s">
        <v>10715</v>
      </c>
      <c r="F345" s="97">
        <v>600</v>
      </c>
    </row>
    <row r="346" spans="1:6" x14ac:dyDescent="0.35">
      <c r="A346" s="97">
        <v>6.1333000000000002</v>
      </c>
      <c r="B346" s="97">
        <v>-5.9333299999999998</v>
      </c>
      <c r="C346" s="97" t="s">
        <v>3175</v>
      </c>
      <c r="D346" s="97" t="s">
        <v>5994</v>
      </c>
      <c r="E346" s="97" t="s">
        <v>10716</v>
      </c>
      <c r="F346" s="97">
        <v>1800</v>
      </c>
    </row>
    <row r="347" spans="1:6" x14ac:dyDescent="0.35">
      <c r="A347" s="97">
        <v>6.1432000000000002</v>
      </c>
      <c r="B347" s="97">
        <v>-0.90315999999999996</v>
      </c>
      <c r="C347" s="97" t="s">
        <v>3161</v>
      </c>
      <c r="D347" s="97" t="s">
        <v>6070</v>
      </c>
      <c r="E347" s="97" t="s">
        <v>10717</v>
      </c>
      <c r="F347" s="97">
        <v>500</v>
      </c>
    </row>
    <row r="348" spans="1:6" x14ac:dyDescent="0.35">
      <c r="A348" s="97">
        <v>6.15</v>
      </c>
      <c r="B348" s="97">
        <v>6.6669999999999993E-2</v>
      </c>
      <c r="C348" s="97" t="s">
        <v>3161</v>
      </c>
      <c r="D348" s="97" t="s">
        <v>5994</v>
      </c>
      <c r="E348" s="97" t="s">
        <v>10718</v>
      </c>
      <c r="F348" s="97">
        <v>10000</v>
      </c>
    </row>
    <row r="349" spans="1:6" x14ac:dyDescent="0.35">
      <c r="A349" s="97">
        <v>6.1539999999999999</v>
      </c>
      <c r="B349" s="97">
        <v>5.5910000000000002</v>
      </c>
      <c r="C349" s="97" t="s">
        <v>3209</v>
      </c>
      <c r="D349" s="97" t="s">
        <v>6070</v>
      </c>
      <c r="E349" s="97" t="s">
        <v>10719</v>
      </c>
      <c r="F349" s="97">
        <v>2000</v>
      </c>
    </row>
    <row r="350" spans="1:6" x14ac:dyDescent="0.35">
      <c r="A350" s="97">
        <v>6.173</v>
      </c>
      <c r="B350" s="97">
        <v>1.214</v>
      </c>
      <c r="C350" s="97" t="s">
        <v>3239</v>
      </c>
      <c r="D350" s="97" t="s">
        <v>6070</v>
      </c>
      <c r="E350" s="97" t="s">
        <v>10720</v>
      </c>
      <c r="F350" s="97">
        <v>1000</v>
      </c>
    </row>
    <row r="351" spans="1:6" x14ac:dyDescent="0.35">
      <c r="A351" s="97">
        <v>6.2270000000000003</v>
      </c>
      <c r="B351" s="97">
        <v>-0.35659999999999997</v>
      </c>
      <c r="C351" s="97" t="s">
        <v>3161</v>
      </c>
      <c r="D351" s="97" t="s">
        <v>6070</v>
      </c>
      <c r="E351" s="97" t="s">
        <v>10721</v>
      </c>
      <c r="F351" s="97">
        <v>800</v>
      </c>
    </row>
    <row r="352" spans="1:6" x14ac:dyDescent="0.35">
      <c r="A352" s="97">
        <v>6.25</v>
      </c>
      <c r="B352" s="97">
        <v>8.25</v>
      </c>
      <c r="C352" s="97" t="s">
        <v>3209</v>
      </c>
      <c r="D352" s="97" t="s">
        <v>6070</v>
      </c>
      <c r="E352" s="97" t="s">
        <v>10722</v>
      </c>
      <c r="F352" s="97">
        <v>917</v>
      </c>
    </row>
    <row r="353" spans="1:6" x14ac:dyDescent="0.35">
      <c r="A353" s="97">
        <v>6.25</v>
      </c>
      <c r="B353" s="97">
        <v>1.6</v>
      </c>
      <c r="C353" s="97" t="s">
        <v>3239</v>
      </c>
      <c r="D353" s="97" t="s">
        <v>6070</v>
      </c>
      <c r="E353" s="97" t="s">
        <v>10723</v>
      </c>
      <c r="F353" s="97">
        <v>917</v>
      </c>
    </row>
    <row r="354" spans="1:6" x14ac:dyDescent="0.35">
      <c r="A354" s="97">
        <v>6.2850000000000001</v>
      </c>
      <c r="B354" s="97">
        <v>-5.1779999999999999</v>
      </c>
      <c r="C354" s="97" t="s">
        <v>3175</v>
      </c>
      <c r="D354" s="97" t="s">
        <v>6070</v>
      </c>
      <c r="E354" s="97" t="s">
        <v>10724</v>
      </c>
      <c r="F354" s="97">
        <v>600</v>
      </c>
    </row>
    <row r="355" spans="1:6" x14ac:dyDescent="0.35">
      <c r="A355" s="97">
        <v>6.3041999999999998</v>
      </c>
      <c r="B355" s="97">
        <v>7.5376000000000003</v>
      </c>
      <c r="C355" s="97" t="s">
        <v>3209</v>
      </c>
      <c r="D355" s="97" t="s">
        <v>6070</v>
      </c>
      <c r="E355" s="97" t="s">
        <v>10725</v>
      </c>
      <c r="F355" s="97">
        <v>1000</v>
      </c>
    </row>
    <row r="356" spans="1:6" x14ac:dyDescent="0.35">
      <c r="A356" s="97">
        <v>6.3066000000000004</v>
      </c>
      <c r="B356" s="97">
        <v>7.5353000000000003</v>
      </c>
      <c r="C356" s="97" t="s">
        <v>3209</v>
      </c>
      <c r="D356" s="97" t="s">
        <v>6070</v>
      </c>
      <c r="E356" s="97" t="s">
        <v>10726</v>
      </c>
      <c r="F356" s="97">
        <v>1500</v>
      </c>
    </row>
    <row r="357" spans="1:6" x14ac:dyDescent="0.35">
      <c r="A357" s="97">
        <v>6.3227000000000002</v>
      </c>
      <c r="B357" s="97">
        <v>5.6241000000000003</v>
      </c>
      <c r="C357" s="97" t="s">
        <v>3209</v>
      </c>
      <c r="D357" s="97" t="s">
        <v>5994</v>
      </c>
      <c r="E357" s="97" t="s">
        <v>10727</v>
      </c>
      <c r="F357" s="97">
        <v>20000</v>
      </c>
    </row>
    <row r="358" spans="1:6" x14ac:dyDescent="0.35">
      <c r="A358" s="97">
        <v>6.3239999999999998</v>
      </c>
      <c r="B358" s="97">
        <v>8.1280000000000001</v>
      </c>
      <c r="C358" s="97" t="s">
        <v>3209</v>
      </c>
      <c r="D358" s="97" t="s">
        <v>6070</v>
      </c>
      <c r="E358" s="97" t="s">
        <v>10728</v>
      </c>
      <c r="F358" s="97">
        <v>300</v>
      </c>
    </row>
    <row r="359" spans="1:6" x14ac:dyDescent="0.35">
      <c r="A359" s="97">
        <v>6.3673400000000004</v>
      </c>
      <c r="B359" s="97">
        <v>2.3967000000000001</v>
      </c>
      <c r="C359" s="97" t="s">
        <v>3107</v>
      </c>
      <c r="D359" s="97" t="s">
        <v>6070</v>
      </c>
      <c r="E359" s="97" t="s">
        <v>10729</v>
      </c>
      <c r="F359" s="97">
        <v>900</v>
      </c>
    </row>
    <row r="360" spans="1:6" x14ac:dyDescent="0.35">
      <c r="A360" s="97">
        <v>6.39</v>
      </c>
      <c r="B360" s="97">
        <v>6.9447200000000002</v>
      </c>
      <c r="C360" s="97" t="s">
        <v>3209</v>
      </c>
      <c r="D360" s="97" t="s">
        <v>6070</v>
      </c>
      <c r="E360" s="97" t="s">
        <v>10730</v>
      </c>
      <c r="F360" s="97">
        <v>1500</v>
      </c>
    </row>
    <row r="361" spans="1:6" x14ac:dyDescent="0.35">
      <c r="A361" s="97">
        <v>6.3930999999999996</v>
      </c>
      <c r="B361" s="97">
        <v>5.6195000000000004</v>
      </c>
      <c r="C361" s="97" t="s">
        <v>3209</v>
      </c>
      <c r="D361" s="97" t="s">
        <v>6070</v>
      </c>
      <c r="E361" s="97" t="s">
        <v>10731</v>
      </c>
      <c r="F361" s="97">
        <v>550</v>
      </c>
    </row>
    <row r="362" spans="1:6" x14ac:dyDescent="0.35">
      <c r="A362" s="97">
        <v>6.3941999999999997</v>
      </c>
      <c r="B362" s="97">
        <v>5.6308999999999996</v>
      </c>
      <c r="C362" s="97" t="s">
        <v>3209</v>
      </c>
      <c r="D362" s="97" t="s">
        <v>6070</v>
      </c>
      <c r="E362" s="97" t="s">
        <v>10732</v>
      </c>
      <c r="F362" s="97">
        <v>1000</v>
      </c>
    </row>
    <row r="363" spans="1:6" x14ac:dyDescent="0.35">
      <c r="A363" s="97">
        <v>6.3941999999999997</v>
      </c>
      <c r="B363" s="97">
        <v>5.6308999999999996</v>
      </c>
      <c r="C363" s="97" t="s">
        <v>3209</v>
      </c>
      <c r="D363" s="97" t="s">
        <v>6070</v>
      </c>
      <c r="E363" s="97" t="s">
        <v>10733</v>
      </c>
      <c r="F363" s="97">
        <v>1000</v>
      </c>
    </row>
    <row r="364" spans="1:6" x14ac:dyDescent="0.35">
      <c r="A364" s="97">
        <v>6.4013999999999998</v>
      </c>
      <c r="B364" s="97">
        <v>38.581940000000003</v>
      </c>
      <c r="C364" s="97" t="s">
        <v>3155</v>
      </c>
      <c r="D364" s="97" t="s">
        <v>5994</v>
      </c>
      <c r="E364" s="97" t="s">
        <v>10734</v>
      </c>
      <c r="F364" s="97">
        <v>420</v>
      </c>
    </row>
    <row r="365" spans="1:6" x14ac:dyDescent="0.35">
      <c r="A365" s="97">
        <v>6.4154</v>
      </c>
      <c r="B365" s="97">
        <v>-5.0909000000000004</v>
      </c>
      <c r="C365" s="97" t="s">
        <v>3175</v>
      </c>
      <c r="D365" s="97" t="s">
        <v>6070</v>
      </c>
      <c r="E365" s="97" t="s">
        <v>10735</v>
      </c>
      <c r="F365" s="97">
        <v>100</v>
      </c>
    </row>
    <row r="366" spans="1:6" x14ac:dyDescent="0.35">
      <c r="A366" s="97">
        <v>6.4166999999999996</v>
      </c>
      <c r="B366" s="97">
        <v>2.3166699999999998</v>
      </c>
      <c r="C366" s="97" t="s">
        <v>3107</v>
      </c>
      <c r="D366" s="97" t="s">
        <v>5994</v>
      </c>
      <c r="E366" s="97" t="s">
        <v>10736</v>
      </c>
      <c r="F366" s="97">
        <v>500</v>
      </c>
    </row>
    <row r="367" spans="1:6" x14ac:dyDescent="0.35">
      <c r="A367" s="97">
        <v>6.4166699999999999</v>
      </c>
      <c r="B367" s="97">
        <v>2.3333300000000001</v>
      </c>
      <c r="C367" s="97" t="s">
        <v>3107</v>
      </c>
      <c r="D367" s="97" t="s">
        <v>6070</v>
      </c>
      <c r="E367" s="97" t="s">
        <v>10737</v>
      </c>
      <c r="F367" s="97">
        <v>917</v>
      </c>
    </row>
    <row r="368" spans="1:6" x14ac:dyDescent="0.35">
      <c r="A368" s="97">
        <v>6.4185999999999996</v>
      </c>
      <c r="B368" s="97">
        <v>38.287700000000001</v>
      </c>
      <c r="C368" s="97" t="s">
        <v>3155</v>
      </c>
      <c r="D368" s="97" t="s">
        <v>6070</v>
      </c>
      <c r="E368" s="97" t="s">
        <v>10738</v>
      </c>
      <c r="F368" s="97">
        <v>300</v>
      </c>
    </row>
    <row r="369" spans="1:6" x14ac:dyDescent="0.35">
      <c r="A369" s="97">
        <v>6.4192999999999998</v>
      </c>
      <c r="B369" s="97">
        <v>2.3294999999999999</v>
      </c>
      <c r="C369" s="97" t="s">
        <v>3107</v>
      </c>
      <c r="D369" s="97" t="s">
        <v>6070</v>
      </c>
      <c r="E369" s="97" t="s">
        <v>10739</v>
      </c>
      <c r="F369" s="97">
        <v>200</v>
      </c>
    </row>
    <row r="370" spans="1:6" x14ac:dyDescent="0.35">
      <c r="A370" s="97">
        <v>6.4666699999999997</v>
      </c>
      <c r="B370" s="97">
        <v>2.35</v>
      </c>
      <c r="C370" s="97" t="s">
        <v>3107</v>
      </c>
      <c r="D370" s="97" t="s">
        <v>6070</v>
      </c>
      <c r="E370" s="97" t="s">
        <v>10740</v>
      </c>
      <c r="F370" s="97">
        <v>917</v>
      </c>
    </row>
    <row r="371" spans="1:6" x14ac:dyDescent="0.35">
      <c r="A371" s="97">
        <v>6.47</v>
      </c>
      <c r="B371" s="97">
        <v>3.2</v>
      </c>
      <c r="C371" s="97" t="s">
        <v>3209</v>
      </c>
      <c r="D371" s="97" t="s">
        <v>6070</v>
      </c>
      <c r="E371" s="97" t="s">
        <v>10741</v>
      </c>
      <c r="F371" s="97">
        <v>500</v>
      </c>
    </row>
    <row r="372" spans="1:6" x14ac:dyDescent="0.35">
      <c r="A372" s="97">
        <v>6.516</v>
      </c>
      <c r="B372" s="97">
        <v>3.3889999999999998</v>
      </c>
      <c r="C372" s="97" t="s">
        <v>3209</v>
      </c>
      <c r="D372" s="97" t="s">
        <v>6070</v>
      </c>
      <c r="E372" s="97" t="s">
        <v>10742</v>
      </c>
      <c r="F372" s="97">
        <v>1000</v>
      </c>
    </row>
    <row r="373" spans="1:6" x14ac:dyDescent="0.35">
      <c r="A373" s="97">
        <v>6.5883000000000003</v>
      </c>
      <c r="B373" s="97">
        <v>-1.1214</v>
      </c>
      <c r="C373" s="97" t="s">
        <v>3161</v>
      </c>
      <c r="D373" s="97" t="s">
        <v>6070</v>
      </c>
      <c r="E373" s="97" t="s">
        <v>10743</v>
      </c>
      <c r="F373" s="97">
        <v>3000</v>
      </c>
    </row>
    <row r="374" spans="1:6" x14ac:dyDescent="0.35">
      <c r="A374" s="97">
        <v>6.6122899999999998</v>
      </c>
      <c r="B374" s="97">
        <v>0.48565999999999998</v>
      </c>
      <c r="C374" s="97" t="s">
        <v>3161</v>
      </c>
      <c r="D374" s="97" t="s">
        <v>6070</v>
      </c>
      <c r="E374" s="97" t="s">
        <v>10744</v>
      </c>
      <c r="F374" s="97">
        <v>917</v>
      </c>
    </row>
    <row r="375" spans="1:6" x14ac:dyDescent="0.35">
      <c r="A375" s="97">
        <v>6.6211000000000002</v>
      </c>
      <c r="B375" s="97">
        <v>2.2370999999999999</v>
      </c>
      <c r="C375" s="97" t="s">
        <v>3107</v>
      </c>
      <c r="D375" s="97" t="s">
        <v>6070</v>
      </c>
      <c r="E375" s="97" t="s">
        <v>10745</v>
      </c>
      <c r="F375" s="97">
        <v>500</v>
      </c>
    </row>
    <row r="376" spans="1:6" x14ac:dyDescent="0.35">
      <c r="A376" s="97">
        <v>6.6654</v>
      </c>
      <c r="B376" s="97">
        <v>-1.573</v>
      </c>
      <c r="C376" s="97" t="s">
        <v>3161</v>
      </c>
      <c r="D376" s="97" t="s">
        <v>5996</v>
      </c>
      <c r="E376" s="97" t="s">
        <v>10746</v>
      </c>
      <c r="F376" s="97">
        <v>200</v>
      </c>
    </row>
    <row r="377" spans="1:6" x14ac:dyDescent="0.35">
      <c r="A377" s="97">
        <v>6.6684000000000001</v>
      </c>
      <c r="B377" s="97">
        <v>-1.570749</v>
      </c>
      <c r="C377" s="97" t="s">
        <v>3161</v>
      </c>
      <c r="D377" s="97" t="s">
        <v>5994</v>
      </c>
      <c r="E377" s="97" t="s">
        <v>10747</v>
      </c>
      <c r="F377" s="97">
        <v>1000</v>
      </c>
    </row>
    <row r="378" spans="1:6" x14ac:dyDescent="0.35">
      <c r="A378" s="97">
        <v>6.6758199999999999</v>
      </c>
      <c r="B378" s="97">
        <v>-1.6673500000000001</v>
      </c>
      <c r="C378" s="97" t="s">
        <v>3161</v>
      </c>
      <c r="D378" s="97" t="s">
        <v>6070</v>
      </c>
      <c r="E378" s="97" t="s">
        <v>10748</v>
      </c>
      <c r="F378" s="97">
        <v>1000</v>
      </c>
    </row>
    <row r="379" spans="1:6" x14ac:dyDescent="0.35">
      <c r="A379" s="97">
        <v>6.6841799999999996</v>
      </c>
      <c r="B379" s="97">
        <v>-1.55139</v>
      </c>
      <c r="C379" s="97" t="s">
        <v>3161</v>
      </c>
      <c r="D379" s="97" t="s">
        <v>6070</v>
      </c>
      <c r="E379" s="97" t="s">
        <v>10749</v>
      </c>
      <c r="F379" s="97">
        <v>1000</v>
      </c>
    </row>
    <row r="380" spans="1:6" x14ac:dyDescent="0.35">
      <c r="A380" s="97">
        <v>6.6849999999999996</v>
      </c>
      <c r="B380" s="97">
        <v>0.32300000000000001</v>
      </c>
      <c r="C380" s="97" t="s">
        <v>3161</v>
      </c>
      <c r="D380" s="97" t="s">
        <v>6070</v>
      </c>
      <c r="E380" s="97" t="s">
        <v>10750</v>
      </c>
      <c r="F380" s="97">
        <v>750</v>
      </c>
    </row>
    <row r="381" spans="1:6" x14ac:dyDescent="0.35">
      <c r="A381" s="97">
        <v>6.7169999999999996</v>
      </c>
      <c r="B381" s="97">
        <v>-1.5333000000000001</v>
      </c>
      <c r="C381" s="97" t="s">
        <v>3161</v>
      </c>
      <c r="D381" s="97" t="s">
        <v>6070</v>
      </c>
      <c r="E381" s="97" t="s">
        <v>10751</v>
      </c>
      <c r="F381" s="97">
        <v>500</v>
      </c>
    </row>
    <row r="382" spans="1:6" x14ac:dyDescent="0.35">
      <c r="A382" s="97">
        <v>6.7178000000000004</v>
      </c>
      <c r="B382" s="97">
        <v>1.6719999999999999</v>
      </c>
      <c r="C382" s="97" t="s">
        <v>3107</v>
      </c>
      <c r="D382" s="97" t="s">
        <v>6070</v>
      </c>
      <c r="E382" s="97" t="s">
        <v>10752</v>
      </c>
      <c r="F382" s="97">
        <v>800</v>
      </c>
    </row>
    <row r="383" spans="1:6" x14ac:dyDescent="0.35">
      <c r="A383" s="97">
        <v>6.7191700000000001</v>
      </c>
      <c r="B383" s="97">
        <v>0.34083000000000002</v>
      </c>
      <c r="C383" s="97" t="s">
        <v>3161</v>
      </c>
      <c r="D383" s="97" t="s">
        <v>6070</v>
      </c>
      <c r="E383" s="97" t="s">
        <v>10753</v>
      </c>
      <c r="F383" s="97">
        <v>500</v>
      </c>
    </row>
    <row r="384" spans="1:6" x14ac:dyDescent="0.35">
      <c r="A384" s="97">
        <v>6.7350000000000003</v>
      </c>
      <c r="B384" s="97">
        <v>2.1429999999999998</v>
      </c>
      <c r="C384" s="97" t="s">
        <v>3107</v>
      </c>
      <c r="D384" s="97" t="s">
        <v>6070</v>
      </c>
      <c r="E384" s="97" t="s">
        <v>10754</v>
      </c>
      <c r="F384" s="97">
        <v>300</v>
      </c>
    </row>
    <row r="385" spans="1:6" x14ac:dyDescent="0.35">
      <c r="A385" s="97">
        <v>6.7370000000000001</v>
      </c>
      <c r="B385" s="97">
        <v>6.08</v>
      </c>
      <c r="C385" s="97" t="s">
        <v>3209</v>
      </c>
      <c r="D385" s="97" t="s">
        <v>6070</v>
      </c>
      <c r="E385" s="97" t="s">
        <v>10755</v>
      </c>
      <c r="F385" s="97">
        <v>1000</v>
      </c>
    </row>
    <row r="386" spans="1:6" x14ac:dyDescent="0.35">
      <c r="A386" s="97">
        <v>6.75</v>
      </c>
      <c r="B386" s="97">
        <v>4.88</v>
      </c>
      <c r="C386" s="97" t="s">
        <v>3209</v>
      </c>
      <c r="D386" s="97" t="s">
        <v>6070</v>
      </c>
      <c r="E386" s="97" t="s">
        <v>10756</v>
      </c>
      <c r="F386" s="97">
        <v>7500</v>
      </c>
    </row>
    <row r="387" spans="1:6" x14ac:dyDescent="0.35">
      <c r="A387" s="97">
        <v>6.83</v>
      </c>
      <c r="B387" s="97">
        <v>37.76</v>
      </c>
      <c r="C387" s="97" t="s">
        <v>3155</v>
      </c>
      <c r="D387" s="97" t="s">
        <v>5994</v>
      </c>
      <c r="E387" s="97" t="s">
        <v>10757</v>
      </c>
      <c r="F387" s="97">
        <v>100</v>
      </c>
    </row>
    <row r="388" spans="1:6" x14ac:dyDescent="0.35">
      <c r="A388" s="97">
        <v>6.8333300000000001</v>
      </c>
      <c r="B388" s="97">
        <v>4.55</v>
      </c>
      <c r="C388" s="97" t="s">
        <v>3209</v>
      </c>
      <c r="D388" s="97" t="s">
        <v>6070</v>
      </c>
      <c r="E388" s="97" t="s">
        <v>10758</v>
      </c>
      <c r="F388" s="97">
        <v>10000</v>
      </c>
    </row>
    <row r="389" spans="1:6" x14ac:dyDescent="0.35">
      <c r="A389" s="97">
        <v>6.8333300000000001</v>
      </c>
      <c r="B389" s="97">
        <v>3.8666700000000001</v>
      </c>
      <c r="C389" s="97" t="s">
        <v>3209</v>
      </c>
      <c r="D389" s="97" t="s">
        <v>6070</v>
      </c>
      <c r="E389" s="97" t="s">
        <v>10759</v>
      </c>
      <c r="F389" s="97">
        <v>917</v>
      </c>
    </row>
    <row r="390" spans="1:6" x14ac:dyDescent="0.35">
      <c r="A390" s="97">
        <v>6.8494000000000002</v>
      </c>
      <c r="B390" s="97">
        <v>3.7</v>
      </c>
      <c r="C390" s="97" t="s">
        <v>3209</v>
      </c>
      <c r="D390" s="97" t="s">
        <v>6070</v>
      </c>
      <c r="E390" s="97" t="s">
        <v>10760</v>
      </c>
      <c r="F390" s="97">
        <v>500</v>
      </c>
    </row>
    <row r="391" spans="1:6" x14ac:dyDescent="0.35">
      <c r="A391" s="97">
        <v>6.85</v>
      </c>
      <c r="B391" s="97">
        <v>3.7</v>
      </c>
      <c r="C391" s="97" t="s">
        <v>3209</v>
      </c>
      <c r="D391" s="97" t="s">
        <v>6070</v>
      </c>
      <c r="E391" s="97" t="s">
        <v>10761</v>
      </c>
      <c r="F391" s="97">
        <v>500</v>
      </c>
    </row>
    <row r="392" spans="1:6" x14ac:dyDescent="0.35">
      <c r="A392" s="97">
        <v>6.8517000000000001</v>
      </c>
      <c r="B392" s="97">
        <v>7.4265999999999996</v>
      </c>
      <c r="C392" s="97" t="s">
        <v>3209</v>
      </c>
      <c r="D392" s="97" t="s">
        <v>6070</v>
      </c>
      <c r="E392" s="97" t="s">
        <v>10762</v>
      </c>
      <c r="F392" s="97">
        <v>400</v>
      </c>
    </row>
    <row r="393" spans="1:6" x14ac:dyDescent="0.35">
      <c r="A393" s="97">
        <v>6.8520000000000003</v>
      </c>
      <c r="B393" s="97">
        <v>3.6960000000000002</v>
      </c>
      <c r="C393" s="97" t="s">
        <v>3209</v>
      </c>
      <c r="D393" s="97" t="s">
        <v>6070</v>
      </c>
      <c r="E393" s="97" t="s">
        <v>10763</v>
      </c>
      <c r="F393" s="97">
        <v>200</v>
      </c>
    </row>
    <row r="394" spans="1:6" x14ac:dyDescent="0.35">
      <c r="A394" s="97">
        <v>6.8651</v>
      </c>
      <c r="B394" s="97">
        <v>7.4137000000000004</v>
      </c>
      <c r="C394" s="97" t="s">
        <v>3209</v>
      </c>
      <c r="D394" s="97" t="s">
        <v>6070</v>
      </c>
      <c r="E394" s="97" t="s">
        <v>10764</v>
      </c>
      <c r="F394" s="97">
        <v>200</v>
      </c>
    </row>
    <row r="395" spans="1:6" x14ac:dyDescent="0.35">
      <c r="A395" s="97">
        <v>6.8666999999999998</v>
      </c>
      <c r="B395" s="97">
        <v>7.4</v>
      </c>
      <c r="C395" s="97" t="s">
        <v>3209</v>
      </c>
      <c r="D395" s="97" t="s">
        <v>6070</v>
      </c>
      <c r="E395" s="97" t="s">
        <v>10765</v>
      </c>
      <c r="F395" s="97">
        <v>500</v>
      </c>
    </row>
    <row r="396" spans="1:6" x14ac:dyDescent="0.35">
      <c r="A396" s="97">
        <v>6.8673000000000002</v>
      </c>
      <c r="B396" s="97">
        <v>7.4196999999999997</v>
      </c>
      <c r="C396" s="97" t="s">
        <v>3209</v>
      </c>
      <c r="D396" s="97" t="s">
        <v>6070</v>
      </c>
      <c r="E396" s="97" t="s">
        <v>10766</v>
      </c>
      <c r="F396" s="97">
        <v>750</v>
      </c>
    </row>
    <row r="397" spans="1:6" x14ac:dyDescent="0.35">
      <c r="A397" s="97">
        <v>7.008</v>
      </c>
      <c r="B397" s="97">
        <v>-1.425</v>
      </c>
      <c r="C397" s="97" t="s">
        <v>3161</v>
      </c>
      <c r="D397" s="97" t="s">
        <v>6070</v>
      </c>
      <c r="E397" s="97" t="s">
        <v>10767</v>
      </c>
      <c r="F397" s="97">
        <v>3000</v>
      </c>
    </row>
    <row r="398" spans="1:6" x14ac:dyDescent="0.35">
      <c r="A398" s="97">
        <v>7.0529999999999999</v>
      </c>
      <c r="B398" s="97">
        <v>38.472999999999999</v>
      </c>
      <c r="C398" s="97" t="s">
        <v>3155</v>
      </c>
      <c r="D398" s="97" t="s">
        <v>6070</v>
      </c>
      <c r="E398" s="97" t="s">
        <v>10768</v>
      </c>
      <c r="F398" s="97">
        <v>250</v>
      </c>
    </row>
    <row r="399" spans="1:6" x14ac:dyDescent="0.35">
      <c r="A399" s="97">
        <v>7.05694</v>
      </c>
      <c r="B399" s="97">
        <v>37.681109999999997</v>
      </c>
      <c r="C399" s="97" t="s">
        <v>3155</v>
      </c>
      <c r="D399" s="97" t="s">
        <v>6070</v>
      </c>
      <c r="E399" s="97" t="s">
        <v>10769</v>
      </c>
      <c r="F399" s="97">
        <v>500</v>
      </c>
    </row>
    <row r="400" spans="1:6" x14ac:dyDescent="0.35">
      <c r="A400" s="97">
        <v>7.05694</v>
      </c>
      <c r="B400" s="97">
        <v>37.681109999999997</v>
      </c>
      <c r="C400" s="97" t="s">
        <v>3155</v>
      </c>
      <c r="D400" s="97" t="s">
        <v>6070</v>
      </c>
      <c r="E400" s="97" t="s">
        <v>10770</v>
      </c>
      <c r="F400" s="97">
        <v>500</v>
      </c>
    </row>
    <row r="401" spans="1:6" x14ac:dyDescent="0.35">
      <c r="A401" s="97">
        <v>7.0833300000000001</v>
      </c>
      <c r="B401" s="97">
        <v>4.9166699999999999</v>
      </c>
      <c r="C401" s="97" t="s">
        <v>3209</v>
      </c>
      <c r="D401" s="97" t="s">
        <v>6070</v>
      </c>
      <c r="E401" s="97" t="s">
        <v>10771</v>
      </c>
      <c r="F401" s="97">
        <v>5000</v>
      </c>
    </row>
    <row r="402" spans="1:6" x14ac:dyDescent="0.35">
      <c r="A402" s="97">
        <v>7.1162999999999998</v>
      </c>
      <c r="B402" s="97">
        <v>40.223199999999999</v>
      </c>
      <c r="C402" s="97" t="s">
        <v>3155</v>
      </c>
      <c r="D402" s="97" t="s">
        <v>6070</v>
      </c>
      <c r="E402" s="97" t="s">
        <v>10772</v>
      </c>
      <c r="F402" s="97">
        <v>700</v>
      </c>
    </row>
    <row r="403" spans="1:6" x14ac:dyDescent="0.35">
      <c r="A403" s="97">
        <v>7.12</v>
      </c>
      <c r="B403" s="97">
        <v>39.199100000000001</v>
      </c>
      <c r="C403" s="97" t="s">
        <v>3155</v>
      </c>
      <c r="D403" s="97" t="s">
        <v>6070</v>
      </c>
      <c r="E403" s="97" t="s">
        <v>10773</v>
      </c>
      <c r="F403" s="97">
        <v>200</v>
      </c>
    </row>
    <row r="404" spans="1:6" x14ac:dyDescent="0.35">
      <c r="A404" s="97">
        <v>7.15</v>
      </c>
      <c r="B404" s="97">
        <v>3.35</v>
      </c>
      <c r="C404" s="97" t="s">
        <v>3209</v>
      </c>
      <c r="D404" s="97" t="s">
        <v>6070</v>
      </c>
      <c r="E404" s="97" t="s">
        <v>10774</v>
      </c>
      <c r="F404" s="97">
        <v>917</v>
      </c>
    </row>
    <row r="405" spans="1:6" x14ac:dyDescent="0.35">
      <c r="A405" s="97">
        <v>7.1666699999999999</v>
      </c>
      <c r="B405" s="97">
        <v>2.0666699999999998</v>
      </c>
      <c r="C405" s="97" t="s">
        <v>3107</v>
      </c>
      <c r="D405" s="97" t="s">
        <v>6070</v>
      </c>
      <c r="E405" s="97" t="s">
        <v>10775</v>
      </c>
      <c r="F405" s="97">
        <v>2000</v>
      </c>
    </row>
    <row r="406" spans="1:6" x14ac:dyDescent="0.35">
      <c r="A406" s="97">
        <v>7.1797700000000004</v>
      </c>
      <c r="B406" s="97">
        <v>2.0714199999999998</v>
      </c>
      <c r="C406" s="97" t="s">
        <v>3107</v>
      </c>
      <c r="D406" s="97" t="s">
        <v>6070</v>
      </c>
      <c r="E406" s="97" t="s">
        <v>10776</v>
      </c>
      <c r="F406" s="97">
        <v>2000</v>
      </c>
    </row>
    <row r="407" spans="1:6" x14ac:dyDescent="0.35">
      <c r="A407" s="97">
        <v>7.1875999999999998</v>
      </c>
      <c r="B407" s="97">
        <v>35.418199999999999</v>
      </c>
      <c r="C407" s="97" t="s">
        <v>3155</v>
      </c>
      <c r="D407" s="97" t="s">
        <v>5994</v>
      </c>
      <c r="E407" s="97" t="s">
        <v>10777</v>
      </c>
      <c r="F407" s="97">
        <v>500</v>
      </c>
    </row>
    <row r="408" spans="1:6" x14ac:dyDescent="0.35">
      <c r="A408" s="97">
        <v>7.2290000000000001</v>
      </c>
      <c r="B408" s="97">
        <v>5.5549999999999997</v>
      </c>
      <c r="C408" s="97" t="s">
        <v>3209</v>
      </c>
      <c r="D408" s="97" t="s">
        <v>6070</v>
      </c>
      <c r="E408" s="97" t="s">
        <v>10778</v>
      </c>
      <c r="F408" s="97">
        <v>600</v>
      </c>
    </row>
    <row r="409" spans="1:6" x14ac:dyDescent="0.35">
      <c r="A409" s="97">
        <v>7.2317999999999998</v>
      </c>
      <c r="B409" s="97">
        <v>3.3917999999999999</v>
      </c>
      <c r="C409" s="97" t="s">
        <v>3209</v>
      </c>
      <c r="D409" s="97" t="s">
        <v>5994</v>
      </c>
      <c r="E409" s="97" t="s">
        <v>10779</v>
      </c>
      <c r="F409" s="97">
        <v>300</v>
      </c>
    </row>
    <row r="410" spans="1:6" x14ac:dyDescent="0.35">
      <c r="A410" s="97">
        <v>7.2426000000000004</v>
      </c>
      <c r="B410" s="97">
        <v>3.0337000000000001</v>
      </c>
      <c r="C410" s="97" t="s">
        <v>3209</v>
      </c>
      <c r="D410" s="97" t="s">
        <v>6070</v>
      </c>
      <c r="E410" s="97" t="s">
        <v>10780</v>
      </c>
      <c r="F410" s="97">
        <v>5000</v>
      </c>
    </row>
    <row r="411" spans="1:6" x14ac:dyDescent="0.35">
      <c r="A411" s="97">
        <v>7.2431000000000001</v>
      </c>
      <c r="B411" s="97">
        <v>3.4441000000000002</v>
      </c>
      <c r="C411" s="97" t="s">
        <v>3209</v>
      </c>
      <c r="D411" s="97" t="s">
        <v>6070</v>
      </c>
      <c r="E411" s="97" t="s">
        <v>10781</v>
      </c>
      <c r="F411" s="97">
        <v>500</v>
      </c>
    </row>
    <row r="412" spans="1:6" x14ac:dyDescent="0.35">
      <c r="A412" s="97">
        <v>7.2744</v>
      </c>
      <c r="B412" s="97">
        <v>-2.7982499999999999</v>
      </c>
      <c r="C412" s="97" t="s">
        <v>3161</v>
      </c>
      <c r="D412" s="97" t="s">
        <v>5994</v>
      </c>
      <c r="E412" s="97" t="s">
        <v>10782</v>
      </c>
      <c r="F412" s="97">
        <v>200</v>
      </c>
    </row>
    <row r="413" spans="1:6" x14ac:dyDescent="0.35">
      <c r="A413" s="97">
        <v>7.3017799999999999</v>
      </c>
      <c r="B413" s="97">
        <v>5.1356799999999998</v>
      </c>
      <c r="C413" s="97" t="s">
        <v>3209</v>
      </c>
      <c r="D413" s="97" t="s">
        <v>6070</v>
      </c>
      <c r="E413" s="97" t="s">
        <v>10783</v>
      </c>
      <c r="F413" s="97">
        <v>1000</v>
      </c>
    </row>
    <row r="414" spans="1:6" x14ac:dyDescent="0.35">
      <c r="A414" s="97">
        <v>7.3040000000000003</v>
      </c>
      <c r="B414" s="97">
        <v>5.1369999999999996</v>
      </c>
      <c r="C414" s="97" t="s">
        <v>3209</v>
      </c>
      <c r="D414" s="97" t="s">
        <v>6070</v>
      </c>
      <c r="E414" s="97" t="s">
        <v>10784</v>
      </c>
      <c r="F414" s="97">
        <v>500</v>
      </c>
    </row>
    <row r="415" spans="1:6" x14ac:dyDescent="0.35">
      <c r="A415" s="97">
        <v>7.3102</v>
      </c>
      <c r="B415" s="97">
        <v>5.1219999999999999</v>
      </c>
      <c r="C415" s="97" t="s">
        <v>3209</v>
      </c>
      <c r="D415" s="97" t="s">
        <v>6070</v>
      </c>
      <c r="E415" s="97" t="s">
        <v>10785</v>
      </c>
      <c r="F415" s="97">
        <v>400</v>
      </c>
    </row>
    <row r="416" spans="1:6" x14ac:dyDescent="0.35">
      <c r="A416" s="97">
        <v>7.32</v>
      </c>
      <c r="B416" s="97">
        <v>39.884300000000003</v>
      </c>
      <c r="C416" s="97" t="s">
        <v>3155</v>
      </c>
      <c r="D416" s="97" t="s">
        <v>5994</v>
      </c>
      <c r="E416" s="97" t="s">
        <v>10786</v>
      </c>
      <c r="F416" s="97">
        <v>1700</v>
      </c>
    </row>
    <row r="417" spans="1:6" x14ac:dyDescent="0.35">
      <c r="A417" s="97">
        <v>7.3449999999999998</v>
      </c>
      <c r="B417" s="97">
        <v>3.8769999999999998</v>
      </c>
      <c r="C417" s="97" t="s">
        <v>3209</v>
      </c>
      <c r="D417" s="97" t="s">
        <v>6070</v>
      </c>
      <c r="E417" s="97" t="s">
        <v>10787</v>
      </c>
      <c r="F417" s="97">
        <v>250</v>
      </c>
    </row>
    <row r="418" spans="1:6" x14ac:dyDescent="0.35">
      <c r="A418" s="97">
        <v>7.35</v>
      </c>
      <c r="B418" s="97">
        <v>1.1666700000000001</v>
      </c>
      <c r="C418" s="97" t="s">
        <v>3239</v>
      </c>
      <c r="D418" s="97" t="s">
        <v>6070</v>
      </c>
      <c r="E418" s="97" t="s">
        <v>10788</v>
      </c>
      <c r="F418" s="97">
        <v>917</v>
      </c>
    </row>
    <row r="419" spans="1:6" x14ac:dyDescent="0.35">
      <c r="A419" s="97">
        <v>7.3550000000000004</v>
      </c>
      <c r="B419" s="97">
        <v>-7.6040000000000001</v>
      </c>
      <c r="C419" s="97" t="s">
        <v>3175</v>
      </c>
      <c r="D419" s="97" t="s">
        <v>6070</v>
      </c>
      <c r="E419" s="97" t="s">
        <v>10789</v>
      </c>
      <c r="F419" s="97">
        <v>500</v>
      </c>
    </row>
    <row r="420" spans="1:6" x14ac:dyDescent="0.35">
      <c r="A420" s="97">
        <v>7.3666700000000001</v>
      </c>
      <c r="B420" s="97">
        <v>-1.35</v>
      </c>
      <c r="C420" s="97" t="s">
        <v>3161</v>
      </c>
      <c r="D420" s="97" t="s">
        <v>6070</v>
      </c>
      <c r="E420" s="97" t="s">
        <v>10790</v>
      </c>
      <c r="F420" s="97">
        <v>917</v>
      </c>
    </row>
    <row r="421" spans="1:6" x14ac:dyDescent="0.35">
      <c r="A421" s="97">
        <v>7.38</v>
      </c>
      <c r="B421" s="97">
        <v>3.8410000000000002</v>
      </c>
      <c r="C421" s="97" t="s">
        <v>3209</v>
      </c>
      <c r="D421" s="97" t="s">
        <v>6070</v>
      </c>
      <c r="E421" s="97" t="s">
        <v>10791</v>
      </c>
      <c r="F421" s="97">
        <v>500</v>
      </c>
    </row>
    <row r="422" spans="1:6" x14ac:dyDescent="0.35">
      <c r="A422" s="97">
        <v>7.38</v>
      </c>
      <c r="B422" s="97">
        <v>3.8410000000000002</v>
      </c>
      <c r="C422" s="97" t="s">
        <v>3209</v>
      </c>
      <c r="D422" s="97" t="s">
        <v>6070</v>
      </c>
      <c r="E422" s="97" t="s">
        <v>10792</v>
      </c>
      <c r="F422" s="97">
        <v>500</v>
      </c>
    </row>
    <row r="423" spans="1:6" x14ac:dyDescent="0.35">
      <c r="A423" s="97">
        <v>7.3875000000000002</v>
      </c>
      <c r="B423" s="97">
        <v>3.9224999999999999</v>
      </c>
      <c r="C423" s="97" t="s">
        <v>3209</v>
      </c>
      <c r="D423" s="97" t="s">
        <v>6070</v>
      </c>
      <c r="E423" s="97" t="s">
        <v>10793</v>
      </c>
      <c r="F423" s="97">
        <v>250</v>
      </c>
    </row>
    <row r="424" spans="1:6" x14ac:dyDescent="0.35">
      <c r="A424" s="97">
        <v>7.4024099999999997</v>
      </c>
      <c r="B424" s="97">
        <v>3.9069099999999999</v>
      </c>
      <c r="C424" s="97" t="s">
        <v>3209</v>
      </c>
      <c r="D424" s="97" t="s">
        <v>6070</v>
      </c>
      <c r="E424" s="97" t="s">
        <v>10794</v>
      </c>
      <c r="F424" s="97">
        <v>3000</v>
      </c>
    </row>
    <row r="425" spans="1:6" x14ac:dyDescent="0.35">
      <c r="A425" s="97">
        <v>7.4042000000000003</v>
      </c>
      <c r="B425" s="97">
        <v>-1.3467</v>
      </c>
      <c r="C425" s="97" t="s">
        <v>3161</v>
      </c>
      <c r="D425" s="97" t="s">
        <v>6070</v>
      </c>
      <c r="E425" s="97" t="s">
        <v>10795</v>
      </c>
      <c r="F425" s="97">
        <v>500</v>
      </c>
    </row>
    <row r="426" spans="1:6" x14ac:dyDescent="0.35">
      <c r="A426" s="97">
        <v>7.4050000000000002</v>
      </c>
      <c r="B426" s="97">
        <v>3.8490000000000002</v>
      </c>
      <c r="C426" s="97" t="s">
        <v>3209</v>
      </c>
      <c r="D426" s="97" t="s">
        <v>6070</v>
      </c>
      <c r="E426" s="97" t="s">
        <v>10796</v>
      </c>
      <c r="F426" s="97">
        <v>250</v>
      </c>
    </row>
    <row r="427" spans="1:6" x14ac:dyDescent="0.35">
      <c r="A427" s="97">
        <v>7.4054000000000002</v>
      </c>
      <c r="B427" s="97">
        <v>3.8498999999999999</v>
      </c>
      <c r="C427" s="97" t="s">
        <v>3209</v>
      </c>
      <c r="D427" s="97" t="s">
        <v>5994</v>
      </c>
      <c r="E427" s="97" t="s">
        <v>10797</v>
      </c>
      <c r="F427" s="97">
        <v>100</v>
      </c>
    </row>
    <row r="428" spans="1:6" x14ac:dyDescent="0.35">
      <c r="A428" s="97">
        <v>7.444</v>
      </c>
      <c r="B428" s="97">
        <v>3.9</v>
      </c>
      <c r="C428" s="97" t="s">
        <v>3209</v>
      </c>
      <c r="D428" s="97" t="s">
        <v>6070</v>
      </c>
      <c r="E428" s="97" t="s">
        <v>10798</v>
      </c>
      <c r="F428" s="97">
        <v>1000</v>
      </c>
    </row>
    <row r="429" spans="1:6" x14ac:dyDescent="0.35">
      <c r="A429" s="97">
        <v>7.444</v>
      </c>
      <c r="B429" s="97">
        <v>3.9</v>
      </c>
      <c r="C429" s="97" t="s">
        <v>3209</v>
      </c>
      <c r="D429" s="97" t="s">
        <v>6070</v>
      </c>
      <c r="E429" s="97" t="s">
        <v>10799</v>
      </c>
      <c r="F429" s="97">
        <v>1000</v>
      </c>
    </row>
    <row r="430" spans="1:6" x14ac:dyDescent="0.35">
      <c r="A430" s="97">
        <v>7.4522000000000004</v>
      </c>
      <c r="B430" s="97">
        <v>3.8909760000000002</v>
      </c>
      <c r="C430" s="97" t="s">
        <v>3209</v>
      </c>
      <c r="D430" s="97" t="s">
        <v>5994</v>
      </c>
      <c r="E430" s="97" t="s">
        <v>10800</v>
      </c>
      <c r="F430" s="97">
        <v>1000</v>
      </c>
    </row>
    <row r="431" spans="1:6" x14ac:dyDescent="0.35">
      <c r="A431" s="97">
        <v>7.4980000000000002</v>
      </c>
      <c r="B431" s="97">
        <v>3.903</v>
      </c>
      <c r="C431" s="97" t="s">
        <v>3209</v>
      </c>
      <c r="D431" s="97" t="s">
        <v>6070</v>
      </c>
      <c r="E431" s="97" t="s">
        <v>10801</v>
      </c>
      <c r="F431" s="97">
        <v>1000</v>
      </c>
    </row>
    <row r="432" spans="1:6" x14ac:dyDescent="0.35">
      <c r="A432" s="97">
        <v>7.5446999999999997</v>
      </c>
      <c r="B432" s="97">
        <v>39.255800000000001</v>
      </c>
      <c r="C432" s="97" t="s">
        <v>3155</v>
      </c>
      <c r="D432" s="97" t="s">
        <v>6070</v>
      </c>
      <c r="E432" s="97" t="s">
        <v>10802</v>
      </c>
      <c r="F432" s="97">
        <v>200</v>
      </c>
    </row>
    <row r="433" spans="1:6" x14ac:dyDescent="0.35">
      <c r="A433" s="97">
        <v>7.5525000000000002</v>
      </c>
      <c r="B433" s="97">
        <v>39.260280000000002</v>
      </c>
      <c r="C433" s="97" t="s">
        <v>3155</v>
      </c>
      <c r="D433" s="97" t="s">
        <v>6070</v>
      </c>
      <c r="E433" s="97" t="s">
        <v>10803</v>
      </c>
      <c r="F433" s="97">
        <v>250</v>
      </c>
    </row>
    <row r="434" spans="1:6" x14ac:dyDescent="0.35">
      <c r="A434" s="97">
        <v>7.5540000000000003</v>
      </c>
      <c r="B434" s="97">
        <v>4.556</v>
      </c>
      <c r="C434" s="97" t="s">
        <v>3209</v>
      </c>
      <c r="D434" s="97" t="s">
        <v>6070</v>
      </c>
      <c r="E434" s="97" t="s">
        <v>10804</v>
      </c>
      <c r="F434" s="97">
        <v>500</v>
      </c>
    </row>
    <row r="435" spans="1:6" x14ac:dyDescent="0.35">
      <c r="A435" s="97">
        <v>7.6</v>
      </c>
      <c r="B435" s="97">
        <v>38.414999999999999</v>
      </c>
      <c r="C435" s="97" t="s">
        <v>3155</v>
      </c>
      <c r="D435" s="97" t="s">
        <v>6070</v>
      </c>
      <c r="E435" s="97" t="s">
        <v>10805</v>
      </c>
      <c r="F435" s="97">
        <v>400</v>
      </c>
    </row>
    <row r="436" spans="1:6" x14ac:dyDescent="0.35">
      <c r="A436" s="97">
        <v>7.6180000000000003</v>
      </c>
      <c r="B436" s="97">
        <v>5.3029999999999999</v>
      </c>
      <c r="C436" s="97" t="s">
        <v>3209</v>
      </c>
      <c r="D436" s="97" t="s">
        <v>6070</v>
      </c>
      <c r="E436" s="97" t="s">
        <v>10806</v>
      </c>
      <c r="F436" s="97">
        <v>500</v>
      </c>
    </row>
    <row r="437" spans="1:6" x14ac:dyDescent="0.35">
      <c r="A437" s="97">
        <v>7.6666699999999999</v>
      </c>
      <c r="B437" s="97">
        <v>-5.8333300000000001</v>
      </c>
      <c r="C437" s="97" t="s">
        <v>3175</v>
      </c>
      <c r="D437" s="97" t="s">
        <v>6070</v>
      </c>
      <c r="E437" s="97" t="s">
        <v>10807</v>
      </c>
      <c r="F437" s="97">
        <v>917</v>
      </c>
    </row>
    <row r="438" spans="1:6" x14ac:dyDescent="0.35">
      <c r="A438" s="97">
        <v>7.6680999999999999</v>
      </c>
      <c r="B438" s="97">
        <v>36.786299999999997</v>
      </c>
      <c r="C438" s="97" t="s">
        <v>3155</v>
      </c>
      <c r="D438" s="97" t="s">
        <v>5994</v>
      </c>
      <c r="E438" s="97" t="s">
        <v>10808</v>
      </c>
      <c r="F438" s="97">
        <v>500</v>
      </c>
    </row>
    <row r="439" spans="1:6" x14ac:dyDescent="0.35">
      <c r="A439" s="97">
        <v>7.6852999999999998</v>
      </c>
      <c r="B439" s="97">
        <v>36.830399999999997</v>
      </c>
      <c r="C439" s="97" t="s">
        <v>3155</v>
      </c>
      <c r="D439" s="97" t="s">
        <v>6070</v>
      </c>
      <c r="E439" s="97" t="s">
        <v>10809</v>
      </c>
      <c r="F439" s="97">
        <v>200</v>
      </c>
    </row>
    <row r="440" spans="1:6" x14ac:dyDescent="0.35">
      <c r="A440" s="97">
        <v>7.7108299999999996</v>
      </c>
      <c r="B440" s="97">
        <v>5.2487500000000002</v>
      </c>
      <c r="C440" s="97" t="s">
        <v>3209</v>
      </c>
      <c r="D440" s="97" t="s">
        <v>6070</v>
      </c>
      <c r="E440" s="97" t="s">
        <v>10810</v>
      </c>
      <c r="F440" s="97">
        <v>1500</v>
      </c>
    </row>
    <row r="441" spans="1:6" x14ac:dyDescent="0.35">
      <c r="A441" s="97">
        <v>7.7329999999999997</v>
      </c>
      <c r="B441" s="97">
        <v>8.5389999999999997</v>
      </c>
      <c r="C441" s="97" t="s">
        <v>3209</v>
      </c>
      <c r="D441" s="97" t="s">
        <v>6070</v>
      </c>
      <c r="E441" s="97" t="s">
        <v>10811</v>
      </c>
      <c r="F441" s="97">
        <v>200</v>
      </c>
    </row>
    <row r="442" spans="1:6" x14ac:dyDescent="0.35">
      <c r="A442" s="97">
        <v>7.7798999999999996</v>
      </c>
      <c r="B442" s="97">
        <v>5.3154000000000003</v>
      </c>
      <c r="C442" s="97" t="s">
        <v>3209</v>
      </c>
      <c r="D442" s="97" t="s">
        <v>6070</v>
      </c>
      <c r="E442" s="97" t="s">
        <v>10812</v>
      </c>
      <c r="F442" s="97">
        <v>1000</v>
      </c>
    </row>
    <row r="443" spans="1:6" x14ac:dyDescent="0.35">
      <c r="A443" s="97">
        <v>7.7830000000000004</v>
      </c>
      <c r="B443" s="97">
        <v>8.6010000000000009</v>
      </c>
      <c r="C443" s="97" t="s">
        <v>3209</v>
      </c>
      <c r="D443" s="97" t="s">
        <v>6070</v>
      </c>
      <c r="E443" s="97" t="s">
        <v>10813</v>
      </c>
      <c r="F443" s="97">
        <v>5000</v>
      </c>
    </row>
    <row r="444" spans="1:6" x14ac:dyDescent="0.35">
      <c r="A444" s="97">
        <v>7.8754999999999997</v>
      </c>
      <c r="B444" s="97">
        <v>-5.1136999999999997</v>
      </c>
      <c r="C444" s="97" t="s">
        <v>3175</v>
      </c>
      <c r="D444" s="97" t="s">
        <v>6070</v>
      </c>
      <c r="E444" s="97" t="s">
        <v>10814</v>
      </c>
      <c r="F444" s="97">
        <v>500</v>
      </c>
    </row>
    <row r="445" spans="1:6" x14ac:dyDescent="0.35">
      <c r="A445" s="97">
        <v>7.8833000000000002</v>
      </c>
      <c r="B445" s="97">
        <v>39.416699999999999</v>
      </c>
      <c r="C445" s="97" t="s">
        <v>3155</v>
      </c>
      <c r="D445" s="97" t="s">
        <v>5994</v>
      </c>
      <c r="E445" s="97" t="s">
        <v>10815</v>
      </c>
      <c r="F445" s="97">
        <v>5000</v>
      </c>
    </row>
    <row r="446" spans="1:6" x14ac:dyDescent="0.35">
      <c r="A446" s="97">
        <v>7.9044999999999996</v>
      </c>
      <c r="B446" s="97">
        <v>4.3052000000000001</v>
      </c>
      <c r="C446" s="97" t="s">
        <v>3209</v>
      </c>
      <c r="D446" s="97" t="s">
        <v>5994</v>
      </c>
      <c r="E446" s="97" t="s">
        <v>10816</v>
      </c>
      <c r="F446" s="97">
        <v>3600</v>
      </c>
    </row>
    <row r="447" spans="1:6" x14ac:dyDescent="0.35">
      <c r="A447" s="97">
        <v>7.9310999999999998</v>
      </c>
      <c r="B447" s="97">
        <v>39.123399999999997</v>
      </c>
      <c r="C447" s="97" t="s">
        <v>3155</v>
      </c>
      <c r="D447" s="97" t="s">
        <v>6070</v>
      </c>
      <c r="E447" s="97" t="s">
        <v>10817</v>
      </c>
      <c r="F447" s="97">
        <v>200</v>
      </c>
    </row>
    <row r="448" spans="1:6" x14ac:dyDescent="0.35">
      <c r="A448" s="97">
        <v>7.9433800000000003</v>
      </c>
      <c r="B448" s="97">
        <v>38.711399999999998</v>
      </c>
      <c r="C448" s="97" t="s">
        <v>3155</v>
      </c>
      <c r="D448" s="97" t="s">
        <v>6070</v>
      </c>
      <c r="E448" s="97" t="s">
        <v>10818</v>
      </c>
      <c r="F448" s="97">
        <v>1500</v>
      </c>
    </row>
    <row r="449" spans="1:6" x14ac:dyDescent="0.35">
      <c r="A449" s="97">
        <v>7.9622599999999997</v>
      </c>
      <c r="B449" s="97">
        <v>39.128149999999998</v>
      </c>
      <c r="C449" s="97" t="s">
        <v>3155</v>
      </c>
      <c r="D449" s="97" t="s">
        <v>6070</v>
      </c>
      <c r="E449" s="97" t="s">
        <v>10819</v>
      </c>
      <c r="F449" s="97">
        <v>500</v>
      </c>
    </row>
    <row r="450" spans="1:6" x14ac:dyDescent="0.35">
      <c r="A450" s="97">
        <v>8</v>
      </c>
      <c r="B450" s="97">
        <v>4.9000000000000004</v>
      </c>
      <c r="C450" s="97" t="s">
        <v>3209</v>
      </c>
      <c r="D450" s="97" t="s">
        <v>6070</v>
      </c>
      <c r="E450" s="97" t="s">
        <v>10820</v>
      </c>
      <c r="F450" s="97">
        <v>917</v>
      </c>
    </row>
    <row r="451" spans="1:6" x14ac:dyDescent="0.35">
      <c r="A451" s="97">
        <v>8.0210000000000008</v>
      </c>
      <c r="B451" s="97">
        <v>39.149000000000001</v>
      </c>
      <c r="C451" s="97" t="s">
        <v>3155</v>
      </c>
      <c r="D451" s="97" t="s">
        <v>6070</v>
      </c>
      <c r="E451" s="97" t="s">
        <v>10821</v>
      </c>
      <c r="F451" s="97">
        <v>500</v>
      </c>
    </row>
    <row r="452" spans="1:6" x14ac:dyDescent="0.35">
      <c r="A452" s="97">
        <v>8.1199999999999992</v>
      </c>
      <c r="B452" s="97">
        <v>-12.067</v>
      </c>
      <c r="C452" s="97" t="s">
        <v>3225</v>
      </c>
      <c r="D452" s="97" t="s">
        <v>6070</v>
      </c>
      <c r="E452" s="97" t="s">
        <v>10822</v>
      </c>
      <c r="F452" s="97">
        <v>400</v>
      </c>
    </row>
    <row r="453" spans="1:6" x14ac:dyDescent="0.35">
      <c r="A453" s="97">
        <v>8.1240000000000006</v>
      </c>
      <c r="B453" s="97">
        <v>5.0830000000000002</v>
      </c>
      <c r="C453" s="97" t="s">
        <v>3209</v>
      </c>
      <c r="D453" s="97" t="s">
        <v>6070</v>
      </c>
      <c r="E453" s="97" t="s">
        <v>10823</v>
      </c>
      <c r="F453" s="97">
        <v>800</v>
      </c>
    </row>
    <row r="454" spans="1:6" x14ac:dyDescent="0.35">
      <c r="A454" s="97">
        <v>8.1252800000000001</v>
      </c>
      <c r="B454" s="97">
        <v>5.0789499999999999</v>
      </c>
      <c r="C454" s="97" t="s">
        <v>3209</v>
      </c>
      <c r="D454" s="97" t="s">
        <v>6070</v>
      </c>
      <c r="E454" s="97" t="s">
        <v>10824</v>
      </c>
      <c r="F454" s="97">
        <v>1500</v>
      </c>
    </row>
    <row r="455" spans="1:6" x14ac:dyDescent="0.35">
      <c r="A455" s="97">
        <v>8.1660000000000004</v>
      </c>
      <c r="B455" s="97">
        <v>4.2670000000000003</v>
      </c>
      <c r="C455" s="97" t="s">
        <v>3209</v>
      </c>
      <c r="D455" s="97" t="s">
        <v>6070</v>
      </c>
      <c r="E455" s="97" t="s">
        <v>10825</v>
      </c>
      <c r="F455" s="97">
        <v>1000</v>
      </c>
    </row>
    <row r="456" spans="1:6" x14ac:dyDescent="0.35">
      <c r="A456" s="97">
        <v>8.2673000000000005</v>
      </c>
      <c r="B456" s="97">
        <v>0.52659999999999996</v>
      </c>
      <c r="C456" s="97" t="s">
        <v>3161</v>
      </c>
      <c r="D456" s="97" t="s">
        <v>5994</v>
      </c>
      <c r="E456" s="97" t="s">
        <v>10826</v>
      </c>
      <c r="F456" s="97">
        <v>300</v>
      </c>
    </row>
    <row r="457" spans="1:6" x14ac:dyDescent="0.35">
      <c r="A457" s="97">
        <v>8.4161999999999999</v>
      </c>
      <c r="B457" s="97">
        <v>39.32347</v>
      </c>
      <c r="C457" s="97" t="s">
        <v>3155</v>
      </c>
      <c r="D457" s="97" t="s">
        <v>6070</v>
      </c>
      <c r="E457" s="97" t="s">
        <v>10827</v>
      </c>
      <c r="F457" s="97">
        <v>600</v>
      </c>
    </row>
    <row r="458" spans="1:6" x14ac:dyDescent="0.35">
      <c r="A458" s="97">
        <v>8.4829000000000008</v>
      </c>
      <c r="B458" s="97">
        <v>4.6719999999999997</v>
      </c>
      <c r="C458" s="97" t="s">
        <v>3209</v>
      </c>
      <c r="D458" s="97" t="s">
        <v>6070</v>
      </c>
      <c r="E458" s="97" t="s">
        <v>10828</v>
      </c>
      <c r="F458" s="97">
        <v>2000</v>
      </c>
    </row>
    <row r="459" spans="1:6" x14ac:dyDescent="0.35">
      <c r="A459" s="97">
        <v>8.4829000000000008</v>
      </c>
      <c r="B459" s="97">
        <v>4.6719999999999997</v>
      </c>
      <c r="C459" s="97" t="s">
        <v>3209</v>
      </c>
      <c r="D459" s="97" t="s">
        <v>6070</v>
      </c>
      <c r="E459" s="97" t="s">
        <v>10829</v>
      </c>
      <c r="F459" s="97">
        <v>2000</v>
      </c>
    </row>
    <row r="460" spans="1:6" x14ac:dyDescent="0.35">
      <c r="A460" s="97">
        <v>8.4920200000000001</v>
      </c>
      <c r="B460" s="97">
        <v>2.4340999999999999</v>
      </c>
      <c r="C460" s="97" t="s">
        <v>3107</v>
      </c>
      <c r="D460" s="97" t="s">
        <v>6070</v>
      </c>
      <c r="E460" s="97" t="s">
        <v>10830</v>
      </c>
      <c r="F460" s="97">
        <v>917</v>
      </c>
    </row>
    <row r="461" spans="1:6" x14ac:dyDescent="0.35">
      <c r="A461" s="97">
        <v>8.5515000000000008</v>
      </c>
      <c r="B461" s="97">
        <v>34.840600000000002</v>
      </c>
      <c r="C461" s="97" t="s">
        <v>3155</v>
      </c>
      <c r="D461" s="97" t="s">
        <v>5994</v>
      </c>
      <c r="E461" s="97" t="s">
        <v>10831</v>
      </c>
      <c r="F461" s="97">
        <v>500</v>
      </c>
    </row>
    <row r="462" spans="1:6" x14ac:dyDescent="0.35">
      <c r="A462" s="97">
        <v>8.7102199999999996</v>
      </c>
      <c r="B462" s="97">
        <v>4.4665999999999997</v>
      </c>
      <c r="C462" s="97" t="s">
        <v>3209</v>
      </c>
      <c r="D462" s="97" t="s">
        <v>6070</v>
      </c>
      <c r="E462" s="97" t="s">
        <v>10832</v>
      </c>
      <c r="F462" s="97">
        <v>1500</v>
      </c>
    </row>
    <row r="463" spans="1:6" x14ac:dyDescent="0.35">
      <c r="A463" s="97">
        <v>8.7333300000000005</v>
      </c>
      <c r="B463" s="97">
        <v>38.966670000000001</v>
      </c>
      <c r="C463" s="97" t="s">
        <v>3155</v>
      </c>
      <c r="D463" s="97" t="s">
        <v>6070</v>
      </c>
      <c r="E463" s="97" t="s">
        <v>10833</v>
      </c>
      <c r="F463" s="97">
        <v>917</v>
      </c>
    </row>
    <row r="464" spans="1:6" x14ac:dyDescent="0.35">
      <c r="A464" s="97">
        <v>8.734</v>
      </c>
      <c r="B464" s="97">
        <v>38.985999999999997</v>
      </c>
      <c r="C464" s="97" t="s">
        <v>3155</v>
      </c>
      <c r="D464" s="97" t="s">
        <v>6070</v>
      </c>
      <c r="E464" s="97" t="s">
        <v>10834</v>
      </c>
      <c r="F464" s="97">
        <v>5000</v>
      </c>
    </row>
    <row r="465" spans="1:7" x14ac:dyDescent="0.35">
      <c r="A465" s="97">
        <v>8.9170999999999996</v>
      </c>
      <c r="B465" s="97">
        <v>37.747500000000002</v>
      </c>
      <c r="C465" s="97" t="s">
        <v>3155</v>
      </c>
      <c r="D465" s="97" t="s">
        <v>6070</v>
      </c>
      <c r="E465" s="97" t="s">
        <v>10835</v>
      </c>
      <c r="F465" s="97">
        <v>500</v>
      </c>
    </row>
    <row r="466" spans="1:7" x14ac:dyDescent="0.35">
      <c r="A466" s="97">
        <v>8.9687999999999999</v>
      </c>
      <c r="B466" s="97">
        <v>37.857799999999997</v>
      </c>
      <c r="C466" s="97" t="s">
        <v>3155</v>
      </c>
      <c r="D466" s="97" t="s">
        <v>6070</v>
      </c>
      <c r="E466" s="97" t="s">
        <v>10836</v>
      </c>
      <c r="F466" s="97">
        <v>250</v>
      </c>
    </row>
    <row r="467" spans="1:7" x14ac:dyDescent="0.35">
      <c r="A467" s="97">
        <v>9.0150000000000006</v>
      </c>
      <c r="B467" s="97">
        <v>-12.951000000000001</v>
      </c>
      <c r="C467" s="97" t="s">
        <v>3225</v>
      </c>
      <c r="D467" s="97" t="s">
        <v>6070</v>
      </c>
      <c r="E467" s="97" t="s">
        <v>10837</v>
      </c>
      <c r="F467" s="97">
        <v>1000</v>
      </c>
    </row>
    <row r="468" spans="1:7" x14ac:dyDescent="0.35">
      <c r="A468" s="97">
        <v>9.016</v>
      </c>
      <c r="B468" s="97">
        <v>38.814</v>
      </c>
      <c r="C468" s="97" t="s">
        <v>3155</v>
      </c>
      <c r="D468" s="97" t="s">
        <v>6070</v>
      </c>
      <c r="E468" s="97" t="s">
        <v>10838</v>
      </c>
      <c r="F468" s="97">
        <v>1000</v>
      </c>
    </row>
    <row r="469" spans="1:7" x14ac:dyDescent="0.35">
      <c r="A469" s="97">
        <v>9.0163100000000007</v>
      </c>
      <c r="B469" s="97">
        <v>38.814279999999997</v>
      </c>
      <c r="C469" s="97" t="s">
        <v>3155</v>
      </c>
      <c r="D469" s="97" t="s">
        <v>6070</v>
      </c>
      <c r="E469" s="97" t="s">
        <v>10839</v>
      </c>
      <c r="F469" s="97">
        <v>500</v>
      </c>
    </row>
    <row r="470" spans="1:7" x14ac:dyDescent="0.35">
      <c r="A470" s="97">
        <v>9.0221</v>
      </c>
      <c r="B470" s="97">
        <v>38.180599999999998</v>
      </c>
      <c r="C470" s="97" t="s">
        <v>3155</v>
      </c>
      <c r="D470" s="97" t="s">
        <v>6070</v>
      </c>
      <c r="E470" s="97" t="s">
        <v>10840</v>
      </c>
      <c r="F470" s="97">
        <v>300</v>
      </c>
    </row>
    <row r="471" spans="1:7" x14ac:dyDescent="0.35">
      <c r="A471" s="97">
        <v>9.0333299999999994</v>
      </c>
      <c r="B471" s="97">
        <v>38.066670000000002</v>
      </c>
      <c r="C471" s="97" t="s">
        <v>3155</v>
      </c>
      <c r="D471" s="97" t="s">
        <v>6070</v>
      </c>
      <c r="E471" s="97" t="s">
        <v>10841</v>
      </c>
      <c r="F471" s="97">
        <v>917</v>
      </c>
    </row>
    <row r="472" spans="1:7" x14ac:dyDescent="0.35">
      <c r="A472" s="97">
        <v>9.0381</v>
      </c>
      <c r="B472" s="97">
        <v>6.0071000000000003</v>
      </c>
      <c r="C472" s="97" t="s">
        <v>3209</v>
      </c>
      <c r="D472" s="97" t="s">
        <v>6070</v>
      </c>
      <c r="E472" s="97" t="s">
        <v>10842</v>
      </c>
      <c r="F472" s="97">
        <v>1000</v>
      </c>
    </row>
    <row r="473" spans="1:7" x14ac:dyDescent="0.35">
      <c r="A473" s="97">
        <v>9.0500000000000007</v>
      </c>
      <c r="B473" s="97">
        <v>6.15</v>
      </c>
      <c r="C473" s="97" t="s">
        <v>3209</v>
      </c>
      <c r="D473" s="97" t="s">
        <v>6070</v>
      </c>
      <c r="E473" s="97" t="s">
        <v>10843</v>
      </c>
      <c r="F473" s="97">
        <v>917</v>
      </c>
    </row>
    <row r="474" spans="1:7" x14ac:dyDescent="0.35">
      <c r="A474" s="97">
        <v>9.0558999999999994</v>
      </c>
      <c r="B474" s="97">
        <v>38.504100000000001</v>
      </c>
      <c r="C474" s="97" t="s">
        <v>3155</v>
      </c>
      <c r="D474" s="97" t="s">
        <v>6070</v>
      </c>
      <c r="E474" s="97" t="s">
        <v>10844</v>
      </c>
      <c r="F474" s="97">
        <v>800</v>
      </c>
    </row>
    <row r="475" spans="1:7" x14ac:dyDescent="0.35">
      <c r="A475" s="97">
        <v>9.0579999999999998</v>
      </c>
      <c r="B475" s="97">
        <v>38.504899999999999</v>
      </c>
      <c r="C475" s="97" t="s">
        <v>3155</v>
      </c>
      <c r="D475" s="97" t="s">
        <v>6070</v>
      </c>
      <c r="E475" s="97" t="s">
        <v>10845</v>
      </c>
      <c r="F475" s="97">
        <v>1500</v>
      </c>
    </row>
    <row r="476" spans="1:7" x14ac:dyDescent="0.35">
      <c r="A476" s="97">
        <v>9.1155600000000003</v>
      </c>
      <c r="B476" s="97">
        <v>37.058329999999998</v>
      </c>
      <c r="C476" s="97" t="s">
        <v>3155</v>
      </c>
      <c r="D476" s="97" t="s">
        <v>6070</v>
      </c>
      <c r="E476" s="97" t="s">
        <v>10846</v>
      </c>
      <c r="F476" s="97">
        <v>250</v>
      </c>
    </row>
    <row r="477" spans="1:7" x14ac:dyDescent="0.35">
      <c r="A477" s="97">
        <v>9.1156799999999993</v>
      </c>
      <c r="B477" s="97">
        <v>42.080579999999998</v>
      </c>
      <c r="C477" s="97" t="s">
        <v>3155</v>
      </c>
      <c r="D477" s="97" t="s">
        <v>6070</v>
      </c>
      <c r="E477" s="97" t="s">
        <v>10847</v>
      </c>
      <c r="F477" s="97">
        <v>500</v>
      </c>
      <c r="G477" s="97" t="s">
        <v>10848</v>
      </c>
    </row>
    <row r="478" spans="1:7" x14ac:dyDescent="0.35">
      <c r="A478" s="97">
        <v>9.2189999999999994</v>
      </c>
      <c r="B478" s="97">
        <v>41.113999999999997</v>
      </c>
      <c r="C478" s="97" t="s">
        <v>3155</v>
      </c>
      <c r="D478" s="97" t="s">
        <v>6070</v>
      </c>
      <c r="E478" s="97" t="s">
        <v>10849</v>
      </c>
      <c r="F478" s="97">
        <v>4000</v>
      </c>
    </row>
    <row r="479" spans="1:7" x14ac:dyDescent="0.35">
      <c r="A479" s="97">
        <v>9.2192799999999995</v>
      </c>
      <c r="B479" s="97">
        <v>41.108130000000003</v>
      </c>
      <c r="C479" s="97" t="s">
        <v>3155</v>
      </c>
      <c r="D479" s="97" t="s">
        <v>6070</v>
      </c>
      <c r="E479" s="97" t="s">
        <v>10850</v>
      </c>
      <c r="F479" s="97">
        <v>500</v>
      </c>
      <c r="G479" s="97" t="s">
        <v>10851</v>
      </c>
    </row>
    <row r="480" spans="1:7" x14ac:dyDescent="0.35">
      <c r="A480" s="97">
        <v>9.2205700000000004</v>
      </c>
      <c r="B480" s="97">
        <v>42.323450000000001</v>
      </c>
      <c r="C480" s="97" t="s">
        <v>3155</v>
      </c>
      <c r="D480" s="97" t="s">
        <v>6070</v>
      </c>
      <c r="E480" s="97" t="s">
        <v>10852</v>
      </c>
      <c r="F480" s="97">
        <v>500</v>
      </c>
    </row>
    <row r="481" spans="1:6" x14ac:dyDescent="0.35">
      <c r="A481" s="97">
        <v>9.3000000000000007</v>
      </c>
      <c r="B481" s="97">
        <v>13.39339</v>
      </c>
      <c r="C481" s="97" t="s">
        <v>3121</v>
      </c>
      <c r="D481" s="97" t="s">
        <v>6070</v>
      </c>
      <c r="E481" s="97" t="s">
        <v>10853</v>
      </c>
      <c r="F481" s="97">
        <v>3000</v>
      </c>
    </row>
    <row r="482" spans="1:6" x14ac:dyDescent="0.35">
      <c r="A482" s="97">
        <v>9.3010999999999999</v>
      </c>
      <c r="B482" s="97">
        <v>2.71028</v>
      </c>
      <c r="C482" s="97" t="s">
        <v>3107</v>
      </c>
      <c r="D482" s="97" t="s">
        <v>5994</v>
      </c>
      <c r="E482" s="97" t="s">
        <v>10854</v>
      </c>
      <c r="F482" s="97">
        <v>500</v>
      </c>
    </row>
    <row r="483" spans="1:6" x14ac:dyDescent="0.35">
      <c r="A483" s="97">
        <v>9.3409999999999993</v>
      </c>
      <c r="B483" s="97">
        <v>40.176000000000002</v>
      </c>
      <c r="C483" s="97" t="s">
        <v>3155</v>
      </c>
      <c r="D483" s="97" t="s">
        <v>6070</v>
      </c>
      <c r="E483" s="97" t="s">
        <v>10855</v>
      </c>
      <c r="F483" s="97">
        <v>1000</v>
      </c>
    </row>
    <row r="484" spans="1:6" x14ac:dyDescent="0.35">
      <c r="A484" s="97">
        <v>9.3737200000000005</v>
      </c>
      <c r="B484" s="97">
        <v>-0.88583000000000001</v>
      </c>
      <c r="C484" s="97" t="s">
        <v>3161</v>
      </c>
      <c r="D484" s="97" t="s">
        <v>6070</v>
      </c>
      <c r="E484" s="97" t="s">
        <v>10856</v>
      </c>
      <c r="F484" s="97">
        <v>500</v>
      </c>
    </row>
    <row r="485" spans="1:6" x14ac:dyDescent="0.35">
      <c r="A485" s="97">
        <v>9.3833300000000008</v>
      </c>
      <c r="B485" s="97">
        <v>13.533329999999999</v>
      </c>
      <c r="C485" s="97" t="s">
        <v>3121</v>
      </c>
      <c r="D485" s="97" t="s">
        <v>6070</v>
      </c>
      <c r="E485" s="97" t="s">
        <v>10857</v>
      </c>
      <c r="F485" s="97">
        <v>500</v>
      </c>
    </row>
    <row r="486" spans="1:6" x14ac:dyDescent="0.35">
      <c r="A486" s="97">
        <v>9.3892799999999994</v>
      </c>
      <c r="B486" s="97">
        <v>-1.0037199999999999</v>
      </c>
      <c r="C486" s="97" t="s">
        <v>3161</v>
      </c>
      <c r="D486" s="97" t="s">
        <v>6070</v>
      </c>
      <c r="E486" s="97" t="s">
        <v>10858</v>
      </c>
      <c r="F486" s="97">
        <v>500</v>
      </c>
    </row>
    <row r="487" spans="1:6" x14ac:dyDescent="0.35">
      <c r="A487" s="97">
        <v>9.41</v>
      </c>
      <c r="B487" s="97">
        <v>-0.85</v>
      </c>
      <c r="C487" s="97" t="s">
        <v>3161</v>
      </c>
      <c r="D487" s="97" t="s">
        <v>6070</v>
      </c>
      <c r="E487" s="97" t="s">
        <v>10859</v>
      </c>
      <c r="F487" s="97">
        <v>10000</v>
      </c>
    </row>
    <row r="488" spans="1:6" x14ac:dyDescent="0.35">
      <c r="A488" s="97">
        <v>9.4130000000000003</v>
      </c>
      <c r="B488" s="97">
        <v>-0.97426999999999997</v>
      </c>
      <c r="C488" s="97" t="s">
        <v>3161</v>
      </c>
      <c r="D488" s="97" t="s">
        <v>6070</v>
      </c>
      <c r="E488" s="97" t="s">
        <v>10860</v>
      </c>
      <c r="F488" s="97">
        <v>1200</v>
      </c>
    </row>
    <row r="489" spans="1:6" x14ac:dyDescent="0.35">
      <c r="A489" s="97">
        <v>9.4130000000000003</v>
      </c>
      <c r="B489" s="97">
        <v>-0.97426999999999997</v>
      </c>
      <c r="C489" s="97" t="s">
        <v>3161</v>
      </c>
      <c r="D489" s="97" t="s">
        <v>6070</v>
      </c>
      <c r="E489" s="97" t="s">
        <v>10861</v>
      </c>
      <c r="F489" s="97">
        <v>1200</v>
      </c>
    </row>
    <row r="490" spans="1:6" x14ac:dyDescent="0.35">
      <c r="A490" s="97">
        <v>9.4159000000000006</v>
      </c>
      <c r="B490" s="97">
        <v>42.033949999999997</v>
      </c>
      <c r="C490" s="97" t="s">
        <v>3155</v>
      </c>
      <c r="D490" s="97" t="s">
        <v>6070</v>
      </c>
      <c r="E490" s="97" t="s">
        <v>10862</v>
      </c>
      <c r="F490" s="97">
        <v>500</v>
      </c>
    </row>
    <row r="491" spans="1:6" x14ac:dyDescent="0.35">
      <c r="A491" s="97">
        <v>9.4166699999999999</v>
      </c>
      <c r="B491" s="97">
        <v>-0.96667000000000003</v>
      </c>
      <c r="C491" s="97" t="s">
        <v>3161</v>
      </c>
      <c r="D491" s="97" t="s">
        <v>6070</v>
      </c>
      <c r="E491" s="97" t="s">
        <v>10863</v>
      </c>
      <c r="F491" s="97">
        <v>500</v>
      </c>
    </row>
    <row r="492" spans="1:6" x14ac:dyDescent="0.35">
      <c r="A492" s="97">
        <v>9.4169999999999998</v>
      </c>
      <c r="B492" s="97">
        <v>42.036000000000001</v>
      </c>
      <c r="C492" s="97" t="s">
        <v>3155</v>
      </c>
      <c r="D492" s="97" t="s">
        <v>6070</v>
      </c>
      <c r="E492" s="97" t="s">
        <v>10864</v>
      </c>
      <c r="F492" s="97">
        <v>300</v>
      </c>
    </row>
    <row r="493" spans="1:6" x14ac:dyDescent="0.35">
      <c r="A493" s="97">
        <v>9.4333299999999998</v>
      </c>
      <c r="B493" s="97">
        <v>42.116669999999999</v>
      </c>
      <c r="C493" s="97" t="s">
        <v>3155</v>
      </c>
      <c r="D493" s="97" t="s">
        <v>6070</v>
      </c>
      <c r="E493" s="101" t="s">
        <v>10865</v>
      </c>
      <c r="F493" s="97">
        <v>250</v>
      </c>
    </row>
    <row r="494" spans="1:6" x14ac:dyDescent="0.35">
      <c r="A494" s="97">
        <v>9.5340000000000007</v>
      </c>
      <c r="B494" s="97">
        <v>6.4509999999999996</v>
      </c>
      <c r="C494" s="97" t="s">
        <v>3209</v>
      </c>
      <c r="D494" s="97" t="s">
        <v>6070</v>
      </c>
      <c r="E494" s="97" t="s">
        <v>10866</v>
      </c>
      <c r="F494" s="97">
        <v>2000</v>
      </c>
    </row>
    <row r="495" spans="1:6" x14ac:dyDescent="0.35">
      <c r="A495" s="97">
        <v>9.6</v>
      </c>
      <c r="B495" s="97">
        <v>-5.2</v>
      </c>
      <c r="C495" s="97" t="s">
        <v>3175</v>
      </c>
      <c r="D495" s="97" t="s">
        <v>6070</v>
      </c>
      <c r="E495" s="97" t="s">
        <v>10867</v>
      </c>
      <c r="F495" s="97">
        <v>917</v>
      </c>
    </row>
    <row r="496" spans="1:6" x14ac:dyDescent="0.35">
      <c r="A496" s="97">
        <v>9.6300000000000008</v>
      </c>
      <c r="B496" s="97">
        <v>8.4960000000000004</v>
      </c>
      <c r="C496" s="97" t="s">
        <v>3209</v>
      </c>
      <c r="D496" s="97" t="s">
        <v>6070</v>
      </c>
      <c r="E496" s="97" t="s">
        <v>10868</v>
      </c>
      <c r="F496" s="97">
        <v>250</v>
      </c>
    </row>
    <row r="497" spans="1:6" x14ac:dyDescent="0.35">
      <c r="A497" s="97">
        <v>9.6310000000000002</v>
      </c>
      <c r="B497" s="97">
        <v>1.0209999999999999</v>
      </c>
      <c r="C497" s="97" t="s">
        <v>3239</v>
      </c>
      <c r="D497" s="97" t="s">
        <v>6070</v>
      </c>
      <c r="E497" s="97" t="s">
        <v>10869</v>
      </c>
      <c r="F497" s="97">
        <v>3000</v>
      </c>
    </row>
    <row r="498" spans="1:6" x14ac:dyDescent="0.35">
      <c r="A498" s="97">
        <v>9.6624999999999996</v>
      </c>
      <c r="B498" s="97">
        <v>6.0946999999999996</v>
      </c>
      <c r="C498" s="97" t="s">
        <v>3209</v>
      </c>
      <c r="D498" s="97" t="s">
        <v>5994</v>
      </c>
      <c r="E498" s="97" t="s">
        <v>10870</v>
      </c>
      <c r="F498" s="97">
        <v>500</v>
      </c>
    </row>
    <row r="499" spans="1:6" x14ac:dyDescent="0.35">
      <c r="A499" s="97">
        <v>9.73</v>
      </c>
      <c r="B499" s="97">
        <v>8.7880000000000003</v>
      </c>
      <c r="C499" s="97" t="s">
        <v>3209</v>
      </c>
      <c r="D499" s="97" t="s">
        <v>6070</v>
      </c>
      <c r="E499" s="97" t="s">
        <v>10871</v>
      </c>
      <c r="F499" s="97">
        <v>5000</v>
      </c>
    </row>
    <row r="500" spans="1:6" x14ac:dyDescent="0.35">
      <c r="A500" s="97">
        <v>9.8667599999999993</v>
      </c>
      <c r="B500" s="97">
        <v>39.166730000000001</v>
      </c>
      <c r="C500" s="97" t="s">
        <v>3155</v>
      </c>
      <c r="D500" s="97" t="s">
        <v>6070</v>
      </c>
      <c r="E500" s="97" t="s">
        <v>10872</v>
      </c>
      <c r="F500" s="97">
        <v>100</v>
      </c>
    </row>
    <row r="501" spans="1:6" x14ac:dyDescent="0.35">
      <c r="A501" s="97">
        <v>9.8670000000000009</v>
      </c>
      <c r="B501" s="97">
        <v>4.53</v>
      </c>
      <c r="C501" s="97" t="s">
        <v>3209</v>
      </c>
      <c r="D501" s="97" t="s">
        <v>6070</v>
      </c>
      <c r="E501" s="97" t="s">
        <v>10873</v>
      </c>
      <c r="F501" s="97">
        <v>100</v>
      </c>
    </row>
    <row r="502" spans="1:6" x14ac:dyDescent="0.35">
      <c r="A502" s="97">
        <v>9.8834999999999997</v>
      </c>
      <c r="B502" s="97">
        <v>4.5202</v>
      </c>
      <c r="C502" s="97" t="s">
        <v>3209</v>
      </c>
      <c r="D502" s="97" t="s">
        <v>6070</v>
      </c>
      <c r="E502" s="97" t="s">
        <v>10874</v>
      </c>
      <c r="F502" s="97">
        <v>3000</v>
      </c>
    </row>
    <row r="503" spans="1:6" x14ac:dyDescent="0.35">
      <c r="A503" s="97">
        <v>9.8874999999999993</v>
      </c>
      <c r="B503" s="97">
        <v>-83.660200000000003</v>
      </c>
      <c r="C503" s="97" t="s">
        <v>3135</v>
      </c>
      <c r="D503" s="97" t="s">
        <v>5994</v>
      </c>
      <c r="E503" s="97" t="s">
        <v>10875</v>
      </c>
      <c r="F503" s="97">
        <v>1500</v>
      </c>
    </row>
    <row r="504" spans="1:6" x14ac:dyDescent="0.35">
      <c r="A504" s="97">
        <v>9.9499999999999993</v>
      </c>
      <c r="B504" s="97">
        <v>2.7</v>
      </c>
      <c r="C504" s="97" t="s">
        <v>3107</v>
      </c>
      <c r="D504" s="97" t="s">
        <v>6070</v>
      </c>
      <c r="E504" s="97" t="s">
        <v>10876</v>
      </c>
      <c r="F504" s="97">
        <v>5000</v>
      </c>
    </row>
    <row r="505" spans="1:6" x14ac:dyDescent="0.35">
      <c r="A505" s="97">
        <v>9.9499999999999993</v>
      </c>
      <c r="B505" s="97">
        <v>8.891</v>
      </c>
      <c r="C505" s="97" t="s">
        <v>3209</v>
      </c>
      <c r="D505" s="97" t="s">
        <v>6070</v>
      </c>
      <c r="E505" s="97" t="s">
        <v>10877</v>
      </c>
      <c r="F505" s="97">
        <v>1000</v>
      </c>
    </row>
    <row r="506" spans="1:6" x14ac:dyDescent="0.35">
      <c r="A506" s="97">
        <v>9.9580000000000002</v>
      </c>
      <c r="B506" s="97">
        <v>2.726</v>
      </c>
      <c r="C506" s="97" t="s">
        <v>3107</v>
      </c>
      <c r="D506" s="97" t="s">
        <v>6070</v>
      </c>
      <c r="E506" s="97" t="s">
        <v>10878</v>
      </c>
      <c r="F506" s="97">
        <v>500</v>
      </c>
    </row>
    <row r="507" spans="1:6" x14ac:dyDescent="0.35">
      <c r="A507" s="97">
        <v>10.036</v>
      </c>
      <c r="B507" s="97">
        <v>-84.135649999999998</v>
      </c>
      <c r="C507" s="97" t="s">
        <v>3135</v>
      </c>
      <c r="D507" s="97" t="s">
        <v>5994</v>
      </c>
      <c r="E507" s="97" t="s">
        <v>10879</v>
      </c>
      <c r="F507" s="97">
        <v>200</v>
      </c>
    </row>
    <row r="508" spans="1:6" x14ac:dyDescent="0.35">
      <c r="A508" s="97">
        <v>10.07701</v>
      </c>
      <c r="B508" s="97">
        <v>-2.5061800000000001</v>
      </c>
      <c r="C508" s="97" t="s">
        <v>3161</v>
      </c>
      <c r="D508" s="97" t="s">
        <v>6070</v>
      </c>
      <c r="E508" s="97" t="s">
        <v>10880</v>
      </c>
      <c r="F508" s="97">
        <v>100</v>
      </c>
    </row>
    <row r="509" spans="1:6" x14ac:dyDescent="0.35">
      <c r="A509" s="97">
        <v>10.101100000000001</v>
      </c>
      <c r="B509" s="97">
        <v>14.452</v>
      </c>
      <c r="C509" s="97" t="s">
        <v>3121</v>
      </c>
      <c r="D509" s="97" t="s">
        <v>10881</v>
      </c>
      <c r="E509" s="97" t="s">
        <v>10882</v>
      </c>
      <c r="F509" s="97">
        <v>700</v>
      </c>
    </row>
    <row r="510" spans="1:6" x14ac:dyDescent="0.35">
      <c r="A510" s="97">
        <v>10.132999999999999</v>
      </c>
      <c r="B510" s="97">
        <v>8.0079999999999991</v>
      </c>
      <c r="C510" s="97" t="s">
        <v>3209</v>
      </c>
      <c r="D510" s="97" t="s">
        <v>6070</v>
      </c>
      <c r="E510" s="97" t="s">
        <v>10883</v>
      </c>
      <c r="F510" s="97">
        <v>19250</v>
      </c>
    </row>
    <row r="511" spans="1:6" x14ac:dyDescent="0.35">
      <c r="A511" s="97">
        <v>10.27994</v>
      </c>
      <c r="B511" s="97">
        <v>13.277939999999999</v>
      </c>
      <c r="C511" s="97" t="s">
        <v>3209</v>
      </c>
      <c r="D511" s="97" t="s">
        <v>6070</v>
      </c>
      <c r="E511" s="97" t="s">
        <v>10884</v>
      </c>
      <c r="F511" s="97">
        <v>250</v>
      </c>
    </row>
    <row r="512" spans="1:6" x14ac:dyDescent="0.35">
      <c r="A512" s="97">
        <v>10.283329999999999</v>
      </c>
      <c r="B512" s="97">
        <v>6.0003299999999999</v>
      </c>
      <c r="C512" s="97" t="s">
        <v>3209</v>
      </c>
      <c r="D512" s="97" t="s">
        <v>6070</v>
      </c>
      <c r="E512" s="97" t="s">
        <v>10885</v>
      </c>
      <c r="F512" s="97">
        <v>917</v>
      </c>
    </row>
    <row r="513" spans="1:6" x14ac:dyDescent="0.35">
      <c r="A513" s="97">
        <v>10.284000000000001</v>
      </c>
      <c r="B513" s="97">
        <v>9.7970000000000006</v>
      </c>
      <c r="C513" s="97" t="s">
        <v>3209</v>
      </c>
      <c r="D513" s="97" t="s">
        <v>6070</v>
      </c>
      <c r="E513" s="97" t="s">
        <v>10886</v>
      </c>
      <c r="F513" s="97">
        <v>500</v>
      </c>
    </row>
    <row r="514" spans="1:6" x14ac:dyDescent="0.35">
      <c r="A514" s="97">
        <v>10.290789999999999</v>
      </c>
      <c r="B514" s="97">
        <v>11.513870000000001</v>
      </c>
      <c r="C514" s="97" t="s">
        <v>3209</v>
      </c>
      <c r="D514" s="97" t="s">
        <v>6070</v>
      </c>
      <c r="E514" s="97" t="s">
        <v>10887</v>
      </c>
      <c r="F514" s="97">
        <v>100</v>
      </c>
    </row>
    <row r="515" spans="1:6" x14ac:dyDescent="0.35">
      <c r="A515" s="97">
        <v>10.305</v>
      </c>
      <c r="B515" s="97">
        <v>7.1429999999999998</v>
      </c>
      <c r="C515" s="97" t="s">
        <v>3209</v>
      </c>
      <c r="D515" s="97" t="s">
        <v>6070</v>
      </c>
      <c r="E515" s="97" t="s">
        <v>10888</v>
      </c>
      <c r="F515" s="97">
        <v>10000</v>
      </c>
    </row>
    <row r="516" spans="1:6" x14ac:dyDescent="0.35">
      <c r="A516" s="97">
        <v>10.333</v>
      </c>
      <c r="B516" s="97">
        <v>37.752000000000002</v>
      </c>
      <c r="C516" s="97" t="s">
        <v>3155</v>
      </c>
      <c r="D516" s="97" t="s">
        <v>5994</v>
      </c>
      <c r="E516" s="97" t="s">
        <v>10889</v>
      </c>
      <c r="F516" s="97">
        <v>1000</v>
      </c>
    </row>
    <row r="517" spans="1:6" x14ac:dyDescent="0.35">
      <c r="A517" s="97">
        <v>10.34</v>
      </c>
      <c r="B517" s="97">
        <v>15.23</v>
      </c>
      <c r="C517" s="97" t="s">
        <v>3121</v>
      </c>
      <c r="D517" s="97" t="s">
        <v>6070</v>
      </c>
      <c r="E517" s="97" t="s">
        <v>10890</v>
      </c>
      <c r="F517" s="97">
        <v>1000</v>
      </c>
    </row>
    <row r="518" spans="1:6" x14ac:dyDescent="0.35">
      <c r="A518" s="97">
        <v>10.361000000000001</v>
      </c>
      <c r="B518" s="97">
        <v>13.243</v>
      </c>
      <c r="C518" s="97" t="s">
        <v>3209</v>
      </c>
      <c r="D518" s="97" t="s">
        <v>6070</v>
      </c>
      <c r="E518" s="97" t="s">
        <v>10891</v>
      </c>
      <c r="F518" s="97">
        <v>10000</v>
      </c>
    </row>
    <row r="519" spans="1:6" x14ac:dyDescent="0.35">
      <c r="A519" s="97">
        <v>10.367100000000001</v>
      </c>
      <c r="B519" s="97">
        <v>-9.3354999999999997</v>
      </c>
      <c r="C519" s="97" t="s">
        <v>3167</v>
      </c>
      <c r="D519" s="97" t="s">
        <v>6070</v>
      </c>
      <c r="E519" s="97" t="s">
        <v>10892</v>
      </c>
      <c r="F519" s="97">
        <v>500</v>
      </c>
    </row>
    <row r="520" spans="1:6" x14ac:dyDescent="0.35">
      <c r="A520" s="97">
        <v>10.791840000000001</v>
      </c>
      <c r="B520" s="97">
        <v>-0.85729999999999995</v>
      </c>
      <c r="C520" s="97" t="s">
        <v>3161</v>
      </c>
      <c r="D520" s="97" t="s">
        <v>6070</v>
      </c>
      <c r="E520" s="97" t="s">
        <v>10893</v>
      </c>
      <c r="F520" s="97">
        <v>3000</v>
      </c>
    </row>
    <row r="521" spans="1:6" x14ac:dyDescent="0.35">
      <c r="A521" s="97">
        <v>10.90066</v>
      </c>
      <c r="B521" s="97">
        <v>-0.85318000000000005</v>
      </c>
      <c r="C521" s="97" t="s">
        <v>3161</v>
      </c>
      <c r="D521" s="97" t="s">
        <v>6070</v>
      </c>
      <c r="E521" s="97" t="s">
        <v>10894</v>
      </c>
      <c r="F521" s="97">
        <v>700</v>
      </c>
    </row>
    <row r="522" spans="1:6" x14ac:dyDescent="0.35">
      <c r="A522" s="97">
        <v>11</v>
      </c>
      <c r="B522" s="97">
        <v>39.756999999999998</v>
      </c>
      <c r="C522" s="97" t="s">
        <v>3155</v>
      </c>
      <c r="D522" s="97" t="s">
        <v>6070</v>
      </c>
      <c r="E522" s="97" t="s">
        <v>10895</v>
      </c>
      <c r="F522" s="97">
        <v>1000</v>
      </c>
    </row>
    <row r="523" spans="1:6" x14ac:dyDescent="0.35">
      <c r="A523" s="97">
        <v>11</v>
      </c>
      <c r="B523" s="97">
        <v>7.7</v>
      </c>
      <c r="C523" s="97" t="s">
        <v>3209</v>
      </c>
      <c r="D523" s="97" t="s">
        <v>6070</v>
      </c>
      <c r="E523" s="97" t="s">
        <v>10896</v>
      </c>
      <c r="F523" s="97">
        <v>5500</v>
      </c>
    </row>
    <row r="524" spans="1:6" x14ac:dyDescent="0.35">
      <c r="A524" s="97">
        <v>11.017300000000001</v>
      </c>
      <c r="B524" s="97">
        <v>-0.26433000000000001</v>
      </c>
      <c r="C524" s="97" t="s">
        <v>3161</v>
      </c>
      <c r="D524" s="97" t="s">
        <v>5994</v>
      </c>
      <c r="E524" s="97" t="s">
        <v>10897</v>
      </c>
      <c r="F524" s="97">
        <v>200</v>
      </c>
    </row>
    <row r="525" spans="1:6" x14ac:dyDescent="0.35">
      <c r="A525" s="97">
        <v>11.066700000000001</v>
      </c>
      <c r="B525" s="97">
        <v>39.735399999999998</v>
      </c>
      <c r="C525" s="97" t="s">
        <v>3155</v>
      </c>
      <c r="D525" s="97" t="s">
        <v>6070</v>
      </c>
      <c r="E525" s="101" t="s">
        <v>10898</v>
      </c>
      <c r="F525" s="97">
        <v>1500</v>
      </c>
    </row>
    <row r="526" spans="1:6" x14ac:dyDescent="0.35">
      <c r="A526" s="97">
        <v>11.098100000000001</v>
      </c>
      <c r="B526" s="97">
        <v>-4.3338000000000001</v>
      </c>
      <c r="C526" s="97" t="s">
        <v>3115</v>
      </c>
      <c r="D526" s="97" t="s">
        <v>6070</v>
      </c>
      <c r="E526" s="97" t="s">
        <v>10899</v>
      </c>
      <c r="F526" s="97">
        <v>500</v>
      </c>
    </row>
    <row r="527" spans="1:6" x14ac:dyDescent="0.35">
      <c r="A527" s="97">
        <v>11.118</v>
      </c>
      <c r="B527" s="97">
        <v>7.617</v>
      </c>
      <c r="C527" s="97" t="s">
        <v>3209</v>
      </c>
      <c r="D527" s="97" t="s">
        <v>6070</v>
      </c>
      <c r="E527" s="97" t="s">
        <v>10900</v>
      </c>
      <c r="F527" s="97">
        <v>1000</v>
      </c>
    </row>
    <row r="528" spans="1:6" x14ac:dyDescent="0.35">
      <c r="A528" s="97">
        <v>11.1555</v>
      </c>
      <c r="B528" s="97">
        <v>-12.528499999999999</v>
      </c>
      <c r="C528" s="97" t="s">
        <v>3167</v>
      </c>
      <c r="D528" s="97" t="s">
        <v>6070</v>
      </c>
      <c r="E528" s="97" t="s">
        <v>10901</v>
      </c>
      <c r="F528" s="97">
        <v>400</v>
      </c>
    </row>
    <row r="529" spans="1:7" x14ac:dyDescent="0.35">
      <c r="A529" s="97">
        <v>11.1591</v>
      </c>
      <c r="B529" s="97">
        <v>7.6380999999999997</v>
      </c>
      <c r="C529" s="97" t="s">
        <v>3209</v>
      </c>
      <c r="D529" s="97" t="s">
        <v>6070</v>
      </c>
      <c r="E529" s="97" t="s">
        <v>10902</v>
      </c>
      <c r="F529" s="97">
        <v>300</v>
      </c>
    </row>
    <row r="530" spans="1:7" x14ac:dyDescent="0.35">
      <c r="A530" s="97">
        <v>11.163</v>
      </c>
      <c r="B530" s="97">
        <v>7.6349999999999998</v>
      </c>
      <c r="C530" s="97" t="s">
        <v>3209</v>
      </c>
      <c r="D530" s="97" t="s">
        <v>6070</v>
      </c>
      <c r="E530" s="97" t="s">
        <v>10903</v>
      </c>
      <c r="F530" s="97">
        <v>500</v>
      </c>
    </row>
    <row r="531" spans="1:7" x14ac:dyDescent="0.35">
      <c r="A531" s="97">
        <v>11.16353</v>
      </c>
      <c r="B531" s="97">
        <v>-4.3052999999999999</v>
      </c>
      <c r="C531" s="97" t="s">
        <v>3115</v>
      </c>
      <c r="D531" s="97" t="s">
        <v>6070</v>
      </c>
      <c r="E531" s="97" t="s">
        <v>10904</v>
      </c>
      <c r="F531" s="97">
        <v>1000</v>
      </c>
    </row>
    <row r="532" spans="1:7" x14ac:dyDescent="0.35">
      <c r="A532" s="97">
        <v>11.164999999999999</v>
      </c>
      <c r="B532" s="97">
        <v>-4.3051700000000004</v>
      </c>
      <c r="C532" s="97" t="s">
        <v>3115</v>
      </c>
      <c r="D532" s="97" t="s">
        <v>6070</v>
      </c>
      <c r="E532" s="97" t="s">
        <v>10905</v>
      </c>
      <c r="F532" s="97">
        <v>250</v>
      </c>
    </row>
    <row r="533" spans="1:7" x14ac:dyDescent="0.35">
      <c r="A533" s="97">
        <v>11.16839</v>
      </c>
      <c r="B533" s="97">
        <v>-1.14568</v>
      </c>
      <c r="C533" s="97" t="s">
        <v>3115</v>
      </c>
      <c r="D533" s="97" t="s">
        <v>6070</v>
      </c>
      <c r="E533" s="97" t="s">
        <v>10906</v>
      </c>
      <c r="F533" s="97">
        <v>2000</v>
      </c>
      <c r="G533" s="97" t="s">
        <v>10907</v>
      </c>
    </row>
    <row r="534" spans="1:7" x14ac:dyDescent="0.35">
      <c r="A534" s="97">
        <v>11.178000000000001</v>
      </c>
      <c r="B534" s="97">
        <v>7.6151</v>
      </c>
      <c r="C534" s="97" t="s">
        <v>3209</v>
      </c>
      <c r="D534" s="97" t="s">
        <v>5994</v>
      </c>
      <c r="E534" s="97" t="s">
        <v>10908</v>
      </c>
      <c r="F534" s="97">
        <v>1000</v>
      </c>
    </row>
    <row r="535" spans="1:7" x14ac:dyDescent="0.35">
      <c r="A535" s="97">
        <v>11.207269999999999</v>
      </c>
      <c r="B535" s="97">
        <v>7.5599100000000004</v>
      </c>
      <c r="C535" s="97" t="s">
        <v>3209</v>
      </c>
      <c r="D535" s="97" t="s">
        <v>6070</v>
      </c>
      <c r="E535" s="97" t="s">
        <v>10909</v>
      </c>
      <c r="F535" s="97">
        <v>900</v>
      </c>
    </row>
    <row r="536" spans="1:7" x14ac:dyDescent="0.35">
      <c r="A536" s="97">
        <v>11.20806</v>
      </c>
      <c r="B536" s="97">
        <v>-4.4024999999999999</v>
      </c>
      <c r="C536" s="97" t="s">
        <v>3115</v>
      </c>
      <c r="D536" s="97" t="s">
        <v>6070</v>
      </c>
      <c r="E536" s="97" t="s">
        <v>10910</v>
      </c>
      <c r="F536" s="97">
        <v>250</v>
      </c>
    </row>
    <row r="537" spans="1:7" x14ac:dyDescent="0.35">
      <c r="A537" s="97">
        <v>11.209899999999999</v>
      </c>
      <c r="B537" s="97">
        <v>7.5617000000000001</v>
      </c>
      <c r="C537" s="97" t="s">
        <v>3209</v>
      </c>
      <c r="D537" s="97" t="s">
        <v>6070</v>
      </c>
      <c r="E537" s="97" t="s">
        <v>10911</v>
      </c>
      <c r="F537" s="97">
        <v>800</v>
      </c>
      <c r="G537" s="97" t="s">
        <v>10912</v>
      </c>
    </row>
    <row r="538" spans="1:7" x14ac:dyDescent="0.35">
      <c r="A538" s="97">
        <v>11.2736</v>
      </c>
      <c r="B538" s="97">
        <v>-5.5118</v>
      </c>
      <c r="C538" s="97" t="s">
        <v>3189</v>
      </c>
      <c r="D538" s="97" t="s">
        <v>6070</v>
      </c>
      <c r="E538" s="97" t="s">
        <v>10913</v>
      </c>
      <c r="F538" s="97">
        <v>300</v>
      </c>
    </row>
    <row r="539" spans="1:7" x14ac:dyDescent="0.35">
      <c r="A539" s="97">
        <v>11.2829</v>
      </c>
      <c r="B539" s="97">
        <v>37.486097000000001</v>
      </c>
      <c r="C539" s="97" t="s">
        <v>3155</v>
      </c>
      <c r="D539" s="97" t="s">
        <v>6070</v>
      </c>
      <c r="E539" s="97" t="s">
        <v>10914</v>
      </c>
      <c r="F539" s="97">
        <v>800</v>
      </c>
    </row>
    <row r="540" spans="1:7" x14ac:dyDescent="0.35">
      <c r="A540" s="97">
        <v>11.31667</v>
      </c>
      <c r="B540" s="97">
        <v>-4.3166700000000002</v>
      </c>
      <c r="C540" s="97" t="s">
        <v>3115</v>
      </c>
      <c r="D540" s="97" t="s">
        <v>6070</v>
      </c>
      <c r="E540" s="97" t="s">
        <v>10915</v>
      </c>
      <c r="F540" s="97">
        <v>917</v>
      </c>
    </row>
    <row r="541" spans="1:7" x14ac:dyDescent="0.35">
      <c r="A541" s="97">
        <v>11.382999999999999</v>
      </c>
      <c r="B541" s="97">
        <v>37.1</v>
      </c>
      <c r="C541" s="97" t="s">
        <v>3155</v>
      </c>
      <c r="D541" s="97" t="s">
        <v>10916</v>
      </c>
      <c r="E541" s="97" t="s">
        <v>10917</v>
      </c>
      <c r="F541" s="97">
        <v>200</v>
      </c>
    </row>
    <row r="542" spans="1:7" x14ac:dyDescent="0.35">
      <c r="A542" s="97">
        <v>11.497999999999999</v>
      </c>
      <c r="B542" s="97">
        <v>37.481000000000002</v>
      </c>
      <c r="C542" s="97" t="s">
        <v>3155</v>
      </c>
      <c r="D542" s="97" t="s">
        <v>5994</v>
      </c>
      <c r="E542" s="97" t="s">
        <v>10918</v>
      </c>
      <c r="F542" s="97">
        <v>500</v>
      </c>
    </row>
    <row r="543" spans="1:7" x14ac:dyDescent="0.35">
      <c r="A543" s="97">
        <v>11.5648</v>
      </c>
      <c r="B543" s="97">
        <v>-3.3986998000000002</v>
      </c>
      <c r="C543" s="97" t="s">
        <v>3115</v>
      </c>
      <c r="D543" s="97" t="s">
        <v>5994</v>
      </c>
      <c r="E543" s="97" t="s">
        <v>10919</v>
      </c>
      <c r="F543" s="97">
        <v>2500</v>
      </c>
    </row>
    <row r="544" spans="1:7" x14ac:dyDescent="0.35">
      <c r="A544" s="97">
        <v>11.574</v>
      </c>
      <c r="B544" s="97">
        <v>37.398000000000003</v>
      </c>
      <c r="C544" s="97" t="s">
        <v>3155</v>
      </c>
      <c r="D544" s="97" t="s">
        <v>6070</v>
      </c>
      <c r="E544" s="97" t="s">
        <v>10920</v>
      </c>
      <c r="F544" s="97">
        <v>750</v>
      </c>
    </row>
    <row r="545" spans="1:6" x14ac:dyDescent="0.35">
      <c r="A545" s="97">
        <v>11.62</v>
      </c>
      <c r="B545" s="97">
        <v>37.459299999999999</v>
      </c>
      <c r="C545" s="97" t="s">
        <v>3155</v>
      </c>
      <c r="D545" s="97" t="s">
        <v>6070</v>
      </c>
      <c r="E545" s="97" t="s">
        <v>10921</v>
      </c>
      <c r="F545" s="97">
        <v>500</v>
      </c>
    </row>
    <row r="546" spans="1:6" x14ac:dyDescent="0.35">
      <c r="A546" s="97">
        <v>11.647</v>
      </c>
      <c r="B546" s="97">
        <v>8.4480000000000004</v>
      </c>
      <c r="C546" s="97" t="s">
        <v>3209</v>
      </c>
      <c r="D546" s="97" t="s">
        <v>6070</v>
      </c>
      <c r="E546" s="97" t="s">
        <v>10922</v>
      </c>
      <c r="F546" s="97">
        <v>2000</v>
      </c>
    </row>
    <row r="547" spans="1:6" x14ac:dyDescent="0.35">
      <c r="A547" s="97">
        <v>11.752000000000001</v>
      </c>
      <c r="B547" s="97">
        <v>39.612000000000002</v>
      </c>
      <c r="C547" s="97" t="s">
        <v>3155</v>
      </c>
      <c r="D547" s="97" t="s">
        <v>6070</v>
      </c>
      <c r="E547" s="97" t="s">
        <v>10923</v>
      </c>
      <c r="F547" s="97">
        <v>800</v>
      </c>
    </row>
    <row r="548" spans="1:6" x14ac:dyDescent="0.35">
      <c r="A548" s="97">
        <v>11.767099999999999</v>
      </c>
      <c r="B548" s="97">
        <v>34.358499999999999</v>
      </c>
      <c r="C548" s="97" t="s">
        <v>3233</v>
      </c>
      <c r="D548" s="97" t="s">
        <v>6070</v>
      </c>
      <c r="E548" s="97" t="s">
        <v>10924</v>
      </c>
      <c r="F548" s="97">
        <v>200</v>
      </c>
    </row>
    <row r="549" spans="1:6" x14ac:dyDescent="0.35">
      <c r="A549" s="97">
        <v>11.79205</v>
      </c>
      <c r="B549" s="97">
        <v>-0.37362000000000001</v>
      </c>
      <c r="C549" s="97" t="s">
        <v>3115</v>
      </c>
      <c r="D549" s="97" t="s">
        <v>6070</v>
      </c>
      <c r="E549" s="97" t="s">
        <v>10925</v>
      </c>
      <c r="F549" s="97">
        <v>2000</v>
      </c>
    </row>
    <row r="550" spans="1:6" x14ac:dyDescent="0.35">
      <c r="A550" s="97">
        <v>11.80472</v>
      </c>
      <c r="B550" s="97">
        <v>13.196580000000001</v>
      </c>
      <c r="C550" s="97" t="s">
        <v>3209</v>
      </c>
      <c r="D550" s="97" t="s">
        <v>6070</v>
      </c>
      <c r="E550" s="97" t="s">
        <v>10926</v>
      </c>
      <c r="F550" s="97">
        <v>2000</v>
      </c>
    </row>
    <row r="551" spans="1:6" x14ac:dyDescent="0.35">
      <c r="A551" s="97">
        <v>11.805999999999999</v>
      </c>
      <c r="B551" s="97">
        <v>13.199</v>
      </c>
      <c r="C551" s="97" t="s">
        <v>3209</v>
      </c>
      <c r="D551" s="97" t="s">
        <v>6070</v>
      </c>
      <c r="E551" s="97" t="s">
        <v>10927</v>
      </c>
      <c r="F551" s="97">
        <v>10000</v>
      </c>
    </row>
    <row r="552" spans="1:6" x14ac:dyDescent="0.35">
      <c r="A552" s="97">
        <v>11.9</v>
      </c>
      <c r="B552" s="97">
        <v>-86.15</v>
      </c>
      <c r="C552" s="97" t="s">
        <v>3205</v>
      </c>
      <c r="D552" s="97" t="s">
        <v>5994</v>
      </c>
      <c r="E552" s="97" t="s">
        <v>10928</v>
      </c>
      <c r="F552" s="97">
        <v>250</v>
      </c>
    </row>
    <row r="553" spans="1:6" x14ac:dyDescent="0.35">
      <c r="A553" s="97">
        <v>11.92</v>
      </c>
      <c r="B553" s="97">
        <v>37.69</v>
      </c>
      <c r="C553" s="97" t="s">
        <v>3155</v>
      </c>
      <c r="D553" s="97" t="s">
        <v>6070</v>
      </c>
      <c r="E553" s="97" t="s">
        <v>10929</v>
      </c>
      <c r="F553" s="97">
        <v>9788</v>
      </c>
    </row>
    <row r="554" spans="1:6" x14ac:dyDescent="0.35">
      <c r="A554" s="97">
        <v>11.972899999999999</v>
      </c>
      <c r="B554" s="97">
        <v>8.4257000000000009</v>
      </c>
      <c r="C554" s="97" t="s">
        <v>3209</v>
      </c>
      <c r="D554" s="97" t="s">
        <v>6070</v>
      </c>
      <c r="E554" s="97" t="s">
        <v>10930</v>
      </c>
      <c r="F554" s="97">
        <v>500</v>
      </c>
    </row>
    <row r="555" spans="1:6" x14ac:dyDescent="0.35">
      <c r="A555" s="97">
        <v>11.981400000000001</v>
      </c>
      <c r="B555" s="97">
        <v>3.5581999999999998</v>
      </c>
      <c r="C555" s="97" t="s">
        <v>3207</v>
      </c>
      <c r="D555" s="97" t="s">
        <v>6070</v>
      </c>
      <c r="E555" s="97" t="s">
        <v>10931</v>
      </c>
      <c r="F555" s="97">
        <v>200</v>
      </c>
    </row>
    <row r="556" spans="1:6" x14ac:dyDescent="0.35">
      <c r="A556" s="97">
        <v>12.002190000000001</v>
      </c>
      <c r="B556" s="97">
        <v>8.5919399999999992</v>
      </c>
      <c r="C556" s="97" t="s">
        <v>3209</v>
      </c>
      <c r="D556" s="97" t="s">
        <v>6070</v>
      </c>
      <c r="E556" s="97" t="s">
        <v>10932</v>
      </c>
      <c r="F556" s="97">
        <v>10000</v>
      </c>
    </row>
    <row r="557" spans="1:6" x14ac:dyDescent="0.35">
      <c r="A557" s="97">
        <v>12.058</v>
      </c>
      <c r="B557" s="97">
        <v>30.332000000000001</v>
      </c>
      <c r="C557" s="97" t="s">
        <v>3233</v>
      </c>
      <c r="D557" s="97" t="s">
        <v>6070</v>
      </c>
      <c r="E557" s="97" t="s">
        <v>10933</v>
      </c>
      <c r="F557" s="97">
        <v>5000</v>
      </c>
    </row>
    <row r="558" spans="1:6" x14ac:dyDescent="0.35">
      <c r="A558" s="97">
        <v>12.0741</v>
      </c>
      <c r="B558" s="97">
        <v>-1.3425199999999999</v>
      </c>
      <c r="C558" s="97" t="s">
        <v>3115</v>
      </c>
      <c r="D558" s="97" t="s">
        <v>6070</v>
      </c>
      <c r="E558" s="97" t="s">
        <v>10934</v>
      </c>
      <c r="F558" s="97">
        <v>500</v>
      </c>
    </row>
    <row r="559" spans="1:6" x14ac:dyDescent="0.35">
      <c r="A559" s="97">
        <v>12.084</v>
      </c>
      <c r="B559" s="97">
        <v>-1.4810000000000001</v>
      </c>
      <c r="C559" s="97" t="s">
        <v>3115</v>
      </c>
      <c r="D559" s="97" t="s">
        <v>6070</v>
      </c>
      <c r="E559" s="97" t="s">
        <v>10935</v>
      </c>
      <c r="F559" s="97">
        <v>300</v>
      </c>
    </row>
    <row r="560" spans="1:6" x14ac:dyDescent="0.35">
      <c r="A560" s="97">
        <v>12.141</v>
      </c>
      <c r="B560" s="97">
        <v>8.6684000000000001</v>
      </c>
      <c r="C560" s="97" t="s">
        <v>3209</v>
      </c>
      <c r="D560" s="97" t="s">
        <v>6070</v>
      </c>
      <c r="E560" s="97" t="s">
        <v>10936</v>
      </c>
      <c r="F560" s="97">
        <v>400</v>
      </c>
    </row>
    <row r="561" spans="1:7" x14ac:dyDescent="0.35">
      <c r="A561" s="97">
        <v>12.17</v>
      </c>
      <c r="B561" s="97">
        <v>8.65</v>
      </c>
      <c r="C561" s="97" t="s">
        <v>3209</v>
      </c>
      <c r="D561" s="97" t="s">
        <v>5994</v>
      </c>
      <c r="E561" s="97" t="s">
        <v>10937</v>
      </c>
      <c r="F561" s="97">
        <v>4000</v>
      </c>
    </row>
    <row r="562" spans="1:7" x14ac:dyDescent="0.35">
      <c r="A562" s="97">
        <v>12.277799999999999</v>
      </c>
      <c r="B562" s="97">
        <v>-2.1551</v>
      </c>
      <c r="C562" s="97" t="s">
        <v>3115</v>
      </c>
      <c r="D562" s="97" t="s">
        <v>6070</v>
      </c>
      <c r="E562" s="97" t="s">
        <v>10938</v>
      </c>
      <c r="F562" s="97">
        <v>1000</v>
      </c>
    </row>
    <row r="563" spans="1:7" x14ac:dyDescent="0.35">
      <c r="A563" s="97">
        <v>12.3994</v>
      </c>
      <c r="B563" s="97">
        <v>39.568899999999999</v>
      </c>
      <c r="C563" s="97" t="s">
        <v>3155</v>
      </c>
      <c r="D563" s="97" t="s">
        <v>6070</v>
      </c>
      <c r="E563" s="97" t="s">
        <v>10939</v>
      </c>
      <c r="F563" s="97">
        <v>500</v>
      </c>
    </row>
    <row r="564" spans="1:7" x14ac:dyDescent="0.35">
      <c r="A564" s="97">
        <v>12.40972</v>
      </c>
      <c r="B564" s="97">
        <v>-1.3513900000000001</v>
      </c>
      <c r="C564" s="97" t="s">
        <v>3115</v>
      </c>
      <c r="D564" s="97" t="s">
        <v>6070</v>
      </c>
      <c r="E564" s="97" t="s">
        <v>10940</v>
      </c>
      <c r="F564" s="97">
        <v>917</v>
      </c>
      <c r="G564" s="97" t="s">
        <v>10941</v>
      </c>
    </row>
    <row r="565" spans="1:7" x14ac:dyDescent="0.35">
      <c r="A565" s="97">
        <v>12.446999999999999</v>
      </c>
      <c r="B565" s="97">
        <v>-1.5629999999999999</v>
      </c>
      <c r="C565" s="97" t="s">
        <v>3115</v>
      </c>
      <c r="D565" s="97" t="s">
        <v>6070</v>
      </c>
      <c r="E565" s="97" t="s">
        <v>10942</v>
      </c>
      <c r="F565" s="97">
        <v>500</v>
      </c>
    </row>
    <row r="566" spans="1:7" x14ac:dyDescent="0.35">
      <c r="A566" s="97">
        <v>12.466670000000001</v>
      </c>
      <c r="B566" s="97">
        <v>-1.55</v>
      </c>
      <c r="C566" s="97" t="s">
        <v>3115</v>
      </c>
      <c r="D566" s="97" t="s">
        <v>6070</v>
      </c>
      <c r="E566" s="97" t="s">
        <v>10943</v>
      </c>
      <c r="F566" s="97">
        <v>917</v>
      </c>
    </row>
    <row r="567" spans="1:7" x14ac:dyDescent="0.35">
      <c r="A567" s="97">
        <v>12.5297</v>
      </c>
      <c r="B567" s="97">
        <v>-8.0713899999999992</v>
      </c>
      <c r="C567" s="97" t="s">
        <v>3189</v>
      </c>
      <c r="D567" s="97" t="s">
        <v>5994</v>
      </c>
      <c r="E567" s="97" t="s">
        <v>10944</v>
      </c>
      <c r="F567" s="97">
        <v>500</v>
      </c>
    </row>
    <row r="568" spans="1:7" x14ac:dyDescent="0.35">
      <c r="A568" s="97">
        <v>12.541700000000001</v>
      </c>
      <c r="B568" s="97">
        <v>37.458329999999997</v>
      </c>
      <c r="C568" s="97" t="s">
        <v>3155</v>
      </c>
      <c r="D568" s="97" t="s">
        <v>2</v>
      </c>
      <c r="E568" s="97" t="s">
        <v>10945</v>
      </c>
      <c r="F568" s="97">
        <v>1000</v>
      </c>
    </row>
    <row r="569" spans="1:7" x14ac:dyDescent="0.35">
      <c r="A569" s="97">
        <v>12.58333</v>
      </c>
      <c r="B569" s="97">
        <v>-5.7</v>
      </c>
      <c r="C569" s="97" t="s">
        <v>3189</v>
      </c>
      <c r="D569" s="97" t="s">
        <v>6070</v>
      </c>
      <c r="E569" s="97" t="s">
        <v>10946</v>
      </c>
      <c r="F569" s="97">
        <v>1000</v>
      </c>
    </row>
    <row r="570" spans="1:7" x14ac:dyDescent="0.35">
      <c r="A570" s="97">
        <v>12.63639</v>
      </c>
      <c r="B570" s="97">
        <v>39.039169999999999</v>
      </c>
      <c r="C570" s="97" t="s">
        <v>3155</v>
      </c>
      <c r="D570" s="97" t="s">
        <v>6070</v>
      </c>
      <c r="E570" s="97" t="s">
        <v>10947</v>
      </c>
      <c r="F570" s="97">
        <v>250</v>
      </c>
    </row>
    <row r="571" spans="1:7" x14ac:dyDescent="0.35">
      <c r="A571" s="97">
        <v>12.65</v>
      </c>
      <c r="B571" s="97">
        <v>-7.9329999999999998</v>
      </c>
      <c r="C571" s="97" t="s">
        <v>3189</v>
      </c>
      <c r="D571" s="97" t="s">
        <v>5994</v>
      </c>
      <c r="E571" s="97" t="s">
        <v>10948</v>
      </c>
      <c r="F571" s="97">
        <v>2400</v>
      </c>
    </row>
    <row r="572" spans="1:7" x14ac:dyDescent="0.35">
      <c r="A572" s="97">
        <v>12.783329999999999</v>
      </c>
      <c r="B572" s="97">
        <v>39.533329999999999</v>
      </c>
      <c r="C572" s="97" t="s">
        <v>3155</v>
      </c>
      <c r="D572" s="97" t="s">
        <v>6070</v>
      </c>
      <c r="E572" s="97" t="s">
        <v>10949</v>
      </c>
      <c r="F572" s="97">
        <v>917</v>
      </c>
    </row>
    <row r="573" spans="1:7" x14ac:dyDescent="0.35">
      <c r="A573" s="97">
        <v>13</v>
      </c>
      <c r="B573" s="97">
        <v>7.1071999999999997</v>
      </c>
      <c r="C573" s="97" t="s">
        <v>3207</v>
      </c>
      <c r="D573" s="97" t="s">
        <v>6070</v>
      </c>
      <c r="E573" s="97" t="s">
        <v>10950</v>
      </c>
      <c r="F573" s="97">
        <v>1500</v>
      </c>
    </row>
    <row r="574" spans="1:7" x14ac:dyDescent="0.35">
      <c r="A574" s="97">
        <v>13.0784</v>
      </c>
      <c r="B574" s="97">
        <v>77.5792</v>
      </c>
      <c r="C574" s="97" t="s">
        <v>10951</v>
      </c>
      <c r="D574" s="97" t="s">
        <v>5994</v>
      </c>
      <c r="E574" s="97" t="s">
        <v>10952</v>
      </c>
      <c r="F574" s="97">
        <v>500</v>
      </c>
    </row>
    <row r="575" spans="1:7" x14ac:dyDescent="0.35">
      <c r="A575" s="97">
        <v>13.082100000000001</v>
      </c>
      <c r="B575" s="97">
        <v>77.576999999999998</v>
      </c>
      <c r="C575" s="97" t="s">
        <v>10951</v>
      </c>
      <c r="D575" s="97" t="s">
        <v>5994</v>
      </c>
      <c r="E575" s="97" t="s">
        <v>10953</v>
      </c>
      <c r="F575" s="97">
        <v>500</v>
      </c>
    </row>
    <row r="576" spans="1:7" x14ac:dyDescent="0.35">
      <c r="A576" s="97">
        <v>13.1286</v>
      </c>
      <c r="B576" s="97">
        <v>5.2032999999999996</v>
      </c>
      <c r="C576" s="97" t="s">
        <v>3209</v>
      </c>
      <c r="D576" s="97" t="s">
        <v>5994</v>
      </c>
      <c r="E576" s="97" t="s">
        <v>10954</v>
      </c>
      <c r="F576" s="97">
        <v>500</v>
      </c>
    </row>
    <row r="577" spans="1:6" x14ac:dyDescent="0.35">
      <c r="A577" s="97">
        <v>13.173</v>
      </c>
      <c r="B577" s="97">
        <v>30.22</v>
      </c>
      <c r="C577" s="97" t="s">
        <v>3233</v>
      </c>
      <c r="D577" s="97" t="s">
        <v>6070</v>
      </c>
      <c r="E577" s="97" t="s">
        <v>10955</v>
      </c>
      <c r="F577" s="97">
        <v>5000</v>
      </c>
    </row>
    <row r="578" spans="1:6" x14ac:dyDescent="0.35">
      <c r="A578" s="97">
        <v>13.173</v>
      </c>
      <c r="B578" s="97">
        <v>30.22</v>
      </c>
      <c r="C578" s="97" t="s">
        <v>3233</v>
      </c>
      <c r="D578" s="97" t="s">
        <v>6070</v>
      </c>
      <c r="E578" s="97" t="s">
        <v>10956</v>
      </c>
      <c r="F578" s="97">
        <v>5000</v>
      </c>
    </row>
    <row r="579" spans="1:6" x14ac:dyDescent="0.35">
      <c r="A579" s="97">
        <v>13.206899999999999</v>
      </c>
      <c r="B579" s="97">
        <v>2.9384000000000001</v>
      </c>
      <c r="C579" s="97" t="s">
        <v>3207</v>
      </c>
      <c r="D579" s="97" t="s">
        <v>6070</v>
      </c>
      <c r="E579" s="97" t="s">
        <v>10957</v>
      </c>
      <c r="F579" s="97">
        <v>200</v>
      </c>
    </row>
    <row r="580" spans="1:6" x14ac:dyDescent="0.35">
      <c r="A580" s="97">
        <v>13.2102</v>
      </c>
      <c r="B580" s="97">
        <v>30.236999999999998</v>
      </c>
      <c r="C580" s="97" t="s">
        <v>3233</v>
      </c>
      <c r="D580" s="97" t="s">
        <v>6070</v>
      </c>
      <c r="E580" s="97" t="s">
        <v>10958</v>
      </c>
      <c r="F580" s="97">
        <v>550</v>
      </c>
    </row>
    <row r="581" spans="1:6" x14ac:dyDescent="0.35">
      <c r="A581" s="97">
        <v>13.23333</v>
      </c>
      <c r="B581" s="97">
        <v>39.533329999999999</v>
      </c>
      <c r="C581" s="97" t="s">
        <v>3155</v>
      </c>
      <c r="D581" s="97" t="s">
        <v>6070</v>
      </c>
      <c r="E581" s="97" t="s">
        <v>10959</v>
      </c>
      <c r="F581" s="97">
        <v>917</v>
      </c>
    </row>
    <row r="582" spans="1:6" x14ac:dyDescent="0.35">
      <c r="A582" s="97">
        <v>13.234299999999999</v>
      </c>
      <c r="B582" s="97">
        <v>2.2839999999999998</v>
      </c>
      <c r="C582" s="97" t="s">
        <v>3207</v>
      </c>
      <c r="D582" s="97" t="s">
        <v>6070</v>
      </c>
      <c r="E582" s="97" t="s">
        <v>10960</v>
      </c>
      <c r="F582" s="97">
        <v>1100</v>
      </c>
    </row>
    <row r="583" spans="1:6" x14ac:dyDescent="0.35">
      <c r="A583" s="97">
        <v>13.234299999999999</v>
      </c>
      <c r="B583" s="97">
        <v>2.2839999999999998</v>
      </c>
      <c r="C583" s="97" t="s">
        <v>3207</v>
      </c>
      <c r="D583" s="97" t="s">
        <v>6070</v>
      </c>
      <c r="E583" s="97" t="s">
        <v>10961</v>
      </c>
      <c r="F583" s="97">
        <v>1100</v>
      </c>
    </row>
    <row r="584" spans="1:6" x14ac:dyDescent="0.35">
      <c r="A584" s="97">
        <v>13.234999999999999</v>
      </c>
      <c r="B584" s="97">
        <v>38.980559999999997</v>
      </c>
      <c r="C584" s="97" t="s">
        <v>3155</v>
      </c>
      <c r="D584" s="97" t="s">
        <v>6070</v>
      </c>
      <c r="E584" s="97" t="s">
        <v>10962</v>
      </c>
      <c r="F584" s="97">
        <v>500</v>
      </c>
    </row>
    <row r="585" spans="1:6" x14ac:dyDescent="0.35">
      <c r="A585" s="97">
        <v>13.234999999999999</v>
      </c>
      <c r="B585" s="97">
        <v>2.2829999999999999</v>
      </c>
      <c r="C585" s="97" t="s">
        <v>3207</v>
      </c>
      <c r="D585" s="97" t="s">
        <v>6070</v>
      </c>
      <c r="E585" s="97" t="s">
        <v>10963</v>
      </c>
      <c r="F585" s="97">
        <v>500</v>
      </c>
    </row>
    <row r="586" spans="1:6" x14ac:dyDescent="0.35">
      <c r="A586" s="97">
        <v>13.234999999999999</v>
      </c>
      <c r="B586" s="97">
        <v>2.2829999999999999</v>
      </c>
      <c r="C586" s="97" t="s">
        <v>3207</v>
      </c>
      <c r="D586" s="97" t="s">
        <v>6070</v>
      </c>
      <c r="E586" s="97" t="s">
        <v>10964</v>
      </c>
      <c r="F586" s="97">
        <v>500</v>
      </c>
    </row>
    <row r="587" spans="1:6" x14ac:dyDescent="0.35">
      <c r="A587" s="97">
        <v>13.263999999999999</v>
      </c>
      <c r="B587" s="97">
        <v>30.483000000000001</v>
      </c>
      <c r="C587" s="97" t="s">
        <v>3233</v>
      </c>
      <c r="D587" s="97" t="s">
        <v>6070</v>
      </c>
      <c r="E587" s="97" t="s">
        <v>10965</v>
      </c>
      <c r="F587" s="97">
        <v>5000</v>
      </c>
    </row>
    <row r="588" spans="1:6" x14ac:dyDescent="0.35">
      <c r="A588" s="97">
        <v>13.279</v>
      </c>
      <c r="B588" s="97">
        <v>-5.9340000000000002</v>
      </c>
      <c r="C588" s="97" t="s">
        <v>3189</v>
      </c>
      <c r="D588" s="97" t="s">
        <v>6070</v>
      </c>
      <c r="E588" s="97" t="s">
        <v>10966</v>
      </c>
      <c r="F588" s="97">
        <v>600</v>
      </c>
    </row>
    <row r="589" spans="1:6" x14ac:dyDescent="0.35">
      <c r="A589" s="97">
        <v>13.356</v>
      </c>
      <c r="B589" s="97">
        <v>2.27</v>
      </c>
      <c r="C589" s="97" t="s">
        <v>3207</v>
      </c>
      <c r="D589" s="97" t="s">
        <v>6070</v>
      </c>
      <c r="E589" s="97" t="s">
        <v>10967</v>
      </c>
      <c r="F589" s="97">
        <v>5000</v>
      </c>
    </row>
    <row r="590" spans="1:6" x14ac:dyDescent="0.35">
      <c r="A590" s="97">
        <v>13.368600000000001</v>
      </c>
      <c r="B590" s="97">
        <v>-16.682200000000002</v>
      </c>
      <c r="C590" s="97" t="s">
        <v>3159</v>
      </c>
      <c r="D590" s="97" t="s">
        <v>6070</v>
      </c>
      <c r="E590" s="97" t="s">
        <v>10968</v>
      </c>
      <c r="F590" s="97">
        <v>200</v>
      </c>
    </row>
    <row r="591" spans="1:6" x14ac:dyDescent="0.35">
      <c r="A591" s="97">
        <v>13.433999999999999</v>
      </c>
      <c r="B591" s="97">
        <v>-16.724</v>
      </c>
      <c r="C591" s="97" t="s">
        <v>3159</v>
      </c>
      <c r="D591" s="97" t="s">
        <v>6070</v>
      </c>
      <c r="E591" s="97" t="s">
        <v>10969</v>
      </c>
      <c r="F591" s="97">
        <v>150</v>
      </c>
    </row>
    <row r="592" spans="1:6" x14ac:dyDescent="0.35">
      <c r="A592" s="97">
        <v>13.462</v>
      </c>
      <c r="B592" s="97">
        <v>39.031999999999996</v>
      </c>
      <c r="C592" s="97" t="s">
        <v>3155</v>
      </c>
      <c r="D592" s="97" t="s">
        <v>6070</v>
      </c>
      <c r="E592" s="97" t="s">
        <v>10970</v>
      </c>
      <c r="F592" s="97">
        <v>1000</v>
      </c>
    </row>
    <row r="593" spans="1:6" x14ac:dyDescent="0.35">
      <c r="A593" s="97">
        <v>13.475</v>
      </c>
      <c r="B593" s="97">
        <v>39.493000000000002</v>
      </c>
      <c r="C593" s="97" t="s">
        <v>3155</v>
      </c>
      <c r="D593" s="97" t="s">
        <v>6070</v>
      </c>
      <c r="E593" s="97" t="s">
        <v>10971</v>
      </c>
      <c r="F593" s="97">
        <v>600</v>
      </c>
    </row>
    <row r="594" spans="1:6" x14ac:dyDescent="0.35">
      <c r="A594" s="97">
        <v>13.486000000000001</v>
      </c>
      <c r="B594" s="97">
        <v>2.1309999999999998</v>
      </c>
      <c r="C594" s="97" t="s">
        <v>3207</v>
      </c>
      <c r="D594" s="97" t="s">
        <v>6070</v>
      </c>
      <c r="E594" s="97" t="s">
        <v>10972</v>
      </c>
      <c r="F594" s="97">
        <v>250</v>
      </c>
    </row>
    <row r="595" spans="1:6" x14ac:dyDescent="0.35">
      <c r="A595" s="97">
        <v>13.49879</v>
      </c>
      <c r="B595" s="97">
        <v>7.1042699999999996</v>
      </c>
      <c r="C595" s="97" t="s">
        <v>3207</v>
      </c>
      <c r="D595" s="97" t="s">
        <v>6070</v>
      </c>
      <c r="E595" s="97" t="s">
        <v>10973</v>
      </c>
      <c r="F595" s="97">
        <v>3000</v>
      </c>
    </row>
    <row r="596" spans="1:6" x14ac:dyDescent="0.35">
      <c r="A596" s="97">
        <v>13.553000000000001</v>
      </c>
      <c r="B596" s="97">
        <v>-14.898</v>
      </c>
      <c r="C596" s="97" t="s">
        <v>3159</v>
      </c>
      <c r="D596" s="97" t="s">
        <v>6070</v>
      </c>
      <c r="E596" s="97" t="s">
        <v>10974</v>
      </c>
      <c r="F596" s="97">
        <v>400</v>
      </c>
    </row>
    <row r="597" spans="1:6" x14ac:dyDescent="0.35">
      <c r="A597" s="97">
        <v>13.553000000000001</v>
      </c>
      <c r="B597" s="97">
        <v>-14.898</v>
      </c>
      <c r="C597" s="97" t="s">
        <v>3159</v>
      </c>
      <c r="D597" s="97" t="s">
        <v>6070</v>
      </c>
      <c r="E597" s="97" t="s">
        <v>10975</v>
      </c>
      <c r="F597" s="97">
        <v>400</v>
      </c>
    </row>
    <row r="598" spans="1:6" x14ac:dyDescent="0.35">
      <c r="A598" s="97">
        <v>13.65</v>
      </c>
      <c r="B598" s="97">
        <v>39.166670000000003</v>
      </c>
      <c r="C598" s="97" t="s">
        <v>3155</v>
      </c>
      <c r="D598" s="97" t="s">
        <v>6070</v>
      </c>
      <c r="E598" s="97" t="s">
        <v>10976</v>
      </c>
      <c r="F598" s="97">
        <v>917</v>
      </c>
    </row>
    <row r="599" spans="1:6" x14ac:dyDescent="0.35">
      <c r="A599" s="97">
        <v>13.7333</v>
      </c>
      <c r="B599" s="97">
        <v>-15.76667</v>
      </c>
      <c r="C599" s="97" t="s">
        <v>3221</v>
      </c>
      <c r="D599" s="97" t="s">
        <v>5994</v>
      </c>
      <c r="E599" s="97" t="s">
        <v>10977</v>
      </c>
      <c r="F599" s="97">
        <v>2000</v>
      </c>
    </row>
    <row r="600" spans="1:6" x14ac:dyDescent="0.35">
      <c r="A600" s="97">
        <v>13.7585</v>
      </c>
      <c r="B600" s="97">
        <v>-15.787000000000001</v>
      </c>
      <c r="C600" s="97" t="s">
        <v>3221</v>
      </c>
      <c r="D600" s="97" t="s">
        <v>6070</v>
      </c>
      <c r="E600" s="97" t="s">
        <v>10978</v>
      </c>
      <c r="F600" s="97">
        <v>300</v>
      </c>
    </row>
    <row r="601" spans="1:6" x14ac:dyDescent="0.35">
      <c r="A601" s="97">
        <v>13.8</v>
      </c>
      <c r="B601" s="97">
        <v>5.25</v>
      </c>
      <c r="C601" s="97" t="s">
        <v>3207</v>
      </c>
      <c r="D601" s="97" t="s">
        <v>6070</v>
      </c>
      <c r="E601" s="97" t="s">
        <v>10979</v>
      </c>
      <c r="F601" s="97">
        <v>3000</v>
      </c>
    </row>
    <row r="602" spans="1:6" x14ac:dyDescent="0.35">
      <c r="A602" s="97">
        <v>13.827500000000001</v>
      </c>
      <c r="B602" s="97">
        <v>-13.913016000000001</v>
      </c>
      <c r="C602" s="97" t="s">
        <v>3221</v>
      </c>
      <c r="D602" s="97" t="s">
        <v>5994</v>
      </c>
      <c r="E602" s="97" t="s">
        <v>10980</v>
      </c>
      <c r="F602" s="97">
        <v>1000</v>
      </c>
    </row>
    <row r="603" spans="1:6" x14ac:dyDescent="0.35">
      <c r="A603" s="97">
        <v>13.880280000000001</v>
      </c>
      <c r="B603" s="97">
        <v>39.483060000000002</v>
      </c>
      <c r="C603" s="97" t="s">
        <v>3155</v>
      </c>
      <c r="D603" s="97" t="s">
        <v>6070</v>
      </c>
      <c r="E603" s="97" t="s">
        <v>10981</v>
      </c>
      <c r="F603" s="97">
        <v>1000</v>
      </c>
    </row>
    <row r="604" spans="1:6" x14ac:dyDescent="0.35">
      <c r="A604" s="97">
        <v>14</v>
      </c>
      <c r="B604" s="97">
        <v>-8.3330000000000001E-2</v>
      </c>
      <c r="C604" s="97" t="s">
        <v>3115</v>
      </c>
      <c r="D604" s="97" t="s">
        <v>6070</v>
      </c>
      <c r="E604" s="97" t="s">
        <v>10982</v>
      </c>
      <c r="F604" s="97">
        <v>125</v>
      </c>
    </row>
    <row r="605" spans="1:6" x14ac:dyDescent="0.35">
      <c r="A605" s="97">
        <v>14.098000000000001</v>
      </c>
      <c r="B605" s="97">
        <v>34.078000000000003</v>
      </c>
      <c r="C605" s="97" t="s">
        <v>3233</v>
      </c>
      <c r="D605" s="97" t="s">
        <v>6070</v>
      </c>
      <c r="E605" s="97" t="s">
        <v>10983</v>
      </c>
      <c r="F605" s="97">
        <v>1000</v>
      </c>
    </row>
    <row r="606" spans="1:6" x14ac:dyDescent="0.35">
      <c r="A606" s="97">
        <v>14.11365</v>
      </c>
      <c r="B606" s="97">
        <v>38.741880000000002</v>
      </c>
      <c r="C606" s="97" t="s">
        <v>3155</v>
      </c>
      <c r="D606" s="97" t="s">
        <v>6070</v>
      </c>
      <c r="E606" s="97" t="s">
        <v>10984</v>
      </c>
      <c r="F606" s="97">
        <v>500</v>
      </c>
    </row>
    <row r="607" spans="1:6" x14ac:dyDescent="0.35">
      <c r="A607" s="97">
        <v>14.23333</v>
      </c>
      <c r="B607" s="97">
        <v>32.816670000000002</v>
      </c>
      <c r="C607" s="97" t="s">
        <v>3233</v>
      </c>
      <c r="D607" s="97" t="s">
        <v>6070</v>
      </c>
      <c r="E607" s="97" t="s">
        <v>10985</v>
      </c>
      <c r="F607" s="97">
        <v>917</v>
      </c>
    </row>
    <row r="608" spans="1:6" x14ac:dyDescent="0.35">
      <c r="A608" s="97">
        <v>14.26667</v>
      </c>
      <c r="B608" s="97">
        <v>36.620719999999999</v>
      </c>
      <c r="C608" s="97" t="s">
        <v>3155</v>
      </c>
      <c r="D608" s="97" t="s">
        <v>6070</v>
      </c>
      <c r="E608" s="97" t="s">
        <v>10986</v>
      </c>
      <c r="F608" s="97">
        <v>1000</v>
      </c>
    </row>
    <row r="609" spans="1:6" x14ac:dyDescent="0.35">
      <c r="A609" s="97">
        <v>14.31</v>
      </c>
      <c r="B609" s="97">
        <v>2.0840000000000001</v>
      </c>
      <c r="C609" s="97" t="s">
        <v>3207</v>
      </c>
      <c r="D609" s="97" t="s">
        <v>6070</v>
      </c>
      <c r="E609" s="97" t="s">
        <v>10987</v>
      </c>
      <c r="F609" s="97">
        <v>250</v>
      </c>
    </row>
    <row r="610" spans="1:6" x14ac:dyDescent="0.35">
      <c r="A610" s="97">
        <v>14.385859999999999</v>
      </c>
      <c r="B610" s="97">
        <v>33.529389999999999</v>
      </c>
      <c r="C610" s="97" t="s">
        <v>3233</v>
      </c>
      <c r="D610" s="97" t="s">
        <v>6070</v>
      </c>
      <c r="E610" s="97" t="s">
        <v>10988</v>
      </c>
      <c r="F610" s="97">
        <v>300</v>
      </c>
    </row>
    <row r="611" spans="1:6" x14ac:dyDescent="0.35">
      <c r="A611" s="97">
        <v>14.4</v>
      </c>
      <c r="B611" s="97">
        <v>33.4833</v>
      </c>
      <c r="C611" s="97" t="s">
        <v>3233</v>
      </c>
      <c r="D611" s="97" t="s">
        <v>6070</v>
      </c>
      <c r="E611" s="97" t="s">
        <v>10989</v>
      </c>
      <c r="F611" s="97">
        <v>400</v>
      </c>
    </row>
    <row r="612" spans="1:6" x14ac:dyDescent="0.35">
      <c r="A612" s="97">
        <v>14.69389</v>
      </c>
      <c r="B612" s="97">
        <v>-16.47</v>
      </c>
      <c r="C612" s="97" t="s">
        <v>3159</v>
      </c>
      <c r="D612" s="97" t="s">
        <v>6070</v>
      </c>
      <c r="E612" s="97" t="s">
        <v>10990</v>
      </c>
      <c r="F612" s="97">
        <v>100</v>
      </c>
    </row>
    <row r="613" spans="1:6" x14ac:dyDescent="0.35">
      <c r="A613" s="97">
        <v>14.712300000000001</v>
      </c>
      <c r="B613" s="97">
        <v>-16.480699999999999</v>
      </c>
      <c r="C613" s="97" t="s">
        <v>3221</v>
      </c>
      <c r="D613" s="97" t="s">
        <v>6070</v>
      </c>
      <c r="E613" s="97" t="s">
        <v>10991</v>
      </c>
      <c r="F613" s="97">
        <v>500</v>
      </c>
    </row>
    <row r="614" spans="1:6" x14ac:dyDescent="0.35">
      <c r="A614" s="97">
        <v>14.763999999999999</v>
      </c>
      <c r="B614" s="97">
        <v>-16.888000000000002</v>
      </c>
      <c r="C614" s="97" t="s">
        <v>3221</v>
      </c>
      <c r="D614" s="97" t="s">
        <v>6070</v>
      </c>
      <c r="E614" s="97" t="s">
        <v>10992</v>
      </c>
      <c r="F614" s="97">
        <v>300</v>
      </c>
    </row>
    <row r="615" spans="1:6" x14ac:dyDescent="0.35">
      <c r="A615" s="97">
        <v>14.86</v>
      </c>
      <c r="B615" s="97">
        <v>-15.679</v>
      </c>
      <c r="C615" s="97" t="s">
        <v>3221</v>
      </c>
      <c r="D615" s="97" t="s">
        <v>6070</v>
      </c>
      <c r="E615" s="97" t="s">
        <v>10993</v>
      </c>
      <c r="F615" s="97">
        <v>10000</v>
      </c>
    </row>
    <row r="616" spans="1:6" x14ac:dyDescent="0.35">
      <c r="A616" s="97">
        <v>15.033329999999999</v>
      </c>
      <c r="B616" s="97">
        <v>-16.25</v>
      </c>
      <c r="C616" s="97" t="s">
        <v>3221</v>
      </c>
      <c r="D616" s="97" t="s">
        <v>6070</v>
      </c>
      <c r="E616" s="97" t="s">
        <v>10994</v>
      </c>
      <c r="F616" s="97">
        <v>917</v>
      </c>
    </row>
    <row r="617" spans="1:6" x14ac:dyDescent="0.35">
      <c r="A617" s="97">
        <v>15.05306</v>
      </c>
      <c r="B617" s="97">
        <v>-23.603059999999999</v>
      </c>
      <c r="C617" s="97" t="s">
        <v>3119</v>
      </c>
      <c r="D617" s="97" t="s">
        <v>6070</v>
      </c>
      <c r="E617" s="97" t="s">
        <v>10995</v>
      </c>
      <c r="F617" s="97">
        <v>500</v>
      </c>
    </row>
    <row r="618" spans="1:6" x14ac:dyDescent="0.35">
      <c r="A618" s="97">
        <v>15.331670000000001</v>
      </c>
      <c r="B618" s="97">
        <v>32.65</v>
      </c>
      <c r="C618" s="97" t="s">
        <v>3233</v>
      </c>
      <c r="D618" s="97" t="s">
        <v>6070</v>
      </c>
      <c r="E618" s="97" t="s">
        <v>10996</v>
      </c>
      <c r="F618" s="97">
        <v>917</v>
      </c>
    </row>
    <row r="619" spans="1:6" x14ac:dyDescent="0.35">
      <c r="A619" s="97">
        <v>15.477220000000001</v>
      </c>
      <c r="B619" s="97">
        <v>32.55556</v>
      </c>
      <c r="C619" s="97" t="s">
        <v>3233</v>
      </c>
      <c r="D619" s="97" t="s">
        <v>6070</v>
      </c>
      <c r="E619" s="97" t="s">
        <v>10997</v>
      </c>
      <c r="F619" s="97">
        <v>10000</v>
      </c>
    </row>
    <row r="620" spans="1:6" x14ac:dyDescent="0.35">
      <c r="A620" s="97">
        <v>15.52333</v>
      </c>
      <c r="B620" s="97">
        <v>32.54833</v>
      </c>
      <c r="C620" s="97" t="s">
        <v>3233</v>
      </c>
      <c r="D620" s="97" t="s">
        <v>6070</v>
      </c>
      <c r="E620" s="97" t="s">
        <v>10998</v>
      </c>
      <c r="F620" s="97">
        <v>250</v>
      </c>
    </row>
    <row r="621" spans="1:6" x14ac:dyDescent="0.35">
      <c r="A621" s="97">
        <v>15.599</v>
      </c>
      <c r="B621" s="97">
        <v>-13.554</v>
      </c>
      <c r="C621" s="97" t="s">
        <v>3221</v>
      </c>
      <c r="D621" s="97" t="s">
        <v>6070</v>
      </c>
      <c r="E621" s="97" t="s">
        <v>10999</v>
      </c>
      <c r="F621" s="97">
        <v>600</v>
      </c>
    </row>
    <row r="622" spans="1:6" x14ac:dyDescent="0.35">
      <c r="A622" s="97">
        <v>15.7387</v>
      </c>
      <c r="B622" s="97">
        <v>-86.85</v>
      </c>
      <c r="C622" s="97" t="s">
        <v>3173</v>
      </c>
      <c r="D622" s="97" t="s">
        <v>5994</v>
      </c>
      <c r="E622" s="97" t="s">
        <v>11000</v>
      </c>
      <c r="F622" s="97">
        <v>500</v>
      </c>
    </row>
    <row r="623" spans="1:6" x14ac:dyDescent="0.35">
      <c r="A623" s="97">
        <v>15.8736</v>
      </c>
      <c r="B623" s="97">
        <v>38.464100000000002</v>
      </c>
      <c r="C623" s="97" t="s">
        <v>3153</v>
      </c>
      <c r="D623" s="97" t="s">
        <v>6070</v>
      </c>
      <c r="E623" s="97" t="s">
        <v>11001</v>
      </c>
      <c r="F623" s="97">
        <v>500</v>
      </c>
    </row>
    <row r="624" spans="1:6" x14ac:dyDescent="0.35">
      <c r="A624" s="97">
        <v>16.031870000000001</v>
      </c>
      <c r="B624" s="97">
        <v>-16.422280000000001</v>
      </c>
      <c r="C624" s="97" t="s">
        <v>3221</v>
      </c>
      <c r="D624" s="97" t="s">
        <v>6070</v>
      </c>
      <c r="E624" s="97" t="s">
        <v>11002</v>
      </c>
      <c r="F624" s="97">
        <v>1500</v>
      </c>
    </row>
    <row r="625" spans="1:6" x14ac:dyDescent="0.35">
      <c r="A625" s="97">
        <v>16.233000000000001</v>
      </c>
      <c r="B625" s="97">
        <v>-16.233000000000001</v>
      </c>
      <c r="C625" s="97" t="s">
        <v>3221</v>
      </c>
      <c r="D625" s="97" t="s">
        <v>6070</v>
      </c>
      <c r="E625" s="97" t="s">
        <v>11003</v>
      </c>
      <c r="F625" s="97">
        <v>400</v>
      </c>
    </row>
    <row r="626" spans="1:6" x14ac:dyDescent="0.35">
      <c r="A626" s="97">
        <v>19.409199999999998</v>
      </c>
      <c r="B626" s="97">
        <v>-99.688999999999993</v>
      </c>
      <c r="C626" s="97" t="s">
        <v>3197</v>
      </c>
      <c r="D626" s="97" t="s">
        <v>5994</v>
      </c>
      <c r="E626" s="97" t="s">
        <v>11004</v>
      </c>
      <c r="F626" s="97">
        <v>300</v>
      </c>
    </row>
    <row r="627" spans="1:6" x14ac:dyDescent="0.35">
      <c r="A627" s="97">
        <v>16.440000000000001</v>
      </c>
      <c r="B627" s="97">
        <v>-15.8</v>
      </c>
      <c r="C627" s="97" t="s">
        <v>3221</v>
      </c>
      <c r="D627" s="97" t="s">
        <v>6070</v>
      </c>
      <c r="E627" s="97" t="s">
        <v>11005</v>
      </c>
      <c r="F627" s="97">
        <v>5000</v>
      </c>
    </row>
    <row r="628" spans="1:6" x14ac:dyDescent="0.35">
      <c r="A628" s="97">
        <v>16.5352</v>
      </c>
      <c r="B628" s="97">
        <v>-15.1922</v>
      </c>
      <c r="C628" s="97" t="s">
        <v>3221</v>
      </c>
      <c r="D628" s="97" t="s">
        <v>6070</v>
      </c>
      <c r="E628" s="97" t="s">
        <v>11006</v>
      </c>
      <c r="F628" s="97">
        <v>300</v>
      </c>
    </row>
    <row r="629" spans="1:6" x14ac:dyDescent="0.35">
      <c r="A629" s="97">
        <v>19.438300000000002</v>
      </c>
      <c r="B629" s="97">
        <v>-98.887299999999996</v>
      </c>
      <c r="C629" s="97" t="s">
        <v>3197</v>
      </c>
      <c r="D629" s="97" t="s">
        <v>5994</v>
      </c>
      <c r="E629" s="97" t="s">
        <v>11007</v>
      </c>
      <c r="F629" s="97">
        <v>1200</v>
      </c>
    </row>
    <row r="630" spans="1:6" x14ac:dyDescent="0.35">
      <c r="A630" s="97">
        <v>19.5</v>
      </c>
      <c r="B630" s="97">
        <v>-98.85</v>
      </c>
      <c r="C630" s="97" t="s">
        <v>3197</v>
      </c>
      <c r="D630" s="97" t="s">
        <v>5994</v>
      </c>
      <c r="E630" s="97" t="s">
        <v>11008</v>
      </c>
      <c r="F630" s="97">
        <v>4350</v>
      </c>
    </row>
    <row r="631" spans="1:6" x14ac:dyDescent="0.35">
      <c r="A631" s="97">
        <v>19.5</v>
      </c>
      <c r="B631" s="97">
        <v>33.4</v>
      </c>
      <c r="C631" s="97" t="s">
        <v>3233</v>
      </c>
      <c r="D631" s="97" t="s">
        <v>5996</v>
      </c>
      <c r="E631" s="97" t="s">
        <v>11009</v>
      </c>
      <c r="F631" s="97">
        <v>3000</v>
      </c>
    </row>
    <row r="632" spans="1:6" x14ac:dyDescent="0.35">
      <c r="A632" s="97">
        <v>19.529299999999999</v>
      </c>
      <c r="B632" s="97">
        <v>-98.846100000000007</v>
      </c>
      <c r="C632" s="97" t="s">
        <v>3197</v>
      </c>
      <c r="D632" s="97" t="s">
        <v>6070</v>
      </c>
      <c r="E632" s="97" t="s">
        <v>11010</v>
      </c>
      <c r="F632" s="97">
        <v>300</v>
      </c>
    </row>
    <row r="633" spans="1:6" x14ac:dyDescent="0.35">
      <c r="A633" s="97">
        <v>19.655000000000001</v>
      </c>
      <c r="B633" s="97">
        <v>-98.518000000000001</v>
      </c>
      <c r="C633" s="97" t="s">
        <v>3197</v>
      </c>
      <c r="D633" s="97" t="s">
        <v>5994</v>
      </c>
      <c r="E633" s="97" t="s">
        <v>11011</v>
      </c>
      <c r="F633" s="97">
        <v>200</v>
      </c>
    </row>
    <row r="634" spans="1:6" x14ac:dyDescent="0.35">
      <c r="A634" s="97">
        <v>20.264289999999999</v>
      </c>
      <c r="B634" s="97">
        <v>85.806348999999997</v>
      </c>
      <c r="C634" s="97" t="s">
        <v>10951</v>
      </c>
      <c r="D634" s="97" t="s">
        <v>5994</v>
      </c>
      <c r="E634" s="97" t="s">
        <v>11012</v>
      </c>
      <c r="F634" s="97">
        <v>1000</v>
      </c>
    </row>
    <row r="635" spans="1:6" x14ac:dyDescent="0.35">
      <c r="A635" s="97">
        <v>20.416699999999999</v>
      </c>
      <c r="B635" s="97">
        <v>85.916600000000003</v>
      </c>
      <c r="C635" s="97" t="s">
        <v>10951</v>
      </c>
      <c r="D635" s="97" t="s">
        <v>10916</v>
      </c>
      <c r="E635" s="97" t="s">
        <v>11013</v>
      </c>
      <c r="F635" s="97">
        <v>1800</v>
      </c>
    </row>
    <row r="636" spans="1:6" x14ac:dyDescent="0.35">
      <c r="A636" s="97">
        <v>20.579270000000001</v>
      </c>
      <c r="B636" s="97">
        <v>-100.81929</v>
      </c>
      <c r="C636" s="97" t="s">
        <v>3197</v>
      </c>
      <c r="D636" s="97" t="s">
        <v>5994</v>
      </c>
      <c r="E636" s="97" t="s">
        <v>11014</v>
      </c>
      <c r="F636" s="97">
        <v>1050</v>
      </c>
    </row>
    <row r="637" spans="1:6" x14ac:dyDescent="0.35">
      <c r="A637" s="97">
        <v>20.7</v>
      </c>
      <c r="B637" s="97">
        <v>77.066670000000002</v>
      </c>
      <c r="C637" s="97" t="s">
        <v>10951</v>
      </c>
      <c r="D637" s="97" t="s">
        <v>5994</v>
      </c>
      <c r="E637" s="97" t="s">
        <v>11015</v>
      </c>
      <c r="F637" s="97">
        <v>2000</v>
      </c>
    </row>
    <row r="638" spans="1:6" x14ac:dyDescent="0.35">
      <c r="A638" s="97">
        <v>20.745000000000001</v>
      </c>
      <c r="B638" s="97">
        <v>-101.327</v>
      </c>
      <c r="C638" s="97" t="s">
        <v>3197</v>
      </c>
      <c r="D638" s="97" t="s">
        <v>5994</v>
      </c>
      <c r="E638" s="97" t="s">
        <v>11016</v>
      </c>
      <c r="F638" s="97">
        <v>300</v>
      </c>
    </row>
    <row r="639" spans="1:6" x14ac:dyDescent="0.35">
      <c r="A639" s="97">
        <v>22.226500000000001</v>
      </c>
      <c r="B639" s="97">
        <v>-100.84908</v>
      </c>
      <c r="C639" s="97" t="s">
        <v>3197</v>
      </c>
      <c r="D639" s="97" t="s">
        <v>6070</v>
      </c>
      <c r="E639" s="97" t="s">
        <v>11017</v>
      </c>
      <c r="F639" s="97">
        <v>200</v>
      </c>
    </row>
    <row r="640" spans="1:6" x14ac:dyDescent="0.35">
      <c r="A640" s="97">
        <v>22.403099999999998</v>
      </c>
      <c r="B640" s="97">
        <v>31.595279999999999</v>
      </c>
      <c r="C640" s="97" t="s">
        <v>3147</v>
      </c>
      <c r="D640" s="97" t="s">
        <v>5994</v>
      </c>
      <c r="E640" s="97" t="s">
        <v>11018</v>
      </c>
      <c r="F640" s="97">
        <v>500</v>
      </c>
    </row>
    <row r="641" spans="1:6" x14ac:dyDescent="0.35">
      <c r="A641" s="97">
        <v>22.759799999999998</v>
      </c>
      <c r="B641" s="97">
        <v>88.426900000000003</v>
      </c>
      <c r="C641" s="97" t="s">
        <v>10951</v>
      </c>
      <c r="D641" s="97" t="s">
        <v>5994</v>
      </c>
      <c r="E641" s="97" t="s">
        <v>11019</v>
      </c>
      <c r="F641" s="97">
        <v>500</v>
      </c>
    </row>
    <row r="642" spans="1:6" x14ac:dyDescent="0.35">
      <c r="A642" s="97">
        <v>23.215399999999999</v>
      </c>
      <c r="B642" s="97">
        <v>79.965999999999994</v>
      </c>
      <c r="C642" s="97" t="s">
        <v>10951</v>
      </c>
      <c r="D642" s="97" t="s">
        <v>5994</v>
      </c>
      <c r="E642" s="97" t="s">
        <v>11020</v>
      </c>
      <c r="F642" s="97">
        <v>1000</v>
      </c>
    </row>
    <row r="643" spans="1:6" x14ac:dyDescent="0.35">
      <c r="A643" s="97">
        <v>23.337399999999999</v>
      </c>
      <c r="B643" s="97">
        <v>76.806299999999993</v>
      </c>
      <c r="C643" s="97" t="s">
        <v>10951</v>
      </c>
      <c r="D643" s="97" t="s">
        <v>5994</v>
      </c>
      <c r="E643" s="97" t="s">
        <v>11021</v>
      </c>
      <c r="F643" s="97">
        <v>500</v>
      </c>
    </row>
    <row r="644" spans="1:6" x14ac:dyDescent="0.35">
      <c r="A644" s="97">
        <v>23.361999999999998</v>
      </c>
      <c r="B644" s="97">
        <v>72.929199999999994</v>
      </c>
      <c r="C644" s="97" t="s">
        <v>10951</v>
      </c>
      <c r="D644" s="97" t="s">
        <v>5994</v>
      </c>
      <c r="E644" s="97" t="s">
        <v>11022</v>
      </c>
      <c r="F644" s="97">
        <v>200</v>
      </c>
    </row>
    <row r="645" spans="1:6" x14ac:dyDescent="0.35">
      <c r="A645" s="97">
        <v>23.425999999999998</v>
      </c>
      <c r="B645" s="97">
        <v>85.316000000000003</v>
      </c>
      <c r="C645" s="97" t="s">
        <v>10951</v>
      </c>
      <c r="D645" s="97" t="s">
        <v>5994</v>
      </c>
      <c r="E645" s="97" t="s">
        <v>11023</v>
      </c>
      <c r="F645" s="97">
        <v>1500</v>
      </c>
    </row>
    <row r="646" spans="1:6" x14ac:dyDescent="0.35">
      <c r="A646" s="97">
        <v>23.991800000000001</v>
      </c>
      <c r="B646" s="97">
        <v>90.407300000000006</v>
      </c>
      <c r="C646" s="97" t="s">
        <v>11024</v>
      </c>
      <c r="D646" s="97" t="s">
        <v>5994</v>
      </c>
      <c r="E646" s="97" t="s">
        <v>11025</v>
      </c>
      <c r="F646" s="97">
        <v>1800</v>
      </c>
    </row>
    <row r="647" spans="1:6" x14ac:dyDescent="0.35">
      <c r="A647" s="97">
        <v>24.036999999999999</v>
      </c>
      <c r="B647" s="97">
        <v>90.396000000000001</v>
      </c>
      <c r="C647" s="97" t="s">
        <v>11024</v>
      </c>
      <c r="D647" s="97" t="s">
        <v>5994</v>
      </c>
      <c r="E647" s="97" t="s">
        <v>11026</v>
      </c>
      <c r="F647" s="97">
        <v>500</v>
      </c>
    </row>
    <row r="648" spans="1:6" x14ac:dyDescent="0.35">
      <c r="A648" s="97">
        <v>24.38</v>
      </c>
      <c r="B648" s="97">
        <v>90.14</v>
      </c>
      <c r="C648" s="97" t="s">
        <v>11024</v>
      </c>
      <c r="D648" s="97" t="s">
        <v>5994</v>
      </c>
      <c r="E648" s="97" t="s">
        <v>11027</v>
      </c>
      <c r="F648" s="97">
        <v>1800</v>
      </c>
    </row>
    <row r="649" spans="1:6" x14ac:dyDescent="0.35">
      <c r="A649" s="97">
        <v>25.254999999999999</v>
      </c>
      <c r="B649" s="97">
        <v>82.984800000000007</v>
      </c>
      <c r="C649" s="97" t="s">
        <v>10951</v>
      </c>
      <c r="D649" s="97" t="s">
        <v>5994</v>
      </c>
      <c r="E649" s="97" t="s">
        <v>11028</v>
      </c>
      <c r="F649" s="97">
        <v>200</v>
      </c>
    </row>
    <row r="650" spans="1:6" x14ac:dyDescent="0.35">
      <c r="A650" s="97">
        <v>25.254999999999999</v>
      </c>
      <c r="B650" s="97">
        <v>82.984800000000007</v>
      </c>
      <c r="C650" s="97" t="s">
        <v>10951</v>
      </c>
      <c r="D650" s="97" t="s">
        <v>5994</v>
      </c>
      <c r="E650" s="97" t="s">
        <v>11029</v>
      </c>
      <c r="F650" s="97">
        <v>200</v>
      </c>
    </row>
    <row r="651" spans="1:6" x14ac:dyDescent="0.35">
      <c r="A651" s="97">
        <v>25.353494000000001</v>
      </c>
      <c r="B651" s="97">
        <v>-101.031271</v>
      </c>
      <c r="C651" s="97" t="s">
        <v>3197</v>
      </c>
      <c r="D651" s="97" t="s">
        <v>5994</v>
      </c>
      <c r="E651" s="97" t="s">
        <v>11030</v>
      </c>
      <c r="F651" s="97">
        <v>800</v>
      </c>
    </row>
    <row r="652" spans="1:6" x14ac:dyDescent="0.35">
      <c r="A652" s="97">
        <v>25.466439999999999</v>
      </c>
      <c r="B652" s="97">
        <v>30.542439999999999</v>
      </c>
      <c r="C652" s="97" t="s">
        <v>3147</v>
      </c>
      <c r="D652" s="97" t="s">
        <v>6070</v>
      </c>
      <c r="E652" s="97" t="s">
        <v>11031</v>
      </c>
      <c r="F652" s="97">
        <v>300</v>
      </c>
    </row>
    <row r="653" spans="1:6" x14ac:dyDescent="0.35">
      <c r="A653" s="97">
        <v>25.532900000000001</v>
      </c>
      <c r="B653" s="97">
        <v>-103.24159</v>
      </c>
      <c r="C653" s="97" t="s">
        <v>3197</v>
      </c>
      <c r="D653" s="97" t="s">
        <v>5994</v>
      </c>
      <c r="E653" s="97" t="s">
        <v>11032</v>
      </c>
      <c r="F653" s="97">
        <v>200</v>
      </c>
    </row>
    <row r="654" spans="1:6" x14ac:dyDescent="0.35">
      <c r="A654" s="97">
        <v>25.95</v>
      </c>
      <c r="B654" s="97">
        <v>-98.0167</v>
      </c>
      <c r="C654" s="97" t="s">
        <v>3197</v>
      </c>
      <c r="D654" s="97" t="s">
        <v>5994</v>
      </c>
      <c r="E654" s="97" t="s">
        <v>11033</v>
      </c>
      <c r="F654" s="97">
        <v>1600</v>
      </c>
    </row>
    <row r="655" spans="1:6" x14ac:dyDescent="0.35">
      <c r="A655" s="97">
        <v>25.978999999999999</v>
      </c>
      <c r="B655" s="97">
        <v>85.68</v>
      </c>
      <c r="C655" s="97" t="s">
        <v>10951</v>
      </c>
      <c r="D655" s="97" t="s">
        <v>5994</v>
      </c>
      <c r="E655" s="97" t="s">
        <v>11034</v>
      </c>
      <c r="F655" s="97">
        <v>1000</v>
      </c>
    </row>
    <row r="656" spans="1:6" x14ac:dyDescent="0.35">
      <c r="A656" s="97">
        <v>27.016670000000001</v>
      </c>
      <c r="B656" s="97">
        <v>14.43333</v>
      </c>
      <c r="C656" s="97" t="s">
        <v>3183</v>
      </c>
      <c r="D656" s="97" t="s">
        <v>6070</v>
      </c>
      <c r="E656" s="97" t="s">
        <v>11035</v>
      </c>
      <c r="F656" s="97">
        <v>10000</v>
      </c>
    </row>
    <row r="657" spans="1:6" x14ac:dyDescent="0.35">
      <c r="A657" s="97">
        <v>27.07</v>
      </c>
      <c r="B657" s="97">
        <v>84.929000000000002</v>
      </c>
      <c r="C657" s="97" t="s">
        <v>11036</v>
      </c>
      <c r="D657" s="97" t="s">
        <v>5994</v>
      </c>
      <c r="E657" s="97" t="s">
        <v>11037</v>
      </c>
      <c r="F657" s="97">
        <v>500</v>
      </c>
    </row>
    <row r="658" spans="1:6" x14ac:dyDescent="0.35">
      <c r="A658" s="97">
        <v>27.175999999999998</v>
      </c>
      <c r="B658" s="97">
        <v>-13.349</v>
      </c>
      <c r="C658" s="97" t="s">
        <v>3199</v>
      </c>
      <c r="D658" s="97" t="s">
        <v>5994</v>
      </c>
      <c r="E658" s="97" t="s">
        <v>11038</v>
      </c>
      <c r="F658" s="97">
        <v>1300</v>
      </c>
    </row>
    <row r="659" spans="1:6" x14ac:dyDescent="0.35">
      <c r="A659" s="97">
        <v>27.18329</v>
      </c>
      <c r="B659" s="97">
        <v>31.171759999999999</v>
      </c>
      <c r="C659" s="97" t="s">
        <v>3147</v>
      </c>
      <c r="D659" s="97" t="s">
        <v>6070</v>
      </c>
      <c r="E659" s="97" t="s">
        <v>11039</v>
      </c>
      <c r="F659" s="97">
        <v>500</v>
      </c>
    </row>
    <row r="660" spans="1:6" x14ac:dyDescent="0.35">
      <c r="A660" s="97">
        <v>27.189139999999998</v>
      </c>
      <c r="B660" s="97">
        <v>31.168780000000002</v>
      </c>
      <c r="C660" s="97" t="s">
        <v>3147</v>
      </c>
      <c r="D660" s="97" t="s">
        <v>6070</v>
      </c>
      <c r="E660" s="97" t="s">
        <v>11040</v>
      </c>
      <c r="F660" s="97">
        <v>1500</v>
      </c>
    </row>
    <row r="661" spans="1:6" x14ac:dyDescent="0.35">
      <c r="A661" s="97">
        <v>27.367699999999999</v>
      </c>
      <c r="B661" s="97">
        <v>-109.9278</v>
      </c>
      <c r="C661" s="97" t="s">
        <v>3197</v>
      </c>
      <c r="D661" s="97" t="s">
        <v>5994</v>
      </c>
      <c r="E661" s="97" t="s">
        <v>11041</v>
      </c>
      <c r="F661" s="97">
        <v>600</v>
      </c>
    </row>
    <row r="662" spans="1:6" x14ac:dyDescent="0.35">
      <c r="A662" s="97">
        <v>27.530999999999999</v>
      </c>
      <c r="B662" s="97">
        <v>83.457700000000003</v>
      </c>
      <c r="C662" s="97" t="s">
        <v>11036</v>
      </c>
      <c r="D662" s="97" t="s">
        <v>5994</v>
      </c>
      <c r="E662" s="97" t="s">
        <v>11042</v>
      </c>
      <c r="F662" s="97">
        <v>500</v>
      </c>
    </row>
    <row r="663" spans="1:6" x14ac:dyDescent="0.35">
      <c r="A663" s="97">
        <v>28.637799999999999</v>
      </c>
      <c r="B663" s="97">
        <v>77.160399999999996</v>
      </c>
      <c r="C663" s="97" t="s">
        <v>10951</v>
      </c>
      <c r="D663" s="97" t="s">
        <v>5994</v>
      </c>
      <c r="E663" s="97" t="s">
        <v>11043</v>
      </c>
      <c r="F663" s="97">
        <v>200</v>
      </c>
    </row>
    <row r="664" spans="1:6" x14ac:dyDescent="0.35">
      <c r="A664" s="97">
        <v>29</v>
      </c>
      <c r="B664" s="97">
        <v>79.5</v>
      </c>
      <c r="C664" s="97" t="s">
        <v>10951</v>
      </c>
      <c r="D664" s="97" t="s">
        <v>5994</v>
      </c>
      <c r="E664" s="97" t="s">
        <v>11044</v>
      </c>
      <c r="F664" s="97">
        <v>2000</v>
      </c>
    </row>
    <row r="665" spans="1:6" x14ac:dyDescent="0.35">
      <c r="A665" s="97">
        <v>29.076799999999999</v>
      </c>
      <c r="B665" s="97">
        <v>77.704873000000006</v>
      </c>
      <c r="C665" s="97" t="s">
        <v>10951</v>
      </c>
      <c r="D665" s="97" t="s">
        <v>5994</v>
      </c>
      <c r="E665" s="97" t="s">
        <v>11045</v>
      </c>
      <c r="F665" s="97">
        <v>100</v>
      </c>
    </row>
    <row r="666" spans="1:6" x14ac:dyDescent="0.35">
      <c r="A666" s="97">
        <v>29.21</v>
      </c>
      <c r="B666" s="97">
        <v>25.4</v>
      </c>
      <c r="C666" s="97" t="s">
        <v>3147</v>
      </c>
      <c r="D666" s="97" t="s">
        <v>6070</v>
      </c>
      <c r="E666" s="97" t="s">
        <v>11046</v>
      </c>
      <c r="F666" s="97">
        <v>1000</v>
      </c>
    </row>
    <row r="667" spans="1:6" x14ac:dyDescent="0.35">
      <c r="A667" s="97">
        <v>29.317547999999999</v>
      </c>
      <c r="B667" s="97">
        <v>30.821925</v>
      </c>
      <c r="C667" s="97" t="s">
        <v>3147</v>
      </c>
      <c r="D667" s="97" t="s">
        <v>5994</v>
      </c>
      <c r="E667" s="97" t="s">
        <v>11047</v>
      </c>
      <c r="F667" s="97">
        <v>4000</v>
      </c>
    </row>
    <row r="668" spans="1:6" x14ac:dyDescent="0.35">
      <c r="A668" s="97">
        <v>29.31026</v>
      </c>
      <c r="B668" s="97">
        <v>30.84327</v>
      </c>
      <c r="C668" s="97" t="s">
        <v>3147</v>
      </c>
      <c r="D668" s="97" t="s">
        <v>6070</v>
      </c>
      <c r="E668" s="97" t="s">
        <v>11048</v>
      </c>
      <c r="F668" s="97">
        <v>10000</v>
      </c>
    </row>
    <row r="669" spans="1:6" x14ac:dyDescent="0.35">
      <c r="A669" s="97">
        <v>29.589500000000001</v>
      </c>
      <c r="B669" s="97">
        <v>79.644000000000005</v>
      </c>
      <c r="C669" s="97" t="s">
        <v>10951</v>
      </c>
      <c r="D669" s="97" t="s">
        <v>5994</v>
      </c>
      <c r="E669" s="97" t="s">
        <v>11049</v>
      </c>
      <c r="F669" s="97">
        <v>1800</v>
      </c>
    </row>
    <row r="670" spans="1:6" x14ac:dyDescent="0.35">
      <c r="A670" s="97">
        <v>29.584900000000001</v>
      </c>
      <c r="B670" s="97">
        <v>79.648956999999996</v>
      </c>
      <c r="C670" s="97" t="s">
        <v>10951</v>
      </c>
      <c r="D670" s="97" t="s">
        <v>5994</v>
      </c>
      <c r="E670" s="97" t="s">
        <v>11050</v>
      </c>
      <c r="F670" s="97">
        <v>1000</v>
      </c>
    </row>
    <row r="671" spans="1:6" x14ac:dyDescent="0.35">
      <c r="A671" s="97">
        <v>29.608499999999999</v>
      </c>
      <c r="B671" s="97">
        <v>79.651880000000006</v>
      </c>
      <c r="C671" s="97" t="s">
        <v>10951</v>
      </c>
      <c r="D671" s="97" t="s">
        <v>5994</v>
      </c>
      <c r="E671" s="97" t="s">
        <v>11051</v>
      </c>
      <c r="F671" s="97">
        <v>1500</v>
      </c>
    </row>
    <row r="672" spans="1:6" x14ac:dyDescent="0.35">
      <c r="A672" s="97">
        <v>29.6</v>
      </c>
      <c r="B672" s="97">
        <v>79.665999999999997</v>
      </c>
      <c r="C672" s="97" t="s">
        <v>10951</v>
      </c>
      <c r="D672" s="97" t="s">
        <v>5994</v>
      </c>
      <c r="E672" s="97" t="s">
        <v>11052</v>
      </c>
      <c r="F672" s="97">
        <v>1800</v>
      </c>
    </row>
    <row r="673" spans="1:7" x14ac:dyDescent="0.35">
      <c r="A673" s="97">
        <v>29.925000000000001</v>
      </c>
      <c r="B673" s="97">
        <v>32.473999999999997</v>
      </c>
      <c r="C673" s="97" t="s">
        <v>3147</v>
      </c>
      <c r="D673" s="97" t="s">
        <v>6070</v>
      </c>
      <c r="E673" s="97" t="s">
        <v>11053</v>
      </c>
      <c r="F673" s="97">
        <v>100</v>
      </c>
    </row>
    <row r="674" spans="1:7" x14ac:dyDescent="0.35">
      <c r="A674" s="97">
        <v>30.017939999999999</v>
      </c>
      <c r="B674" s="97">
        <v>31.206399999999999</v>
      </c>
      <c r="C674" s="97" t="s">
        <v>3147</v>
      </c>
      <c r="D674" s="97" t="s">
        <v>6070</v>
      </c>
      <c r="E674" s="97" t="s">
        <v>11054</v>
      </c>
      <c r="F674" s="97">
        <v>300</v>
      </c>
    </row>
    <row r="675" spans="1:7" x14ac:dyDescent="0.35">
      <c r="A675" s="97">
        <v>30.01821</v>
      </c>
      <c r="B675" s="97">
        <v>31.20797</v>
      </c>
      <c r="C675" s="97" t="s">
        <v>3147</v>
      </c>
      <c r="D675" s="97" t="s">
        <v>6070</v>
      </c>
      <c r="E675" s="97" t="s">
        <v>11055</v>
      </c>
      <c r="F675" s="97">
        <v>1000</v>
      </c>
    </row>
    <row r="676" spans="1:7" x14ac:dyDescent="0.35">
      <c r="A676" s="97">
        <v>30.023499999999999</v>
      </c>
      <c r="B676" s="97">
        <v>31.206199999999999</v>
      </c>
      <c r="C676" s="97" t="s">
        <v>3147</v>
      </c>
      <c r="D676" s="97" t="s">
        <v>5994</v>
      </c>
      <c r="E676" s="97" t="s">
        <v>11056</v>
      </c>
      <c r="F676" s="97">
        <v>400</v>
      </c>
    </row>
    <row r="677" spans="1:7" x14ac:dyDescent="0.35">
      <c r="A677" s="97">
        <v>30.045000000000002</v>
      </c>
      <c r="B677" s="97">
        <v>31.204799999999999</v>
      </c>
      <c r="C677" s="97" t="s">
        <v>3147</v>
      </c>
      <c r="D677" s="97" t="s">
        <v>5994</v>
      </c>
      <c r="E677" s="97" t="s">
        <v>11057</v>
      </c>
      <c r="F677" s="97">
        <v>500</v>
      </c>
    </row>
    <row r="678" spans="1:7" x14ac:dyDescent="0.35">
      <c r="A678" s="97">
        <v>30.053999999999998</v>
      </c>
      <c r="B678" s="97">
        <v>31.318999999999999</v>
      </c>
      <c r="C678" s="97" t="s">
        <v>3147</v>
      </c>
      <c r="D678" s="97" t="s">
        <v>6070</v>
      </c>
      <c r="E678" s="97" t="s">
        <v>11058</v>
      </c>
      <c r="F678" s="97">
        <v>100</v>
      </c>
      <c r="G678" s="97" t="s">
        <v>11059</v>
      </c>
    </row>
    <row r="679" spans="1:7" x14ac:dyDescent="0.35">
      <c r="A679" s="97">
        <v>30.113</v>
      </c>
      <c r="B679" s="97">
        <v>31.242999999999999</v>
      </c>
      <c r="C679" s="97" t="s">
        <v>3147</v>
      </c>
      <c r="D679" s="97" t="s">
        <v>10916</v>
      </c>
      <c r="E679" s="97" t="s">
        <v>11060</v>
      </c>
      <c r="F679" s="97">
        <v>100</v>
      </c>
    </row>
    <row r="680" spans="1:7" x14ac:dyDescent="0.35">
      <c r="A680" s="97">
        <v>30.138999999999999</v>
      </c>
      <c r="B680" s="97">
        <v>31.265999999999998</v>
      </c>
      <c r="C680" s="97" t="s">
        <v>3147</v>
      </c>
      <c r="D680" s="97" t="s">
        <v>5994</v>
      </c>
      <c r="E680" s="97" t="s">
        <v>11061</v>
      </c>
      <c r="F680" s="97">
        <v>250</v>
      </c>
    </row>
    <row r="681" spans="1:7" x14ac:dyDescent="0.35">
      <c r="A681" s="97">
        <v>30.18</v>
      </c>
      <c r="B681" s="97">
        <v>30.57</v>
      </c>
      <c r="C681" s="97" t="s">
        <v>3147</v>
      </c>
      <c r="D681" s="97" t="s">
        <v>5994</v>
      </c>
      <c r="E681" s="97" t="s">
        <v>11062</v>
      </c>
      <c r="F681" s="97">
        <v>200</v>
      </c>
    </row>
    <row r="682" spans="1:7" x14ac:dyDescent="0.35">
      <c r="A682" s="97">
        <v>30.24</v>
      </c>
      <c r="B682" s="97">
        <v>31.35</v>
      </c>
      <c r="C682" s="97" t="s">
        <v>3147</v>
      </c>
      <c r="D682" s="97" t="s">
        <v>6070</v>
      </c>
      <c r="E682" s="97" t="s">
        <v>11063</v>
      </c>
      <c r="F682" s="97">
        <v>550</v>
      </c>
    </row>
    <row r="683" spans="1:7" x14ac:dyDescent="0.35">
      <c r="A683" s="97">
        <v>30.316700000000001</v>
      </c>
      <c r="B683" s="97">
        <v>31.266670000000001</v>
      </c>
      <c r="C683" s="97" t="s">
        <v>3147</v>
      </c>
      <c r="D683" s="97" t="s">
        <v>5994</v>
      </c>
      <c r="E683" s="97" t="s">
        <v>11064</v>
      </c>
      <c r="F683" s="97">
        <v>1800</v>
      </c>
    </row>
    <row r="684" spans="1:7" x14ac:dyDescent="0.35">
      <c r="A684" s="97">
        <v>30.35014</v>
      </c>
      <c r="B684" s="97">
        <v>-9.47776</v>
      </c>
      <c r="C684" s="97" t="s">
        <v>3199</v>
      </c>
      <c r="D684" s="97" t="s">
        <v>6070</v>
      </c>
      <c r="E684" s="97" t="s">
        <v>11065</v>
      </c>
      <c r="F684" s="97">
        <v>300</v>
      </c>
    </row>
    <row r="685" spans="1:7" x14ac:dyDescent="0.35">
      <c r="A685" s="97">
        <v>30.353000000000002</v>
      </c>
      <c r="B685" s="97">
        <v>31.224</v>
      </c>
      <c r="C685" s="97" t="s">
        <v>3147</v>
      </c>
      <c r="D685" s="97" t="s">
        <v>6070</v>
      </c>
      <c r="E685" s="97" t="s">
        <v>11066</v>
      </c>
      <c r="F685" s="97">
        <v>250</v>
      </c>
      <c r="G685" s="97" t="s">
        <v>11067</v>
      </c>
    </row>
    <row r="686" spans="1:7" x14ac:dyDescent="0.35">
      <c r="A686" s="97">
        <v>30.411999999999999</v>
      </c>
      <c r="B686" s="97">
        <v>30.536999999999999</v>
      </c>
      <c r="C686" s="97" t="s">
        <v>3147</v>
      </c>
      <c r="D686" s="97" t="s">
        <v>6070</v>
      </c>
      <c r="E686" s="97" t="s">
        <v>11068</v>
      </c>
      <c r="F686" s="97">
        <v>1000</v>
      </c>
    </row>
    <row r="687" spans="1:7" x14ac:dyDescent="0.35">
      <c r="A687" s="97">
        <v>30.429099999999998</v>
      </c>
      <c r="B687" s="97">
        <v>30.966194999999999</v>
      </c>
      <c r="C687" s="97" t="s">
        <v>3147</v>
      </c>
      <c r="D687" s="97" t="s">
        <v>5994</v>
      </c>
      <c r="E687" s="97" t="s">
        <v>11069</v>
      </c>
      <c r="F687" s="97">
        <v>300</v>
      </c>
    </row>
    <row r="688" spans="1:7" x14ac:dyDescent="0.35">
      <c r="A688" s="97">
        <v>30.500499999999999</v>
      </c>
      <c r="B688" s="97">
        <v>30.316099999999999</v>
      </c>
      <c r="C688" s="97" t="s">
        <v>3147</v>
      </c>
      <c r="D688" s="97" t="s">
        <v>6070</v>
      </c>
      <c r="E688" s="97" t="s">
        <v>11070</v>
      </c>
      <c r="F688" s="97">
        <v>500</v>
      </c>
    </row>
    <row r="689" spans="1:7" x14ac:dyDescent="0.35">
      <c r="A689" s="97">
        <v>30.533000000000001</v>
      </c>
      <c r="B689" s="97">
        <v>31.05</v>
      </c>
      <c r="C689" s="97" t="s">
        <v>3147</v>
      </c>
      <c r="D689" s="97" t="s">
        <v>6070</v>
      </c>
      <c r="E689" s="97" t="s">
        <v>11071</v>
      </c>
      <c r="F689" s="97">
        <v>5000</v>
      </c>
    </row>
    <row r="690" spans="1:7" x14ac:dyDescent="0.35">
      <c r="A690" s="97">
        <v>30.5441</v>
      </c>
      <c r="B690" s="97">
        <v>31.747800000000002</v>
      </c>
      <c r="C690" s="97" t="s">
        <v>3147</v>
      </c>
      <c r="D690" s="97" t="s">
        <v>6070</v>
      </c>
      <c r="E690" s="97" t="s">
        <v>11072</v>
      </c>
      <c r="F690" s="97">
        <v>500</v>
      </c>
    </row>
    <row r="691" spans="1:7" x14ac:dyDescent="0.35">
      <c r="A691" s="97">
        <v>30.557600000000001</v>
      </c>
      <c r="B691" s="97">
        <v>31.013400000000001</v>
      </c>
      <c r="C691" s="97" t="s">
        <v>3147</v>
      </c>
      <c r="D691" s="97" t="s">
        <v>6070</v>
      </c>
      <c r="E691" s="97" t="s">
        <v>11073</v>
      </c>
      <c r="F691" s="97">
        <v>100</v>
      </c>
    </row>
    <row r="692" spans="1:7" x14ac:dyDescent="0.35">
      <c r="A692" s="97">
        <v>30.566700000000001</v>
      </c>
      <c r="B692" s="97">
        <v>31.566700000000001</v>
      </c>
      <c r="C692" s="97" t="s">
        <v>3147</v>
      </c>
      <c r="D692" s="97" t="s">
        <v>5994</v>
      </c>
      <c r="E692" s="97" t="s">
        <v>11074</v>
      </c>
      <c r="F692" s="97">
        <v>800</v>
      </c>
    </row>
    <row r="693" spans="1:7" x14ac:dyDescent="0.35">
      <c r="A693" s="97">
        <v>30.587</v>
      </c>
      <c r="B693" s="97">
        <v>31.481999999999999</v>
      </c>
      <c r="C693" s="97" t="s">
        <v>3147</v>
      </c>
      <c r="D693" s="97" t="s">
        <v>6070</v>
      </c>
      <c r="E693" s="97" t="s">
        <v>11075</v>
      </c>
      <c r="F693" s="97">
        <v>1000</v>
      </c>
      <c r="G693" s="97" t="s">
        <v>11076</v>
      </c>
    </row>
    <row r="694" spans="1:7" ht="32.5" x14ac:dyDescent="0.35">
      <c r="A694" s="97">
        <v>30.6006</v>
      </c>
      <c r="B694" s="97">
        <v>31.373899999999999</v>
      </c>
      <c r="C694" s="97" t="s">
        <v>3147</v>
      </c>
      <c r="D694" s="97" t="s">
        <v>5994</v>
      </c>
      <c r="E694" s="106" t="s">
        <v>11077</v>
      </c>
      <c r="F694" s="97">
        <v>270</v>
      </c>
    </row>
    <row r="695" spans="1:7" x14ac:dyDescent="0.35">
      <c r="A695" s="97">
        <v>30.61655</v>
      </c>
      <c r="B695" s="97">
        <v>32.241199999999999</v>
      </c>
      <c r="C695" s="97" t="s">
        <v>3147</v>
      </c>
      <c r="D695" s="97" t="s">
        <v>6070</v>
      </c>
      <c r="E695" s="97" t="s">
        <v>11078</v>
      </c>
      <c r="F695" s="97">
        <v>300</v>
      </c>
    </row>
    <row r="696" spans="1:7" x14ac:dyDescent="0.35">
      <c r="A696" s="97">
        <v>30.619</v>
      </c>
      <c r="B696" s="97">
        <v>32.250999999999998</v>
      </c>
      <c r="C696" s="97" t="s">
        <v>3147</v>
      </c>
      <c r="D696" s="97" t="s">
        <v>6070</v>
      </c>
      <c r="E696" s="97" t="s">
        <v>11079</v>
      </c>
      <c r="F696" s="97">
        <v>1000</v>
      </c>
    </row>
    <row r="697" spans="1:7" x14ac:dyDescent="0.35">
      <c r="A697" s="97">
        <v>30.623000000000001</v>
      </c>
      <c r="B697" s="97">
        <v>32.262</v>
      </c>
      <c r="C697" s="97" t="s">
        <v>3147</v>
      </c>
      <c r="D697" s="97" t="s">
        <v>6070</v>
      </c>
      <c r="E697" s="97" t="s">
        <v>11080</v>
      </c>
      <c r="F697" s="97">
        <v>500</v>
      </c>
    </row>
    <row r="698" spans="1:7" x14ac:dyDescent="0.35">
      <c r="A698" s="97">
        <v>30.783300000000001</v>
      </c>
      <c r="B698" s="97">
        <v>31.116599999999998</v>
      </c>
      <c r="C698" s="97" t="s">
        <v>3147</v>
      </c>
      <c r="D698" s="97" t="s">
        <v>5994</v>
      </c>
      <c r="E698" s="97" t="s">
        <v>11081</v>
      </c>
      <c r="F698" s="97">
        <v>100</v>
      </c>
    </row>
    <row r="699" spans="1:7" x14ac:dyDescent="0.35">
      <c r="A699" s="97">
        <v>30.755299999999998</v>
      </c>
      <c r="B699" s="97">
        <v>30.484719999999999</v>
      </c>
      <c r="C699" s="97" t="s">
        <v>3147</v>
      </c>
      <c r="D699" s="97" t="s">
        <v>5994</v>
      </c>
      <c r="E699" s="97" t="s">
        <v>11082</v>
      </c>
      <c r="F699" s="97">
        <v>200</v>
      </c>
    </row>
    <row r="700" spans="1:7" x14ac:dyDescent="0.35">
      <c r="A700" s="97">
        <v>30.78659</v>
      </c>
      <c r="B700" s="97">
        <v>31.120039999999999</v>
      </c>
      <c r="C700" s="97" t="s">
        <v>3147</v>
      </c>
      <c r="D700" s="97" t="s">
        <v>6070</v>
      </c>
      <c r="E700" s="97" t="s">
        <v>11083</v>
      </c>
      <c r="F700" s="97">
        <v>2500</v>
      </c>
    </row>
    <row r="701" spans="1:7" x14ac:dyDescent="0.35">
      <c r="A701" s="97">
        <v>30.825500000000002</v>
      </c>
      <c r="B701" s="97">
        <v>30.995799999999999</v>
      </c>
      <c r="C701" s="97" t="s">
        <v>3147</v>
      </c>
      <c r="D701" s="97" t="s">
        <v>6070</v>
      </c>
      <c r="E701" s="97" t="s">
        <v>11084</v>
      </c>
      <c r="F701" s="97">
        <v>1000</v>
      </c>
    </row>
    <row r="702" spans="1:7" x14ac:dyDescent="0.35">
      <c r="A702" s="97">
        <v>30.866700000000002</v>
      </c>
      <c r="B702" s="97">
        <v>31.166699999999999</v>
      </c>
      <c r="C702" s="97" t="s">
        <v>3147</v>
      </c>
      <c r="D702" s="97" t="s">
        <v>6070</v>
      </c>
      <c r="E702" s="97" t="s">
        <v>11085</v>
      </c>
      <c r="F702" s="97">
        <v>1000</v>
      </c>
    </row>
    <row r="703" spans="1:7" x14ac:dyDescent="0.35">
      <c r="A703" s="97">
        <v>30.904199999999999</v>
      </c>
      <c r="B703" s="97">
        <v>75.806399999999996</v>
      </c>
      <c r="C703" s="97" t="s">
        <v>10951</v>
      </c>
      <c r="D703" s="97" t="s">
        <v>5994</v>
      </c>
      <c r="E703" s="97" t="s">
        <v>11086</v>
      </c>
      <c r="F703" s="97">
        <v>200</v>
      </c>
    </row>
    <row r="704" spans="1:7" x14ac:dyDescent="0.35">
      <c r="A704" s="97">
        <v>30.91</v>
      </c>
      <c r="B704" s="97">
        <v>29.96</v>
      </c>
      <c r="C704" s="97" t="s">
        <v>3147</v>
      </c>
      <c r="D704" s="97" t="s">
        <v>6070</v>
      </c>
      <c r="E704" s="97" t="s">
        <v>11087</v>
      </c>
      <c r="F704" s="97">
        <v>2000</v>
      </c>
    </row>
    <row r="705" spans="1:6" x14ac:dyDescent="0.35">
      <c r="A705" s="97">
        <v>31.043500000000002</v>
      </c>
      <c r="B705" s="97">
        <v>31.355699999999999</v>
      </c>
      <c r="C705" s="97" t="s">
        <v>3147</v>
      </c>
      <c r="D705" s="97" t="s">
        <v>2</v>
      </c>
      <c r="E705" s="97" t="s">
        <v>11088</v>
      </c>
      <c r="F705" s="97">
        <v>3100</v>
      </c>
    </row>
    <row r="706" spans="1:6" x14ac:dyDescent="0.35">
      <c r="A706" s="97">
        <v>31.086919999999999</v>
      </c>
      <c r="B706" s="97">
        <v>30.941990000000001</v>
      </c>
      <c r="C706" s="97" t="s">
        <v>3147</v>
      </c>
      <c r="D706" s="97" t="s">
        <v>6070</v>
      </c>
      <c r="E706" s="97" t="s">
        <v>11089</v>
      </c>
      <c r="F706" s="97">
        <v>1000</v>
      </c>
    </row>
    <row r="707" spans="1:6" x14ac:dyDescent="0.35">
      <c r="A707" s="97">
        <v>31.0931</v>
      </c>
      <c r="B707" s="97">
        <v>30.500278000000002</v>
      </c>
      <c r="C707" s="97" t="s">
        <v>3147</v>
      </c>
      <c r="D707" s="97" t="s">
        <v>5994</v>
      </c>
      <c r="E707" s="97" t="s">
        <v>11090</v>
      </c>
      <c r="F707" s="97">
        <v>200</v>
      </c>
    </row>
    <row r="708" spans="1:6" x14ac:dyDescent="0.35">
      <c r="A708" s="97">
        <v>31.099799999999998</v>
      </c>
      <c r="B708" s="97">
        <v>76.386899999999997</v>
      </c>
      <c r="C708" s="97" t="s">
        <v>11091</v>
      </c>
      <c r="D708" s="97" t="s">
        <v>5994</v>
      </c>
      <c r="E708" s="97" t="s">
        <v>11092</v>
      </c>
      <c r="F708" s="97">
        <v>500</v>
      </c>
    </row>
    <row r="709" spans="1:6" x14ac:dyDescent="0.35">
      <c r="A709" s="97">
        <v>31.113099999999999</v>
      </c>
      <c r="B709" s="97">
        <v>33.825800000000001</v>
      </c>
      <c r="C709" s="97" t="s">
        <v>3147</v>
      </c>
      <c r="D709" s="97" t="s">
        <v>5994</v>
      </c>
      <c r="E709" s="97" t="s">
        <v>11093</v>
      </c>
      <c r="F709" s="97">
        <v>500</v>
      </c>
    </row>
    <row r="710" spans="1:6" x14ac:dyDescent="0.35">
      <c r="A710" s="97">
        <v>31.13194</v>
      </c>
      <c r="B710" s="97">
        <v>33.82694</v>
      </c>
      <c r="C710" s="97" t="s">
        <v>3147</v>
      </c>
      <c r="D710" s="97" t="s">
        <v>6070</v>
      </c>
      <c r="E710" s="97" t="s">
        <v>11094</v>
      </c>
      <c r="F710" s="97">
        <v>1000</v>
      </c>
    </row>
    <row r="711" spans="1:6" x14ac:dyDescent="0.35">
      <c r="A711" s="97">
        <v>31.206</v>
      </c>
      <c r="B711" s="97">
        <v>29.919</v>
      </c>
      <c r="C711" s="97" t="s">
        <v>3147</v>
      </c>
      <c r="D711" s="97" t="s">
        <v>6070</v>
      </c>
      <c r="E711" s="97" t="s">
        <v>11095</v>
      </c>
      <c r="F711" s="97">
        <v>2000</v>
      </c>
    </row>
    <row r="712" spans="1:6" x14ac:dyDescent="0.35">
      <c r="A712" s="97">
        <v>31.33</v>
      </c>
      <c r="B712" s="97">
        <v>30.9</v>
      </c>
      <c r="C712" s="97" t="s">
        <v>3147</v>
      </c>
      <c r="D712" s="97" t="s">
        <v>6070</v>
      </c>
      <c r="E712" s="97" t="s">
        <v>11096</v>
      </c>
      <c r="F712" s="97">
        <v>30000</v>
      </c>
    </row>
    <row r="713" spans="1:6" x14ac:dyDescent="0.35">
      <c r="A713" s="97">
        <v>31.34</v>
      </c>
      <c r="B713" s="97">
        <v>-4.2699999999999996</v>
      </c>
      <c r="C713" s="97" t="s">
        <v>3199</v>
      </c>
      <c r="D713" s="97" t="s">
        <v>6070</v>
      </c>
      <c r="E713" s="97" t="s">
        <v>11097</v>
      </c>
      <c r="F713" s="97">
        <v>5000</v>
      </c>
    </row>
    <row r="714" spans="1:6" x14ac:dyDescent="0.35">
      <c r="A714" s="97">
        <v>31.35</v>
      </c>
      <c r="B714" s="97">
        <v>27.18</v>
      </c>
      <c r="C714" s="97" t="s">
        <v>3147</v>
      </c>
      <c r="D714" s="97" t="s">
        <v>6070</v>
      </c>
      <c r="E714" s="97" t="s">
        <v>11098</v>
      </c>
      <c r="F714" s="97">
        <v>1000</v>
      </c>
    </row>
    <row r="715" spans="1:6" x14ac:dyDescent="0.35">
      <c r="A715" s="97">
        <v>31.598479999999999</v>
      </c>
      <c r="B715" s="97">
        <v>-7.9778500000000001</v>
      </c>
      <c r="C715" s="97" t="s">
        <v>3199</v>
      </c>
      <c r="D715" s="97" t="s">
        <v>6070</v>
      </c>
      <c r="E715" s="97" t="s">
        <v>11099</v>
      </c>
      <c r="F715" s="97">
        <v>500</v>
      </c>
    </row>
    <row r="716" spans="1:6" x14ac:dyDescent="0.35">
      <c r="A716" s="97">
        <v>31.632999999999999</v>
      </c>
      <c r="B716" s="97">
        <v>-8.218</v>
      </c>
      <c r="C716" s="97" t="s">
        <v>3199</v>
      </c>
      <c r="D716" s="97" t="s">
        <v>6070</v>
      </c>
      <c r="E716" s="97" t="s">
        <v>11100</v>
      </c>
      <c r="F716" s="97">
        <v>5000</v>
      </c>
    </row>
    <row r="717" spans="1:6" x14ac:dyDescent="0.35">
      <c r="A717" s="97">
        <v>31.817</v>
      </c>
      <c r="B717" s="97">
        <v>-7.2670000000000003</v>
      </c>
      <c r="C717" s="97" t="s">
        <v>3199</v>
      </c>
      <c r="D717" s="97" t="s">
        <v>6070</v>
      </c>
      <c r="E717" s="97" t="s">
        <v>11101</v>
      </c>
      <c r="F717" s="97">
        <v>1000</v>
      </c>
    </row>
    <row r="718" spans="1:6" x14ac:dyDescent="0.35">
      <c r="A718" s="97">
        <v>32.096699999999998</v>
      </c>
      <c r="B718" s="97">
        <v>76.546270000000007</v>
      </c>
      <c r="C718" s="97" t="s">
        <v>10951</v>
      </c>
      <c r="D718" s="97" t="s">
        <v>5994</v>
      </c>
      <c r="E718" s="97" t="s">
        <v>11102</v>
      </c>
      <c r="F718" s="97">
        <v>1500</v>
      </c>
    </row>
    <row r="719" spans="1:6" x14ac:dyDescent="0.35">
      <c r="A719" s="97">
        <v>32.1</v>
      </c>
      <c r="B719" s="97">
        <v>76.546599999999998</v>
      </c>
      <c r="C719" s="97" t="s">
        <v>10951</v>
      </c>
      <c r="D719" s="97" t="s">
        <v>5994</v>
      </c>
      <c r="E719" s="97" t="s">
        <v>11103</v>
      </c>
      <c r="F719" s="97">
        <v>500</v>
      </c>
    </row>
    <row r="720" spans="1:6" x14ac:dyDescent="0.35">
      <c r="A720" s="97">
        <v>32.259</v>
      </c>
      <c r="B720" s="97">
        <v>-6.5389999999999997</v>
      </c>
      <c r="C720" s="97" t="s">
        <v>3199</v>
      </c>
      <c r="D720" s="97" t="s">
        <v>5994</v>
      </c>
      <c r="E720" s="97" t="s">
        <v>11104</v>
      </c>
      <c r="F720" s="97">
        <v>500</v>
      </c>
    </row>
    <row r="721" spans="1:6" x14ac:dyDescent="0.35">
      <c r="A721" s="97">
        <v>32.954000000000001</v>
      </c>
      <c r="B721" s="97">
        <v>-7.6260000000000003</v>
      </c>
      <c r="C721" s="97" t="s">
        <v>3199</v>
      </c>
      <c r="D721" s="97" t="s">
        <v>6070</v>
      </c>
      <c r="E721" s="97" t="s">
        <v>11105</v>
      </c>
      <c r="F721" s="97">
        <v>1000</v>
      </c>
    </row>
    <row r="722" spans="1:6" x14ac:dyDescent="0.35">
      <c r="A722" s="97">
        <v>33.127400000000002</v>
      </c>
      <c r="B722" s="97">
        <v>-7.6202800000000002</v>
      </c>
      <c r="C722" s="97" t="s">
        <v>3199</v>
      </c>
      <c r="D722" s="97" t="s">
        <v>6070</v>
      </c>
      <c r="E722" s="97" t="s">
        <v>11106</v>
      </c>
      <c r="F722" s="97">
        <v>1000</v>
      </c>
    </row>
    <row r="723" spans="1:6" x14ac:dyDescent="0.35">
      <c r="A723" s="97">
        <v>33.123800000000003</v>
      </c>
      <c r="B723" s="97">
        <v>-7.6249000000000002</v>
      </c>
      <c r="C723" s="97" t="s">
        <v>3199</v>
      </c>
      <c r="D723" s="97" t="s">
        <v>5994</v>
      </c>
      <c r="E723" s="97" t="s">
        <v>11107</v>
      </c>
      <c r="F723" s="97">
        <v>200</v>
      </c>
    </row>
    <row r="724" spans="1:6" x14ac:dyDescent="0.35">
      <c r="A724" s="97">
        <v>33.497999999999998</v>
      </c>
      <c r="B724" s="97">
        <v>10.638999999999999</v>
      </c>
      <c r="C724" s="97" t="s">
        <v>3241</v>
      </c>
      <c r="D724" s="97" t="s">
        <v>6070</v>
      </c>
      <c r="E724" s="97" t="s">
        <v>11108</v>
      </c>
      <c r="F724" s="97">
        <v>400</v>
      </c>
    </row>
    <row r="725" spans="1:6" x14ac:dyDescent="0.35">
      <c r="A725" s="97">
        <v>33.5</v>
      </c>
      <c r="B725" s="97">
        <v>10.06</v>
      </c>
      <c r="C725" s="97" t="s">
        <v>3241</v>
      </c>
      <c r="D725" s="97" t="s">
        <v>6070</v>
      </c>
      <c r="E725" s="97" t="s">
        <v>11109</v>
      </c>
      <c r="F725" s="97">
        <v>550</v>
      </c>
    </row>
    <row r="726" spans="1:6" x14ac:dyDescent="0.35">
      <c r="A726" s="97">
        <v>33.561799999999998</v>
      </c>
      <c r="B726" s="97">
        <v>-6.6890000000000001</v>
      </c>
      <c r="C726" s="97" t="s">
        <v>3199</v>
      </c>
      <c r="D726" s="97" t="s">
        <v>6070</v>
      </c>
      <c r="E726" s="97" t="s">
        <v>11110</v>
      </c>
      <c r="F726" s="97">
        <v>850</v>
      </c>
    </row>
    <row r="727" spans="1:6" x14ac:dyDescent="0.35">
      <c r="A727" s="97">
        <v>33.607100000000003</v>
      </c>
      <c r="B727" s="97">
        <v>-6.7149000000000001</v>
      </c>
      <c r="C727" s="97" t="s">
        <v>3199</v>
      </c>
      <c r="D727" s="97" t="s">
        <v>5996</v>
      </c>
      <c r="E727" s="97" t="s">
        <v>11111</v>
      </c>
      <c r="F727" s="97">
        <v>300</v>
      </c>
    </row>
    <row r="728" spans="1:6" x14ac:dyDescent="0.35">
      <c r="A728" s="97">
        <v>33.843000000000004</v>
      </c>
      <c r="B728" s="97">
        <v>-5.476</v>
      </c>
      <c r="C728" s="97" t="s">
        <v>3199</v>
      </c>
      <c r="D728" s="97" t="s">
        <v>6070</v>
      </c>
      <c r="E728" s="97" t="s">
        <v>11112</v>
      </c>
      <c r="F728" s="97">
        <v>500</v>
      </c>
    </row>
    <row r="729" spans="1:6" x14ac:dyDescent="0.35">
      <c r="A729" s="97">
        <v>33.9009</v>
      </c>
      <c r="B729" s="97">
        <v>9.7225000000000001</v>
      </c>
      <c r="C729" s="97" t="s">
        <v>3241</v>
      </c>
      <c r="D729" s="97" t="s">
        <v>6070</v>
      </c>
      <c r="E729" s="97" t="s">
        <v>11113</v>
      </c>
      <c r="F729" s="97">
        <v>100</v>
      </c>
    </row>
    <row r="730" spans="1:6" x14ac:dyDescent="0.35">
      <c r="A730" s="97">
        <v>33.973999999999997</v>
      </c>
      <c r="B730" s="97">
        <v>-6.8677000000000001</v>
      </c>
      <c r="C730" s="97" t="s">
        <v>3199</v>
      </c>
      <c r="D730" s="97" t="s">
        <v>6070</v>
      </c>
      <c r="E730" s="97" t="s">
        <v>11114</v>
      </c>
      <c r="F730" s="97">
        <v>250</v>
      </c>
    </row>
    <row r="731" spans="1:6" x14ac:dyDescent="0.35">
      <c r="A731" s="97">
        <v>33.973999999999997</v>
      </c>
      <c r="B731" s="97">
        <v>-6.8677000000000001</v>
      </c>
      <c r="C731" s="97" t="s">
        <v>3199</v>
      </c>
      <c r="D731" s="97" t="s">
        <v>6070</v>
      </c>
      <c r="E731" s="97" t="s">
        <v>11115</v>
      </c>
      <c r="F731" s="97">
        <v>250</v>
      </c>
    </row>
    <row r="732" spans="1:6" x14ac:dyDescent="0.35">
      <c r="A732" s="97">
        <v>34.457999999999998</v>
      </c>
      <c r="B732" s="97">
        <v>9.5190000000000001</v>
      </c>
      <c r="C732" s="97" t="s">
        <v>3241</v>
      </c>
      <c r="D732" s="97" t="s">
        <v>6070</v>
      </c>
      <c r="E732" s="97" t="s">
        <v>11116</v>
      </c>
      <c r="F732" s="97">
        <v>3000</v>
      </c>
    </row>
    <row r="733" spans="1:6" x14ac:dyDescent="0.35">
      <c r="A733" s="97">
        <v>34.526499999999999</v>
      </c>
      <c r="B733" s="97">
        <v>-6.3185799999999999</v>
      </c>
      <c r="C733" s="97" t="s">
        <v>3199</v>
      </c>
      <c r="D733" s="97" t="s">
        <v>6070</v>
      </c>
      <c r="E733" s="97" t="s">
        <v>11117</v>
      </c>
      <c r="F733" s="97">
        <v>1000</v>
      </c>
    </row>
    <row r="734" spans="1:6" x14ac:dyDescent="0.35">
      <c r="A734" s="97">
        <v>34.767600000000002</v>
      </c>
      <c r="B734" s="97">
        <v>10.734780000000001</v>
      </c>
      <c r="C734" s="97" t="s">
        <v>3241</v>
      </c>
      <c r="D734" s="97" t="s">
        <v>6070</v>
      </c>
      <c r="E734" s="97" t="s">
        <v>11118</v>
      </c>
      <c r="F734" s="97">
        <v>40000</v>
      </c>
    </row>
    <row r="735" spans="1:6" x14ac:dyDescent="0.35">
      <c r="A735" s="97">
        <v>34.933900000000001</v>
      </c>
      <c r="B735" s="97">
        <v>10.6137</v>
      </c>
      <c r="C735" s="97" t="s">
        <v>3241</v>
      </c>
      <c r="D735" s="97" t="s">
        <v>6070</v>
      </c>
      <c r="E735" s="97" t="s">
        <v>11119</v>
      </c>
      <c r="F735" s="97">
        <v>500</v>
      </c>
    </row>
    <row r="736" spans="1:6" x14ac:dyDescent="0.35">
      <c r="A736" s="97">
        <v>35.232999999999997</v>
      </c>
      <c r="B736" s="97">
        <v>9.2880000000000003</v>
      </c>
      <c r="C736" s="97" t="s">
        <v>3241</v>
      </c>
      <c r="D736" s="97" t="s">
        <v>6070</v>
      </c>
      <c r="E736" s="97" t="s">
        <v>11120</v>
      </c>
      <c r="F736" s="97">
        <v>2000</v>
      </c>
    </row>
    <row r="737" spans="1:14" x14ac:dyDescent="0.35">
      <c r="A737" s="97">
        <v>35.40222</v>
      </c>
      <c r="B737" s="97">
        <v>1.5747199999999999</v>
      </c>
      <c r="C737" s="97" t="s">
        <v>3101</v>
      </c>
      <c r="D737" s="97" t="s">
        <v>6070</v>
      </c>
      <c r="E737" s="97" t="s">
        <v>11121</v>
      </c>
      <c r="F737" s="97">
        <v>1000</v>
      </c>
    </row>
    <row r="738" spans="1:14" x14ac:dyDescent="0.35">
      <c r="A738" s="97">
        <v>36.227899999999998</v>
      </c>
      <c r="B738" s="97">
        <v>10.170999999999999</v>
      </c>
      <c r="C738" s="97" t="s">
        <v>3241</v>
      </c>
      <c r="D738" s="97" t="s">
        <v>6070</v>
      </c>
      <c r="E738" s="97" t="s">
        <v>11122</v>
      </c>
      <c r="F738" s="97">
        <v>4000</v>
      </c>
    </row>
    <row r="739" spans="1:14" x14ac:dyDescent="0.35">
      <c r="A739" s="97">
        <v>36.352699999999999</v>
      </c>
      <c r="B739" s="97">
        <v>9.9570000000000007</v>
      </c>
      <c r="C739" s="97" t="s">
        <v>3241</v>
      </c>
      <c r="D739" s="97" t="s">
        <v>6070</v>
      </c>
      <c r="E739" s="97" t="s">
        <v>11123</v>
      </c>
      <c r="F739" s="97">
        <v>5000</v>
      </c>
    </row>
    <row r="740" spans="1:14" x14ac:dyDescent="0.35">
      <c r="A740" s="97">
        <v>36.603099999999998</v>
      </c>
      <c r="B740" s="97">
        <v>10.128</v>
      </c>
      <c r="C740" s="97" t="s">
        <v>3241</v>
      </c>
      <c r="D740" s="97" t="s">
        <v>6070</v>
      </c>
      <c r="E740" s="97" t="s">
        <v>11124</v>
      </c>
      <c r="F740" s="97">
        <v>1000</v>
      </c>
    </row>
    <row r="741" spans="1:14" x14ac:dyDescent="0.35">
      <c r="A741" s="97">
        <v>36.68</v>
      </c>
      <c r="B741" s="97">
        <v>10.29</v>
      </c>
      <c r="C741" s="97" t="s">
        <v>3241</v>
      </c>
      <c r="D741" s="97" t="s">
        <v>6070</v>
      </c>
      <c r="E741" s="97" t="s">
        <v>11125</v>
      </c>
      <c r="F741" s="97">
        <v>2000</v>
      </c>
    </row>
    <row r="742" spans="1:14" x14ac:dyDescent="0.35">
      <c r="A742" s="97">
        <v>36.729999999999997</v>
      </c>
      <c r="B742" s="97">
        <v>9.2166700000000006</v>
      </c>
      <c r="C742" s="97" t="s">
        <v>3241</v>
      </c>
      <c r="D742" s="97" t="s">
        <v>6070</v>
      </c>
      <c r="E742" s="97" t="s">
        <v>11126</v>
      </c>
      <c r="F742" s="97">
        <v>550</v>
      </c>
    </row>
    <row r="743" spans="1:14" x14ac:dyDescent="0.35">
      <c r="A743" s="97">
        <v>36.730600000000003</v>
      </c>
      <c r="B743" s="97">
        <v>9.2261000000000006</v>
      </c>
      <c r="C743" s="97" t="s">
        <v>3241</v>
      </c>
      <c r="D743" s="97" t="s">
        <v>6070</v>
      </c>
      <c r="E743" s="97" t="s">
        <v>11127</v>
      </c>
      <c r="F743" s="97">
        <v>1000</v>
      </c>
      <c r="G743"/>
      <c r="N743" s="97"/>
    </row>
    <row r="744" spans="1:14" x14ac:dyDescent="0.35">
      <c r="A744" s="97">
        <v>36.730600000000003</v>
      </c>
      <c r="B744" s="97">
        <v>9.2261000000000006</v>
      </c>
      <c r="C744" s="97" t="s">
        <v>3241</v>
      </c>
      <c r="D744" s="97" t="s">
        <v>6070</v>
      </c>
      <c r="E744" s="97" t="s">
        <v>3241</v>
      </c>
      <c r="F744" s="97">
        <v>1000</v>
      </c>
    </row>
    <row r="745" spans="1:14" x14ac:dyDescent="0.35">
      <c r="A745" s="97">
        <v>36.74306</v>
      </c>
      <c r="B745" s="97">
        <v>7.6663899999999998</v>
      </c>
      <c r="C745" s="97" t="s">
        <v>3101</v>
      </c>
      <c r="D745" s="97" t="s">
        <v>6070</v>
      </c>
      <c r="E745" s="97" t="s">
        <v>11128</v>
      </c>
      <c r="F745" s="97">
        <v>500</v>
      </c>
    </row>
    <row r="746" spans="1:14" x14ac:dyDescent="0.35">
      <c r="A746" s="97">
        <v>36.756700000000002</v>
      </c>
      <c r="B746" s="97">
        <v>2.8855599999999999</v>
      </c>
      <c r="C746" s="97" t="s">
        <v>3101</v>
      </c>
      <c r="D746" s="97" t="s">
        <v>5994</v>
      </c>
      <c r="E746" s="97" t="s">
        <v>11129</v>
      </c>
      <c r="F746" s="97">
        <v>170</v>
      </c>
    </row>
    <row r="747" spans="1:14" x14ac:dyDescent="0.35">
      <c r="A747" s="97">
        <v>36.811999999999998</v>
      </c>
      <c r="B747" s="97">
        <v>10.073</v>
      </c>
      <c r="C747" s="97" t="s">
        <v>3241</v>
      </c>
      <c r="D747" s="97" t="s">
        <v>6070</v>
      </c>
      <c r="E747" s="97" t="s">
        <v>11130</v>
      </c>
      <c r="F747" s="97">
        <v>1000</v>
      </c>
    </row>
    <row r="748" spans="1:14" x14ac:dyDescent="0.35">
      <c r="A748" s="97">
        <v>36.845120000000001</v>
      </c>
      <c r="B748" s="97">
        <v>10.192449999999999</v>
      </c>
      <c r="C748" s="97" t="s">
        <v>3241</v>
      </c>
      <c r="D748" s="97" t="s">
        <v>6070</v>
      </c>
      <c r="E748" s="97" t="s">
        <v>11131</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11132</v>
      </c>
      <c r="C1" t="s">
        <v>11133</v>
      </c>
      <c r="D1" t="s">
        <v>11134</v>
      </c>
    </row>
    <row r="2" spans="1:4" x14ac:dyDescent="0.35">
      <c r="A2" t="s">
        <v>11135</v>
      </c>
      <c r="B2" t="s">
        <v>11135</v>
      </c>
      <c r="C2" t="s">
        <v>11135</v>
      </c>
    </row>
    <row r="3" spans="1:4" x14ac:dyDescent="0.35">
      <c r="A3" t="s">
        <v>9295</v>
      </c>
      <c r="B3" t="s">
        <v>9295</v>
      </c>
      <c r="C3" t="s">
        <v>9295</v>
      </c>
    </row>
    <row r="4" spans="1:4" x14ac:dyDescent="0.35">
      <c r="A4" t="s">
        <v>11136</v>
      </c>
      <c r="B4" t="s">
        <v>9904</v>
      </c>
      <c r="C4" t="s">
        <v>11136</v>
      </c>
    </row>
    <row r="5" spans="1:4" x14ac:dyDescent="0.35">
      <c r="A5" t="s">
        <v>11137</v>
      </c>
      <c r="B5" t="s">
        <v>9904</v>
      </c>
      <c r="C5" t="s">
        <v>11136</v>
      </c>
      <c r="D5" t="s">
        <v>11138</v>
      </c>
    </row>
    <row r="6" spans="1:4" x14ac:dyDescent="0.35">
      <c r="A6" t="s">
        <v>11139</v>
      </c>
      <c r="B6" t="s">
        <v>9904</v>
      </c>
      <c r="C6" t="s">
        <v>11136</v>
      </c>
      <c r="D6" t="s">
        <v>11140</v>
      </c>
    </row>
    <row r="7" spans="1:4" x14ac:dyDescent="0.35">
      <c r="A7" t="s">
        <v>11141</v>
      </c>
      <c r="B7" t="s">
        <v>9904</v>
      </c>
      <c r="C7" t="s">
        <v>11136</v>
      </c>
      <c r="D7" t="s">
        <v>11142</v>
      </c>
    </row>
    <row r="8" spans="1:4" x14ac:dyDescent="0.35">
      <c r="A8" t="s">
        <v>11143</v>
      </c>
      <c r="B8" t="s">
        <v>9904</v>
      </c>
      <c r="C8" t="s">
        <v>11136</v>
      </c>
      <c r="D8" t="s">
        <v>11144</v>
      </c>
    </row>
    <row r="9" spans="1:4" x14ac:dyDescent="0.35">
      <c r="A9" t="s">
        <v>11145</v>
      </c>
      <c r="B9" t="s">
        <v>9904</v>
      </c>
      <c r="C9" t="s">
        <v>11136</v>
      </c>
      <c r="D9" t="s">
        <v>11146</v>
      </c>
    </row>
    <row r="10" spans="1:4" x14ac:dyDescent="0.35">
      <c r="A10" t="s">
        <v>11147</v>
      </c>
      <c r="B10" t="s">
        <v>9904</v>
      </c>
      <c r="C10" t="s">
        <v>11136</v>
      </c>
      <c r="D10" t="s">
        <v>5976</v>
      </c>
    </row>
    <row r="11" spans="1:4" x14ac:dyDescent="0.35">
      <c r="A11" t="s">
        <v>11148</v>
      </c>
      <c r="B11" t="s">
        <v>9904</v>
      </c>
      <c r="C11" t="s">
        <v>11136</v>
      </c>
      <c r="D11" t="s">
        <v>11149</v>
      </c>
    </row>
    <row r="12" spans="1:4" x14ac:dyDescent="0.35">
      <c r="A12" t="s">
        <v>11150</v>
      </c>
      <c r="B12" t="s">
        <v>9904</v>
      </c>
      <c r="C12" t="s">
        <v>11136</v>
      </c>
      <c r="D12" t="s">
        <v>11151</v>
      </c>
    </row>
    <row r="13" spans="1:4" x14ac:dyDescent="0.35">
      <c r="A13" t="s">
        <v>11152</v>
      </c>
      <c r="B13" t="s">
        <v>9904</v>
      </c>
      <c r="C13" t="s">
        <v>11136</v>
      </c>
      <c r="D13" t="s">
        <v>11153</v>
      </c>
    </row>
    <row r="14" spans="1:4" x14ac:dyDescent="0.35">
      <c r="A14" t="s">
        <v>11154</v>
      </c>
      <c r="B14" t="s">
        <v>9904</v>
      </c>
      <c r="C14" t="s">
        <v>11136</v>
      </c>
      <c r="D14" t="s">
        <v>11155</v>
      </c>
    </row>
    <row r="15" spans="1:4" x14ac:dyDescent="0.35">
      <c r="A15" t="s">
        <v>11156</v>
      </c>
      <c r="B15" t="s">
        <v>9904</v>
      </c>
      <c r="C15" t="s">
        <v>11136</v>
      </c>
      <c r="D15" t="s">
        <v>11155</v>
      </c>
    </row>
    <row r="16" spans="1:4" x14ac:dyDescent="0.35">
      <c r="A16" t="s">
        <v>11157</v>
      </c>
      <c r="B16" t="s">
        <v>9904</v>
      </c>
      <c r="C16" t="s">
        <v>11136</v>
      </c>
      <c r="D16" t="s">
        <v>11158</v>
      </c>
    </row>
    <row r="17" spans="1:4" x14ac:dyDescent="0.35">
      <c r="A17" t="s">
        <v>11159</v>
      </c>
      <c r="B17" t="s">
        <v>9221</v>
      </c>
      <c r="C17" t="s">
        <v>11159</v>
      </c>
    </row>
    <row r="18" spans="1:4" x14ac:dyDescent="0.35">
      <c r="A18" t="s">
        <v>11160</v>
      </c>
      <c r="B18" t="s">
        <v>9221</v>
      </c>
      <c r="C18" t="s">
        <v>11159</v>
      </c>
      <c r="D18" t="s">
        <v>11161</v>
      </c>
    </row>
    <row r="19" spans="1:4" x14ac:dyDescent="0.35">
      <c r="A19" t="s">
        <v>11162</v>
      </c>
      <c r="B19" t="s">
        <v>9221</v>
      </c>
      <c r="C19" t="s">
        <v>11159</v>
      </c>
      <c r="D19" t="s">
        <v>11163</v>
      </c>
    </row>
    <row r="20" spans="1:4" x14ac:dyDescent="0.35">
      <c r="A20" t="s">
        <v>11164</v>
      </c>
      <c r="B20" t="s">
        <v>9221</v>
      </c>
      <c r="C20" t="s">
        <v>11159</v>
      </c>
      <c r="D20" t="s">
        <v>11165</v>
      </c>
    </row>
    <row r="21" spans="1:4" x14ac:dyDescent="0.35">
      <c r="A21" t="s">
        <v>11166</v>
      </c>
      <c r="B21" t="s">
        <v>9221</v>
      </c>
      <c r="C21" t="s">
        <v>11159</v>
      </c>
      <c r="D21" t="s">
        <v>2969</v>
      </c>
    </row>
    <row r="22" spans="1:4" x14ac:dyDescent="0.35">
      <c r="A22" t="s">
        <v>11167</v>
      </c>
      <c r="B22" t="s">
        <v>9215</v>
      </c>
      <c r="C22" t="s">
        <v>9215</v>
      </c>
    </row>
    <row r="23" spans="1:4" x14ac:dyDescent="0.35">
      <c r="A23" t="s">
        <v>11168</v>
      </c>
      <c r="B23" t="s">
        <v>11168</v>
      </c>
      <c r="C23" t="s">
        <v>11168</v>
      </c>
    </row>
    <row r="24" spans="1:4" x14ac:dyDescent="0.35">
      <c r="A24" t="s">
        <v>11169</v>
      </c>
      <c r="B24" t="s">
        <v>9221</v>
      </c>
      <c r="C24" t="s">
        <v>11170</v>
      </c>
      <c r="D24" t="s">
        <v>11161</v>
      </c>
    </row>
    <row r="25" spans="1:4" x14ac:dyDescent="0.35">
      <c r="A25" t="s">
        <v>11171</v>
      </c>
      <c r="B25" t="s">
        <v>9221</v>
      </c>
      <c r="C25" t="s">
        <v>11170</v>
      </c>
      <c r="D25" t="s">
        <v>11163</v>
      </c>
    </row>
    <row r="26" spans="1:4" x14ac:dyDescent="0.35">
      <c r="A26" t="s">
        <v>11172</v>
      </c>
      <c r="B26" t="s">
        <v>9221</v>
      </c>
      <c r="C26" t="s">
        <v>11170</v>
      </c>
      <c r="D26" t="s">
        <v>11165</v>
      </c>
    </row>
    <row r="27" spans="1:4" x14ac:dyDescent="0.35">
      <c r="A27" t="s">
        <v>11173</v>
      </c>
      <c r="B27" t="s">
        <v>9221</v>
      </c>
      <c r="C27" t="s">
        <v>11170</v>
      </c>
      <c r="D27" t="s">
        <v>2969</v>
      </c>
    </row>
    <row r="28" spans="1:4" x14ac:dyDescent="0.35">
      <c r="A28" t="s">
        <v>11174</v>
      </c>
      <c r="B28" t="s">
        <v>9221</v>
      </c>
      <c r="C28" t="s">
        <v>11175</v>
      </c>
      <c r="D28" t="s">
        <v>11161</v>
      </c>
    </row>
    <row r="29" spans="1:4" x14ac:dyDescent="0.35">
      <c r="A29" t="s">
        <v>11176</v>
      </c>
      <c r="B29" t="s">
        <v>9221</v>
      </c>
      <c r="C29" t="s">
        <v>11175</v>
      </c>
      <c r="D29" t="s">
        <v>11163</v>
      </c>
    </row>
    <row r="30" spans="1:4" x14ac:dyDescent="0.35">
      <c r="A30" t="s">
        <v>11177</v>
      </c>
      <c r="B30" t="s">
        <v>9221</v>
      </c>
      <c r="C30" t="s">
        <v>11175</v>
      </c>
      <c r="D30" t="s">
        <v>11165</v>
      </c>
    </row>
    <row r="31" spans="1:4" x14ac:dyDescent="0.35">
      <c r="A31" t="s">
        <v>11178</v>
      </c>
      <c r="B31" t="s">
        <v>9221</v>
      </c>
      <c r="C31" t="s">
        <v>11175</v>
      </c>
      <c r="D31" t="s">
        <v>2969</v>
      </c>
    </row>
    <row r="32" spans="1:4" x14ac:dyDescent="0.35">
      <c r="A32" t="s">
        <v>7993</v>
      </c>
      <c r="B32" t="s">
        <v>7993</v>
      </c>
      <c r="C32" t="s">
        <v>7993</v>
      </c>
    </row>
    <row r="33" spans="1:4" x14ac:dyDescent="0.35">
      <c r="A33" t="s">
        <v>11179</v>
      </c>
      <c r="B33" t="s">
        <v>8318</v>
      </c>
      <c r="C33" t="s">
        <v>11179</v>
      </c>
    </row>
    <row r="34" spans="1:4" x14ac:dyDescent="0.35">
      <c r="A34" t="s">
        <v>11180</v>
      </c>
      <c r="B34" t="s">
        <v>9306</v>
      </c>
      <c r="C34" t="s">
        <v>11180</v>
      </c>
    </row>
    <row r="35" spans="1:4" x14ac:dyDescent="0.35">
      <c r="A35" t="s">
        <v>11181</v>
      </c>
      <c r="B35" t="s">
        <v>5974</v>
      </c>
      <c r="C35" t="s">
        <v>5974</v>
      </c>
      <c r="D35" t="s">
        <v>11161</v>
      </c>
    </row>
    <row r="36" spans="1:4" x14ac:dyDescent="0.35">
      <c r="A36" t="s">
        <v>11182</v>
      </c>
      <c r="B36" t="s">
        <v>5974</v>
      </c>
      <c r="C36" t="s">
        <v>5974</v>
      </c>
      <c r="D36" t="s">
        <v>11163</v>
      </c>
    </row>
    <row r="37" spans="1:4" x14ac:dyDescent="0.35">
      <c r="A37" t="s">
        <v>11183</v>
      </c>
      <c r="B37" t="s">
        <v>5974</v>
      </c>
      <c r="C37" t="s">
        <v>5974</v>
      </c>
      <c r="D37" t="s">
        <v>11165</v>
      </c>
    </row>
    <row r="38" spans="1:4" x14ac:dyDescent="0.35">
      <c r="A38" t="s">
        <v>11184</v>
      </c>
      <c r="B38" t="s">
        <v>5974</v>
      </c>
      <c r="C38" t="s">
        <v>5974</v>
      </c>
      <c r="D38" t="s">
        <v>2969</v>
      </c>
    </row>
    <row r="39" spans="1:4" x14ac:dyDescent="0.35">
      <c r="A39" t="s">
        <v>11185</v>
      </c>
      <c r="B39" t="s">
        <v>8186</v>
      </c>
      <c r="C39" t="s">
        <v>11185</v>
      </c>
    </row>
    <row r="40" spans="1:4" x14ac:dyDescent="0.35">
      <c r="A40" t="s">
        <v>11186</v>
      </c>
      <c r="B40" t="s">
        <v>8739</v>
      </c>
      <c r="C40" t="s">
        <v>11186</v>
      </c>
    </row>
    <row r="41" spans="1:4" x14ac:dyDescent="0.35">
      <c r="A41" t="s">
        <v>11187</v>
      </c>
      <c r="B41" t="s">
        <v>11187</v>
      </c>
      <c r="C41" t="s">
        <v>11187</v>
      </c>
    </row>
    <row r="42" spans="1:4" x14ac:dyDescent="0.35">
      <c r="A42" t="s">
        <v>11188</v>
      </c>
      <c r="B42" t="s">
        <v>11188</v>
      </c>
      <c r="C42" t="s">
        <v>11188</v>
      </c>
    </row>
    <row r="43" spans="1:4" x14ac:dyDescent="0.35">
      <c r="A43" t="s">
        <v>11189</v>
      </c>
      <c r="B43" t="s">
        <v>11189</v>
      </c>
      <c r="C43" t="s">
        <v>11189</v>
      </c>
    </row>
    <row r="44" spans="1:4" x14ac:dyDescent="0.35">
      <c r="A44" t="s">
        <v>5976</v>
      </c>
      <c r="B44" t="s">
        <v>9360</v>
      </c>
      <c r="C44" t="s">
        <v>5976</v>
      </c>
    </row>
    <row r="45" spans="1:4" x14ac:dyDescent="0.35">
      <c r="A45" t="s">
        <v>11190</v>
      </c>
      <c r="B45" t="s">
        <v>11191</v>
      </c>
      <c r="C45" t="s">
        <v>11190</v>
      </c>
    </row>
    <row r="46" spans="1:4" x14ac:dyDescent="0.35">
      <c r="A46" t="s">
        <v>8006</v>
      </c>
      <c r="B46" t="s">
        <v>8006</v>
      </c>
      <c r="C46" t="s">
        <v>8006</v>
      </c>
    </row>
    <row r="47" spans="1:4" x14ac:dyDescent="0.35">
      <c r="A47" t="s">
        <v>11192</v>
      </c>
      <c r="B47" t="s">
        <v>8006</v>
      </c>
      <c r="C47" t="s">
        <v>8006</v>
      </c>
      <c r="D47" t="s">
        <v>11193</v>
      </c>
    </row>
    <row r="48" spans="1:4" x14ac:dyDescent="0.35">
      <c r="A48" t="s">
        <v>11194</v>
      </c>
      <c r="B48" t="s">
        <v>8006</v>
      </c>
      <c r="C48" t="s">
        <v>8006</v>
      </c>
      <c r="D48" t="s">
        <v>11195</v>
      </c>
    </row>
    <row r="49" spans="1:4" x14ac:dyDescent="0.35">
      <c r="A49" t="s">
        <v>11196</v>
      </c>
      <c r="B49" t="s">
        <v>8006</v>
      </c>
      <c r="C49" t="s">
        <v>8006</v>
      </c>
      <c r="D49" t="s">
        <v>11197</v>
      </c>
    </row>
    <row r="50" spans="1:4" x14ac:dyDescent="0.35">
      <c r="A50" t="s">
        <v>11198</v>
      </c>
      <c r="B50" t="s">
        <v>8006</v>
      </c>
      <c r="C50" t="s">
        <v>8006</v>
      </c>
      <c r="D50" t="s">
        <v>11199</v>
      </c>
    </row>
    <row r="51" spans="1:4" x14ac:dyDescent="0.35">
      <c r="A51" t="s">
        <v>11200</v>
      </c>
      <c r="B51" t="s">
        <v>8006</v>
      </c>
      <c r="C51" t="s">
        <v>8006</v>
      </c>
      <c r="D51" t="s">
        <v>11201</v>
      </c>
    </row>
    <row r="52" spans="1:4" x14ac:dyDescent="0.35">
      <c r="A52" t="s">
        <v>11202</v>
      </c>
      <c r="B52" t="s">
        <v>8006</v>
      </c>
      <c r="C52" t="s">
        <v>8006</v>
      </c>
      <c r="D52" t="s">
        <v>11203</v>
      </c>
    </row>
    <row r="53" spans="1:4" x14ac:dyDescent="0.35">
      <c r="A53" t="s">
        <v>11204</v>
      </c>
      <c r="B53" t="s">
        <v>8006</v>
      </c>
      <c r="C53" t="s">
        <v>8006</v>
      </c>
      <c r="D53" t="s">
        <v>11205</v>
      </c>
    </row>
    <row r="54" spans="1:4" x14ac:dyDescent="0.35">
      <c r="A54" t="s">
        <v>11206</v>
      </c>
      <c r="B54" t="s">
        <v>8006</v>
      </c>
      <c r="C54" t="s">
        <v>8006</v>
      </c>
      <c r="D54" t="s">
        <v>11207</v>
      </c>
    </row>
    <row r="55" spans="1:4" x14ac:dyDescent="0.35">
      <c r="A55" t="s">
        <v>11208</v>
      </c>
      <c r="B55" t="s">
        <v>8006</v>
      </c>
      <c r="C55" t="s">
        <v>8006</v>
      </c>
      <c r="D55" t="s">
        <v>11209</v>
      </c>
    </row>
    <row r="56" spans="1:4" x14ac:dyDescent="0.35">
      <c r="A56" t="s">
        <v>11210</v>
      </c>
      <c r="B56" t="s">
        <v>8006</v>
      </c>
      <c r="C56" t="s">
        <v>8006</v>
      </c>
      <c r="D56" t="s">
        <v>11211</v>
      </c>
    </row>
    <row r="57" spans="1:4" x14ac:dyDescent="0.35">
      <c r="A57" t="s">
        <v>11212</v>
      </c>
      <c r="B57" t="s">
        <v>8006</v>
      </c>
      <c r="C57" t="s">
        <v>8006</v>
      </c>
      <c r="D57" t="s">
        <v>11213</v>
      </c>
    </row>
    <row r="58" spans="1:4" x14ac:dyDescent="0.35">
      <c r="A58" t="s">
        <v>8020</v>
      </c>
      <c r="B58" t="s">
        <v>8020</v>
      </c>
      <c r="C58" t="s">
        <v>8020</v>
      </c>
    </row>
    <row r="59" spans="1:4" x14ac:dyDescent="0.35">
      <c r="A59" t="s">
        <v>8786</v>
      </c>
      <c r="B59" t="s">
        <v>8786</v>
      </c>
      <c r="C59" t="s">
        <v>8786</v>
      </c>
    </row>
    <row r="60" spans="1:4" x14ac:dyDescent="0.35">
      <c r="A60" t="s">
        <v>11214</v>
      </c>
      <c r="B60" t="s">
        <v>8786</v>
      </c>
      <c r="C60" t="s">
        <v>11214</v>
      </c>
    </row>
    <row r="61" spans="1:4" x14ac:dyDescent="0.35">
      <c r="A61" t="s">
        <v>8879</v>
      </c>
      <c r="B61" t="s">
        <v>8879</v>
      </c>
      <c r="C61" t="s">
        <v>8879</v>
      </c>
    </row>
    <row r="62" spans="1:4" x14ac:dyDescent="0.35">
      <c r="A62" t="s">
        <v>11215</v>
      </c>
      <c r="B62" t="s">
        <v>8786</v>
      </c>
      <c r="C62" t="s">
        <v>11215</v>
      </c>
    </row>
    <row r="63" spans="1:4" x14ac:dyDescent="0.35">
      <c r="A63" t="s">
        <v>11153</v>
      </c>
      <c r="B63" t="s">
        <v>9425</v>
      </c>
      <c r="C63" t="s">
        <v>11153</v>
      </c>
    </row>
    <row r="64" spans="1:4" x14ac:dyDescent="0.35">
      <c r="A64" t="s">
        <v>11216</v>
      </c>
      <c r="B64" t="s">
        <v>9425</v>
      </c>
      <c r="C64" t="s">
        <v>11216</v>
      </c>
    </row>
    <row r="65" spans="1:4" x14ac:dyDescent="0.35">
      <c r="A65" t="s">
        <v>9826</v>
      </c>
      <c r="B65" t="s">
        <v>9826</v>
      </c>
      <c r="C65" t="s">
        <v>9826</v>
      </c>
    </row>
    <row r="66" spans="1:4" x14ac:dyDescent="0.35">
      <c r="A66" t="s">
        <v>11217</v>
      </c>
      <c r="B66" t="s">
        <v>9221</v>
      </c>
      <c r="C66" t="s">
        <v>11217</v>
      </c>
    </row>
    <row r="67" spans="1:4" x14ac:dyDescent="0.35">
      <c r="A67" t="s">
        <v>11218</v>
      </c>
      <c r="B67" t="s">
        <v>9221</v>
      </c>
      <c r="C67" t="s">
        <v>11217</v>
      </c>
      <c r="D67" t="s">
        <v>11161</v>
      </c>
    </row>
    <row r="68" spans="1:4" x14ac:dyDescent="0.35">
      <c r="A68" t="s">
        <v>11219</v>
      </c>
      <c r="B68" t="s">
        <v>9221</v>
      </c>
      <c r="C68" t="s">
        <v>11217</v>
      </c>
      <c r="D68" t="s">
        <v>11163</v>
      </c>
    </row>
    <row r="69" spans="1:4" x14ac:dyDescent="0.35">
      <c r="A69" t="s">
        <v>11220</v>
      </c>
      <c r="B69" t="s">
        <v>9221</v>
      </c>
      <c r="C69" t="s">
        <v>11217</v>
      </c>
      <c r="D69" t="s">
        <v>11165</v>
      </c>
    </row>
    <row r="70" spans="1:4" x14ac:dyDescent="0.35">
      <c r="A70" t="s">
        <v>11221</v>
      </c>
      <c r="B70" t="s">
        <v>9221</v>
      </c>
      <c r="C70" t="s">
        <v>11217</v>
      </c>
      <c r="D70" t="s">
        <v>2969</v>
      </c>
    </row>
    <row r="71" spans="1:4" x14ac:dyDescent="0.35">
      <c r="A71" t="s">
        <v>11222</v>
      </c>
      <c r="B71" t="s">
        <v>9221</v>
      </c>
      <c r="C71" t="s">
        <v>11217</v>
      </c>
      <c r="D71" t="s">
        <v>11223</v>
      </c>
    </row>
    <row r="72" spans="1:4" x14ac:dyDescent="0.35">
      <c r="A72" t="s">
        <v>11224</v>
      </c>
      <c r="B72" t="s">
        <v>9904</v>
      </c>
      <c r="C72" t="s">
        <v>11224</v>
      </c>
    </row>
    <row r="73" spans="1:4" x14ac:dyDescent="0.35">
      <c r="A73" t="s">
        <v>11225</v>
      </c>
      <c r="B73" t="s">
        <v>5214</v>
      </c>
      <c r="C73" t="s">
        <v>5214</v>
      </c>
      <c r="D73" t="s">
        <v>11226</v>
      </c>
    </row>
    <row r="74" spans="1:4" x14ac:dyDescent="0.35">
      <c r="A74" t="s">
        <v>11227</v>
      </c>
      <c r="B74" t="s">
        <v>5214</v>
      </c>
      <c r="C74" t="s">
        <v>5214</v>
      </c>
      <c r="D74" t="s">
        <v>11228</v>
      </c>
    </row>
    <row r="75" spans="1:4" x14ac:dyDescent="0.35">
      <c r="A75" t="s">
        <v>8070</v>
      </c>
      <c r="B75" t="s">
        <v>8070</v>
      </c>
      <c r="C75" t="s">
        <v>8070</v>
      </c>
    </row>
    <row r="76" spans="1:4" x14ac:dyDescent="0.35">
      <c r="A76" t="s">
        <v>11229</v>
      </c>
      <c r="B76" t="s">
        <v>11229</v>
      </c>
      <c r="C76" t="s">
        <v>11229</v>
      </c>
    </row>
    <row r="77" spans="1:4" x14ac:dyDescent="0.35">
      <c r="A77" t="s">
        <v>9742</v>
      </c>
      <c r="B77" t="s">
        <v>9082</v>
      </c>
      <c r="C77" t="s">
        <v>9082</v>
      </c>
    </row>
    <row r="78" spans="1:4" x14ac:dyDescent="0.35">
      <c r="A78" t="s">
        <v>11230</v>
      </c>
      <c r="B78" t="s">
        <v>11230</v>
      </c>
      <c r="C78" t="s">
        <v>11230</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11231</v>
      </c>
      <c r="C1" t="s">
        <v>11232</v>
      </c>
      <c r="D1" t="s">
        <v>2184</v>
      </c>
      <c r="E1" t="s">
        <v>11233</v>
      </c>
      <c r="F1" t="s">
        <v>11234</v>
      </c>
      <c r="G1" t="s">
        <v>11235</v>
      </c>
      <c r="H1" t="s">
        <v>11236</v>
      </c>
      <c r="I1" t="s">
        <v>11237</v>
      </c>
      <c r="J1" t="s">
        <v>7277</v>
      </c>
      <c r="K1" t="s">
        <v>7</v>
      </c>
      <c r="L1" t="s">
        <v>11238</v>
      </c>
      <c r="M1" t="s">
        <v>11239</v>
      </c>
      <c r="N1" t="s">
        <v>5148</v>
      </c>
      <c r="O1" t="s">
        <v>11240</v>
      </c>
    </row>
    <row r="2" spans="1:15" x14ac:dyDescent="0.35">
      <c r="A2" t="s">
        <v>11241</v>
      </c>
      <c r="B2" t="s">
        <v>2087</v>
      </c>
      <c r="C2" t="s">
        <v>2087</v>
      </c>
      <c r="D2" t="s">
        <v>11242</v>
      </c>
      <c r="E2" t="s">
        <v>11242</v>
      </c>
      <c r="F2" t="s">
        <v>11243</v>
      </c>
      <c r="G2" t="s">
        <v>11242</v>
      </c>
      <c r="H2" t="s">
        <v>11242</v>
      </c>
      <c r="I2" t="s">
        <v>33</v>
      </c>
      <c r="J2" t="s">
        <v>11244</v>
      </c>
      <c r="K2" t="s">
        <v>11245</v>
      </c>
      <c r="L2" t="s">
        <v>2183</v>
      </c>
      <c r="M2" t="s">
        <v>2472</v>
      </c>
      <c r="N2" t="b">
        <v>0</v>
      </c>
      <c r="O2" t="s">
        <v>11243</v>
      </c>
    </row>
    <row r="3" spans="1:15" x14ac:dyDescent="0.35">
      <c r="A3" t="s">
        <v>11246</v>
      </c>
      <c r="B3" t="s">
        <v>2087</v>
      </c>
      <c r="C3" t="s">
        <v>2087</v>
      </c>
      <c r="D3" t="s">
        <v>5880</v>
      </c>
      <c r="E3" t="s">
        <v>11247</v>
      </c>
      <c r="F3" t="s">
        <v>11248</v>
      </c>
      <c r="G3" t="s">
        <v>11249</v>
      </c>
      <c r="H3" t="s">
        <v>11250</v>
      </c>
      <c r="I3" t="s">
        <v>7970</v>
      </c>
      <c r="J3" t="s">
        <v>11251</v>
      </c>
      <c r="L3" t="s">
        <v>2183</v>
      </c>
      <c r="M3" t="s">
        <v>2472</v>
      </c>
      <c r="N3" t="b">
        <v>0</v>
      </c>
      <c r="O3" t="s">
        <v>11248</v>
      </c>
    </row>
    <row r="4" spans="1:15" x14ac:dyDescent="0.35">
      <c r="A4" t="s">
        <v>8126</v>
      </c>
      <c r="B4" t="s">
        <v>2087</v>
      </c>
      <c r="C4" t="s">
        <v>2087</v>
      </c>
      <c r="D4" t="s">
        <v>5880</v>
      </c>
      <c r="E4" t="s">
        <v>11247</v>
      </c>
      <c r="F4" t="s">
        <v>11252</v>
      </c>
      <c r="G4" t="s">
        <v>11253</v>
      </c>
      <c r="H4" t="s">
        <v>11254</v>
      </c>
      <c r="I4" t="s">
        <v>11255</v>
      </c>
      <c r="J4" t="s">
        <v>11256</v>
      </c>
      <c r="L4" t="s">
        <v>2183</v>
      </c>
      <c r="M4" t="s">
        <v>2472</v>
      </c>
      <c r="N4" t="b">
        <v>0</v>
      </c>
      <c r="O4" t="s">
        <v>11252</v>
      </c>
    </row>
    <row r="5" spans="1:15" x14ac:dyDescent="0.35">
      <c r="A5" t="s">
        <v>11257</v>
      </c>
      <c r="B5" t="s">
        <v>2087</v>
      </c>
      <c r="C5" t="s">
        <v>2087</v>
      </c>
      <c r="D5" t="s">
        <v>5880</v>
      </c>
      <c r="E5" t="s">
        <v>11247</v>
      </c>
      <c r="F5" t="s">
        <v>11258</v>
      </c>
      <c r="G5" t="s">
        <v>11259</v>
      </c>
      <c r="H5" t="s">
        <v>11260</v>
      </c>
      <c r="I5" t="s">
        <v>6065</v>
      </c>
      <c r="J5" t="s">
        <v>11261</v>
      </c>
      <c r="L5" t="s">
        <v>2183</v>
      </c>
      <c r="M5" t="s">
        <v>2472</v>
      </c>
      <c r="N5" t="b">
        <v>0</v>
      </c>
      <c r="O5" t="s">
        <v>11258</v>
      </c>
    </row>
    <row r="6" spans="1:15" x14ac:dyDescent="0.35">
      <c r="A6" t="s">
        <v>8071</v>
      </c>
      <c r="B6" t="s">
        <v>2087</v>
      </c>
      <c r="C6" t="s">
        <v>2087</v>
      </c>
      <c r="D6" t="s">
        <v>5880</v>
      </c>
      <c r="E6" t="s">
        <v>11247</v>
      </c>
      <c r="F6" t="s">
        <v>11262</v>
      </c>
      <c r="G6" t="s">
        <v>11247</v>
      </c>
      <c r="H6" t="s">
        <v>11263</v>
      </c>
      <c r="I6" t="s">
        <v>11264</v>
      </c>
      <c r="J6" t="s">
        <v>11265</v>
      </c>
      <c r="L6" t="s">
        <v>2183</v>
      </c>
      <c r="M6" t="s">
        <v>2472</v>
      </c>
      <c r="N6" t="b">
        <v>0</v>
      </c>
      <c r="O6" t="s">
        <v>11262</v>
      </c>
    </row>
    <row r="7" spans="1:15" x14ac:dyDescent="0.35">
      <c r="A7" t="s">
        <v>8023</v>
      </c>
      <c r="B7" t="s">
        <v>2087</v>
      </c>
      <c r="C7" t="s">
        <v>2087</v>
      </c>
      <c r="D7" t="s">
        <v>11266</v>
      </c>
      <c r="E7" t="s">
        <v>11267</v>
      </c>
      <c r="F7" t="s">
        <v>11266</v>
      </c>
      <c r="G7" t="s">
        <v>11267</v>
      </c>
      <c r="H7" t="s">
        <v>11266</v>
      </c>
      <c r="I7" t="s">
        <v>33</v>
      </c>
      <c r="J7" t="s">
        <v>11268</v>
      </c>
      <c r="K7" t="s">
        <v>11269</v>
      </c>
      <c r="L7" t="s">
        <v>2183</v>
      </c>
      <c r="M7" t="s">
        <v>2472</v>
      </c>
      <c r="N7" t="b">
        <v>0</v>
      </c>
      <c r="O7" t="s">
        <v>11266</v>
      </c>
    </row>
    <row r="8" spans="1:15" x14ac:dyDescent="0.35">
      <c r="A8" t="s">
        <v>8028</v>
      </c>
      <c r="B8" t="s">
        <v>2087</v>
      </c>
      <c r="C8" t="s">
        <v>2087</v>
      </c>
      <c r="D8" t="s">
        <v>11266</v>
      </c>
      <c r="E8" t="s">
        <v>11267</v>
      </c>
      <c r="F8" t="s">
        <v>11270</v>
      </c>
      <c r="G8" t="s">
        <v>11271</v>
      </c>
      <c r="H8" t="s">
        <v>11270</v>
      </c>
      <c r="I8" t="s">
        <v>33</v>
      </c>
      <c r="J8" t="s">
        <v>11272</v>
      </c>
      <c r="K8" t="s">
        <v>11273</v>
      </c>
      <c r="L8" t="s">
        <v>2183</v>
      </c>
      <c r="M8" t="s">
        <v>2472</v>
      </c>
      <c r="N8" t="b">
        <v>0</v>
      </c>
      <c r="O8" t="s">
        <v>11270</v>
      </c>
    </row>
    <row r="9" spans="1:15" x14ac:dyDescent="0.35">
      <c r="A9" t="s">
        <v>8107</v>
      </c>
      <c r="B9" t="s">
        <v>2087</v>
      </c>
      <c r="C9" t="s">
        <v>2087</v>
      </c>
      <c r="D9" t="s">
        <v>11274</v>
      </c>
      <c r="E9" t="s">
        <v>11275</v>
      </c>
      <c r="F9" t="s">
        <v>11276</v>
      </c>
      <c r="G9" t="s">
        <v>11277</v>
      </c>
      <c r="H9" t="s">
        <v>11278</v>
      </c>
      <c r="I9" t="s">
        <v>33</v>
      </c>
      <c r="J9" t="s">
        <v>11279</v>
      </c>
      <c r="L9" t="s">
        <v>2435</v>
      </c>
      <c r="M9" t="s">
        <v>2086</v>
      </c>
      <c r="N9" t="b">
        <v>0</v>
      </c>
      <c r="O9" t="s">
        <v>11276</v>
      </c>
    </row>
    <row r="10" spans="1:15" x14ac:dyDescent="0.35">
      <c r="A10" t="s">
        <v>7989</v>
      </c>
      <c r="B10" t="s">
        <v>2087</v>
      </c>
      <c r="C10" t="s">
        <v>2087</v>
      </c>
      <c r="D10" t="s">
        <v>11274</v>
      </c>
      <c r="E10" t="s">
        <v>11275</v>
      </c>
      <c r="F10" t="s">
        <v>11280</v>
      </c>
      <c r="G10" t="s">
        <v>11281</v>
      </c>
      <c r="H10" t="s">
        <v>11282</v>
      </c>
      <c r="I10" t="s">
        <v>33</v>
      </c>
      <c r="J10" t="s">
        <v>11283</v>
      </c>
      <c r="K10" t="s">
        <v>11284</v>
      </c>
      <c r="L10" t="s">
        <v>2435</v>
      </c>
      <c r="M10" t="s">
        <v>2086</v>
      </c>
      <c r="N10" t="b">
        <v>0</v>
      </c>
      <c r="O10" t="s">
        <v>11280</v>
      </c>
    </row>
    <row r="11" spans="1:15" x14ac:dyDescent="0.35">
      <c r="A11" t="s">
        <v>7998</v>
      </c>
      <c r="B11" t="s">
        <v>2087</v>
      </c>
      <c r="C11" t="s">
        <v>2087</v>
      </c>
      <c r="D11" t="s">
        <v>11285</v>
      </c>
      <c r="E11" t="s">
        <v>11286</v>
      </c>
      <c r="F11" t="s">
        <v>11285</v>
      </c>
      <c r="G11" t="s">
        <v>11286</v>
      </c>
      <c r="H11" t="s">
        <v>11287</v>
      </c>
      <c r="I11" t="s">
        <v>33</v>
      </c>
      <c r="J11" t="s">
        <v>11288</v>
      </c>
      <c r="L11" t="s">
        <v>2435</v>
      </c>
      <c r="M11" t="s">
        <v>2086</v>
      </c>
      <c r="N11" t="b">
        <v>0</v>
      </c>
      <c r="O11" t="s">
        <v>11285</v>
      </c>
    </row>
    <row r="12" spans="1:15" x14ac:dyDescent="0.35">
      <c r="A12" t="s">
        <v>8120</v>
      </c>
      <c r="B12" t="s">
        <v>2087</v>
      </c>
      <c r="C12" t="s">
        <v>2087</v>
      </c>
      <c r="D12" t="s">
        <v>11285</v>
      </c>
      <c r="E12" t="s">
        <v>11286</v>
      </c>
      <c r="F12" t="s">
        <v>11289</v>
      </c>
      <c r="G12" t="s">
        <v>11290</v>
      </c>
      <c r="H12" t="s">
        <v>11291</v>
      </c>
      <c r="I12" t="s">
        <v>33</v>
      </c>
      <c r="J12" t="s">
        <v>11292</v>
      </c>
      <c r="L12" t="s">
        <v>2435</v>
      </c>
      <c r="M12" t="s">
        <v>2086</v>
      </c>
      <c r="N12" t="b">
        <v>0</v>
      </c>
      <c r="O12" t="s">
        <v>11289</v>
      </c>
    </row>
    <row r="13" spans="1:15" x14ac:dyDescent="0.35">
      <c r="A13" t="s">
        <v>8114</v>
      </c>
      <c r="B13" t="s">
        <v>2087</v>
      </c>
      <c r="C13" t="s">
        <v>2087</v>
      </c>
      <c r="D13" t="s">
        <v>11293</v>
      </c>
      <c r="E13" t="s">
        <v>11294</v>
      </c>
      <c r="F13" t="s">
        <v>11293</v>
      </c>
      <c r="G13" t="s">
        <v>11294</v>
      </c>
      <c r="H13" t="s">
        <v>11295</v>
      </c>
      <c r="I13" t="s">
        <v>33</v>
      </c>
      <c r="J13" t="s">
        <v>11296</v>
      </c>
      <c r="K13" t="s">
        <v>11297</v>
      </c>
      <c r="L13" t="s">
        <v>2183</v>
      </c>
      <c r="M13" t="s">
        <v>2472</v>
      </c>
      <c r="N13" t="b">
        <v>0</v>
      </c>
      <c r="O13" t="s">
        <v>11293</v>
      </c>
    </row>
    <row r="14" spans="1:15" x14ac:dyDescent="0.35">
      <c r="A14" t="s">
        <v>8079</v>
      </c>
      <c r="B14" t="s">
        <v>2087</v>
      </c>
      <c r="C14" t="s">
        <v>2087</v>
      </c>
      <c r="D14" t="s">
        <v>11298</v>
      </c>
      <c r="E14" t="s">
        <v>11299</v>
      </c>
      <c r="F14" t="s">
        <v>11300</v>
      </c>
      <c r="G14" t="s">
        <v>11301</v>
      </c>
      <c r="H14" t="s">
        <v>11302</v>
      </c>
      <c r="I14" t="s">
        <v>11264</v>
      </c>
      <c r="J14" t="s">
        <v>11303</v>
      </c>
      <c r="K14" t="s">
        <v>11304</v>
      </c>
      <c r="L14" t="s">
        <v>992</v>
      </c>
      <c r="M14" t="s">
        <v>994</v>
      </c>
      <c r="N14" t="b">
        <v>0</v>
      </c>
      <c r="O14" t="s">
        <v>11300</v>
      </c>
    </row>
    <row r="15" spans="1:15" x14ac:dyDescent="0.35">
      <c r="A15" t="s">
        <v>9922</v>
      </c>
      <c r="B15" t="s">
        <v>2087</v>
      </c>
      <c r="C15" t="s">
        <v>2087</v>
      </c>
      <c r="D15" t="s">
        <v>11298</v>
      </c>
      <c r="E15" t="s">
        <v>11299</v>
      </c>
      <c r="F15" t="s">
        <v>11305</v>
      </c>
      <c r="G15" t="s">
        <v>11306</v>
      </c>
      <c r="H15" t="s">
        <v>11307</v>
      </c>
      <c r="I15" t="s">
        <v>11264</v>
      </c>
      <c r="J15" t="s">
        <v>11308</v>
      </c>
      <c r="K15" t="s">
        <v>11309</v>
      </c>
      <c r="L15" t="s">
        <v>992</v>
      </c>
      <c r="M15" t="s">
        <v>994</v>
      </c>
      <c r="N15" t="b">
        <v>0</v>
      </c>
      <c r="O15" t="s">
        <v>11305</v>
      </c>
    </row>
    <row r="16" spans="1:15" x14ac:dyDescent="0.35">
      <c r="A16" t="s">
        <v>9923</v>
      </c>
      <c r="B16" t="s">
        <v>2087</v>
      </c>
      <c r="C16" t="s">
        <v>2087</v>
      </c>
      <c r="D16" t="s">
        <v>11298</v>
      </c>
      <c r="E16" t="s">
        <v>11299</v>
      </c>
      <c r="F16" t="s">
        <v>11310</v>
      </c>
      <c r="G16" t="s">
        <v>11311</v>
      </c>
      <c r="H16" t="s">
        <v>11312</v>
      </c>
      <c r="I16" t="s">
        <v>11264</v>
      </c>
      <c r="J16" t="s">
        <v>11313</v>
      </c>
      <c r="K16" t="s">
        <v>11309</v>
      </c>
      <c r="L16" t="s">
        <v>992</v>
      </c>
      <c r="M16" t="s">
        <v>994</v>
      </c>
      <c r="N16" t="b">
        <v>0</v>
      </c>
      <c r="O16" t="s">
        <v>11310</v>
      </c>
    </row>
    <row r="17" spans="1:15" x14ac:dyDescent="0.35">
      <c r="A17" t="s">
        <v>8042</v>
      </c>
      <c r="B17" t="s">
        <v>2087</v>
      </c>
      <c r="C17" t="s">
        <v>2087</v>
      </c>
      <c r="D17" t="s">
        <v>11298</v>
      </c>
      <c r="E17" t="s">
        <v>11299</v>
      </c>
      <c r="F17" t="s">
        <v>11314</v>
      </c>
      <c r="G17" t="s">
        <v>11315</v>
      </c>
      <c r="H17" t="s">
        <v>11316</v>
      </c>
      <c r="I17" t="s">
        <v>7970</v>
      </c>
      <c r="J17" t="s">
        <v>11317</v>
      </c>
      <c r="K17" t="s">
        <v>11309</v>
      </c>
      <c r="L17" t="s">
        <v>992</v>
      </c>
      <c r="M17" t="s">
        <v>994</v>
      </c>
      <c r="N17" t="b">
        <v>0</v>
      </c>
      <c r="O17" t="s">
        <v>11314</v>
      </c>
    </row>
    <row r="18" spans="1:15" x14ac:dyDescent="0.35">
      <c r="A18" t="s">
        <v>8431</v>
      </c>
      <c r="B18" t="s">
        <v>2087</v>
      </c>
      <c r="C18" t="s">
        <v>2087</v>
      </c>
      <c r="D18" t="s">
        <v>11298</v>
      </c>
      <c r="E18" t="s">
        <v>11299</v>
      </c>
      <c r="F18" t="s">
        <v>11318</v>
      </c>
      <c r="G18" t="s">
        <v>11319</v>
      </c>
      <c r="H18" t="s">
        <v>11320</v>
      </c>
      <c r="I18" t="s">
        <v>7970</v>
      </c>
      <c r="J18" t="s">
        <v>11321</v>
      </c>
      <c r="K18" t="s">
        <v>11309</v>
      </c>
      <c r="L18" t="s">
        <v>992</v>
      </c>
      <c r="M18" t="s">
        <v>994</v>
      </c>
      <c r="N18" t="b">
        <v>0</v>
      </c>
      <c r="O18" t="s">
        <v>11318</v>
      </c>
    </row>
    <row r="19" spans="1:15" x14ac:dyDescent="0.35">
      <c r="A19" t="s">
        <v>8432</v>
      </c>
      <c r="B19" t="s">
        <v>2087</v>
      </c>
      <c r="C19" t="s">
        <v>2087</v>
      </c>
      <c r="D19" t="s">
        <v>11298</v>
      </c>
      <c r="E19" t="s">
        <v>11299</v>
      </c>
      <c r="F19" t="s">
        <v>11322</v>
      </c>
      <c r="G19" t="s">
        <v>11323</v>
      </c>
      <c r="H19" t="s">
        <v>11324</v>
      </c>
      <c r="I19" t="s">
        <v>7970</v>
      </c>
      <c r="J19" t="s">
        <v>11325</v>
      </c>
      <c r="K19" t="s">
        <v>11309</v>
      </c>
      <c r="L19" t="s">
        <v>992</v>
      </c>
      <c r="M19" t="s">
        <v>994</v>
      </c>
      <c r="N19" t="b">
        <v>0</v>
      </c>
      <c r="O19" t="s">
        <v>11322</v>
      </c>
    </row>
    <row r="20" spans="1:15" x14ac:dyDescent="0.35">
      <c r="A20" t="s">
        <v>8333</v>
      </c>
      <c r="B20" t="s">
        <v>2087</v>
      </c>
      <c r="C20" t="s">
        <v>2087</v>
      </c>
      <c r="D20" t="s">
        <v>11298</v>
      </c>
      <c r="E20" t="s">
        <v>11299</v>
      </c>
      <c r="F20" t="s">
        <v>11326</v>
      </c>
      <c r="G20" t="s">
        <v>11327</v>
      </c>
      <c r="H20" t="s">
        <v>11328</v>
      </c>
      <c r="I20" t="s">
        <v>11255</v>
      </c>
      <c r="J20" t="s">
        <v>11329</v>
      </c>
      <c r="K20" t="s">
        <v>11309</v>
      </c>
      <c r="L20" t="s">
        <v>992</v>
      </c>
      <c r="M20" t="s">
        <v>994</v>
      </c>
      <c r="N20" t="b">
        <v>0</v>
      </c>
      <c r="O20" t="s">
        <v>11326</v>
      </c>
    </row>
    <row r="21" spans="1:15" x14ac:dyDescent="0.35">
      <c r="A21" t="s">
        <v>8331</v>
      </c>
      <c r="B21" t="s">
        <v>2087</v>
      </c>
      <c r="C21" t="s">
        <v>2087</v>
      </c>
      <c r="D21" t="s">
        <v>11298</v>
      </c>
      <c r="E21" t="s">
        <v>11299</v>
      </c>
      <c r="F21" t="s">
        <v>11330</v>
      </c>
      <c r="G21" t="s">
        <v>11331</v>
      </c>
      <c r="H21" t="s">
        <v>11332</v>
      </c>
      <c r="I21" t="s">
        <v>11255</v>
      </c>
      <c r="J21" t="s">
        <v>11333</v>
      </c>
      <c r="K21" t="s">
        <v>11309</v>
      </c>
      <c r="L21" t="s">
        <v>992</v>
      </c>
      <c r="M21" t="s">
        <v>994</v>
      </c>
      <c r="N21" t="b">
        <v>0</v>
      </c>
      <c r="O21" t="s">
        <v>11330</v>
      </c>
    </row>
    <row r="22" spans="1:15" x14ac:dyDescent="0.35">
      <c r="A22" t="s">
        <v>8332</v>
      </c>
      <c r="B22" t="s">
        <v>2087</v>
      </c>
      <c r="C22" t="s">
        <v>2087</v>
      </c>
      <c r="D22" t="s">
        <v>11298</v>
      </c>
      <c r="E22" t="s">
        <v>11299</v>
      </c>
      <c r="F22" t="s">
        <v>11334</v>
      </c>
      <c r="G22" t="s">
        <v>11335</v>
      </c>
      <c r="H22" t="s">
        <v>11336</v>
      </c>
      <c r="I22" t="s">
        <v>11255</v>
      </c>
      <c r="J22" t="s">
        <v>11337</v>
      </c>
      <c r="K22" t="s">
        <v>11309</v>
      </c>
      <c r="L22" t="s">
        <v>992</v>
      </c>
      <c r="M22" t="s">
        <v>994</v>
      </c>
      <c r="N22" t="b">
        <v>0</v>
      </c>
      <c r="O22" t="s">
        <v>11334</v>
      </c>
    </row>
    <row r="23" spans="1:15" s="88" customFormat="1" x14ac:dyDescent="0.35">
      <c r="A23" s="88" t="s">
        <v>8050</v>
      </c>
      <c r="B23" s="88" t="s">
        <v>2087</v>
      </c>
      <c r="C23" s="88" t="s">
        <v>2087</v>
      </c>
      <c r="D23" s="88" t="s">
        <v>11298</v>
      </c>
      <c r="E23" s="88" t="s">
        <v>11299</v>
      </c>
      <c r="F23" s="88" t="s">
        <v>11338</v>
      </c>
      <c r="G23" s="88" t="s">
        <v>11339</v>
      </c>
      <c r="H23" s="88" t="s">
        <v>11340</v>
      </c>
      <c r="I23" s="88" t="s">
        <v>11341</v>
      </c>
      <c r="J23" s="88" t="s">
        <v>11342</v>
      </c>
      <c r="K23" s="88" t="s">
        <v>11309</v>
      </c>
      <c r="L23" s="88" t="s">
        <v>992</v>
      </c>
      <c r="M23" s="88" t="s">
        <v>994</v>
      </c>
      <c r="N23" s="88" t="b">
        <v>0</v>
      </c>
      <c r="O23" s="88" t="s">
        <v>11338</v>
      </c>
    </row>
    <row r="24" spans="1:15" x14ac:dyDescent="0.35">
      <c r="A24" t="s">
        <v>11343</v>
      </c>
      <c r="B24" t="s">
        <v>2087</v>
      </c>
      <c r="C24" t="s">
        <v>2087</v>
      </c>
      <c r="D24" t="s">
        <v>11344</v>
      </c>
      <c r="E24" t="s">
        <v>11345</v>
      </c>
      <c r="F24" t="s">
        <v>11346</v>
      </c>
      <c r="G24" t="s">
        <v>11347</v>
      </c>
      <c r="H24" t="s">
        <v>11348</v>
      </c>
      <c r="I24" t="s">
        <v>7970</v>
      </c>
      <c r="J24" t="s">
        <v>11349</v>
      </c>
      <c r="L24" t="s">
        <v>2292</v>
      </c>
      <c r="M24" t="s">
        <v>2475</v>
      </c>
      <c r="N24" t="b">
        <v>0</v>
      </c>
      <c r="O24" t="s">
        <v>11346</v>
      </c>
    </row>
    <row r="25" spans="1:15" x14ac:dyDescent="0.35">
      <c r="A25" t="s">
        <v>11350</v>
      </c>
      <c r="B25" t="s">
        <v>2087</v>
      </c>
      <c r="C25" t="s">
        <v>2087</v>
      </c>
      <c r="D25" t="s">
        <v>11344</v>
      </c>
      <c r="E25" t="s">
        <v>11345</v>
      </c>
      <c r="F25" t="s">
        <v>11351</v>
      </c>
      <c r="G25" t="s">
        <v>11352</v>
      </c>
      <c r="H25" t="s">
        <v>11353</v>
      </c>
      <c r="I25" t="s">
        <v>11255</v>
      </c>
      <c r="J25" t="s">
        <v>11354</v>
      </c>
      <c r="L25" t="s">
        <v>2292</v>
      </c>
      <c r="M25" t="s">
        <v>2475</v>
      </c>
      <c r="N25" t="b">
        <v>0</v>
      </c>
      <c r="O25" t="s">
        <v>11351</v>
      </c>
    </row>
    <row r="26" spans="1:15" x14ac:dyDescent="0.35">
      <c r="A26" t="s">
        <v>11355</v>
      </c>
      <c r="B26" t="s">
        <v>2087</v>
      </c>
      <c r="C26" t="s">
        <v>2087</v>
      </c>
      <c r="D26" t="s">
        <v>11344</v>
      </c>
      <c r="E26" t="s">
        <v>11345</v>
      </c>
      <c r="F26" t="s">
        <v>11356</v>
      </c>
      <c r="G26" t="s">
        <v>11345</v>
      </c>
      <c r="H26" t="s">
        <v>11357</v>
      </c>
      <c r="I26" t="s">
        <v>11264</v>
      </c>
      <c r="J26" t="s">
        <v>11358</v>
      </c>
      <c r="L26" t="s">
        <v>2292</v>
      </c>
      <c r="M26" t="s">
        <v>2475</v>
      </c>
      <c r="N26" t="b">
        <v>0</v>
      </c>
      <c r="O26" t="s">
        <v>11356</v>
      </c>
    </row>
    <row r="27" spans="1:15" x14ac:dyDescent="0.35">
      <c r="A27" t="s">
        <v>11359</v>
      </c>
      <c r="B27" t="s">
        <v>2087</v>
      </c>
      <c r="C27" t="s">
        <v>2087</v>
      </c>
      <c r="D27" t="s">
        <v>5897</v>
      </c>
      <c r="E27" t="s">
        <v>11360</v>
      </c>
      <c r="F27" t="s">
        <v>5897</v>
      </c>
      <c r="G27" t="s">
        <v>11360</v>
      </c>
      <c r="H27" t="s">
        <v>11361</v>
      </c>
      <c r="J27" t="s">
        <v>11362</v>
      </c>
      <c r="K27" t="s">
        <v>11363</v>
      </c>
      <c r="L27" t="s">
        <v>2435</v>
      </c>
      <c r="M27" t="s">
        <v>2086</v>
      </c>
      <c r="N27" t="b">
        <v>0</v>
      </c>
      <c r="O27" t="s">
        <v>5897</v>
      </c>
    </row>
    <row r="28" spans="1:15" x14ac:dyDescent="0.35">
      <c r="A28" t="s">
        <v>11364</v>
      </c>
      <c r="B28" t="s">
        <v>2099</v>
      </c>
      <c r="C28" t="s">
        <v>2099</v>
      </c>
      <c r="D28" t="s">
        <v>11365</v>
      </c>
      <c r="E28" t="s">
        <v>11366</v>
      </c>
      <c r="F28" t="s">
        <v>11367</v>
      </c>
      <c r="G28" t="s">
        <v>11368</v>
      </c>
      <c r="H28" t="s">
        <v>11369</v>
      </c>
      <c r="I28" t="s">
        <v>11370</v>
      </c>
      <c r="J28" t="s">
        <v>11371</v>
      </c>
      <c r="K28" t="s">
        <v>11372</v>
      </c>
      <c r="L28" t="s">
        <v>1303</v>
      </c>
      <c r="M28" t="s">
        <v>1305</v>
      </c>
      <c r="N28" t="b">
        <v>0</v>
      </c>
      <c r="O28" t="s">
        <v>11373</v>
      </c>
    </row>
    <row r="29" spans="1:15" x14ac:dyDescent="0.35">
      <c r="A29" t="s">
        <v>11374</v>
      </c>
      <c r="B29" t="s">
        <v>2099</v>
      </c>
      <c r="C29" t="s">
        <v>2099</v>
      </c>
      <c r="D29" t="s">
        <v>11365</v>
      </c>
      <c r="E29" t="s">
        <v>11366</v>
      </c>
      <c r="F29" t="s">
        <v>11375</v>
      </c>
      <c r="G29" t="s">
        <v>11376</v>
      </c>
      <c r="H29" t="s">
        <v>11377</v>
      </c>
      <c r="I29" t="s">
        <v>11370</v>
      </c>
      <c r="J29" t="s">
        <v>11378</v>
      </c>
      <c r="K29" t="s">
        <v>11372</v>
      </c>
      <c r="L29" t="s">
        <v>1303</v>
      </c>
      <c r="M29" t="s">
        <v>1305</v>
      </c>
      <c r="N29" t="b">
        <v>0</v>
      </c>
      <c r="O29" t="s">
        <v>11379</v>
      </c>
    </row>
    <row r="30" spans="1:15" x14ac:dyDescent="0.35">
      <c r="A30" t="s">
        <v>11380</v>
      </c>
      <c r="B30" t="s">
        <v>2099</v>
      </c>
      <c r="C30" t="s">
        <v>2099</v>
      </c>
      <c r="D30" t="s">
        <v>11365</v>
      </c>
      <c r="E30" t="s">
        <v>11366</v>
      </c>
      <c r="F30" t="s">
        <v>11381</v>
      </c>
      <c r="G30" t="s">
        <v>11382</v>
      </c>
      <c r="H30" t="s">
        <v>11383</v>
      </c>
      <c r="I30" t="s">
        <v>11370</v>
      </c>
      <c r="J30" t="s">
        <v>11384</v>
      </c>
      <c r="K30" t="s">
        <v>11372</v>
      </c>
      <c r="L30" t="s">
        <v>1303</v>
      </c>
      <c r="M30" t="s">
        <v>1305</v>
      </c>
      <c r="N30" t="b">
        <v>0</v>
      </c>
      <c r="O30" t="s">
        <v>7861</v>
      </c>
    </row>
    <row r="31" spans="1:15" x14ac:dyDescent="0.35">
      <c r="A31" t="s">
        <v>11385</v>
      </c>
      <c r="B31" t="s">
        <v>2099</v>
      </c>
      <c r="C31" t="s">
        <v>2099</v>
      </c>
      <c r="D31" t="s">
        <v>11365</v>
      </c>
      <c r="E31" t="s">
        <v>11366</v>
      </c>
      <c r="F31" t="s">
        <v>11386</v>
      </c>
      <c r="G31" t="s">
        <v>11387</v>
      </c>
      <c r="H31" t="s">
        <v>11388</v>
      </c>
      <c r="I31" t="s">
        <v>11370</v>
      </c>
      <c r="J31" t="s">
        <v>11389</v>
      </c>
      <c r="K31" t="s">
        <v>11372</v>
      </c>
      <c r="L31" t="s">
        <v>1303</v>
      </c>
      <c r="M31" t="s">
        <v>1305</v>
      </c>
      <c r="N31" t="b">
        <v>0</v>
      </c>
      <c r="O31" t="s">
        <v>11390</v>
      </c>
    </row>
    <row r="32" spans="1:15" x14ac:dyDescent="0.35">
      <c r="A32" t="s">
        <v>11391</v>
      </c>
      <c r="B32" t="s">
        <v>2099</v>
      </c>
      <c r="C32" t="s">
        <v>2099</v>
      </c>
      <c r="D32" t="s">
        <v>11365</v>
      </c>
      <c r="E32" t="s">
        <v>11366</v>
      </c>
      <c r="F32" t="s">
        <v>11392</v>
      </c>
      <c r="G32" t="s">
        <v>11393</v>
      </c>
      <c r="H32" t="s">
        <v>11394</v>
      </c>
      <c r="I32" t="s">
        <v>11370</v>
      </c>
      <c r="J32" t="s">
        <v>11395</v>
      </c>
      <c r="K32" t="s">
        <v>11372</v>
      </c>
      <c r="L32" t="s">
        <v>1303</v>
      </c>
      <c r="M32" t="s">
        <v>1305</v>
      </c>
      <c r="N32" t="b">
        <v>0</v>
      </c>
      <c r="O32" t="s">
        <v>11396</v>
      </c>
    </row>
    <row r="33" spans="1:15" x14ac:dyDescent="0.35">
      <c r="A33" t="s">
        <v>11397</v>
      </c>
      <c r="B33" t="s">
        <v>2099</v>
      </c>
      <c r="C33" t="s">
        <v>2099</v>
      </c>
      <c r="D33" t="s">
        <v>11398</v>
      </c>
      <c r="E33" t="s">
        <v>7820</v>
      </c>
      <c r="F33" t="s">
        <v>11399</v>
      </c>
      <c r="G33" t="s">
        <v>11400</v>
      </c>
      <c r="H33" t="s">
        <v>11401</v>
      </c>
      <c r="I33" t="s">
        <v>11402</v>
      </c>
      <c r="J33" t="s">
        <v>11403</v>
      </c>
      <c r="K33" t="s">
        <v>11404</v>
      </c>
      <c r="L33" t="s">
        <v>1303</v>
      </c>
      <c r="M33" t="s">
        <v>1305</v>
      </c>
      <c r="N33" t="b">
        <v>0</v>
      </c>
      <c r="O33" t="s">
        <v>11405</v>
      </c>
    </row>
    <row r="34" spans="1:15" x14ac:dyDescent="0.35">
      <c r="A34" t="s">
        <v>11406</v>
      </c>
      <c r="B34" t="s">
        <v>2099</v>
      </c>
      <c r="C34" t="s">
        <v>2099</v>
      </c>
      <c r="D34" t="s">
        <v>11398</v>
      </c>
      <c r="E34" t="s">
        <v>7820</v>
      </c>
      <c r="F34" t="s">
        <v>11407</v>
      </c>
      <c r="G34" t="s">
        <v>11408</v>
      </c>
      <c r="H34" t="s">
        <v>11409</v>
      </c>
      <c r="I34" t="s">
        <v>11402</v>
      </c>
      <c r="J34" t="s">
        <v>11410</v>
      </c>
      <c r="K34" t="s">
        <v>11404</v>
      </c>
      <c r="L34" t="s">
        <v>1303</v>
      </c>
      <c r="M34" t="s">
        <v>1305</v>
      </c>
      <c r="N34" t="b">
        <v>0</v>
      </c>
      <c r="O34" t="s">
        <v>11411</v>
      </c>
    </row>
    <row r="35" spans="1:15" x14ac:dyDescent="0.35">
      <c r="A35" t="s">
        <v>11412</v>
      </c>
      <c r="B35" t="s">
        <v>2099</v>
      </c>
      <c r="C35" t="s">
        <v>2099</v>
      </c>
      <c r="D35" t="s">
        <v>11398</v>
      </c>
      <c r="E35" t="s">
        <v>7820</v>
      </c>
      <c r="F35" t="s">
        <v>11413</v>
      </c>
      <c r="G35" t="s">
        <v>11414</v>
      </c>
      <c r="H35" t="s">
        <v>11415</v>
      </c>
      <c r="I35" t="s">
        <v>11402</v>
      </c>
      <c r="J35" t="s">
        <v>11416</v>
      </c>
      <c r="K35" t="s">
        <v>11404</v>
      </c>
      <c r="L35" t="s">
        <v>1303</v>
      </c>
      <c r="M35" t="s">
        <v>1305</v>
      </c>
      <c r="N35" t="b">
        <v>0</v>
      </c>
      <c r="O35" t="s">
        <v>11417</v>
      </c>
    </row>
    <row r="36" spans="1:15" x14ac:dyDescent="0.35">
      <c r="A36" t="s">
        <v>11418</v>
      </c>
      <c r="B36" t="s">
        <v>2099</v>
      </c>
      <c r="C36" t="s">
        <v>2099</v>
      </c>
      <c r="D36" t="s">
        <v>11398</v>
      </c>
      <c r="E36" t="s">
        <v>7820</v>
      </c>
      <c r="F36" t="s">
        <v>11419</v>
      </c>
      <c r="G36" t="s">
        <v>11420</v>
      </c>
      <c r="H36" t="s">
        <v>11421</v>
      </c>
      <c r="I36" t="s">
        <v>11402</v>
      </c>
      <c r="J36" t="s">
        <v>11422</v>
      </c>
      <c r="K36" t="s">
        <v>11404</v>
      </c>
      <c r="L36" t="s">
        <v>1303</v>
      </c>
      <c r="M36" t="s">
        <v>1305</v>
      </c>
      <c r="N36" t="b">
        <v>0</v>
      </c>
      <c r="O36" t="s">
        <v>11423</v>
      </c>
    </row>
    <row r="37" spans="1:15" x14ac:dyDescent="0.35">
      <c r="A37" t="s">
        <v>11424</v>
      </c>
      <c r="B37" t="s">
        <v>2099</v>
      </c>
      <c r="C37" t="s">
        <v>2099</v>
      </c>
      <c r="D37" t="s">
        <v>11398</v>
      </c>
      <c r="E37" t="s">
        <v>7820</v>
      </c>
      <c r="F37" t="s">
        <v>11425</v>
      </c>
      <c r="G37" t="s">
        <v>11426</v>
      </c>
      <c r="H37" t="s">
        <v>11427</v>
      </c>
      <c r="I37" t="s">
        <v>11402</v>
      </c>
      <c r="J37" t="s">
        <v>11428</v>
      </c>
      <c r="K37" t="s">
        <v>11404</v>
      </c>
      <c r="L37" t="s">
        <v>1303</v>
      </c>
      <c r="M37" t="s">
        <v>1305</v>
      </c>
      <c r="N37" t="b">
        <v>0</v>
      </c>
      <c r="O37" t="s">
        <v>11429</v>
      </c>
    </row>
    <row r="38" spans="1:15" x14ac:dyDescent="0.35">
      <c r="A38" t="s">
        <v>5122</v>
      </c>
      <c r="B38" t="s">
        <v>2099</v>
      </c>
      <c r="C38" t="s">
        <v>2099</v>
      </c>
      <c r="D38" t="s">
        <v>11430</v>
      </c>
      <c r="E38" t="s">
        <v>11431</v>
      </c>
      <c r="F38" t="s">
        <v>11432</v>
      </c>
      <c r="G38" t="s">
        <v>11433</v>
      </c>
      <c r="H38" t="s">
        <v>11434</v>
      </c>
      <c r="I38" t="s">
        <v>33</v>
      </c>
      <c r="J38" t="s">
        <v>11435</v>
      </c>
      <c r="L38" t="s">
        <v>1303</v>
      </c>
      <c r="M38" t="s">
        <v>1305</v>
      </c>
      <c r="N38" t="b">
        <v>0</v>
      </c>
      <c r="O38" t="s">
        <v>11436</v>
      </c>
    </row>
    <row r="39" spans="1:15" x14ac:dyDescent="0.35">
      <c r="A39" t="s">
        <v>5119</v>
      </c>
      <c r="B39" t="s">
        <v>2099</v>
      </c>
      <c r="C39" t="s">
        <v>2099</v>
      </c>
      <c r="D39" t="s">
        <v>11430</v>
      </c>
      <c r="E39" t="s">
        <v>11431</v>
      </c>
      <c r="F39" t="s">
        <v>11437</v>
      </c>
      <c r="G39" t="s">
        <v>11438</v>
      </c>
      <c r="H39" t="s">
        <v>11439</v>
      </c>
      <c r="I39" t="s">
        <v>33</v>
      </c>
      <c r="J39" t="s">
        <v>11440</v>
      </c>
      <c r="L39" t="s">
        <v>1303</v>
      </c>
      <c r="M39" t="s">
        <v>1305</v>
      </c>
      <c r="N39" t="b">
        <v>0</v>
      </c>
      <c r="O39" t="s">
        <v>11441</v>
      </c>
    </row>
    <row r="40" spans="1:15" x14ac:dyDescent="0.35">
      <c r="A40" t="s">
        <v>5116</v>
      </c>
      <c r="B40" t="s">
        <v>2099</v>
      </c>
      <c r="C40" t="s">
        <v>2099</v>
      </c>
      <c r="D40" t="s">
        <v>11430</v>
      </c>
      <c r="E40" t="s">
        <v>11431</v>
      </c>
      <c r="F40" t="s">
        <v>11442</v>
      </c>
      <c r="G40" t="s">
        <v>11443</v>
      </c>
      <c r="H40" t="s">
        <v>11444</v>
      </c>
      <c r="I40" t="s">
        <v>33</v>
      </c>
      <c r="J40" t="s">
        <v>11445</v>
      </c>
      <c r="L40" t="s">
        <v>1303</v>
      </c>
      <c r="M40" t="s">
        <v>1305</v>
      </c>
      <c r="N40" t="b">
        <v>0</v>
      </c>
      <c r="O40" t="s">
        <v>11446</v>
      </c>
    </row>
    <row r="41" spans="1:15" x14ac:dyDescent="0.35">
      <c r="A41" t="s">
        <v>8382</v>
      </c>
      <c r="B41" t="s">
        <v>2099</v>
      </c>
      <c r="C41" t="s">
        <v>2099</v>
      </c>
      <c r="D41" t="s">
        <v>11447</v>
      </c>
      <c r="E41" t="s">
        <v>11448</v>
      </c>
      <c r="F41" t="s">
        <v>11449</v>
      </c>
      <c r="G41" t="s">
        <v>11450</v>
      </c>
      <c r="H41" t="s">
        <v>11451</v>
      </c>
      <c r="I41" t="s">
        <v>33</v>
      </c>
      <c r="J41" t="s">
        <v>11452</v>
      </c>
      <c r="L41" t="s">
        <v>477</v>
      </c>
      <c r="M41" t="s">
        <v>2133</v>
      </c>
      <c r="N41" t="b">
        <v>0</v>
      </c>
      <c r="O41" t="s">
        <v>5159</v>
      </c>
    </row>
    <row r="42" spans="1:15" x14ac:dyDescent="0.35">
      <c r="A42" t="s">
        <v>8390</v>
      </c>
      <c r="B42" t="s">
        <v>2099</v>
      </c>
      <c r="C42" t="s">
        <v>2099</v>
      </c>
      <c r="D42" t="s">
        <v>11447</v>
      </c>
      <c r="E42" t="s">
        <v>11448</v>
      </c>
      <c r="F42" t="s">
        <v>11453</v>
      </c>
      <c r="G42" t="s">
        <v>11454</v>
      </c>
      <c r="H42" t="s">
        <v>11455</v>
      </c>
      <c r="I42" t="s">
        <v>33</v>
      </c>
      <c r="J42" t="s">
        <v>11456</v>
      </c>
      <c r="L42" t="s">
        <v>477</v>
      </c>
      <c r="M42" t="s">
        <v>2133</v>
      </c>
      <c r="N42" t="b">
        <v>0</v>
      </c>
      <c r="O42" t="s">
        <v>11457</v>
      </c>
    </row>
    <row r="43" spans="1:15" x14ac:dyDescent="0.35">
      <c r="A43" t="s">
        <v>8405</v>
      </c>
      <c r="B43" t="s">
        <v>2099</v>
      </c>
      <c r="C43" t="s">
        <v>2099</v>
      </c>
      <c r="D43" t="s">
        <v>1355</v>
      </c>
      <c r="E43" t="s">
        <v>11458</v>
      </c>
      <c r="F43" t="s">
        <v>11459</v>
      </c>
      <c r="G43" t="s">
        <v>11460</v>
      </c>
      <c r="H43" t="s">
        <v>11459</v>
      </c>
      <c r="I43" t="s">
        <v>33</v>
      </c>
      <c r="J43" t="s">
        <v>11461</v>
      </c>
      <c r="L43" t="s">
        <v>1303</v>
      </c>
      <c r="M43" t="s">
        <v>1305</v>
      </c>
      <c r="N43" t="b">
        <v>0</v>
      </c>
      <c r="O43" t="s">
        <v>11462</v>
      </c>
    </row>
    <row r="44" spans="1:15" x14ac:dyDescent="0.35">
      <c r="A44" t="s">
        <v>8411</v>
      </c>
      <c r="B44" t="s">
        <v>2099</v>
      </c>
      <c r="C44" t="s">
        <v>2099</v>
      </c>
      <c r="D44" t="s">
        <v>1355</v>
      </c>
      <c r="E44" t="s">
        <v>11458</v>
      </c>
      <c r="F44" t="s">
        <v>11463</v>
      </c>
      <c r="G44" t="s">
        <v>11464</v>
      </c>
      <c r="H44" t="s">
        <v>11463</v>
      </c>
      <c r="I44" t="s">
        <v>33</v>
      </c>
      <c r="J44" t="s">
        <v>11465</v>
      </c>
      <c r="L44" t="s">
        <v>1303</v>
      </c>
      <c r="M44" t="s">
        <v>1305</v>
      </c>
      <c r="N44" t="b">
        <v>0</v>
      </c>
      <c r="O44" t="s">
        <v>11466</v>
      </c>
    </row>
    <row r="45" spans="1:15" x14ac:dyDescent="0.35">
      <c r="A45" t="s">
        <v>8418</v>
      </c>
      <c r="B45" t="s">
        <v>2099</v>
      </c>
      <c r="C45" t="s">
        <v>2099</v>
      </c>
      <c r="D45" t="s">
        <v>1355</v>
      </c>
      <c r="E45" t="s">
        <v>11458</v>
      </c>
      <c r="F45" t="s">
        <v>11467</v>
      </c>
      <c r="G45" t="s">
        <v>11468</v>
      </c>
      <c r="H45" t="s">
        <v>11469</v>
      </c>
      <c r="I45" t="s">
        <v>33</v>
      </c>
      <c r="J45" t="s">
        <v>11470</v>
      </c>
      <c r="L45" t="s">
        <v>1303</v>
      </c>
      <c r="M45" t="s">
        <v>1305</v>
      </c>
      <c r="N45" t="b">
        <v>0</v>
      </c>
      <c r="O45" t="s">
        <v>11471</v>
      </c>
    </row>
    <row r="46" spans="1:15" x14ac:dyDescent="0.35">
      <c r="A46" t="s">
        <v>8368</v>
      </c>
      <c r="B46" t="s">
        <v>2099</v>
      </c>
      <c r="C46" t="s">
        <v>2099</v>
      </c>
      <c r="D46" t="s">
        <v>1365</v>
      </c>
      <c r="E46" t="s">
        <v>11472</v>
      </c>
      <c r="F46" t="s">
        <v>11473</v>
      </c>
      <c r="G46" t="s">
        <v>11474</v>
      </c>
      <c r="H46" t="s">
        <v>11475</v>
      </c>
      <c r="I46" t="s">
        <v>33</v>
      </c>
      <c r="J46" t="s">
        <v>11476</v>
      </c>
      <c r="L46" t="s">
        <v>1303</v>
      </c>
      <c r="M46" t="s">
        <v>1305</v>
      </c>
      <c r="N46" t="b">
        <v>0</v>
      </c>
      <c r="O46" t="s">
        <v>11477</v>
      </c>
    </row>
    <row r="47" spans="1:15" x14ac:dyDescent="0.35">
      <c r="A47" t="s">
        <v>8398</v>
      </c>
      <c r="B47" t="s">
        <v>2099</v>
      </c>
      <c r="C47" t="s">
        <v>2099</v>
      </c>
      <c r="D47" t="s">
        <v>1365</v>
      </c>
      <c r="E47" t="s">
        <v>11472</v>
      </c>
      <c r="F47" t="s">
        <v>11478</v>
      </c>
      <c r="G47" t="s">
        <v>11479</v>
      </c>
      <c r="H47" t="s">
        <v>11480</v>
      </c>
      <c r="I47" t="s">
        <v>7970</v>
      </c>
      <c r="J47" t="s">
        <v>11481</v>
      </c>
      <c r="L47" t="s">
        <v>1303</v>
      </c>
      <c r="M47" t="s">
        <v>1305</v>
      </c>
      <c r="N47" t="b">
        <v>0</v>
      </c>
      <c r="O47" t="s">
        <v>11482</v>
      </c>
    </row>
    <row r="48" spans="1:15" x14ac:dyDescent="0.35">
      <c r="A48" t="s">
        <v>11483</v>
      </c>
      <c r="B48" t="s">
        <v>2099</v>
      </c>
      <c r="C48" t="s">
        <v>2099</v>
      </c>
      <c r="D48" t="s">
        <v>1365</v>
      </c>
      <c r="E48" t="s">
        <v>11472</v>
      </c>
      <c r="F48" t="s">
        <v>11484</v>
      </c>
      <c r="G48" t="s">
        <v>11485</v>
      </c>
      <c r="H48" t="s">
        <v>11486</v>
      </c>
      <c r="I48" t="s">
        <v>11255</v>
      </c>
      <c r="J48" t="s">
        <v>11487</v>
      </c>
      <c r="L48" t="s">
        <v>1303</v>
      </c>
      <c r="M48" t="s">
        <v>1305</v>
      </c>
      <c r="N48" t="b">
        <v>0</v>
      </c>
      <c r="O48" t="s">
        <v>11488</v>
      </c>
    </row>
    <row r="49" spans="1:15" x14ac:dyDescent="0.35">
      <c r="A49" t="s">
        <v>8443</v>
      </c>
      <c r="B49" t="s">
        <v>2099</v>
      </c>
      <c r="C49" t="s">
        <v>2099</v>
      </c>
      <c r="D49" t="s">
        <v>1365</v>
      </c>
      <c r="E49" t="s">
        <v>11472</v>
      </c>
      <c r="F49" t="s">
        <v>11489</v>
      </c>
      <c r="G49" t="s">
        <v>11490</v>
      </c>
      <c r="H49" t="s">
        <v>11491</v>
      </c>
      <c r="I49" t="s">
        <v>33</v>
      </c>
      <c r="J49" t="s">
        <v>11492</v>
      </c>
      <c r="L49" t="s">
        <v>1303</v>
      </c>
      <c r="M49" t="s">
        <v>1305</v>
      </c>
      <c r="N49" t="b">
        <v>0</v>
      </c>
      <c r="O49" t="s">
        <v>11493</v>
      </c>
    </row>
    <row r="50" spans="1:15" x14ac:dyDescent="0.35">
      <c r="A50" t="s">
        <v>8438</v>
      </c>
      <c r="B50" t="s">
        <v>2099</v>
      </c>
      <c r="C50" t="s">
        <v>2099</v>
      </c>
      <c r="D50" t="s">
        <v>1365</v>
      </c>
      <c r="E50" t="s">
        <v>11472</v>
      </c>
      <c r="F50" t="s">
        <v>11494</v>
      </c>
      <c r="G50" t="s">
        <v>11495</v>
      </c>
      <c r="H50" t="s">
        <v>11496</v>
      </c>
      <c r="I50" t="s">
        <v>33</v>
      </c>
      <c r="J50" t="s">
        <v>11497</v>
      </c>
      <c r="L50" t="s">
        <v>1303</v>
      </c>
      <c r="M50" t="s">
        <v>1305</v>
      </c>
      <c r="N50" t="b">
        <v>0</v>
      </c>
      <c r="O50" t="s">
        <v>11498</v>
      </c>
    </row>
    <row r="51" spans="1:15" x14ac:dyDescent="0.35">
      <c r="A51" t="s">
        <v>11499</v>
      </c>
      <c r="B51" t="s">
        <v>2099</v>
      </c>
      <c r="C51" t="s">
        <v>2099</v>
      </c>
      <c r="D51" t="s">
        <v>1376</v>
      </c>
      <c r="E51" t="s">
        <v>11500</v>
      </c>
      <c r="F51" t="s">
        <v>1376</v>
      </c>
      <c r="G51" t="s">
        <v>11500</v>
      </c>
      <c r="H51" t="s">
        <v>1376</v>
      </c>
      <c r="I51" t="s">
        <v>33</v>
      </c>
      <c r="J51" t="s">
        <v>11501</v>
      </c>
      <c r="L51" t="s">
        <v>1303</v>
      </c>
      <c r="M51" t="s">
        <v>1305</v>
      </c>
      <c r="N51" t="b">
        <v>0</v>
      </c>
      <c r="O51" t="s">
        <v>11502</v>
      </c>
    </row>
    <row r="52" spans="1:15" x14ac:dyDescent="0.35">
      <c r="A52" t="s">
        <v>11503</v>
      </c>
      <c r="B52" t="s">
        <v>2099</v>
      </c>
      <c r="C52" t="s">
        <v>2099</v>
      </c>
      <c r="D52" t="s">
        <v>11504</v>
      </c>
      <c r="F52" t="s">
        <v>11505</v>
      </c>
      <c r="H52" t="s">
        <v>11506</v>
      </c>
      <c r="J52" t="s">
        <v>11507</v>
      </c>
      <c r="K52" t="s">
        <v>11508</v>
      </c>
      <c r="N52" t="b">
        <v>0</v>
      </c>
      <c r="O52" t="s">
        <v>11509</v>
      </c>
    </row>
    <row r="53" spans="1:15" x14ac:dyDescent="0.35">
      <c r="A53" t="s">
        <v>11510</v>
      </c>
      <c r="B53" t="s">
        <v>2099</v>
      </c>
      <c r="C53" t="s">
        <v>2099</v>
      </c>
      <c r="D53" t="s">
        <v>11504</v>
      </c>
      <c r="F53" t="s">
        <v>11511</v>
      </c>
      <c r="J53" t="s">
        <v>11512</v>
      </c>
      <c r="K53" t="s">
        <v>11513</v>
      </c>
      <c r="N53" t="b">
        <v>0</v>
      </c>
      <c r="O53" t="s">
        <v>11514</v>
      </c>
    </row>
    <row r="54" spans="1:15" x14ac:dyDescent="0.35">
      <c r="A54" t="s">
        <v>11515</v>
      </c>
      <c r="B54" t="s">
        <v>2099</v>
      </c>
      <c r="C54" t="s">
        <v>2099</v>
      </c>
      <c r="D54" t="s">
        <v>1355</v>
      </c>
      <c r="F54" t="s">
        <v>11516</v>
      </c>
      <c r="H54" t="s">
        <v>11517</v>
      </c>
      <c r="J54" t="s">
        <v>11518</v>
      </c>
      <c r="N54" t="b">
        <v>0</v>
      </c>
      <c r="O54" t="s">
        <v>11519</v>
      </c>
    </row>
    <row r="55" spans="1:15" x14ac:dyDescent="0.35">
      <c r="A55" t="s">
        <v>9096</v>
      </c>
      <c r="B55" t="s">
        <v>2099</v>
      </c>
      <c r="C55" t="s">
        <v>2099</v>
      </c>
      <c r="D55" t="s">
        <v>1365</v>
      </c>
      <c r="F55" t="s">
        <v>11520</v>
      </c>
      <c r="H55" t="s">
        <v>11521</v>
      </c>
      <c r="J55" t="s">
        <v>11522</v>
      </c>
      <c r="K55" t="s">
        <v>11523</v>
      </c>
      <c r="N55" t="b">
        <v>0</v>
      </c>
      <c r="O55" t="s">
        <v>11524</v>
      </c>
    </row>
    <row r="56" spans="1:15" x14ac:dyDescent="0.35">
      <c r="A56" t="s">
        <v>11525</v>
      </c>
      <c r="B56" t="s">
        <v>2099</v>
      </c>
      <c r="C56" t="s">
        <v>2099</v>
      </c>
      <c r="D56" t="s">
        <v>11447</v>
      </c>
      <c r="F56" t="s">
        <v>11526</v>
      </c>
      <c r="H56" t="s">
        <v>11527</v>
      </c>
      <c r="J56" t="s">
        <v>11528</v>
      </c>
      <c r="K56" t="s">
        <v>11529</v>
      </c>
      <c r="N56" t="b">
        <v>0</v>
      </c>
      <c r="O56" t="s">
        <v>11530</v>
      </c>
    </row>
    <row r="57" spans="1:15" x14ac:dyDescent="0.35">
      <c r="A57" t="s">
        <v>11531</v>
      </c>
      <c r="B57" t="s">
        <v>11532</v>
      </c>
      <c r="C57" t="s">
        <v>11532</v>
      </c>
      <c r="D57" t="s">
        <v>2111</v>
      </c>
      <c r="E57" t="s">
        <v>11533</v>
      </c>
      <c r="F57" t="s">
        <v>11514</v>
      </c>
      <c r="G57" t="s">
        <v>11534</v>
      </c>
      <c r="H57" t="s">
        <v>11535</v>
      </c>
      <c r="I57" t="s">
        <v>33</v>
      </c>
      <c r="J57" t="s">
        <v>11536</v>
      </c>
      <c r="L57" t="s">
        <v>1244</v>
      </c>
      <c r="M57" t="s">
        <v>2110</v>
      </c>
      <c r="N57" t="b">
        <v>0</v>
      </c>
      <c r="O57" t="s">
        <v>11537</v>
      </c>
    </row>
    <row r="58" spans="1:15" x14ac:dyDescent="0.35">
      <c r="A58" t="s">
        <v>11538</v>
      </c>
      <c r="B58" t="s">
        <v>11532</v>
      </c>
      <c r="C58" t="s">
        <v>11532</v>
      </c>
      <c r="D58" t="s">
        <v>11519</v>
      </c>
      <c r="E58" t="s">
        <v>11539</v>
      </c>
      <c r="F58" t="s">
        <v>11519</v>
      </c>
      <c r="G58" t="s">
        <v>11540</v>
      </c>
      <c r="H58" t="s">
        <v>11541</v>
      </c>
      <c r="I58" t="s">
        <v>33</v>
      </c>
      <c r="J58" t="s">
        <v>11542</v>
      </c>
      <c r="L58" t="s">
        <v>1244</v>
      </c>
      <c r="M58" t="s">
        <v>2110</v>
      </c>
      <c r="N58" t="b">
        <v>0</v>
      </c>
      <c r="O58" t="s">
        <v>11543</v>
      </c>
    </row>
    <row r="59" spans="1:15" x14ac:dyDescent="0.35">
      <c r="A59" t="s">
        <v>11544</v>
      </c>
      <c r="B59" t="s">
        <v>11532</v>
      </c>
      <c r="C59" t="s">
        <v>11532</v>
      </c>
      <c r="D59" t="s">
        <v>2111</v>
      </c>
      <c r="E59" t="s">
        <v>11533</v>
      </c>
      <c r="F59" t="s">
        <v>11524</v>
      </c>
      <c r="G59" t="s">
        <v>11545</v>
      </c>
      <c r="H59" t="s">
        <v>11546</v>
      </c>
      <c r="I59" t="s">
        <v>33</v>
      </c>
      <c r="J59" t="s">
        <v>11547</v>
      </c>
      <c r="L59" t="s">
        <v>1244</v>
      </c>
      <c r="M59" t="s">
        <v>2110</v>
      </c>
      <c r="N59" t="b">
        <v>0</v>
      </c>
      <c r="O59" t="s">
        <v>11548</v>
      </c>
    </row>
    <row r="60" spans="1:15" x14ac:dyDescent="0.35">
      <c r="A60" t="s">
        <v>11549</v>
      </c>
      <c r="B60" t="s">
        <v>11532</v>
      </c>
      <c r="C60" t="s">
        <v>11532</v>
      </c>
      <c r="D60" t="s">
        <v>2111</v>
      </c>
      <c r="E60" t="s">
        <v>11533</v>
      </c>
      <c r="F60" t="s">
        <v>11530</v>
      </c>
      <c r="G60" t="s">
        <v>11550</v>
      </c>
      <c r="H60" t="s">
        <v>11551</v>
      </c>
      <c r="I60" t="s">
        <v>33</v>
      </c>
      <c r="J60" t="s">
        <v>11552</v>
      </c>
      <c r="L60" t="s">
        <v>1244</v>
      </c>
      <c r="M60" t="s">
        <v>2110</v>
      </c>
      <c r="N60" t="b">
        <v>0</v>
      </c>
      <c r="O60" t="s">
        <v>6293</v>
      </c>
    </row>
    <row r="61" spans="1:15" x14ac:dyDescent="0.35">
      <c r="A61" t="s">
        <v>11553</v>
      </c>
      <c r="B61" t="s">
        <v>11532</v>
      </c>
      <c r="C61" t="s">
        <v>11532</v>
      </c>
      <c r="D61" t="s">
        <v>11537</v>
      </c>
      <c r="E61" t="s">
        <v>11554</v>
      </c>
      <c r="F61" t="s">
        <v>11537</v>
      </c>
      <c r="G61" t="s">
        <v>11555</v>
      </c>
      <c r="H61" t="s">
        <v>11556</v>
      </c>
      <c r="I61" t="s">
        <v>33</v>
      </c>
      <c r="J61" t="s">
        <v>11557</v>
      </c>
      <c r="L61" t="s">
        <v>1244</v>
      </c>
      <c r="M61" t="s">
        <v>2110</v>
      </c>
      <c r="N61" t="b">
        <v>0</v>
      </c>
      <c r="O61" t="s">
        <v>11558</v>
      </c>
    </row>
    <row r="62" spans="1:15" x14ac:dyDescent="0.35">
      <c r="A62" t="s">
        <v>11559</v>
      </c>
      <c r="B62" t="s">
        <v>11532</v>
      </c>
      <c r="C62" t="s">
        <v>11532</v>
      </c>
      <c r="D62" t="s">
        <v>2111</v>
      </c>
      <c r="E62" t="s">
        <v>11533</v>
      </c>
      <c r="F62" t="s">
        <v>11543</v>
      </c>
      <c r="G62" t="s">
        <v>11560</v>
      </c>
      <c r="H62" t="s">
        <v>11561</v>
      </c>
      <c r="I62" t="s">
        <v>33</v>
      </c>
      <c r="J62" t="s">
        <v>11562</v>
      </c>
      <c r="L62" t="s">
        <v>1244</v>
      </c>
      <c r="M62" t="s">
        <v>2110</v>
      </c>
      <c r="N62" t="b">
        <v>0</v>
      </c>
      <c r="O62" t="s">
        <v>11563</v>
      </c>
    </row>
    <row r="63" spans="1:15" x14ac:dyDescent="0.35">
      <c r="A63" t="s">
        <v>11564</v>
      </c>
      <c r="B63" t="s">
        <v>11532</v>
      </c>
      <c r="C63" t="s">
        <v>11532</v>
      </c>
      <c r="D63" t="s">
        <v>11565</v>
      </c>
      <c r="E63" t="s">
        <v>11566</v>
      </c>
      <c r="F63" t="s">
        <v>11567</v>
      </c>
      <c r="G63" t="s">
        <v>11568</v>
      </c>
      <c r="H63" t="s">
        <v>11569</v>
      </c>
      <c r="I63" t="s">
        <v>33</v>
      </c>
      <c r="J63" t="s">
        <v>11570</v>
      </c>
      <c r="L63" t="s">
        <v>33</v>
      </c>
      <c r="M63" t="s">
        <v>33</v>
      </c>
      <c r="N63" t="b">
        <v>0</v>
      </c>
      <c r="O63" t="s">
        <v>6289</v>
      </c>
    </row>
    <row r="64" spans="1:15" x14ac:dyDescent="0.35">
      <c r="A64" t="s">
        <v>11571</v>
      </c>
      <c r="B64" t="s">
        <v>11532</v>
      </c>
      <c r="C64" t="s">
        <v>11532</v>
      </c>
      <c r="D64" t="s">
        <v>11565</v>
      </c>
      <c r="E64" t="s">
        <v>11566</v>
      </c>
      <c r="F64" t="s">
        <v>11572</v>
      </c>
      <c r="G64" t="s">
        <v>11573</v>
      </c>
      <c r="H64" t="s">
        <v>11572</v>
      </c>
      <c r="I64" t="s">
        <v>33</v>
      </c>
      <c r="J64" t="s">
        <v>11574</v>
      </c>
      <c r="L64" t="s">
        <v>33</v>
      </c>
      <c r="M64" t="s">
        <v>33</v>
      </c>
      <c r="N64" t="b">
        <v>0</v>
      </c>
      <c r="O64" t="s">
        <v>11575</v>
      </c>
    </row>
    <row r="65" spans="1:15" x14ac:dyDescent="0.35">
      <c r="A65" t="s">
        <v>11576</v>
      </c>
      <c r="B65" t="s">
        <v>11532</v>
      </c>
      <c r="C65" t="s">
        <v>11532</v>
      </c>
      <c r="D65" t="s">
        <v>11565</v>
      </c>
      <c r="E65" t="s">
        <v>11566</v>
      </c>
      <c r="F65" t="s">
        <v>11577</v>
      </c>
      <c r="G65" t="s">
        <v>11578</v>
      </c>
      <c r="H65" t="s">
        <v>11579</v>
      </c>
      <c r="I65" t="s">
        <v>33</v>
      </c>
      <c r="J65" t="s">
        <v>11580</v>
      </c>
      <c r="L65" t="s">
        <v>33</v>
      </c>
      <c r="M65" t="s">
        <v>33</v>
      </c>
      <c r="N65" t="b">
        <v>0</v>
      </c>
      <c r="O65" t="s">
        <v>11581</v>
      </c>
    </row>
    <row r="66" spans="1:15" x14ac:dyDescent="0.35">
      <c r="A66" t="s">
        <v>11582</v>
      </c>
      <c r="B66" t="s">
        <v>11532</v>
      </c>
      <c r="C66" t="s">
        <v>11532</v>
      </c>
      <c r="D66" t="s">
        <v>11565</v>
      </c>
      <c r="E66" t="s">
        <v>11566</v>
      </c>
      <c r="F66" t="s">
        <v>11583</v>
      </c>
      <c r="G66" t="s">
        <v>11584</v>
      </c>
      <c r="H66" t="s">
        <v>11584</v>
      </c>
      <c r="I66" t="s">
        <v>33</v>
      </c>
      <c r="J66" t="s">
        <v>11585</v>
      </c>
      <c r="L66" t="s">
        <v>33</v>
      </c>
      <c r="M66" t="s">
        <v>33</v>
      </c>
      <c r="N66" t="b">
        <v>1</v>
      </c>
      <c r="O66" t="s">
        <v>11586</v>
      </c>
    </row>
    <row r="67" spans="1:15" x14ac:dyDescent="0.35">
      <c r="A67" t="s">
        <v>11587</v>
      </c>
      <c r="B67" t="s">
        <v>11588</v>
      </c>
      <c r="C67" t="s">
        <v>11588</v>
      </c>
      <c r="D67" t="s">
        <v>11589</v>
      </c>
      <c r="E67" t="s">
        <v>11590</v>
      </c>
      <c r="F67" t="s">
        <v>11591</v>
      </c>
      <c r="G67" t="s">
        <v>11592</v>
      </c>
      <c r="H67" t="s">
        <v>11593</v>
      </c>
      <c r="I67" t="s">
        <v>7970</v>
      </c>
      <c r="J67" t="s">
        <v>11594</v>
      </c>
      <c r="K67" t="s">
        <v>11595</v>
      </c>
      <c r="L67" t="s">
        <v>2292</v>
      </c>
      <c r="M67" t="s">
        <v>2475</v>
      </c>
      <c r="N67" t="b">
        <v>0</v>
      </c>
      <c r="O67" t="s">
        <v>6287</v>
      </c>
    </row>
    <row r="68" spans="1:15" x14ac:dyDescent="0.35">
      <c r="A68" t="s">
        <v>11596</v>
      </c>
      <c r="B68" t="s">
        <v>11588</v>
      </c>
      <c r="C68" t="s">
        <v>11588</v>
      </c>
      <c r="D68" t="s">
        <v>11589</v>
      </c>
      <c r="E68" t="s">
        <v>11590</v>
      </c>
      <c r="F68" t="s">
        <v>11597</v>
      </c>
      <c r="G68" t="s">
        <v>11598</v>
      </c>
      <c r="H68" t="s">
        <v>11599</v>
      </c>
      <c r="I68" t="s">
        <v>11255</v>
      </c>
      <c r="J68" t="s">
        <v>11600</v>
      </c>
      <c r="K68" t="s">
        <v>11595</v>
      </c>
      <c r="L68" t="s">
        <v>2292</v>
      </c>
      <c r="M68" t="s">
        <v>2475</v>
      </c>
      <c r="N68" t="b">
        <v>0</v>
      </c>
      <c r="O68" t="s">
        <v>11601</v>
      </c>
    </row>
    <row r="69" spans="1:15" x14ac:dyDescent="0.35">
      <c r="A69" t="s">
        <v>11602</v>
      </c>
      <c r="B69" t="s">
        <v>11588</v>
      </c>
      <c r="C69" t="s">
        <v>11588</v>
      </c>
      <c r="D69" t="s">
        <v>11589</v>
      </c>
      <c r="E69" t="s">
        <v>11590</v>
      </c>
      <c r="F69" t="s">
        <v>11603</v>
      </c>
      <c r="G69" t="s">
        <v>11604</v>
      </c>
      <c r="H69" t="s">
        <v>11605</v>
      </c>
      <c r="I69" t="s">
        <v>6065</v>
      </c>
      <c r="J69" t="s">
        <v>11606</v>
      </c>
      <c r="K69" t="s">
        <v>11595</v>
      </c>
      <c r="L69" t="s">
        <v>2292</v>
      </c>
      <c r="M69" t="s">
        <v>2475</v>
      </c>
      <c r="N69" t="b">
        <v>0</v>
      </c>
      <c r="O69" t="s">
        <v>11607</v>
      </c>
    </row>
    <row r="70" spans="1:15" x14ac:dyDescent="0.35">
      <c r="A70" t="s">
        <v>11608</v>
      </c>
      <c r="B70" t="s">
        <v>11588</v>
      </c>
      <c r="C70" t="s">
        <v>11588</v>
      </c>
      <c r="D70" t="s">
        <v>11589</v>
      </c>
      <c r="F70" t="s">
        <v>11609</v>
      </c>
      <c r="H70" t="s">
        <v>11610</v>
      </c>
      <c r="I70" t="s">
        <v>11611</v>
      </c>
      <c r="J70" t="s">
        <v>11612</v>
      </c>
      <c r="L70" t="s">
        <v>2292</v>
      </c>
      <c r="M70" t="s">
        <v>2475</v>
      </c>
      <c r="N70" t="b">
        <v>1</v>
      </c>
      <c r="O70" t="s">
        <v>11613</v>
      </c>
    </row>
    <row r="71" spans="1:15" x14ac:dyDescent="0.35">
      <c r="A71" t="s">
        <v>11614</v>
      </c>
      <c r="B71" t="s">
        <v>11588</v>
      </c>
      <c r="C71" t="s">
        <v>11588</v>
      </c>
      <c r="D71" t="s">
        <v>11589</v>
      </c>
      <c r="F71" t="s">
        <v>11615</v>
      </c>
      <c r="H71" t="s">
        <v>11616</v>
      </c>
      <c r="I71" t="s">
        <v>11617</v>
      </c>
      <c r="J71" t="s">
        <v>11618</v>
      </c>
      <c r="L71" t="s">
        <v>2292</v>
      </c>
      <c r="M71" t="s">
        <v>2475</v>
      </c>
      <c r="N71" t="b">
        <v>1</v>
      </c>
      <c r="O71" t="s">
        <v>11619</v>
      </c>
    </row>
    <row r="72" spans="1:15" x14ac:dyDescent="0.35">
      <c r="A72" t="s">
        <v>11620</v>
      </c>
      <c r="B72" t="s">
        <v>11588</v>
      </c>
      <c r="C72" t="s">
        <v>11588</v>
      </c>
      <c r="D72" t="s">
        <v>11621</v>
      </c>
      <c r="E72" s="88"/>
      <c r="F72" t="s">
        <v>11622</v>
      </c>
      <c r="G72" s="88"/>
      <c r="H72" s="88"/>
      <c r="I72" s="88"/>
      <c r="J72" t="s">
        <v>11623</v>
      </c>
      <c r="M72" t="s">
        <v>2472</v>
      </c>
      <c r="N72" t="b">
        <v>0</v>
      </c>
      <c r="O72" t="s">
        <v>11567</v>
      </c>
    </row>
    <row r="73" spans="1:15" x14ac:dyDescent="0.35">
      <c r="A73" t="s">
        <v>11624</v>
      </c>
      <c r="B73" t="s">
        <v>11588</v>
      </c>
      <c r="C73" t="s">
        <v>11588</v>
      </c>
      <c r="D73" t="s">
        <v>11621</v>
      </c>
      <c r="E73" s="88"/>
      <c r="F73" t="s">
        <v>11625</v>
      </c>
      <c r="G73" s="88"/>
      <c r="H73" s="88"/>
      <c r="I73" s="88"/>
      <c r="J73" t="s">
        <v>11626</v>
      </c>
      <c r="M73" t="s">
        <v>2472</v>
      </c>
      <c r="N73" t="b">
        <v>0</v>
      </c>
      <c r="O73" t="s">
        <v>11572</v>
      </c>
    </row>
    <row r="74" spans="1:15" x14ac:dyDescent="0.35">
      <c r="A74" t="s">
        <v>11627</v>
      </c>
      <c r="B74" t="s">
        <v>11588</v>
      </c>
      <c r="C74" t="s">
        <v>11588</v>
      </c>
      <c r="D74" t="s">
        <v>11621</v>
      </c>
      <c r="E74" s="88"/>
      <c r="F74" t="s">
        <v>11628</v>
      </c>
      <c r="G74" s="88"/>
      <c r="H74" s="88"/>
      <c r="I74" s="88"/>
      <c r="J74" t="s">
        <v>11629</v>
      </c>
      <c r="M74" t="s">
        <v>2472</v>
      </c>
      <c r="N74" t="b">
        <v>0</v>
      </c>
      <c r="O74" t="s">
        <v>11577</v>
      </c>
    </row>
    <row r="75" spans="1:15" x14ac:dyDescent="0.35">
      <c r="A75" t="s">
        <v>11630</v>
      </c>
      <c r="B75" t="s">
        <v>11588</v>
      </c>
      <c r="C75" t="s">
        <v>11588</v>
      </c>
      <c r="D75" t="s">
        <v>11621</v>
      </c>
      <c r="E75" s="88"/>
      <c r="F75" t="s">
        <v>11631</v>
      </c>
      <c r="G75" s="88"/>
      <c r="H75" s="88"/>
      <c r="I75" s="88"/>
      <c r="J75" t="s">
        <v>11632</v>
      </c>
      <c r="M75" t="s">
        <v>2472</v>
      </c>
      <c r="N75" t="b">
        <v>0</v>
      </c>
      <c r="O75" t="s">
        <v>11583</v>
      </c>
    </row>
    <row r="76" spans="1:15" x14ac:dyDescent="0.35">
      <c r="A76" t="s">
        <v>11633</v>
      </c>
      <c r="B76" t="s">
        <v>11588</v>
      </c>
      <c r="C76" t="s">
        <v>11588</v>
      </c>
      <c r="D76" t="s">
        <v>2473</v>
      </c>
      <c r="E76" s="88"/>
      <c r="F76" t="s">
        <v>11634</v>
      </c>
      <c r="G76" s="88"/>
      <c r="H76" s="88"/>
      <c r="I76" s="88"/>
      <c r="J76" t="s">
        <v>11635</v>
      </c>
      <c r="M76" t="s">
        <v>2472</v>
      </c>
      <c r="N76" t="b">
        <v>0</v>
      </c>
      <c r="O76" t="s">
        <v>11591</v>
      </c>
    </row>
    <row r="77" spans="1:15" x14ac:dyDescent="0.35">
      <c r="A77" t="s">
        <v>11636</v>
      </c>
      <c r="B77" t="s">
        <v>11588</v>
      </c>
      <c r="C77" t="s">
        <v>11588</v>
      </c>
      <c r="D77" t="s">
        <v>2473</v>
      </c>
      <c r="E77" s="88"/>
      <c r="F77" t="s">
        <v>11637</v>
      </c>
      <c r="G77" s="88"/>
      <c r="H77" s="88"/>
      <c r="I77" s="88"/>
      <c r="J77" t="s">
        <v>11638</v>
      </c>
      <c r="M77" t="s">
        <v>2472</v>
      </c>
      <c r="N77" t="b">
        <v>0</v>
      </c>
      <c r="O77" t="s">
        <v>11597</v>
      </c>
    </row>
    <row r="78" spans="1:15" x14ac:dyDescent="0.35">
      <c r="A78" t="s">
        <v>11639</v>
      </c>
      <c r="B78" t="s">
        <v>11588</v>
      </c>
      <c r="C78" t="s">
        <v>11588</v>
      </c>
      <c r="D78" t="s">
        <v>2473</v>
      </c>
      <c r="E78" s="88"/>
      <c r="F78" t="s">
        <v>11640</v>
      </c>
      <c r="G78" s="88"/>
      <c r="H78" s="88"/>
      <c r="I78" s="88"/>
      <c r="J78" t="s">
        <v>11641</v>
      </c>
      <c r="M78" t="s">
        <v>2472</v>
      </c>
      <c r="N78" t="b">
        <v>0</v>
      </c>
      <c r="O78" t="s">
        <v>11603</v>
      </c>
    </row>
    <row r="79" spans="1:15" x14ac:dyDescent="0.35">
      <c r="A79" t="s">
        <v>11642</v>
      </c>
      <c r="B79" t="s">
        <v>11588</v>
      </c>
      <c r="C79" t="s">
        <v>11588</v>
      </c>
      <c r="D79" t="s">
        <v>2473</v>
      </c>
      <c r="E79" s="88"/>
      <c r="F79" t="s">
        <v>11643</v>
      </c>
      <c r="G79" s="88"/>
      <c r="H79" s="88"/>
      <c r="I79" s="88"/>
      <c r="J79" t="s">
        <v>11644</v>
      </c>
      <c r="M79" t="s">
        <v>2472</v>
      </c>
      <c r="N79" t="b">
        <v>0</v>
      </c>
      <c r="O79" t="s">
        <v>11609</v>
      </c>
    </row>
    <row r="80" spans="1:15" x14ac:dyDescent="0.35">
      <c r="A80" t="s">
        <v>11645</v>
      </c>
      <c r="B80" t="s">
        <v>11588</v>
      </c>
      <c r="C80" t="s">
        <v>11588</v>
      </c>
      <c r="D80" t="s">
        <v>2473</v>
      </c>
      <c r="E80" s="88"/>
      <c r="F80" t="s">
        <v>11646</v>
      </c>
      <c r="G80" s="88"/>
      <c r="H80" s="88"/>
      <c r="I80" s="88"/>
      <c r="J80" t="s">
        <v>11647</v>
      </c>
      <c r="M80" t="s">
        <v>2472</v>
      </c>
      <c r="N80" t="b">
        <v>0</v>
      </c>
      <c r="O80" t="s">
        <v>11615</v>
      </c>
    </row>
    <row r="81" spans="1:15" x14ac:dyDescent="0.35">
      <c r="A81" t="s">
        <v>11648</v>
      </c>
      <c r="B81" t="s">
        <v>11588</v>
      </c>
      <c r="C81" t="s">
        <v>11588</v>
      </c>
      <c r="D81" t="s">
        <v>2473</v>
      </c>
      <c r="E81" s="88"/>
      <c r="F81" t="s">
        <v>11649</v>
      </c>
      <c r="G81" s="88"/>
      <c r="H81" s="88"/>
      <c r="I81" s="88"/>
      <c r="J81" t="s">
        <v>11650</v>
      </c>
      <c r="M81" t="s">
        <v>2472</v>
      </c>
      <c r="N81" t="b">
        <v>0</v>
      </c>
      <c r="O81" t="s">
        <v>33</v>
      </c>
    </row>
    <row r="82" spans="1:15" x14ac:dyDescent="0.35">
      <c r="A82" t="s">
        <v>11651</v>
      </c>
      <c r="B82" t="s">
        <v>11588</v>
      </c>
      <c r="C82" t="s">
        <v>11588</v>
      </c>
      <c r="D82" t="s">
        <v>11652</v>
      </c>
      <c r="E82" s="88"/>
      <c r="F82" t="s">
        <v>11653</v>
      </c>
      <c r="G82" s="88"/>
      <c r="H82" s="88"/>
      <c r="I82" s="88"/>
      <c r="J82" t="s">
        <v>11654</v>
      </c>
      <c r="M82" t="s">
        <v>2472</v>
      </c>
      <c r="N82" t="b">
        <v>0</v>
      </c>
      <c r="O82" t="s">
        <v>33</v>
      </c>
    </row>
    <row r="83" spans="1:15" x14ac:dyDescent="0.35">
      <c r="A83" t="s">
        <v>11655</v>
      </c>
      <c r="B83" t="s">
        <v>11588</v>
      </c>
      <c r="C83" t="s">
        <v>11588</v>
      </c>
      <c r="D83" t="s">
        <v>11652</v>
      </c>
      <c r="E83" s="88"/>
      <c r="F83" t="s">
        <v>11656</v>
      </c>
      <c r="G83" s="88"/>
      <c r="H83" s="88"/>
      <c r="I83" s="88"/>
      <c r="J83" t="s">
        <v>11657</v>
      </c>
      <c r="M83" t="s">
        <v>2472</v>
      </c>
      <c r="N83" t="b">
        <v>0</v>
      </c>
      <c r="O83" t="s">
        <v>33</v>
      </c>
    </row>
    <row r="84" spans="1:15" x14ac:dyDescent="0.35">
      <c r="A84" t="s">
        <v>11658</v>
      </c>
      <c r="B84" t="s">
        <v>11588</v>
      </c>
      <c r="C84" t="s">
        <v>11588</v>
      </c>
      <c r="D84" t="s">
        <v>11652</v>
      </c>
      <c r="E84" s="88"/>
      <c r="F84" t="s">
        <v>11659</v>
      </c>
      <c r="G84" s="88"/>
      <c r="H84" s="88"/>
      <c r="I84" s="88"/>
      <c r="J84" t="s">
        <v>11660</v>
      </c>
      <c r="M84" t="s">
        <v>2472</v>
      </c>
      <c r="N84" t="b">
        <v>0</v>
      </c>
      <c r="O84" t="s">
        <v>33</v>
      </c>
    </row>
    <row r="85" spans="1:15" x14ac:dyDescent="0.35">
      <c r="A85" t="s">
        <v>11661</v>
      </c>
      <c r="B85" t="s">
        <v>11588</v>
      </c>
      <c r="C85" t="s">
        <v>11588</v>
      </c>
      <c r="D85" t="s">
        <v>2473</v>
      </c>
      <c r="E85" t="s">
        <v>7359</v>
      </c>
      <c r="F85" t="s">
        <v>11662</v>
      </c>
      <c r="G85" t="s">
        <v>11663</v>
      </c>
      <c r="H85" t="s">
        <v>11664</v>
      </c>
      <c r="I85" t="s">
        <v>6065</v>
      </c>
      <c r="J85" t="s">
        <v>11665</v>
      </c>
      <c r="L85" t="s">
        <v>2183</v>
      </c>
      <c r="M85" t="s">
        <v>2472</v>
      </c>
      <c r="N85" t="b">
        <v>0</v>
      </c>
      <c r="O85" t="s">
        <v>33</v>
      </c>
    </row>
    <row r="86" spans="1:15" x14ac:dyDescent="0.35">
      <c r="A86" t="s">
        <v>11666</v>
      </c>
      <c r="B86" t="s">
        <v>11588</v>
      </c>
      <c r="C86" t="s">
        <v>11588</v>
      </c>
      <c r="D86" t="s">
        <v>2473</v>
      </c>
      <c r="E86" t="s">
        <v>7359</v>
      </c>
      <c r="F86" t="s">
        <v>11667</v>
      </c>
      <c r="G86" t="s">
        <v>11668</v>
      </c>
      <c r="H86" t="s">
        <v>11669</v>
      </c>
      <c r="I86" t="s">
        <v>11255</v>
      </c>
      <c r="J86" t="s">
        <v>11670</v>
      </c>
      <c r="L86" t="s">
        <v>2183</v>
      </c>
      <c r="M86" t="s">
        <v>2472</v>
      </c>
      <c r="N86" t="b">
        <v>0</v>
      </c>
      <c r="O86" t="s">
        <v>33</v>
      </c>
    </row>
    <row r="87" spans="1:15" x14ac:dyDescent="0.35">
      <c r="A87" t="s">
        <v>11671</v>
      </c>
      <c r="B87" t="s">
        <v>11588</v>
      </c>
      <c r="C87" t="s">
        <v>11588</v>
      </c>
      <c r="D87" t="s">
        <v>2473</v>
      </c>
      <c r="E87" t="s">
        <v>7359</v>
      </c>
      <c r="F87" t="s">
        <v>11672</v>
      </c>
      <c r="G87" t="s">
        <v>11673</v>
      </c>
      <c r="H87" t="s">
        <v>11674</v>
      </c>
      <c r="I87" t="s">
        <v>7970</v>
      </c>
      <c r="J87" t="s">
        <v>11675</v>
      </c>
      <c r="L87" t="s">
        <v>2183</v>
      </c>
      <c r="M87" t="s">
        <v>2472</v>
      </c>
      <c r="N87" t="b">
        <v>0</v>
      </c>
      <c r="O87" t="s">
        <v>33</v>
      </c>
    </row>
    <row r="88" spans="1:15" x14ac:dyDescent="0.35">
      <c r="A88" t="s">
        <v>11676</v>
      </c>
      <c r="B88" t="s">
        <v>11588</v>
      </c>
      <c r="C88" t="s">
        <v>11588</v>
      </c>
      <c r="D88" t="s">
        <v>2473</v>
      </c>
      <c r="F88" t="s">
        <v>11677</v>
      </c>
      <c r="H88" t="s">
        <v>11678</v>
      </c>
      <c r="I88" t="s">
        <v>11611</v>
      </c>
      <c r="J88" t="s">
        <v>11679</v>
      </c>
      <c r="L88" t="s">
        <v>2183</v>
      </c>
      <c r="M88" t="s">
        <v>2472</v>
      </c>
      <c r="O88" t="s">
        <v>33</v>
      </c>
    </row>
    <row r="89" spans="1:15" x14ac:dyDescent="0.35">
      <c r="A89" t="s">
        <v>11680</v>
      </c>
      <c r="B89" t="s">
        <v>11588</v>
      </c>
      <c r="C89" t="s">
        <v>11588</v>
      </c>
      <c r="D89" t="s">
        <v>2473</v>
      </c>
      <c r="E89" t="s">
        <v>7359</v>
      </c>
      <c r="F89" t="s">
        <v>11681</v>
      </c>
      <c r="G89" t="s">
        <v>7359</v>
      </c>
      <c r="H89" t="s">
        <v>11682</v>
      </c>
      <c r="I89" t="s">
        <v>11683</v>
      </c>
      <c r="J89" t="s">
        <v>11684</v>
      </c>
      <c r="K89" t="s">
        <v>11685</v>
      </c>
      <c r="L89" t="s">
        <v>2183</v>
      </c>
      <c r="M89" t="s">
        <v>2472</v>
      </c>
      <c r="N89" t="b">
        <v>0</v>
      </c>
      <c r="O89" t="s">
        <v>33</v>
      </c>
    </row>
    <row r="90" spans="1:15" x14ac:dyDescent="0.35">
      <c r="A90" t="s">
        <v>11686</v>
      </c>
      <c r="B90" t="s">
        <v>11588</v>
      </c>
      <c r="C90" t="s">
        <v>11588</v>
      </c>
      <c r="D90" t="s">
        <v>2473</v>
      </c>
      <c r="F90" t="s">
        <v>11687</v>
      </c>
      <c r="H90" t="s">
        <v>11688</v>
      </c>
      <c r="I90" t="s">
        <v>11689</v>
      </c>
      <c r="J90" t="s">
        <v>11690</v>
      </c>
      <c r="L90" t="s">
        <v>2183</v>
      </c>
      <c r="M90" t="s">
        <v>2472</v>
      </c>
      <c r="N90" t="b">
        <v>1</v>
      </c>
      <c r="O90" t="s">
        <v>33</v>
      </c>
    </row>
    <row r="91" spans="1:15" x14ac:dyDescent="0.35">
      <c r="A91" t="s">
        <v>11691</v>
      </c>
      <c r="B91" t="s">
        <v>11588</v>
      </c>
      <c r="C91" t="s">
        <v>11588</v>
      </c>
      <c r="D91" t="s">
        <v>2473</v>
      </c>
      <c r="F91" t="s">
        <v>11692</v>
      </c>
      <c r="H91" t="s">
        <v>11693</v>
      </c>
      <c r="I91" t="s">
        <v>11694</v>
      </c>
      <c r="J91" t="s">
        <v>11695</v>
      </c>
      <c r="L91" t="s">
        <v>2183</v>
      </c>
      <c r="M91" t="s">
        <v>2472</v>
      </c>
      <c r="N91" t="b">
        <v>1</v>
      </c>
      <c r="O91" t="s">
        <v>33</v>
      </c>
    </row>
    <row r="92" spans="1:15" x14ac:dyDescent="0.35">
      <c r="A92" t="s">
        <v>11696</v>
      </c>
      <c r="B92" t="s">
        <v>11588</v>
      </c>
      <c r="C92" t="s">
        <v>11588</v>
      </c>
      <c r="D92" t="s">
        <v>2473</v>
      </c>
      <c r="F92" t="s">
        <v>11697</v>
      </c>
      <c r="H92" t="s">
        <v>11698</v>
      </c>
      <c r="I92" t="s">
        <v>11699</v>
      </c>
      <c r="J92" t="s">
        <v>11700</v>
      </c>
      <c r="L92" t="s">
        <v>2183</v>
      </c>
      <c r="M92" t="s">
        <v>2472</v>
      </c>
      <c r="N92" t="b">
        <v>1</v>
      </c>
      <c r="O92" t="s">
        <v>33</v>
      </c>
    </row>
    <row r="93" spans="1:15" x14ac:dyDescent="0.35">
      <c r="A93" t="s">
        <v>11701</v>
      </c>
      <c r="B93" t="s">
        <v>11588</v>
      </c>
      <c r="C93" t="s">
        <v>11588</v>
      </c>
      <c r="D93" t="s">
        <v>2473</v>
      </c>
      <c r="F93" t="s">
        <v>11702</v>
      </c>
      <c r="H93" t="s">
        <v>11703</v>
      </c>
      <c r="I93" t="s">
        <v>11704</v>
      </c>
      <c r="J93" t="s">
        <v>11705</v>
      </c>
      <c r="L93" t="s">
        <v>2292</v>
      </c>
      <c r="M93" t="s">
        <v>2475</v>
      </c>
      <c r="N93" t="b">
        <v>1</v>
      </c>
      <c r="O93" t="s">
        <v>33</v>
      </c>
    </row>
    <row r="94" spans="1:15" x14ac:dyDescent="0.35">
      <c r="A94" t="s">
        <v>11706</v>
      </c>
      <c r="B94" t="s">
        <v>11588</v>
      </c>
      <c r="C94" t="s">
        <v>11588</v>
      </c>
      <c r="D94" t="s">
        <v>11707</v>
      </c>
      <c r="E94" t="s">
        <v>11708</v>
      </c>
      <c r="F94" t="s">
        <v>11709</v>
      </c>
      <c r="G94" t="s">
        <v>11710</v>
      </c>
      <c r="H94" t="s">
        <v>11711</v>
      </c>
      <c r="I94" t="s">
        <v>6065</v>
      </c>
      <c r="J94" t="s">
        <v>11712</v>
      </c>
      <c r="K94" t="s">
        <v>11713</v>
      </c>
      <c r="L94" t="s">
        <v>2292</v>
      </c>
      <c r="M94" t="s">
        <v>2475</v>
      </c>
      <c r="N94" t="b">
        <v>0</v>
      </c>
      <c r="O94" t="s">
        <v>11662</v>
      </c>
    </row>
    <row r="95" spans="1:15" x14ac:dyDescent="0.35">
      <c r="A95" t="s">
        <v>11714</v>
      </c>
      <c r="B95" t="s">
        <v>2104</v>
      </c>
      <c r="C95" t="s">
        <v>2104</v>
      </c>
      <c r="D95" t="s">
        <v>10224</v>
      </c>
      <c r="E95" t="s">
        <v>11715</v>
      </c>
      <c r="F95" t="s">
        <v>10224</v>
      </c>
      <c r="G95" t="s">
        <v>11715</v>
      </c>
      <c r="H95" t="s">
        <v>11716</v>
      </c>
      <c r="I95" t="s">
        <v>33</v>
      </c>
      <c r="J95" t="s">
        <v>11717</v>
      </c>
      <c r="K95" t="s">
        <v>11718</v>
      </c>
      <c r="L95" t="s">
        <v>1297</v>
      </c>
      <c r="M95" t="s">
        <v>1298</v>
      </c>
      <c r="N95" t="b">
        <v>0</v>
      </c>
      <c r="O95" t="s">
        <v>11667</v>
      </c>
    </row>
    <row r="96" spans="1:15" x14ac:dyDescent="0.35">
      <c r="A96" t="s">
        <v>8200</v>
      </c>
      <c r="B96" t="s">
        <v>2104</v>
      </c>
      <c r="C96" t="s">
        <v>2104</v>
      </c>
      <c r="D96" t="s">
        <v>10224</v>
      </c>
      <c r="F96" t="s">
        <v>2655</v>
      </c>
      <c r="H96" t="s">
        <v>2655</v>
      </c>
      <c r="I96" t="s">
        <v>33</v>
      </c>
      <c r="J96" t="s">
        <v>11719</v>
      </c>
      <c r="K96" t="s">
        <v>11720</v>
      </c>
      <c r="L96" t="s">
        <v>1297</v>
      </c>
      <c r="M96" t="s">
        <v>1298</v>
      </c>
      <c r="N96" t="b">
        <v>1</v>
      </c>
      <c r="O96" t="s">
        <v>11672</v>
      </c>
    </row>
    <row r="97" spans="1:15" x14ac:dyDescent="0.35">
      <c r="A97" t="s">
        <v>8193</v>
      </c>
      <c r="B97" t="s">
        <v>2104</v>
      </c>
      <c r="C97" t="s">
        <v>2104</v>
      </c>
      <c r="D97" t="s">
        <v>10224</v>
      </c>
      <c r="E97" t="s">
        <v>11715</v>
      </c>
      <c r="F97" t="s">
        <v>11721</v>
      </c>
      <c r="G97" t="s">
        <v>11722</v>
      </c>
      <c r="H97" t="s">
        <v>11723</v>
      </c>
      <c r="I97" t="s">
        <v>33</v>
      </c>
      <c r="J97" t="s">
        <v>11724</v>
      </c>
      <c r="K97" t="s">
        <v>11725</v>
      </c>
      <c r="L97" t="s">
        <v>1297</v>
      </c>
      <c r="M97" t="s">
        <v>1298</v>
      </c>
      <c r="N97" t="b">
        <v>0</v>
      </c>
      <c r="O97" t="s">
        <v>11677</v>
      </c>
    </row>
    <row r="98" spans="1:15" x14ac:dyDescent="0.35">
      <c r="A98" t="s">
        <v>8179</v>
      </c>
      <c r="B98" t="s">
        <v>2104</v>
      </c>
      <c r="C98" t="s">
        <v>2104</v>
      </c>
      <c r="D98" t="s">
        <v>7810</v>
      </c>
      <c r="E98" t="s">
        <v>5587</v>
      </c>
      <c r="F98" t="s">
        <v>11726</v>
      </c>
      <c r="G98" t="s">
        <v>5587</v>
      </c>
      <c r="H98" t="s">
        <v>11727</v>
      </c>
      <c r="I98" t="s">
        <v>33</v>
      </c>
      <c r="J98" t="s">
        <v>11728</v>
      </c>
      <c r="L98" t="s">
        <v>1297</v>
      </c>
      <c r="M98" t="s">
        <v>1298</v>
      </c>
      <c r="N98" t="b">
        <v>0</v>
      </c>
      <c r="O98" t="s">
        <v>11681</v>
      </c>
    </row>
    <row r="99" spans="1:15" x14ac:dyDescent="0.35">
      <c r="A99" t="s">
        <v>11729</v>
      </c>
      <c r="B99" t="s">
        <v>2104</v>
      </c>
      <c r="C99" t="s">
        <v>2104</v>
      </c>
      <c r="D99" t="s">
        <v>7810</v>
      </c>
      <c r="E99" t="s">
        <v>5587</v>
      </c>
      <c r="F99" t="s">
        <v>11730</v>
      </c>
      <c r="G99" t="s">
        <v>11731</v>
      </c>
      <c r="H99" t="s">
        <v>11732</v>
      </c>
      <c r="I99" t="s">
        <v>33</v>
      </c>
      <c r="J99" t="s">
        <v>11733</v>
      </c>
      <c r="K99" t="s">
        <v>11734</v>
      </c>
      <c r="L99" t="s">
        <v>1297</v>
      </c>
      <c r="M99" t="s">
        <v>1298</v>
      </c>
      <c r="N99" t="b">
        <v>0</v>
      </c>
      <c r="O99" t="s">
        <v>11687</v>
      </c>
    </row>
    <row r="100" spans="1:15" x14ac:dyDescent="0.35">
      <c r="A100" t="s">
        <v>9119</v>
      </c>
      <c r="B100" t="s">
        <v>2104</v>
      </c>
      <c r="C100" t="s">
        <v>2104</v>
      </c>
      <c r="D100" t="s">
        <v>7810</v>
      </c>
      <c r="F100" t="s">
        <v>11735</v>
      </c>
      <c r="H100" t="s">
        <v>11736</v>
      </c>
      <c r="J100" t="s">
        <v>11737</v>
      </c>
      <c r="K100" t="s">
        <v>11738</v>
      </c>
      <c r="N100" t="b">
        <v>0</v>
      </c>
      <c r="O100" t="s">
        <v>11692</v>
      </c>
    </row>
    <row r="101" spans="1:15" x14ac:dyDescent="0.35">
      <c r="A101" t="s">
        <v>9126</v>
      </c>
      <c r="B101" t="s">
        <v>2104</v>
      </c>
      <c r="C101" t="s">
        <v>2104</v>
      </c>
      <c r="D101" t="s">
        <v>11739</v>
      </c>
      <c r="F101" t="s">
        <v>11740</v>
      </c>
      <c r="H101" t="s">
        <v>11741</v>
      </c>
      <c r="J101" t="s">
        <v>11742</v>
      </c>
      <c r="N101" t="b">
        <v>0</v>
      </c>
      <c r="O101" t="s">
        <v>11697</v>
      </c>
    </row>
    <row r="102" spans="1:15" x14ac:dyDescent="0.35">
      <c r="A102" t="s">
        <v>9883</v>
      </c>
      <c r="B102" t="s">
        <v>2104</v>
      </c>
      <c r="C102" t="s">
        <v>2104</v>
      </c>
      <c r="D102" t="s">
        <v>10224</v>
      </c>
      <c r="F102" t="s">
        <v>11743</v>
      </c>
      <c r="N102" t="b">
        <v>1</v>
      </c>
      <c r="O102" t="s">
        <v>11702</v>
      </c>
    </row>
    <row r="103" spans="1:15" x14ac:dyDescent="0.35">
      <c r="A103" t="s">
        <v>10163</v>
      </c>
      <c r="B103" t="s">
        <v>2104</v>
      </c>
      <c r="C103" t="s">
        <v>2104</v>
      </c>
      <c r="D103" t="s">
        <v>7810</v>
      </c>
      <c r="F103" t="s">
        <v>11744</v>
      </c>
      <c r="H103" t="s">
        <v>11745</v>
      </c>
      <c r="J103" t="s">
        <v>11746</v>
      </c>
      <c r="K103" t="s">
        <v>11747</v>
      </c>
      <c r="N103" t="b">
        <v>0</v>
      </c>
      <c r="O103" t="s">
        <v>11709</v>
      </c>
    </row>
    <row r="104" spans="1:15" x14ac:dyDescent="0.35">
      <c r="A104" t="s">
        <v>8540</v>
      </c>
      <c r="B104" t="s">
        <v>11748</v>
      </c>
      <c r="C104" t="s">
        <v>11748</v>
      </c>
      <c r="D104" t="s">
        <v>11749</v>
      </c>
      <c r="E104" t="s">
        <v>11750</v>
      </c>
      <c r="F104" t="s">
        <v>11751</v>
      </c>
      <c r="G104" t="s">
        <v>11752</v>
      </c>
      <c r="H104" t="s">
        <v>11753</v>
      </c>
      <c r="I104" t="s">
        <v>33</v>
      </c>
      <c r="J104" t="s">
        <v>11754</v>
      </c>
      <c r="L104" t="s">
        <v>477</v>
      </c>
      <c r="M104" t="s">
        <v>2133</v>
      </c>
      <c r="N104" t="b">
        <v>0</v>
      </c>
      <c r="O104" t="s">
        <v>11751</v>
      </c>
    </row>
    <row r="105" spans="1:15" x14ac:dyDescent="0.35">
      <c r="A105" t="s">
        <v>8552</v>
      </c>
      <c r="B105" t="s">
        <v>11748</v>
      </c>
      <c r="C105" t="s">
        <v>11748</v>
      </c>
      <c r="D105" t="s">
        <v>11749</v>
      </c>
      <c r="E105" t="s">
        <v>11750</v>
      </c>
      <c r="F105" t="s">
        <v>11755</v>
      </c>
      <c r="G105" t="s">
        <v>11756</v>
      </c>
      <c r="H105" t="s">
        <v>11757</v>
      </c>
      <c r="I105" t="s">
        <v>33</v>
      </c>
      <c r="J105" t="s">
        <v>11758</v>
      </c>
      <c r="L105" t="s">
        <v>477</v>
      </c>
      <c r="M105" t="s">
        <v>2133</v>
      </c>
      <c r="N105" t="b">
        <v>0</v>
      </c>
      <c r="O105" t="s">
        <v>11755</v>
      </c>
    </row>
    <row r="106" spans="1:15" x14ac:dyDescent="0.35">
      <c r="A106" t="s">
        <v>8576</v>
      </c>
      <c r="B106" t="s">
        <v>11748</v>
      </c>
      <c r="C106" t="s">
        <v>11748</v>
      </c>
      <c r="D106" t="s">
        <v>11749</v>
      </c>
      <c r="E106" t="s">
        <v>11750</v>
      </c>
      <c r="F106" t="s">
        <v>11759</v>
      </c>
      <c r="G106" t="s">
        <v>11760</v>
      </c>
      <c r="H106" t="s">
        <v>11761</v>
      </c>
      <c r="I106" t="s">
        <v>33</v>
      </c>
      <c r="J106" t="s">
        <v>11762</v>
      </c>
      <c r="L106" t="s">
        <v>477</v>
      </c>
      <c r="M106" t="s">
        <v>2133</v>
      </c>
      <c r="N106" t="b">
        <v>0</v>
      </c>
      <c r="O106" t="s">
        <v>11759</v>
      </c>
    </row>
    <row r="107" spans="1:15" x14ac:dyDescent="0.35">
      <c r="A107" t="s">
        <v>11763</v>
      </c>
      <c r="B107" t="s">
        <v>11748</v>
      </c>
      <c r="C107" t="s">
        <v>11748</v>
      </c>
      <c r="D107" t="s">
        <v>11749</v>
      </c>
      <c r="E107" t="s">
        <v>11750</v>
      </c>
      <c r="F107" t="s">
        <v>11764</v>
      </c>
      <c r="G107" t="s">
        <v>11750</v>
      </c>
      <c r="H107" t="s">
        <v>11765</v>
      </c>
      <c r="I107" t="s">
        <v>33</v>
      </c>
      <c r="J107" t="s">
        <v>11766</v>
      </c>
      <c r="L107" t="s">
        <v>477</v>
      </c>
      <c r="M107" t="s">
        <v>2133</v>
      </c>
      <c r="N107" t="b">
        <v>0</v>
      </c>
      <c r="O107" t="s">
        <v>11764</v>
      </c>
    </row>
    <row r="108" spans="1:15" x14ac:dyDescent="0.35">
      <c r="A108" t="s">
        <v>11767</v>
      </c>
      <c r="B108" t="s">
        <v>11748</v>
      </c>
      <c r="C108" t="s">
        <v>11748</v>
      </c>
      <c r="D108" t="s">
        <v>11768</v>
      </c>
      <c r="F108" t="s">
        <v>11768</v>
      </c>
      <c r="H108" t="s">
        <v>11769</v>
      </c>
      <c r="J108" t="s">
        <v>11770</v>
      </c>
      <c r="N108" t="b">
        <v>0</v>
      </c>
      <c r="O108" t="s">
        <v>11771</v>
      </c>
    </row>
    <row r="109" spans="1:15" x14ac:dyDescent="0.35">
      <c r="A109" t="s">
        <v>11772</v>
      </c>
      <c r="B109" t="s">
        <v>11773</v>
      </c>
      <c r="C109" t="s">
        <v>11773</v>
      </c>
      <c r="D109" t="s">
        <v>2137</v>
      </c>
      <c r="E109" t="s">
        <v>11774</v>
      </c>
      <c r="F109" t="s">
        <v>11548</v>
      </c>
      <c r="G109" t="s">
        <v>11775</v>
      </c>
      <c r="H109" t="s">
        <v>11776</v>
      </c>
      <c r="I109" t="s">
        <v>33</v>
      </c>
      <c r="J109" t="s">
        <v>11777</v>
      </c>
      <c r="L109" t="s">
        <v>1272</v>
      </c>
      <c r="M109" t="s">
        <v>1273</v>
      </c>
      <c r="N109" t="b">
        <v>0</v>
      </c>
      <c r="O109" t="s">
        <v>11778</v>
      </c>
    </row>
    <row r="110" spans="1:15" x14ac:dyDescent="0.35">
      <c r="A110" t="s">
        <v>11779</v>
      </c>
      <c r="B110" t="s">
        <v>11773</v>
      </c>
      <c r="C110" t="s">
        <v>11773</v>
      </c>
      <c r="D110" t="s">
        <v>2137</v>
      </c>
      <c r="E110" t="s">
        <v>11774</v>
      </c>
      <c r="F110" t="s">
        <v>6293</v>
      </c>
      <c r="G110" t="s">
        <v>11780</v>
      </c>
      <c r="H110" t="s">
        <v>6293</v>
      </c>
      <c r="I110" t="s">
        <v>33</v>
      </c>
      <c r="J110" t="s">
        <v>11781</v>
      </c>
      <c r="K110" t="s">
        <v>11782</v>
      </c>
      <c r="L110" t="s">
        <v>1272</v>
      </c>
      <c r="M110" t="s">
        <v>1273</v>
      </c>
      <c r="N110" t="b">
        <v>0</v>
      </c>
      <c r="O110" t="s">
        <v>11783</v>
      </c>
    </row>
    <row r="111" spans="1:15" x14ac:dyDescent="0.35">
      <c r="A111" t="s">
        <v>11784</v>
      </c>
      <c r="B111" t="s">
        <v>11773</v>
      </c>
      <c r="C111" t="s">
        <v>11773</v>
      </c>
      <c r="D111" t="s">
        <v>2137</v>
      </c>
      <c r="E111" t="s">
        <v>11774</v>
      </c>
      <c r="F111" t="s">
        <v>11558</v>
      </c>
      <c r="G111" t="s">
        <v>11785</v>
      </c>
      <c r="H111" t="s">
        <v>11558</v>
      </c>
      <c r="I111" t="s">
        <v>33</v>
      </c>
      <c r="J111" t="s">
        <v>11786</v>
      </c>
      <c r="L111" t="s">
        <v>1272</v>
      </c>
      <c r="M111" t="s">
        <v>1273</v>
      </c>
      <c r="N111" t="b">
        <v>0</v>
      </c>
      <c r="O111" t="s">
        <v>11787</v>
      </c>
    </row>
    <row r="112" spans="1:15" x14ac:dyDescent="0.35">
      <c r="A112" t="s">
        <v>11788</v>
      </c>
      <c r="B112" t="s">
        <v>11773</v>
      </c>
      <c r="C112" t="s">
        <v>11773</v>
      </c>
      <c r="D112" t="s">
        <v>2137</v>
      </c>
      <c r="E112" t="s">
        <v>11774</v>
      </c>
      <c r="F112" t="s">
        <v>11563</v>
      </c>
      <c r="G112" t="s">
        <v>11789</v>
      </c>
      <c r="H112" t="s">
        <v>11563</v>
      </c>
      <c r="I112" t="s">
        <v>33</v>
      </c>
      <c r="J112" t="s">
        <v>11790</v>
      </c>
      <c r="L112" t="s">
        <v>1272</v>
      </c>
      <c r="M112" t="s">
        <v>1273</v>
      </c>
      <c r="N112" t="b">
        <v>0</v>
      </c>
      <c r="O112" t="s">
        <v>5448</v>
      </c>
    </row>
    <row r="113" spans="1:15" x14ac:dyDescent="0.35">
      <c r="A113" t="s">
        <v>11791</v>
      </c>
      <c r="B113" t="s">
        <v>11773</v>
      </c>
      <c r="C113" t="s">
        <v>11773</v>
      </c>
      <c r="D113" t="s">
        <v>2137</v>
      </c>
      <c r="E113" t="s">
        <v>11774</v>
      </c>
      <c r="F113" t="s">
        <v>6289</v>
      </c>
      <c r="G113" t="s">
        <v>11792</v>
      </c>
      <c r="H113" t="s">
        <v>6289</v>
      </c>
      <c r="I113" t="s">
        <v>33</v>
      </c>
      <c r="J113" t="s">
        <v>11793</v>
      </c>
      <c r="K113" t="s">
        <v>11794</v>
      </c>
      <c r="L113" t="s">
        <v>1272</v>
      </c>
      <c r="M113" t="s">
        <v>1273</v>
      </c>
      <c r="N113" t="b">
        <v>0</v>
      </c>
      <c r="O113" t="s">
        <v>5219</v>
      </c>
    </row>
    <row r="114" spans="1:15" x14ac:dyDescent="0.35">
      <c r="A114" t="s">
        <v>11795</v>
      </c>
      <c r="B114" t="s">
        <v>11773</v>
      </c>
      <c r="C114" t="s">
        <v>11773</v>
      </c>
      <c r="D114" t="s">
        <v>2137</v>
      </c>
      <c r="E114" t="s">
        <v>11774</v>
      </c>
      <c r="F114" t="s">
        <v>11575</v>
      </c>
      <c r="G114" t="s">
        <v>11796</v>
      </c>
      <c r="H114" t="s">
        <v>11575</v>
      </c>
      <c r="I114" t="s">
        <v>33</v>
      </c>
      <c r="J114" t="s">
        <v>11797</v>
      </c>
      <c r="L114" t="s">
        <v>1272</v>
      </c>
      <c r="M114" t="s">
        <v>1273</v>
      </c>
      <c r="N114" t="b">
        <v>0</v>
      </c>
      <c r="O114" t="s">
        <v>5467</v>
      </c>
    </row>
    <row r="115" spans="1:15" x14ac:dyDescent="0.35">
      <c r="A115" t="s">
        <v>11798</v>
      </c>
      <c r="B115" t="s">
        <v>11773</v>
      </c>
      <c r="C115" t="s">
        <v>11773</v>
      </c>
      <c r="D115" t="s">
        <v>2137</v>
      </c>
      <c r="E115" t="s">
        <v>11774</v>
      </c>
      <c r="F115" t="s">
        <v>11581</v>
      </c>
      <c r="G115" t="s">
        <v>11799</v>
      </c>
      <c r="H115" t="s">
        <v>11581</v>
      </c>
      <c r="I115" t="s">
        <v>33</v>
      </c>
      <c r="J115" t="s">
        <v>11800</v>
      </c>
      <c r="L115" t="s">
        <v>1272</v>
      </c>
      <c r="M115" t="s">
        <v>1273</v>
      </c>
      <c r="N115" t="b">
        <v>0</v>
      </c>
      <c r="O115" t="s">
        <v>11801</v>
      </c>
    </row>
    <row r="116" spans="1:15" x14ac:dyDescent="0.35">
      <c r="A116" t="s">
        <v>11802</v>
      </c>
      <c r="B116" t="s">
        <v>11773</v>
      </c>
      <c r="C116" t="s">
        <v>11773</v>
      </c>
      <c r="D116" t="s">
        <v>2137</v>
      </c>
      <c r="E116" t="s">
        <v>11774</v>
      </c>
      <c r="F116" t="s">
        <v>11586</v>
      </c>
      <c r="G116" t="s">
        <v>11803</v>
      </c>
      <c r="H116" t="s">
        <v>11586</v>
      </c>
      <c r="I116" t="s">
        <v>33</v>
      </c>
      <c r="J116" t="s">
        <v>11804</v>
      </c>
      <c r="L116" t="s">
        <v>1272</v>
      </c>
      <c r="M116" t="s">
        <v>1273</v>
      </c>
      <c r="N116" t="b">
        <v>0</v>
      </c>
      <c r="O116" t="s">
        <v>11805</v>
      </c>
    </row>
    <row r="117" spans="1:15" x14ac:dyDescent="0.35">
      <c r="A117" t="s">
        <v>11806</v>
      </c>
      <c r="B117" t="s">
        <v>11773</v>
      </c>
      <c r="C117" t="s">
        <v>11773</v>
      </c>
      <c r="D117" t="s">
        <v>2137</v>
      </c>
      <c r="E117" t="s">
        <v>11774</v>
      </c>
      <c r="F117" t="s">
        <v>6287</v>
      </c>
      <c r="G117" t="s">
        <v>11807</v>
      </c>
      <c r="H117" t="s">
        <v>6287</v>
      </c>
      <c r="I117" t="s">
        <v>33</v>
      </c>
      <c r="J117" t="s">
        <v>11808</v>
      </c>
      <c r="K117" t="s">
        <v>11809</v>
      </c>
      <c r="L117" t="s">
        <v>1272</v>
      </c>
      <c r="M117" t="s">
        <v>1273</v>
      </c>
      <c r="N117" t="b">
        <v>0</v>
      </c>
      <c r="O117" t="s">
        <v>1547</v>
      </c>
    </row>
    <row r="118" spans="1:15" x14ac:dyDescent="0.35">
      <c r="A118" t="s">
        <v>11810</v>
      </c>
      <c r="B118" t="s">
        <v>11773</v>
      </c>
      <c r="C118" t="s">
        <v>11773</v>
      </c>
      <c r="D118" t="s">
        <v>2137</v>
      </c>
      <c r="E118" t="s">
        <v>11774</v>
      </c>
      <c r="F118" t="s">
        <v>11601</v>
      </c>
      <c r="G118" t="s">
        <v>11811</v>
      </c>
      <c r="H118" t="s">
        <v>11601</v>
      </c>
      <c r="I118" t="s">
        <v>33</v>
      </c>
      <c r="J118" t="s">
        <v>11812</v>
      </c>
      <c r="K118" t="s">
        <v>11813</v>
      </c>
      <c r="L118" t="s">
        <v>1272</v>
      </c>
      <c r="M118" t="s">
        <v>1273</v>
      </c>
      <c r="N118" t="b">
        <v>0</v>
      </c>
      <c r="O118" t="s">
        <v>11814</v>
      </c>
    </row>
    <row r="119" spans="1:15" x14ac:dyDescent="0.35">
      <c r="A119" t="s">
        <v>11815</v>
      </c>
      <c r="B119" t="s">
        <v>11773</v>
      </c>
      <c r="C119" t="s">
        <v>11773</v>
      </c>
      <c r="D119" t="s">
        <v>2137</v>
      </c>
      <c r="E119" t="s">
        <v>11774</v>
      </c>
      <c r="F119" t="s">
        <v>11607</v>
      </c>
      <c r="G119" t="s">
        <v>11816</v>
      </c>
      <c r="H119" t="s">
        <v>11607</v>
      </c>
      <c r="I119" t="s">
        <v>33</v>
      </c>
      <c r="J119" t="s">
        <v>11817</v>
      </c>
      <c r="K119" t="s">
        <v>11818</v>
      </c>
      <c r="L119" t="s">
        <v>1272</v>
      </c>
      <c r="M119" t="s">
        <v>1273</v>
      </c>
      <c r="N119" t="b">
        <v>0</v>
      </c>
      <c r="O119" t="s">
        <v>10224</v>
      </c>
    </row>
    <row r="120" spans="1:15" x14ac:dyDescent="0.35">
      <c r="A120" t="s">
        <v>11819</v>
      </c>
      <c r="B120" t="s">
        <v>11773</v>
      </c>
      <c r="C120" t="s">
        <v>11773</v>
      </c>
      <c r="D120" t="s">
        <v>2137</v>
      </c>
      <c r="E120" t="s">
        <v>11774</v>
      </c>
      <c r="F120" t="s">
        <v>11613</v>
      </c>
      <c r="G120" t="s">
        <v>11820</v>
      </c>
      <c r="H120" t="s">
        <v>11821</v>
      </c>
      <c r="I120" t="s">
        <v>33</v>
      </c>
      <c r="J120" t="s">
        <v>11822</v>
      </c>
      <c r="K120" t="s">
        <v>11818</v>
      </c>
      <c r="L120" t="s">
        <v>1272</v>
      </c>
      <c r="M120" t="s">
        <v>1273</v>
      </c>
      <c r="N120" t="b">
        <v>0</v>
      </c>
      <c r="O120" t="s">
        <v>2655</v>
      </c>
    </row>
    <row r="121" spans="1:15" x14ac:dyDescent="0.35">
      <c r="A121" t="s">
        <v>11823</v>
      </c>
      <c r="B121" t="s">
        <v>11773</v>
      </c>
      <c r="C121" t="s">
        <v>11773</v>
      </c>
      <c r="D121" t="s">
        <v>2137</v>
      </c>
      <c r="E121" t="s">
        <v>11774</v>
      </c>
      <c r="F121" t="s">
        <v>11619</v>
      </c>
      <c r="G121" t="s">
        <v>11824</v>
      </c>
      <c r="H121" t="s">
        <v>11619</v>
      </c>
      <c r="I121" t="s">
        <v>33</v>
      </c>
      <c r="J121" t="s">
        <v>11825</v>
      </c>
      <c r="L121" t="s">
        <v>1272</v>
      </c>
      <c r="M121" t="s">
        <v>1273</v>
      </c>
      <c r="N121" t="b">
        <v>0</v>
      </c>
      <c r="O121" t="s">
        <v>11721</v>
      </c>
    </row>
    <row r="122" spans="1:15" x14ac:dyDescent="0.35">
      <c r="A122" t="s">
        <v>11826</v>
      </c>
      <c r="B122" t="s">
        <v>11827</v>
      </c>
      <c r="C122" t="s">
        <v>11827</v>
      </c>
      <c r="D122" t="s">
        <v>11827</v>
      </c>
      <c r="F122" t="s">
        <v>11828</v>
      </c>
      <c r="J122" t="s">
        <v>11829</v>
      </c>
      <c r="N122" t="b">
        <v>1</v>
      </c>
      <c r="O122" t="s">
        <v>11726</v>
      </c>
    </row>
    <row r="123" spans="1:15" x14ac:dyDescent="0.35">
      <c r="A123" t="s">
        <v>11830</v>
      </c>
      <c r="B123" t="s">
        <v>11827</v>
      </c>
      <c r="C123" t="s">
        <v>11827</v>
      </c>
      <c r="D123" t="s">
        <v>11831</v>
      </c>
      <c r="F123" t="s">
        <v>11832</v>
      </c>
      <c r="H123" t="s">
        <v>11832</v>
      </c>
      <c r="J123" t="s">
        <v>11833</v>
      </c>
      <c r="K123" t="s">
        <v>11834</v>
      </c>
      <c r="N123" t="b">
        <v>0</v>
      </c>
      <c r="O123" t="s">
        <v>11730</v>
      </c>
    </row>
    <row r="124" spans="1:15" x14ac:dyDescent="0.35">
      <c r="A124" t="s">
        <v>11835</v>
      </c>
      <c r="B124" t="s">
        <v>11827</v>
      </c>
      <c r="C124" t="s">
        <v>11827</v>
      </c>
      <c r="D124" t="s">
        <v>6555</v>
      </c>
      <c r="F124" t="s">
        <v>11836</v>
      </c>
      <c r="J124" t="s">
        <v>11837</v>
      </c>
      <c r="K124" t="s">
        <v>11838</v>
      </c>
      <c r="N124" t="b">
        <v>1</v>
      </c>
      <c r="O124" t="s">
        <v>11367</v>
      </c>
    </row>
    <row r="125" spans="1:15" x14ac:dyDescent="0.35">
      <c r="A125" t="s">
        <v>9133</v>
      </c>
      <c r="B125" t="s">
        <v>11827</v>
      </c>
      <c r="C125" t="s">
        <v>11827</v>
      </c>
      <c r="D125" t="s">
        <v>11831</v>
      </c>
      <c r="F125" t="s">
        <v>11839</v>
      </c>
      <c r="J125" t="s">
        <v>11840</v>
      </c>
      <c r="N125" t="b">
        <v>1</v>
      </c>
      <c r="O125" t="s">
        <v>11375</v>
      </c>
    </row>
    <row r="126" spans="1:15" x14ac:dyDescent="0.35">
      <c r="A126" t="s">
        <v>11841</v>
      </c>
      <c r="B126" t="s">
        <v>11827</v>
      </c>
      <c r="C126" t="s">
        <v>11827</v>
      </c>
      <c r="D126" t="s">
        <v>11831</v>
      </c>
      <c r="F126" t="s">
        <v>11842</v>
      </c>
      <c r="J126" t="s">
        <v>11843</v>
      </c>
      <c r="N126" t="b">
        <v>1</v>
      </c>
      <c r="O126" t="s">
        <v>11381</v>
      </c>
    </row>
    <row r="127" spans="1:15" x14ac:dyDescent="0.35">
      <c r="A127" t="s">
        <v>11844</v>
      </c>
      <c r="B127" t="s">
        <v>11827</v>
      </c>
      <c r="C127" t="s">
        <v>11827</v>
      </c>
      <c r="D127" t="s">
        <v>6555</v>
      </c>
      <c r="F127" t="s">
        <v>11845</v>
      </c>
      <c r="J127" t="s">
        <v>11846</v>
      </c>
      <c r="N127" t="b">
        <v>1</v>
      </c>
      <c r="O127" t="s">
        <v>11386</v>
      </c>
    </row>
    <row r="128" spans="1:15" x14ac:dyDescent="0.35">
      <c r="A128" t="s">
        <v>11847</v>
      </c>
      <c r="B128" t="s">
        <v>11827</v>
      </c>
      <c r="C128" t="s">
        <v>11827</v>
      </c>
      <c r="D128" t="s">
        <v>11831</v>
      </c>
      <c r="F128" t="s">
        <v>11848</v>
      </c>
      <c r="H128" t="s">
        <v>11849</v>
      </c>
      <c r="J128" t="s">
        <v>11850</v>
      </c>
      <c r="N128" t="b">
        <v>0</v>
      </c>
      <c r="O128" t="s">
        <v>11392</v>
      </c>
    </row>
    <row r="129" spans="1:15" x14ac:dyDescent="0.35">
      <c r="A129" t="s">
        <v>11851</v>
      </c>
      <c r="B129" t="s">
        <v>11827</v>
      </c>
      <c r="C129" t="s">
        <v>11827</v>
      </c>
      <c r="D129" t="s">
        <v>11831</v>
      </c>
      <c r="F129" t="s">
        <v>11852</v>
      </c>
      <c r="H129" t="s">
        <v>11853</v>
      </c>
      <c r="J129" t="s">
        <v>11854</v>
      </c>
      <c r="N129" t="b">
        <v>0</v>
      </c>
      <c r="O129" t="s">
        <v>11399</v>
      </c>
    </row>
    <row r="130" spans="1:15" x14ac:dyDescent="0.35">
      <c r="A130" t="s">
        <v>2150</v>
      </c>
      <c r="B130" t="s">
        <v>11855</v>
      </c>
      <c r="C130" t="s">
        <v>11855</v>
      </c>
      <c r="D130" t="s">
        <v>7850</v>
      </c>
      <c r="E130" t="s">
        <v>11856</v>
      </c>
      <c r="F130" t="s">
        <v>11771</v>
      </c>
      <c r="G130" t="s">
        <v>11857</v>
      </c>
      <c r="H130" t="s">
        <v>11858</v>
      </c>
      <c r="I130" t="s">
        <v>33</v>
      </c>
      <c r="J130" t="s">
        <v>11859</v>
      </c>
      <c r="L130" t="s">
        <v>663</v>
      </c>
      <c r="M130" t="s">
        <v>664</v>
      </c>
      <c r="N130" t="b">
        <v>0</v>
      </c>
      <c r="O130" t="s">
        <v>11407</v>
      </c>
    </row>
    <row r="131" spans="1:15" x14ac:dyDescent="0.35">
      <c r="A131" t="s">
        <v>2151</v>
      </c>
      <c r="B131" t="s">
        <v>11855</v>
      </c>
      <c r="C131" t="s">
        <v>11855</v>
      </c>
      <c r="D131" t="s">
        <v>7850</v>
      </c>
      <c r="E131" t="s">
        <v>11856</v>
      </c>
      <c r="F131" t="s">
        <v>11778</v>
      </c>
      <c r="G131" t="s">
        <v>11860</v>
      </c>
      <c r="H131" t="s">
        <v>11861</v>
      </c>
      <c r="I131" t="s">
        <v>33</v>
      </c>
      <c r="J131" t="s">
        <v>11862</v>
      </c>
      <c r="L131" t="s">
        <v>663</v>
      </c>
      <c r="M131" t="s">
        <v>664</v>
      </c>
      <c r="N131" t="b">
        <v>0</v>
      </c>
      <c r="O131" t="s">
        <v>11413</v>
      </c>
    </row>
    <row r="132" spans="1:15" x14ac:dyDescent="0.35">
      <c r="A132" t="s">
        <v>2152</v>
      </c>
      <c r="B132" t="s">
        <v>11855</v>
      </c>
      <c r="C132" t="s">
        <v>11855</v>
      </c>
      <c r="D132" t="s">
        <v>7850</v>
      </c>
      <c r="E132" t="s">
        <v>11856</v>
      </c>
      <c r="F132" t="s">
        <v>11783</v>
      </c>
      <c r="G132" t="s">
        <v>11863</v>
      </c>
      <c r="H132" t="s">
        <v>11864</v>
      </c>
      <c r="I132" t="s">
        <v>33</v>
      </c>
      <c r="J132" t="s">
        <v>11865</v>
      </c>
      <c r="L132" t="s">
        <v>663</v>
      </c>
      <c r="M132" t="s">
        <v>664</v>
      </c>
      <c r="N132" t="b">
        <v>0</v>
      </c>
      <c r="O132" t="s">
        <v>11419</v>
      </c>
    </row>
    <row r="133" spans="1:15" x14ac:dyDescent="0.35">
      <c r="A133" t="s">
        <v>2153</v>
      </c>
      <c r="B133" t="s">
        <v>11855</v>
      </c>
      <c r="C133" t="s">
        <v>11855</v>
      </c>
      <c r="D133" t="s">
        <v>7850</v>
      </c>
      <c r="E133" t="s">
        <v>11856</v>
      </c>
      <c r="F133" t="s">
        <v>11787</v>
      </c>
      <c r="G133" t="s">
        <v>11866</v>
      </c>
      <c r="H133" t="s">
        <v>11867</v>
      </c>
      <c r="I133" t="s">
        <v>33</v>
      </c>
      <c r="J133" t="s">
        <v>11868</v>
      </c>
      <c r="L133" t="s">
        <v>663</v>
      </c>
      <c r="M133" t="s">
        <v>664</v>
      </c>
      <c r="N133" t="b">
        <v>0</v>
      </c>
      <c r="O133" t="s">
        <v>11425</v>
      </c>
    </row>
    <row r="134" spans="1:15" x14ac:dyDescent="0.35">
      <c r="A134" t="s">
        <v>2154</v>
      </c>
      <c r="B134" t="s">
        <v>11855</v>
      </c>
      <c r="C134" t="s">
        <v>11855</v>
      </c>
      <c r="D134" t="s">
        <v>7850</v>
      </c>
      <c r="E134" t="s">
        <v>11856</v>
      </c>
      <c r="F134" t="s">
        <v>5448</v>
      </c>
      <c r="G134" t="s">
        <v>11869</v>
      </c>
      <c r="H134" t="s">
        <v>11870</v>
      </c>
      <c r="I134" t="s">
        <v>33</v>
      </c>
      <c r="J134" t="s">
        <v>11871</v>
      </c>
      <c r="L134" t="s">
        <v>663</v>
      </c>
      <c r="M134" t="s">
        <v>664</v>
      </c>
      <c r="N134" t="b">
        <v>0</v>
      </c>
      <c r="O134" t="s">
        <v>11432</v>
      </c>
    </row>
    <row r="135" spans="1:15" x14ac:dyDescent="0.35">
      <c r="A135" t="s">
        <v>2155</v>
      </c>
      <c r="B135" t="s">
        <v>11855</v>
      </c>
      <c r="C135" t="s">
        <v>11855</v>
      </c>
      <c r="D135" t="s">
        <v>7852</v>
      </c>
      <c r="E135" t="s">
        <v>11872</v>
      </c>
      <c r="F135" t="s">
        <v>5219</v>
      </c>
      <c r="G135" t="s">
        <v>11873</v>
      </c>
      <c r="H135" t="s">
        <v>11874</v>
      </c>
      <c r="I135" t="s">
        <v>33</v>
      </c>
      <c r="J135" t="s">
        <v>11875</v>
      </c>
      <c r="K135" t="s">
        <v>11876</v>
      </c>
      <c r="L135" t="s">
        <v>663</v>
      </c>
      <c r="M135" t="s">
        <v>664</v>
      </c>
      <c r="N135" t="b">
        <v>0</v>
      </c>
      <c r="O135" t="s">
        <v>11437</v>
      </c>
    </row>
    <row r="136" spans="1:15" x14ac:dyDescent="0.35">
      <c r="A136" t="s">
        <v>2156</v>
      </c>
      <c r="B136" t="s">
        <v>11855</v>
      </c>
      <c r="C136" t="s">
        <v>11855</v>
      </c>
      <c r="D136" t="s">
        <v>7852</v>
      </c>
      <c r="E136" t="s">
        <v>11872</v>
      </c>
      <c r="F136" t="s">
        <v>5467</v>
      </c>
      <c r="G136" t="s">
        <v>11877</v>
      </c>
      <c r="H136" t="s">
        <v>11878</v>
      </c>
      <c r="I136" t="s">
        <v>33</v>
      </c>
      <c r="J136" t="s">
        <v>11879</v>
      </c>
      <c r="K136" t="s">
        <v>11880</v>
      </c>
      <c r="L136" t="s">
        <v>663</v>
      </c>
      <c r="M136" t="s">
        <v>664</v>
      </c>
      <c r="N136" t="b">
        <v>0</v>
      </c>
      <c r="O136" t="s">
        <v>11442</v>
      </c>
    </row>
    <row r="137" spans="1:15" x14ac:dyDescent="0.35">
      <c r="A137" t="s">
        <v>2157</v>
      </c>
      <c r="B137" t="s">
        <v>11855</v>
      </c>
      <c r="C137" t="s">
        <v>11855</v>
      </c>
      <c r="D137" t="s">
        <v>7852</v>
      </c>
      <c r="E137" t="s">
        <v>11872</v>
      </c>
      <c r="F137" t="s">
        <v>11801</v>
      </c>
      <c r="G137" t="s">
        <v>11881</v>
      </c>
      <c r="H137" t="s">
        <v>11882</v>
      </c>
      <c r="I137" t="s">
        <v>33</v>
      </c>
      <c r="J137" t="s">
        <v>11883</v>
      </c>
      <c r="L137" t="s">
        <v>663</v>
      </c>
      <c r="M137" t="s">
        <v>664</v>
      </c>
      <c r="N137" t="b">
        <v>0</v>
      </c>
      <c r="O137" t="s">
        <v>11449</v>
      </c>
    </row>
    <row r="138" spans="1:15" x14ac:dyDescent="0.35">
      <c r="A138" t="s">
        <v>2158</v>
      </c>
      <c r="B138" t="s">
        <v>11855</v>
      </c>
      <c r="C138" t="s">
        <v>11855</v>
      </c>
      <c r="D138" t="s">
        <v>7852</v>
      </c>
      <c r="E138" t="s">
        <v>11872</v>
      </c>
      <c r="F138" t="s">
        <v>11805</v>
      </c>
      <c r="G138" t="s">
        <v>11884</v>
      </c>
      <c r="H138" t="s">
        <v>11885</v>
      </c>
      <c r="I138" t="s">
        <v>33</v>
      </c>
      <c r="J138" t="s">
        <v>11886</v>
      </c>
      <c r="K138" t="s">
        <v>11363</v>
      </c>
      <c r="L138" t="s">
        <v>663</v>
      </c>
      <c r="M138" t="s">
        <v>664</v>
      </c>
      <c r="N138" t="b">
        <v>0</v>
      </c>
      <c r="O138" t="s">
        <v>11453</v>
      </c>
    </row>
    <row r="139" spans="1:15" x14ac:dyDescent="0.35">
      <c r="A139" t="s">
        <v>2159</v>
      </c>
      <c r="B139" t="s">
        <v>11855</v>
      </c>
      <c r="C139" t="s">
        <v>11855</v>
      </c>
      <c r="D139" t="s">
        <v>7852</v>
      </c>
      <c r="E139" t="s">
        <v>11872</v>
      </c>
      <c r="F139" t="s">
        <v>1547</v>
      </c>
      <c r="G139" t="s">
        <v>11887</v>
      </c>
      <c r="H139" t="s">
        <v>11888</v>
      </c>
      <c r="I139" t="s">
        <v>33</v>
      </c>
      <c r="J139" t="s">
        <v>11889</v>
      </c>
      <c r="L139" t="s">
        <v>663</v>
      </c>
      <c r="M139" t="s">
        <v>664</v>
      </c>
      <c r="N139" t="b">
        <v>0</v>
      </c>
      <c r="O139" t="s">
        <v>11459</v>
      </c>
    </row>
    <row r="140" spans="1:15" x14ac:dyDescent="0.35">
      <c r="A140" t="s">
        <v>2160</v>
      </c>
      <c r="B140" t="s">
        <v>11855</v>
      </c>
      <c r="C140" t="s">
        <v>11855</v>
      </c>
      <c r="D140" t="s">
        <v>7852</v>
      </c>
      <c r="E140" t="s">
        <v>11872</v>
      </c>
      <c r="F140" t="s">
        <v>11814</v>
      </c>
      <c r="G140" t="s">
        <v>11890</v>
      </c>
      <c r="H140" t="s">
        <v>11891</v>
      </c>
      <c r="I140" t="s">
        <v>33</v>
      </c>
      <c r="J140" t="s">
        <v>11892</v>
      </c>
      <c r="L140" t="s">
        <v>663</v>
      </c>
      <c r="M140" t="s">
        <v>664</v>
      </c>
      <c r="N140" t="b">
        <v>0</v>
      </c>
      <c r="O140" t="s">
        <v>11463</v>
      </c>
    </row>
    <row r="141" spans="1:15" x14ac:dyDescent="0.35">
      <c r="A141" t="s">
        <v>9089</v>
      </c>
      <c r="B141" t="s">
        <v>11855</v>
      </c>
      <c r="C141" t="s">
        <v>11855</v>
      </c>
      <c r="D141" t="s">
        <v>2120</v>
      </c>
      <c r="F141" t="s">
        <v>11893</v>
      </c>
      <c r="J141" t="s">
        <v>11894</v>
      </c>
      <c r="N141" t="b">
        <v>0</v>
      </c>
      <c r="O141" t="s">
        <v>11467</v>
      </c>
    </row>
    <row r="142" spans="1:15" x14ac:dyDescent="0.35">
      <c r="A142" t="s">
        <v>11895</v>
      </c>
      <c r="B142" t="s">
        <v>11855</v>
      </c>
      <c r="C142" t="s">
        <v>11855</v>
      </c>
      <c r="D142" t="s">
        <v>2120</v>
      </c>
      <c r="F142" t="s">
        <v>11896</v>
      </c>
      <c r="H142" t="s">
        <v>11897</v>
      </c>
      <c r="J142" t="s">
        <v>11898</v>
      </c>
      <c r="K142" t="s">
        <v>11899</v>
      </c>
      <c r="N142" t="b">
        <v>0</v>
      </c>
      <c r="O142" t="s">
        <v>11473</v>
      </c>
    </row>
    <row r="143" spans="1:15" x14ac:dyDescent="0.35">
      <c r="A143" t="s">
        <v>11900</v>
      </c>
      <c r="B143" t="s">
        <v>11855</v>
      </c>
      <c r="C143" t="s">
        <v>11855</v>
      </c>
      <c r="D143" t="s">
        <v>2120</v>
      </c>
      <c r="F143" t="s">
        <v>11901</v>
      </c>
      <c r="J143" t="s">
        <v>11902</v>
      </c>
      <c r="N143" t="b">
        <v>0</v>
      </c>
      <c r="O143" t="s">
        <v>11478</v>
      </c>
    </row>
    <row r="144" spans="1:15" x14ac:dyDescent="0.35">
      <c r="A144" t="s">
        <v>11903</v>
      </c>
      <c r="B144" t="s">
        <v>11904</v>
      </c>
      <c r="C144" t="s">
        <v>11904</v>
      </c>
      <c r="D144" t="s">
        <v>11905</v>
      </c>
      <c r="E144" t="s">
        <v>11906</v>
      </c>
      <c r="F144" t="s">
        <v>11907</v>
      </c>
      <c r="G144" t="s">
        <v>11908</v>
      </c>
      <c r="H144" t="s">
        <v>11907</v>
      </c>
      <c r="I144" t="s">
        <v>33</v>
      </c>
      <c r="J144" t="s">
        <v>11909</v>
      </c>
      <c r="L144" t="s">
        <v>1287</v>
      </c>
      <c r="M144" t="s">
        <v>1288</v>
      </c>
      <c r="N144" t="b">
        <v>0</v>
      </c>
      <c r="O144" t="s">
        <v>11484</v>
      </c>
    </row>
    <row r="145" spans="1:15" x14ac:dyDescent="0.35">
      <c r="A145" t="s">
        <v>8785</v>
      </c>
      <c r="B145" t="s">
        <v>11904</v>
      </c>
      <c r="C145" t="s">
        <v>11904</v>
      </c>
      <c r="D145" t="s">
        <v>11905</v>
      </c>
      <c r="E145" t="s">
        <v>11906</v>
      </c>
      <c r="F145" t="s">
        <v>11910</v>
      </c>
      <c r="G145" t="s">
        <v>11911</v>
      </c>
      <c r="H145" t="s">
        <v>11912</v>
      </c>
      <c r="I145" t="s">
        <v>33</v>
      </c>
      <c r="J145" t="s">
        <v>11913</v>
      </c>
      <c r="L145" t="s">
        <v>1287</v>
      </c>
      <c r="M145" t="s">
        <v>1288</v>
      </c>
      <c r="N145" t="b">
        <v>0</v>
      </c>
      <c r="O145" t="s">
        <v>11489</v>
      </c>
    </row>
    <row r="146" spans="1:15" x14ac:dyDescent="0.35">
      <c r="A146" t="s">
        <v>8796</v>
      </c>
      <c r="B146" t="s">
        <v>11904</v>
      </c>
      <c r="C146" t="s">
        <v>11904</v>
      </c>
      <c r="D146" t="s">
        <v>11914</v>
      </c>
      <c r="E146" t="s">
        <v>11915</v>
      </c>
      <c r="F146" t="s">
        <v>11916</v>
      </c>
      <c r="G146" t="s">
        <v>11917</v>
      </c>
      <c r="H146" t="s">
        <v>11918</v>
      </c>
      <c r="I146" t="s">
        <v>33</v>
      </c>
      <c r="J146" t="s">
        <v>11919</v>
      </c>
      <c r="L146" t="s">
        <v>1287</v>
      </c>
      <c r="M146" t="s">
        <v>1288</v>
      </c>
      <c r="N146" t="b">
        <v>0</v>
      </c>
      <c r="O146" t="s">
        <v>11494</v>
      </c>
    </row>
    <row r="147" spans="1:15" x14ac:dyDescent="0.35">
      <c r="A147" t="s">
        <v>8805</v>
      </c>
      <c r="B147" t="s">
        <v>11904</v>
      </c>
      <c r="C147" t="s">
        <v>11904</v>
      </c>
      <c r="D147" t="s">
        <v>11914</v>
      </c>
      <c r="E147" t="s">
        <v>11915</v>
      </c>
      <c r="F147" t="s">
        <v>11920</v>
      </c>
      <c r="G147" t="s">
        <v>11921</v>
      </c>
      <c r="H147" t="s">
        <v>11922</v>
      </c>
      <c r="I147" t="s">
        <v>33</v>
      </c>
      <c r="J147" t="s">
        <v>11923</v>
      </c>
      <c r="L147" t="s">
        <v>1287</v>
      </c>
      <c r="M147" t="s">
        <v>1288</v>
      </c>
      <c r="N147" t="b">
        <v>0</v>
      </c>
      <c r="O147" t="s">
        <v>1376</v>
      </c>
    </row>
    <row r="148" spans="1:15" x14ac:dyDescent="0.35">
      <c r="A148" t="s">
        <v>8813</v>
      </c>
      <c r="B148" t="s">
        <v>11904</v>
      </c>
      <c r="C148" t="s">
        <v>11904</v>
      </c>
      <c r="D148" t="s">
        <v>11914</v>
      </c>
      <c r="E148" t="s">
        <v>11915</v>
      </c>
      <c r="F148" t="s">
        <v>11924</v>
      </c>
      <c r="G148" t="s">
        <v>11925</v>
      </c>
      <c r="H148" t="s">
        <v>11926</v>
      </c>
      <c r="I148" t="s">
        <v>33</v>
      </c>
      <c r="J148" t="s">
        <v>11927</v>
      </c>
      <c r="L148" t="s">
        <v>1287</v>
      </c>
      <c r="M148" t="s">
        <v>1288</v>
      </c>
      <c r="N148" t="b">
        <v>0</v>
      </c>
      <c r="O148" t="s">
        <v>11907</v>
      </c>
    </row>
    <row r="149" spans="1:15" x14ac:dyDescent="0.35">
      <c r="A149" t="s">
        <v>9129</v>
      </c>
      <c r="B149" t="s">
        <v>11904</v>
      </c>
      <c r="C149" t="s">
        <v>11904</v>
      </c>
      <c r="D149" t="s">
        <v>11905</v>
      </c>
      <c r="F149" t="s">
        <v>11928</v>
      </c>
      <c r="H149" t="s">
        <v>11929</v>
      </c>
      <c r="J149" t="s">
        <v>11930</v>
      </c>
      <c r="K149" t="s">
        <v>11931</v>
      </c>
      <c r="N149" t="b">
        <v>0</v>
      </c>
      <c r="O149" t="s">
        <v>11910</v>
      </c>
    </row>
    <row r="150" spans="1:15" x14ac:dyDescent="0.35">
      <c r="A150" t="s">
        <v>9145</v>
      </c>
      <c r="B150" t="s">
        <v>11904</v>
      </c>
      <c r="C150" t="s">
        <v>11904</v>
      </c>
      <c r="D150" t="s">
        <v>11914</v>
      </c>
      <c r="F150" t="s">
        <v>11932</v>
      </c>
      <c r="H150" t="s">
        <v>11933</v>
      </c>
      <c r="J150" t="s">
        <v>11934</v>
      </c>
      <c r="K150" t="s">
        <v>11935</v>
      </c>
      <c r="N150" t="b">
        <v>0</v>
      </c>
      <c r="O150" t="s">
        <v>11916</v>
      </c>
    </row>
    <row r="151" spans="1:15" x14ac:dyDescent="0.35">
      <c r="A151" t="s">
        <v>9150</v>
      </c>
      <c r="B151" t="s">
        <v>11904</v>
      </c>
      <c r="C151" t="s">
        <v>11904</v>
      </c>
      <c r="D151" t="s">
        <v>11914</v>
      </c>
      <c r="F151" t="s">
        <v>11936</v>
      </c>
      <c r="H151" t="s">
        <v>11937</v>
      </c>
      <c r="J151" t="s">
        <v>11938</v>
      </c>
      <c r="K151" t="s">
        <v>11939</v>
      </c>
      <c r="N151" t="b">
        <v>0</v>
      </c>
      <c r="O151" t="s">
        <v>11920</v>
      </c>
    </row>
    <row r="152" spans="1:15" x14ac:dyDescent="0.35">
      <c r="A152" t="s">
        <v>9188</v>
      </c>
      <c r="B152" t="s">
        <v>11904</v>
      </c>
      <c r="C152" t="s">
        <v>11904</v>
      </c>
      <c r="D152" t="s">
        <v>11914</v>
      </c>
      <c r="F152" t="s">
        <v>11940</v>
      </c>
      <c r="H152" t="s">
        <v>11941</v>
      </c>
      <c r="J152" t="s">
        <v>11942</v>
      </c>
      <c r="K152" t="s">
        <v>11943</v>
      </c>
      <c r="N152" t="b">
        <v>0</v>
      </c>
      <c r="O152" t="s">
        <v>11924</v>
      </c>
    </row>
    <row r="153" spans="1:15" x14ac:dyDescent="0.35">
      <c r="A153" t="s">
        <v>11944</v>
      </c>
      <c r="B153" t="s">
        <v>11945</v>
      </c>
      <c r="C153" t="s">
        <v>11945</v>
      </c>
      <c r="D153" t="s">
        <v>11946</v>
      </c>
      <c r="E153" t="s">
        <v>11947</v>
      </c>
      <c r="F153" t="s">
        <v>11373</v>
      </c>
      <c r="G153" t="s">
        <v>11948</v>
      </c>
      <c r="H153" t="s">
        <v>11949</v>
      </c>
      <c r="I153" t="s">
        <v>33</v>
      </c>
      <c r="J153" t="s">
        <v>11950</v>
      </c>
      <c r="K153" t="s">
        <v>11951</v>
      </c>
      <c r="L153" t="s">
        <v>528</v>
      </c>
      <c r="M153" t="s">
        <v>2128</v>
      </c>
      <c r="N153" t="b">
        <v>0</v>
      </c>
      <c r="O153" t="s">
        <v>11828</v>
      </c>
    </row>
    <row r="154" spans="1:15" x14ac:dyDescent="0.35">
      <c r="A154" t="s">
        <v>11952</v>
      </c>
      <c r="B154" t="s">
        <v>11945</v>
      </c>
      <c r="C154" t="s">
        <v>11945</v>
      </c>
      <c r="D154" t="s">
        <v>11946</v>
      </c>
      <c r="E154" t="s">
        <v>11947</v>
      </c>
      <c r="F154" t="s">
        <v>11379</v>
      </c>
      <c r="G154" t="s">
        <v>11947</v>
      </c>
      <c r="H154" t="s">
        <v>11953</v>
      </c>
      <c r="I154" t="s">
        <v>33</v>
      </c>
      <c r="J154" t="s">
        <v>11954</v>
      </c>
      <c r="K154" t="s">
        <v>11955</v>
      </c>
      <c r="L154" t="s">
        <v>528</v>
      </c>
      <c r="M154" t="s">
        <v>2128</v>
      </c>
      <c r="N154" t="b">
        <v>0</v>
      </c>
      <c r="O154" t="s">
        <v>11832</v>
      </c>
    </row>
    <row r="155" spans="1:15" x14ac:dyDescent="0.35">
      <c r="A155" t="s">
        <v>11956</v>
      </c>
      <c r="B155" t="s">
        <v>11945</v>
      </c>
      <c r="C155" t="s">
        <v>11945</v>
      </c>
      <c r="D155" t="s">
        <v>7856</v>
      </c>
      <c r="E155" t="s">
        <v>11957</v>
      </c>
      <c r="F155" t="s">
        <v>7861</v>
      </c>
      <c r="G155" t="s">
        <v>11472</v>
      </c>
      <c r="H155" t="s">
        <v>7861</v>
      </c>
      <c r="I155" t="s">
        <v>33</v>
      </c>
      <c r="J155" t="s">
        <v>11958</v>
      </c>
      <c r="L155" t="s">
        <v>992</v>
      </c>
      <c r="M155" t="s">
        <v>994</v>
      </c>
      <c r="N155" t="b">
        <v>0</v>
      </c>
      <c r="O155" t="s">
        <v>11836</v>
      </c>
    </row>
    <row r="156" spans="1:15" x14ac:dyDescent="0.35">
      <c r="A156" t="s">
        <v>9906</v>
      </c>
      <c r="B156" t="s">
        <v>11945</v>
      </c>
      <c r="C156" t="s">
        <v>11945</v>
      </c>
      <c r="D156" t="s">
        <v>7856</v>
      </c>
      <c r="E156" t="s">
        <v>11957</v>
      </c>
      <c r="F156" t="s">
        <v>11390</v>
      </c>
      <c r="G156" t="s">
        <v>11957</v>
      </c>
      <c r="H156" t="s">
        <v>11959</v>
      </c>
      <c r="I156" t="s">
        <v>11264</v>
      </c>
      <c r="J156" t="s">
        <v>11960</v>
      </c>
      <c r="K156" t="s">
        <v>11961</v>
      </c>
      <c r="L156" t="s">
        <v>992</v>
      </c>
      <c r="M156" t="s">
        <v>994</v>
      </c>
      <c r="N156" t="b">
        <v>0</v>
      </c>
      <c r="O156" t="s">
        <v>11839</v>
      </c>
    </row>
    <row r="157" spans="1:15" x14ac:dyDescent="0.35">
      <c r="A157" t="s">
        <v>9011</v>
      </c>
      <c r="B157" t="s">
        <v>11945</v>
      </c>
      <c r="C157" t="s">
        <v>11945</v>
      </c>
      <c r="D157" t="s">
        <v>7856</v>
      </c>
      <c r="E157" t="s">
        <v>11957</v>
      </c>
      <c r="F157" t="s">
        <v>11396</v>
      </c>
      <c r="G157" t="s">
        <v>11962</v>
      </c>
      <c r="H157" t="s">
        <v>11963</v>
      </c>
      <c r="I157" t="s">
        <v>7970</v>
      </c>
      <c r="J157" t="s">
        <v>11964</v>
      </c>
      <c r="K157" t="s">
        <v>11961</v>
      </c>
      <c r="L157" t="s">
        <v>992</v>
      </c>
      <c r="M157" t="s">
        <v>994</v>
      </c>
      <c r="N157" t="b">
        <v>0</v>
      </c>
      <c r="O157" t="s">
        <v>11842</v>
      </c>
    </row>
    <row r="158" spans="1:15" x14ac:dyDescent="0.35">
      <c r="A158" t="s">
        <v>8188</v>
      </c>
      <c r="B158" t="s">
        <v>11945</v>
      </c>
      <c r="C158" t="s">
        <v>11945</v>
      </c>
      <c r="D158" t="s">
        <v>7856</v>
      </c>
      <c r="E158" t="s">
        <v>11957</v>
      </c>
      <c r="F158" t="s">
        <v>11405</v>
      </c>
      <c r="G158" t="s">
        <v>11965</v>
      </c>
      <c r="H158" t="s">
        <v>11966</v>
      </c>
      <c r="I158" t="s">
        <v>11255</v>
      </c>
      <c r="J158" t="s">
        <v>11967</v>
      </c>
      <c r="K158" t="s">
        <v>11961</v>
      </c>
      <c r="L158" t="s">
        <v>992</v>
      </c>
      <c r="M158" t="s">
        <v>994</v>
      </c>
      <c r="N158" t="b">
        <v>0</v>
      </c>
      <c r="O158" t="s">
        <v>11968</v>
      </c>
    </row>
    <row r="159" spans="1:15" x14ac:dyDescent="0.35">
      <c r="A159" t="s">
        <v>11969</v>
      </c>
      <c r="B159" t="s">
        <v>11945</v>
      </c>
      <c r="C159" t="s">
        <v>11945</v>
      </c>
      <c r="D159" t="s">
        <v>7856</v>
      </c>
      <c r="E159" t="s">
        <v>11957</v>
      </c>
      <c r="F159" t="s">
        <v>11411</v>
      </c>
      <c r="G159" t="s">
        <v>11970</v>
      </c>
      <c r="H159" t="s">
        <v>11971</v>
      </c>
      <c r="I159" t="s">
        <v>6065</v>
      </c>
      <c r="J159" t="s">
        <v>11972</v>
      </c>
      <c r="K159" t="s">
        <v>11961</v>
      </c>
      <c r="L159" t="s">
        <v>992</v>
      </c>
      <c r="M159" t="s">
        <v>994</v>
      </c>
      <c r="N159" t="b">
        <v>0</v>
      </c>
      <c r="O159" t="s">
        <v>11973</v>
      </c>
    </row>
    <row r="160" spans="1:15" x14ac:dyDescent="0.35">
      <c r="A160" t="s">
        <v>11974</v>
      </c>
      <c r="B160" t="s">
        <v>11945</v>
      </c>
      <c r="C160" t="s">
        <v>11945</v>
      </c>
      <c r="D160" t="s">
        <v>7856</v>
      </c>
      <c r="E160" t="s">
        <v>11957</v>
      </c>
      <c r="F160" t="s">
        <v>11417</v>
      </c>
      <c r="G160" t="s">
        <v>11975</v>
      </c>
      <c r="H160" t="s">
        <v>11976</v>
      </c>
      <c r="I160" t="s">
        <v>2140</v>
      </c>
      <c r="J160" t="s">
        <v>11977</v>
      </c>
      <c r="L160" t="s">
        <v>992</v>
      </c>
      <c r="M160" t="s">
        <v>994</v>
      </c>
      <c r="N160" t="b">
        <v>0</v>
      </c>
      <c r="O160" t="s">
        <v>11978</v>
      </c>
    </row>
    <row r="161" spans="1:15" x14ac:dyDescent="0.35">
      <c r="A161" t="s">
        <v>11979</v>
      </c>
      <c r="B161" t="s">
        <v>11945</v>
      </c>
      <c r="C161" t="s">
        <v>11945</v>
      </c>
      <c r="D161" t="s">
        <v>11652</v>
      </c>
      <c r="E161" t="s">
        <v>7368</v>
      </c>
      <c r="F161" t="s">
        <v>11423</v>
      </c>
      <c r="G161" t="s">
        <v>11980</v>
      </c>
      <c r="H161" t="s">
        <v>11981</v>
      </c>
      <c r="I161" t="s">
        <v>11982</v>
      </c>
      <c r="J161" t="s">
        <v>11983</v>
      </c>
      <c r="K161" t="s">
        <v>11984</v>
      </c>
      <c r="L161" t="s">
        <v>2292</v>
      </c>
      <c r="M161" t="s">
        <v>2475</v>
      </c>
      <c r="N161" t="b">
        <v>0</v>
      </c>
      <c r="O161" t="s">
        <v>11985</v>
      </c>
    </row>
    <row r="162" spans="1:15" x14ac:dyDescent="0.35">
      <c r="A162" t="s">
        <v>11986</v>
      </c>
      <c r="B162" t="s">
        <v>11945</v>
      </c>
      <c r="C162" t="s">
        <v>11945</v>
      </c>
      <c r="D162" t="s">
        <v>11652</v>
      </c>
      <c r="E162" t="s">
        <v>7368</v>
      </c>
      <c r="F162" t="s">
        <v>11429</v>
      </c>
      <c r="G162" t="s">
        <v>11987</v>
      </c>
      <c r="H162" t="s">
        <v>11988</v>
      </c>
      <c r="I162" t="s">
        <v>11989</v>
      </c>
      <c r="J162" t="s">
        <v>11990</v>
      </c>
      <c r="K162" t="s">
        <v>11984</v>
      </c>
      <c r="L162" t="s">
        <v>2183</v>
      </c>
      <c r="M162" t="s">
        <v>2472</v>
      </c>
      <c r="N162" t="b">
        <v>0</v>
      </c>
      <c r="O162" t="s">
        <v>11991</v>
      </c>
    </row>
    <row r="163" spans="1:15" x14ac:dyDescent="0.35">
      <c r="A163" t="s">
        <v>11992</v>
      </c>
      <c r="B163" t="s">
        <v>11945</v>
      </c>
      <c r="C163" t="s">
        <v>11945</v>
      </c>
      <c r="D163" t="s">
        <v>11652</v>
      </c>
      <c r="E163" t="s">
        <v>7368</v>
      </c>
      <c r="F163" t="s">
        <v>11436</v>
      </c>
      <c r="G163" t="s">
        <v>11993</v>
      </c>
      <c r="H163" t="s">
        <v>11994</v>
      </c>
      <c r="I163" t="s">
        <v>11995</v>
      </c>
      <c r="J163" t="s">
        <v>11996</v>
      </c>
      <c r="K163" t="s">
        <v>11984</v>
      </c>
      <c r="L163" t="s">
        <v>2183</v>
      </c>
      <c r="M163" t="s">
        <v>2472</v>
      </c>
      <c r="N163" t="b">
        <v>0</v>
      </c>
      <c r="O163" t="s">
        <v>11997</v>
      </c>
    </row>
    <row r="164" spans="1:15" x14ac:dyDescent="0.35">
      <c r="A164" t="s">
        <v>11998</v>
      </c>
      <c r="B164" t="s">
        <v>11945</v>
      </c>
      <c r="C164" t="s">
        <v>11945</v>
      </c>
      <c r="D164" t="s">
        <v>11652</v>
      </c>
      <c r="E164" t="s">
        <v>7368</v>
      </c>
      <c r="F164" t="s">
        <v>11441</v>
      </c>
      <c r="G164" t="s">
        <v>11999</v>
      </c>
      <c r="H164" t="s">
        <v>12000</v>
      </c>
      <c r="I164" t="s">
        <v>12001</v>
      </c>
      <c r="J164" t="s">
        <v>12002</v>
      </c>
      <c r="K164" t="s">
        <v>11984</v>
      </c>
      <c r="L164" t="s">
        <v>2292</v>
      </c>
      <c r="M164" t="s">
        <v>2475</v>
      </c>
      <c r="N164" t="b">
        <v>0</v>
      </c>
      <c r="O164" t="s">
        <v>11768</v>
      </c>
    </row>
    <row r="165" spans="1:15" x14ac:dyDescent="0.35">
      <c r="A165" t="s">
        <v>12003</v>
      </c>
      <c r="B165" t="s">
        <v>11945</v>
      </c>
      <c r="C165" t="s">
        <v>11945</v>
      </c>
      <c r="D165" t="s">
        <v>11652</v>
      </c>
      <c r="E165" t="s">
        <v>7368</v>
      </c>
      <c r="F165" t="s">
        <v>11446</v>
      </c>
      <c r="G165" t="s">
        <v>12004</v>
      </c>
      <c r="H165" t="s">
        <v>12005</v>
      </c>
      <c r="I165" t="s">
        <v>12006</v>
      </c>
      <c r="J165" t="s">
        <v>12007</v>
      </c>
      <c r="K165" t="s">
        <v>11984</v>
      </c>
      <c r="L165" t="s">
        <v>2183</v>
      </c>
      <c r="M165" t="s">
        <v>2472</v>
      </c>
      <c r="N165" t="b">
        <v>0</v>
      </c>
      <c r="O165" t="s">
        <v>12008</v>
      </c>
    </row>
    <row r="166" spans="1:15" x14ac:dyDescent="0.35">
      <c r="A166" t="s">
        <v>2149</v>
      </c>
      <c r="B166" t="s">
        <v>11945</v>
      </c>
      <c r="C166" t="s">
        <v>11945</v>
      </c>
      <c r="D166" t="s">
        <v>5159</v>
      </c>
      <c r="E166" t="s">
        <v>12009</v>
      </c>
      <c r="F166" t="s">
        <v>5159</v>
      </c>
      <c r="G166" t="s">
        <v>12009</v>
      </c>
      <c r="H166" t="s">
        <v>5159</v>
      </c>
      <c r="I166" t="s">
        <v>33</v>
      </c>
      <c r="J166" t="s">
        <v>12010</v>
      </c>
      <c r="L166" t="s">
        <v>663</v>
      </c>
      <c r="M166" t="s">
        <v>664</v>
      </c>
      <c r="N166" t="b">
        <v>0</v>
      </c>
      <c r="O166" t="s">
        <v>12011</v>
      </c>
    </row>
    <row r="167" spans="1:15" x14ac:dyDescent="0.35">
      <c r="A167" t="s">
        <v>12012</v>
      </c>
      <c r="B167" t="s">
        <v>11945</v>
      </c>
      <c r="C167" t="s">
        <v>11945</v>
      </c>
      <c r="D167" t="s">
        <v>12013</v>
      </c>
      <c r="E167" t="s">
        <v>1150</v>
      </c>
      <c r="F167" t="s">
        <v>11457</v>
      </c>
      <c r="G167" t="s">
        <v>1150</v>
      </c>
      <c r="H167" t="s">
        <v>1150</v>
      </c>
      <c r="I167" t="s">
        <v>33</v>
      </c>
      <c r="J167" t="s">
        <v>12014</v>
      </c>
      <c r="L167" t="s">
        <v>1199</v>
      </c>
      <c r="M167" t="s">
        <v>1201</v>
      </c>
      <c r="N167" t="b">
        <v>0</v>
      </c>
      <c r="O167" t="s">
        <v>11893</v>
      </c>
    </row>
    <row r="168" spans="1:15" x14ac:dyDescent="0.35">
      <c r="A168" t="s">
        <v>9908</v>
      </c>
      <c r="B168" t="s">
        <v>11945</v>
      </c>
      <c r="C168" t="s">
        <v>11945</v>
      </c>
      <c r="D168" t="s">
        <v>12015</v>
      </c>
      <c r="E168" t="s">
        <v>12016</v>
      </c>
      <c r="F168" t="s">
        <v>11462</v>
      </c>
      <c r="G168" t="s">
        <v>12016</v>
      </c>
      <c r="H168" t="s">
        <v>12017</v>
      </c>
      <c r="I168" t="s">
        <v>12018</v>
      </c>
      <c r="J168" t="s">
        <v>12019</v>
      </c>
      <c r="K168" t="s">
        <v>12020</v>
      </c>
      <c r="L168" t="s">
        <v>992</v>
      </c>
      <c r="M168" t="s">
        <v>994</v>
      </c>
      <c r="N168" t="b">
        <v>0</v>
      </c>
      <c r="O168" t="s">
        <v>11896</v>
      </c>
    </row>
    <row r="169" spans="1:15" x14ac:dyDescent="0.35">
      <c r="A169" t="s">
        <v>9013</v>
      </c>
      <c r="B169" t="s">
        <v>11945</v>
      </c>
      <c r="C169" t="s">
        <v>11945</v>
      </c>
      <c r="D169" t="s">
        <v>12015</v>
      </c>
      <c r="E169" t="s">
        <v>12016</v>
      </c>
      <c r="F169" t="s">
        <v>11466</v>
      </c>
      <c r="G169" t="s">
        <v>12021</v>
      </c>
      <c r="H169" t="s">
        <v>12022</v>
      </c>
      <c r="I169" t="s">
        <v>12023</v>
      </c>
      <c r="J169" t="s">
        <v>12024</v>
      </c>
      <c r="K169" t="s">
        <v>12020</v>
      </c>
      <c r="L169" t="s">
        <v>992</v>
      </c>
      <c r="M169" t="s">
        <v>994</v>
      </c>
      <c r="N169" t="b">
        <v>0</v>
      </c>
      <c r="O169" t="s">
        <v>11901</v>
      </c>
    </row>
    <row r="170" spans="1:15" x14ac:dyDescent="0.35">
      <c r="A170" t="s">
        <v>8190</v>
      </c>
      <c r="B170" t="s">
        <v>11945</v>
      </c>
      <c r="C170" t="s">
        <v>11945</v>
      </c>
      <c r="D170" t="s">
        <v>12015</v>
      </c>
      <c r="E170" t="s">
        <v>12016</v>
      </c>
      <c r="F170" t="s">
        <v>11471</v>
      </c>
      <c r="G170" t="s">
        <v>12025</v>
      </c>
      <c r="H170" t="s">
        <v>12026</v>
      </c>
      <c r="I170" t="s">
        <v>12027</v>
      </c>
      <c r="J170" t="s">
        <v>12028</v>
      </c>
      <c r="K170" t="s">
        <v>12020</v>
      </c>
      <c r="L170" t="s">
        <v>992</v>
      </c>
      <c r="M170" t="s">
        <v>994</v>
      </c>
      <c r="N170" t="b">
        <v>0</v>
      </c>
      <c r="O170" t="s">
        <v>11845</v>
      </c>
    </row>
    <row r="171" spans="1:15" x14ac:dyDescent="0.35">
      <c r="A171" t="s">
        <v>9907</v>
      </c>
      <c r="B171" t="s">
        <v>11945</v>
      </c>
      <c r="C171" t="s">
        <v>11945</v>
      </c>
      <c r="D171" t="s">
        <v>12029</v>
      </c>
      <c r="E171" t="s">
        <v>3136</v>
      </c>
      <c r="F171" t="s">
        <v>11477</v>
      </c>
      <c r="G171" t="s">
        <v>3136</v>
      </c>
      <c r="H171" t="s">
        <v>12030</v>
      </c>
      <c r="I171" t="s">
        <v>11264</v>
      </c>
      <c r="J171" t="s">
        <v>12031</v>
      </c>
      <c r="K171" t="s">
        <v>12020</v>
      </c>
      <c r="L171" t="s">
        <v>992</v>
      </c>
      <c r="M171" t="s">
        <v>994</v>
      </c>
      <c r="N171" t="b">
        <v>0</v>
      </c>
      <c r="O171" t="s">
        <v>11735</v>
      </c>
    </row>
    <row r="172" spans="1:15" x14ac:dyDescent="0.35">
      <c r="A172" t="s">
        <v>9012</v>
      </c>
      <c r="B172" t="s">
        <v>11945</v>
      </c>
      <c r="C172" t="s">
        <v>11945</v>
      </c>
      <c r="D172" t="s">
        <v>12029</v>
      </c>
      <c r="E172" t="s">
        <v>3136</v>
      </c>
      <c r="F172" t="s">
        <v>11482</v>
      </c>
      <c r="G172" t="s">
        <v>12032</v>
      </c>
      <c r="H172" t="s">
        <v>12033</v>
      </c>
      <c r="I172" t="s">
        <v>7970</v>
      </c>
      <c r="J172" t="s">
        <v>12034</v>
      </c>
      <c r="K172" t="s">
        <v>12020</v>
      </c>
      <c r="L172" t="s">
        <v>992</v>
      </c>
      <c r="M172" t="s">
        <v>994</v>
      </c>
      <c r="N172" t="b">
        <v>0</v>
      </c>
      <c r="O172" t="s">
        <v>11740</v>
      </c>
    </row>
    <row r="173" spans="1:15" x14ac:dyDescent="0.35">
      <c r="A173" t="s">
        <v>8189</v>
      </c>
      <c r="B173" t="s">
        <v>11945</v>
      </c>
      <c r="C173" t="s">
        <v>11945</v>
      </c>
      <c r="D173" t="s">
        <v>12029</v>
      </c>
      <c r="E173" t="s">
        <v>3136</v>
      </c>
      <c r="F173" t="s">
        <v>11488</v>
      </c>
      <c r="G173" t="s">
        <v>12035</v>
      </c>
      <c r="H173" t="s">
        <v>12036</v>
      </c>
      <c r="I173" t="s">
        <v>11255</v>
      </c>
      <c r="J173" t="s">
        <v>12037</v>
      </c>
      <c r="K173" t="s">
        <v>12020</v>
      </c>
      <c r="L173" t="s">
        <v>992</v>
      </c>
      <c r="M173" t="s">
        <v>994</v>
      </c>
      <c r="N173" t="b">
        <v>0</v>
      </c>
      <c r="O173" t="s">
        <v>11743</v>
      </c>
    </row>
    <row r="174" spans="1:15" x14ac:dyDescent="0.35">
      <c r="A174" t="s">
        <v>12038</v>
      </c>
      <c r="B174" t="s">
        <v>11945</v>
      </c>
      <c r="C174" t="s">
        <v>11945</v>
      </c>
      <c r="D174" t="s">
        <v>12039</v>
      </c>
      <c r="E174" t="s">
        <v>12040</v>
      </c>
      <c r="F174" t="s">
        <v>11493</v>
      </c>
      <c r="G174" t="s">
        <v>11856</v>
      </c>
      <c r="H174" t="s">
        <v>12041</v>
      </c>
      <c r="I174" t="s">
        <v>11264</v>
      </c>
      <c r="J174" t="s">
        <v>12042</v>
      </c>
      <c r="L174" t="s">
        <v>2292</v>
      </c>
      <c r="M174" t="s">
        <v>2475</v>
      </c>
      <c r="N174" t="b">
        <v>0</v>
      </c>
      <c r="O174" t="s">
        <v>11744</v>
      </c>
    </row>
    <row r="175" spans="1:15" x14ac:dyDescent="0.35">
      <c r="A175" t="s">
        <v>12043</v>
      </c>
      <c r="B175" t="s">
        <v>11945</v>
      </c>
      <c r="C175" t="s">
        <v>11945</v>
      </c>
      <c r="D175" t="s">
        <v>12039</v>
      </c>
      <c r="E175" t="s">
        <v>12040</v>
      </c>
      <c r="F175" t="s">
        <v>11498</v>
      </c>
      <c r="G175" t="s">
        <v>11860</v>
      </c>
      <c r="H175" t="s">
        <v>12044</v>
      </c>
      <c r="I175" t="s">
        <v>7970</v>
      </c>
      <c r="J175" t="s">
        <v>12045</v>
      </c>
      <c r="L175" t="s">
        <v>2292</v>
      </c>
      <c r="M175" t="s">
        <v>2475</v>
      </c>
      <c r="N175" t="b">
        <v>0</v>
      </c>
      <c r="O175" t="s">
        <v>11928</v>
      </c>
    </row>
    <row r="176" spans="1:15" x14ac:dyDescent="0.35">
      <c r="A176" t="s">
        <v>12046</v>
      </c>
      <c r="B176" t="s">
        <v>11945</v>
      </c>
      <c r="C176" t="s">
        <v>11945</v>
      </c>
      <c r="D176" t="s">
        <v>12039</v>
      </c>
      <c r="E176" t="s">
        <v>12040</v>
      </c>
      <c r="F176" t="s">
        <v>11502</v>
      </c>
      <c r="G176" t="s">
        <v>12047</v>
      </c>
      <c r="H176" t="s">
        <v>12048</v>
      </c>
      <c r="I176" t="s">
        <v>11255</v>
      </c>
      <c r="J176" t="s">
        <v>12049</v>
      </c>
      <c r="L176" t="s">
        <v>2292</v>
      </c>
      <c r="M176" t="s">
        <v>2475</v>
      </c>
      <c r="N176" t="b">
        <v>0</v>
      </c>
      <c r="O176" t="s">
        <v>11932</v>
      </c>
    </row>
    <row r="177" spans="1:15" x14ac:dyDescent="0.35">
      <c r="A177" t="s">
        <v>12050</v>
      </c>
      <c r="B177" t="s">
        <v>11945</v>
      </c>
      <c r="C177" t="s">
        <v>11945</v>
      </c>
      <c r="D177" t="s">
        <v>12039</v>
      </c>
      <c r="E177" t="s">
        <v>12040</v>
      </c>
      <c r="F177" t="s">
        <v>11509</v>
      </c>
      <c r="G177" t="s">
        <v>12051</v>
      </c>
      <c r="H177" t="s">
        <v>12052</v>
      </c>
      <c r="I177" t="s">
        <v>6065</v>
      </c>
      <c r="J177" t="s">
        <v>12053</v>
      </c>
      <c r="L177" t="s">
        <v>2292</v>
      </c>
      <c r="M177" t="s">
        <v>2475</v>
      </c>
      <c r="N177" t="b">
        <v>0</v>
      </c>
      <c r="O177" t="s">
        <v>11936</v>
      </c>
    </row>
    <row r="178" spans="1:15" x14ac:dyDescent="0.35">
      <c r="A178" t="s">
        <v>9164</v>
      </c>
      <c r="B178" t="s">
        <v>11945</v>
      </c>
      <c r="C178" t="s">
        <v>11945</v>
      </c>
      <c r="D178" t="s">
        <v>12039</v>
      </c>
      <c r="F178" t="s">
        <v>11968</v>
      </c>
      <c r="H178" t="s">
        <v>12054</v>
      </c>
      <c r="J178" t="s">
        <v>12055</v>
      </c>
      <c r="K178" t="s">
        <v>12056</v>
      </c>
      <c r="N178" t="b">
        <v>0</v>
      </c>
      <c r="O178" t="s">
        <v>11940</v>
      </c>
    </row>
    <row r="179" spans="1:15" x14ac:dyDescent="0.35">
      <c r="A179" t="s">
        <v>9054</v>
      </c>
      <c r="B179" t="s">
        <v>11945</v>
      </c>
      <c r="C179" t="s">
        <v>11945</v>
      </c>
      <c r="D179" t="s">
        <v>11973</v>
      </c>
      <c r="F179" t="s">
        <v>11973</v>
      </c>
      <c r="H179" t="s">
        <v>12057</v>
      </c>
      <c r="J179" t="s">
        <v>12058</v>
      </c>
      <c r="K179" t="s">
        <v>12059</v>
      </c>
      <c r="N179" t="b">
        <v>0</v>
      </c>
      <c r="O179" t="s">
        <v>11505</v>
      </c>
    </row>
    <row r="180" spans="1:15" x14ac:dyDescent="0.35">
      <c r="A180" t="s">
        <v>12060</v>
      </c>
      <c r="B180" t="s">
        <v>11945</v>
      </c>
      <c r="C180" t="s">
        <v>11945</v>
      </c>
      <c r="D180" t="s">
        <v>12015</v>
      </c>
      <c r="F180" t="s">
        <v>11978</v>
      </c>
      <c r="H180" t="s">
        <v>12061</v>
      </c>
      <c r="J180" t="s">
        <v>12062</v>
      </c>
      <c r="N180" t="b">
        <v>0</v>
      </c>
      <c r="O180" t="s">
        <v>11511</v>
      </c>
    </row>
    <row r="181" spans="1:15" x14ac:dyDescent="0.35">
      <c r="A181" t="s">
        <v>12063</v>
      </c>
      <c r="B181" t="s">
        <v>11945</v>
      </c>
      <c r="C181" t="s">
        <v>11945</v>
      </c>
      <c r="D181" t="s">
        <v>12015</v>
      </c>
      <c r="F181" t="s">
        <v>11985</v>
      </c>
      <c r="H181" t="s">
        <v>12064</v>
      </c>
      <c r="J181" t="s">
        <v>12065</v>
      </c>
      <c r="N181" t="b">
        <v>0</v>
      </c>
      <c r="O181" t="s">
        <v>11516</v>
      </c>
    </row>
    <row r="182" spans="1:15" x14ac:dyDescent="0.35">
      <c r="A182" t="s">
        <v>12066</v>
      </c>
      <c r="B182" t="s">
        <v>11945</v>
      </c>
      <c r="C182" t="s">
        <v>11945</v>
      </c>
      <c r="D182" t="s">
        <v>12015</v>
      </c>
      <c r="F182" t="s">
        <v>11991</v>
      </c>
      <c r="H182" t="s">
        <v>12067</v>
      </c>
      <c r="J182" t="s">
        <v>12068</v>
      </c>
      <c r="N182" t="b">
        <v>0</v>
      </c>
      <c r="O182" t="s">
        <v>11520</v>
      </c>
    </row>
    <row r="183" spans="1:15" x14ac:dyDescent="0.35">
      <c r="A183" t="s">
        <v>12069</v>
      </c>
      <c r="B183" t="s">
        <v>11945</v>
      </c>
      <c r="C183" t="s">
        <v>11945</v>
      </c>
      <c r="D183" t="s">
        <v>12015</v>
      </c>
      <c r="F183" t="s">
        <v>11997</v>
      </c>
      <c r="H183" t="s">
        <v>12070</v>
      </c>
      <c r="J183" t="s">
        <v>12071</v>
      </c>
      <c r="N183" t="b">
        <v>0</v>
      </c>
      <c r="O183" t="s">
        <v>11526</v>
      </c>
    </row>
    <row r="184" spans="1:15" x14ac:dyDescent="0.35">
      <c r="A184" t="s">
        <v>12072</v>
      </c>
      <c r="B184" t="s">
        <v>11945</v>
      </c>
      <c r="C184" t="s">
        <v>11945</v>
      </c>
      <c r="D184" t="s">
        <v>12073</v>
      </c>
      <c r="F184" t="s">
        <v>12073</v>
      </c>
      <c r="J184" t="s">
        <v>12074</v>
      </c>
      <c r="N184" t="b">
        <v>1</v>
      </c>
      <c r="O184" t="s">
        <v>11848</v>
      </c>
    </row>
    <row r="185" spans="1:15" x14ac:dyDescent="0.35">
      <c r="A185" t="s">
        <v>12075</v>
      </c>
      <c r="B185" t="s">
        <v>11945</v>
      </c>
      <c r="C185" t="s">
        <v>11945</v>
      </c>
      <c r="D185" t="s">
        <v>12076</v>
      </c>
      <c r="F185" t="s">
        <v>12076</v>
      </c>
      <c r="J185" t="s">
        <v>12077</v>
      </c>
      <c r="N185" t="b">
        <v>1</v>
      </c>
      <c r="O185" t="s">
        <v>11852</v>
      </c>
    </row>
    <row r="186" spans="1:15" x14ac:dyDescent="0.35">
      <c r="A186" t="s">
        <v>9062</v>
      </c>
      <c r="B186" t="s">
        <v>12078</v>
      </c>
      <c r="C186" t="s">
        <v>12078</v>
      </c>
      <c r="D186" t="s">
        <v>2111</v>
      </c>
      <c r="F186" t="s">
        <v>12008</v>
      </c>
      <c r="H186" t="s">
        <v>12079</v>
      </c>
      <c r="J186" t="s">
        <v>12080</v>
      </c>
      <c r="K186" t="s">
        <v>12081</v>
      </c>
      <c r="N186" t="b">
        <v>0</v>
      </c>
      <c r="O186">
        <v>0</v>
      </c>
    </row>
    <row r="187" spans="1:15" x14ac:dyDescent="0.35">
      <c r="A187" t="s">
        <v>9156</v>
      </c>
      <c r="B187" t="s">
        <v>12078</v>
      </c>
      <c r="C187" t="s">
        <v>12078</v>
      </c>
      <c r="D187" t="s">
        <v>2111</v>
      </c>
      <c r="F187" t="s">
        <v>12011</v>
      </c>
      <c r="H187" t="s">
        <v>12082</v>
      </c>
      <c r="J187" t="s">
        <v>12083</v>
      </c>
      <c r="K187" t="s">
        <v>12084</v>
      </c>
      <c r="N187" t="b">
        <v>0</v>
      </c>
      <c r="O187">
        <v>0</v>
      </c>
    </row>
    <row r="188" spans="1:15" x14ac:dyDescent="0.35">
      <c r="A188" t="s">
        <v>9031</v>
      </c>
      <c r="B188" t="s">
        <v>12078</v>
      </c>
      <c r="C188" t="s">
        <v>12078</v>
      </c>
      <c r="D188" t="s">
        <v>2122</v>
      </c>
      <c r="F188" t="s">
        <v>12085</v>
      </c>
      <c r="J188" t="s">
        <v>12086</v>
      </c>
      <c r="N188" t="b">
        <v>0</v>
      </c>
      <c r="O188" t="s">
        <v>12085</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 activePane="bottomLeft" state="frozen"/>
      <selection pane="bottomLeft" activeCell="F185" sqref="F18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12087</v>
      </c>
      <c r="B1" s="1" t="s">
        <v>12088</v>
      </c>
      <c r="C1" s="1" t="s">
        <v>12089</v>
      </c>
      <c r="D1" s="1" t="s">
        <v>12090</v>
      </c>
      <c r="E1" s="1" t="s">
        <v>12091</v>
      </c>
      <c r="F1" s="1" t="s">
        <v>12092</v>
      </c>
      <c r="G1" s="1" t="s">
        <v>12093</v>
      </c>
      <c r="H1" s="1" t="s">
        <v>24392</v>
      </c>
      <c r="I1" s="1" t="s">
        <v>7972</v>
      </c>
      <c r="J1" s="1" t="s">
        <v>7973</v>
      </c>
      <c r="K1" s="1" t="s">
        <v>7974</v>
      </c>
      <c r="L1" s="1" t="s">
        <v>10356</v>
      </c>
    </row>
    <row r="2" spans="1:12" x14ac:dyDescent="0.35">
      <c r="A2" s="88" t="s">
        <v>12094</v>
      </c>
      <c r="B2" t="s">
        <v>8440</v>
      </c>
      <c r="C2" t="s">
        <v>8442</v>
      </c>
      <c r="D2" s="136"/>
      <c r="E2" t="s">
        <v>33</v>
      </c>
      <c r="F2" t="s">
        <v>33</v>
      </c>
      <c r="G2" s="136" t="s">
        <v>28</v>
      </c>
      <c r="H2" s="136" t="s">
        <v>28</v>
      </c>
      <c r="I2" t="str">
        <f>IF(G2="Yes","a16.1",IF(G2="No","a17.1","a15.1"))</f>
        <v>a16.1</v>
      </c>
      <c r="J2" t="str">
        <f>IF(G2="Yes","a16.2",IF(G2="No","a17.2","a15.2"))</f>
        <v>a16.2</v>
      </c>
      <c r="K2" t="str">
        <f>IF(G2="Yes","a16",IF(G2="No","a17","a15"))</f>
        <v>a16</v>
      </c>
      <c r="L2" t="str">
        <f>IF(G2="Yes","a19.1",IF(G2="No","a19.2","a19.3"))</f>
        <v>a19.1</v>
      </c>
    </row>
    <row r="3" spans="1:12" x14ac:dyDescent="0.35">
      <c r="A3" t="s">
        <v>12095</v>
      </c>
      <c r="B3" t="s">
        <v>33</v>
      </c>
      <c r="C3" t="s">
        <v>12096</v>
      </c>
      <c r="D3" s="141"/>
      <c r="E3" t="s">
        <v>33</v>
      </c>
      <c r="F3" t="s">
        <v>12097</v>
      </c>
      <c r="G3" s="136" t="s">
        <v>28</v>
      </c>
      <c r="H3" s="136" t="s">
        <v>28</v>
      </c>
      <c r="I3" t="str">
        <f>IF(G3="Yes","a16.1",IF(G3="No","a17.1","a15.1"))</f>
        <v>a16.1</v>
      </c>
      <c r="J3" t="str">
        <f>IF(G3="Yes","a16.2",IF(G3="No","a17.2","a15.2"))</f>
        <v>a16.2</v>
      </c>
      <c r="K3" t="str">
        <f>IF(G3="Yes","a16",IF(G3="No","a17","a15"))</f>
        <v>a16</v>
      </c>
      <c r="L3" t="str">
        <f>IF(G3="Yes","a19.1",IF(G3="No","a19.2","a19.3"))</f>
        <v>a19.1</v>
      </c>
    </row>
    <row r="4" spans="1:12" x14ac:dyDescent="0.35">
      <c r="A4" t="s">
        <v>12098</v>
      </c>
      <c r="B4" t="s">
        <v>33</v>
      </c>
      <c r="C4" t="s">
        <v>12099</v>
      </c>
      <c r="D4" s="136"/>
      <c r="E4" t="s">
        <v>33</v>
      </c>
      <c r="F4" t="s">
        <v>33</v>
      </c>
      <c r="G4" s="136" t="s">
        <v>28</v>
      </c>
      <c r="H4" s="136" t="s">
        <v>28</v>
      </c>
      <c r="I4" t="str">
        <f>IF(G4="Yes","a16.1",IF(G4="No","a17.1","a15.1"))</f>
        <v>a16.1</v>
      </c>
      <c r="J4" t="str">
        <f>IF(G4="Yes","a16.2",IF(G4="No","a17.2","a15.2"))</f>
        <v>a16.2</v>
      </c>
      <c r="K4" t="str">
        <f>IF(G4="Yes","a16",IF(G4="No","a17","a15"))</f>
        <v>a16</v>
      </c>
      <c r="L4" t="str">
        <f>IF(G4="Yes","a19.1",IF(G4="No","a19.2","a19.3"))</f>
        <v>a19.1</v>
      </c>
    </row>
    <row r="5" spans="1:12" x14ac:dyDescent="0.35">
      <c r="A5" t="s">
        <v>12100</v>
      </c>
      <c r="B5" t="s">
        <v>33</v>
      </c>
      <c r="C5" t="s">
        <v>12101</v>
      </c>
      <c r="E5" t="s">
        <v>33</v>
      </c>
      <c r="F5" t="s">
        <v>12102</v>
      </c>
      <c r="G5" s="136" t="s">
        <v>28</v>
      </c>
      <c r="H5" s="136" t="s">
        <v>28</v>
      </c>
      <c r="I5" t="str">
        <f>IF(G5="Yes","a16.1",IF(G5="No","a17.1","a15.1"))</f>
        <v>a16.1</v>
      </c>
      <c r="J5" t="str">
        <f>IF(G5="Yes","a16.2",IF(G5="No","a17.2","a15.2"))</f>
        <v>a16.2</v>
      </c>
      <c r="K5" t="str">
        <f>IF(G5="Yes","a16",IF(G5="No","a17","a15"))</f>
        <v>a16</v>
      </c>
      <c r="L5" t="str">
        <f>IF(G5="Yes","a19.1",IF(G5="No","a19.2","a19.3"))</f>
        <v>a19.1</v>
      </c>
    </row>
    <row r="6" spans="1:12" x14ac:dyDescent="0.35">
      <c r="A6" t="s">
        <v>12103</v>
      </c>
      <c r="B6" t="s">
        <v>33</v>
      </c>
      <c r="C6" t="s">
        <v>12104</v>
      </c>
      <c r="E6" t="s">
        <v>33</v>
      </c>
      <c r="F6" t="s">
        <v>33</v>
      </c>
      <c r="G6" s="136" t="s">
        <v>28</v>
      </c>
      <c r="H6" s="136" t="s">
        <v>28</v>
      </c>
      <c r="I6" t="str">
        <f>IF(G6="Yes","a16.1",IF(G6="No","a17.1","a15.1"))</f>
        <v>a16.1</v>
      </c>
      <c r="J6" t="str">
        <f>IF(G6="Yes","a16.2",IF(G6="No","a17.2","a15.2"))</f>
        <v>a16.2</v>
      </c>
      <c r="K6" t="str">
        <f>IF(G6="Yes","a16",IF(G6="No","a17","a15"))</f>
        <v>a16</v>
      </c>
      <c r="L6" t="str">
        <f>IF(G6="Yes","a19.1",IF(G6="No","a19.2","a19.3"))</f>
        <v>a19.1</v>
      </c>
    </row>
    <row r="7" spans="1:12" x14ac:dyDescent="0.35">
      <c r="A7" t="s">
        <v>12105</v>
      </c>
      <c r="B7" t="s">
        <v>33</v>
      </c>
      <c r="C7" t="s">
        <v>12106</v>
      </c>
      <c r="E7" t="s">
        <v>33</v>
      </c>
      <c r="F7" t="s">
        <v>33</v>
      </c>
      <c r="G7" s="136" t="s">
        <v>28</v>
      </c>
      <c r="H7" s="136" t="s">
        <v>28</v>
      </c>
      <c r="I7" t="str">
        <f>IF(G7="Yes","a16.1",IF(G7="No","a17.1","a15.1"))</f>
        <v>a16.1</v>
      </c>
      <c r="J7" t="str">
        <f>IF(G7="Yes","a16.2",IF(G7="No","a17.2","a15.2"))</f>
        <v>a16.2</v>
      </c>
      <c r="K7" t="str">
        <f>IF(G7="Yes","a16",IF(G7="No","a17","a15"))</f>
        <v>a16</v>
      </c>
      <c r="L7" t="str">
        <f>IF(G7="Yes","a19.1",IF(G7="No","a19.2","a19.3"))</f>
        <v>a19.1</v>
      </c>
    </row>
    <row r="8" spans="1:12" x14ac:dyDescent="0.35">
      <c r="A8" t="s">
        <v>12107</v>
      </c>
      <c r="B8" t="s">
        <v>33</v>
      </c>
      <c r="C8" t="s">
        <v>12108</v>
      </c>
      <c r="E8" t="s">
        <v>33</v>
      </c>
      <c r="F8" t="s">
        <v>33</v>
      </c>
      <c r="G8" s="136" t="s">
        <v>28</v>
      </c>
      <c r="H8" s="136" t="s">
        <v>28</v>
      </c>
      <c r="I8" t="str">
        <f>IF(G8="Yes","a16.1",IF(G8="No","a17.1","a15.1"))</f>
        <v>a16.1</v>
      </c>
      <c r="J8" t="str">
        <f>IF(G8="Yes","a16.2",IF(G8="No","a17.2","a15.2"))</f>
        <v>a16.2</v>
      </c>
      <c r="K8" t="str">
        <f>IF(G8="Yes","a16",IF(G8="No","a17","a15"))</f>
        <v>a16</v>
      </c>
      <c r="L8" t="str">
        <f>IF(G8="Yes","a19.1",IF(G8="No","a19.2","a19.3"))</f>
        <v>a19.1</v>
      </c>
    </row>
    <row r="9" spans="1:12" x14ac:dyDescent="0.35">
      <c r="A9" t="s">
        <v>12109</v>
      </c>
      <c r="B9" t="s">
        <v>33</v>
      </c>
      <c r="C9" t="s">
        <v>12110</v>
      </c>
      <c r="E9" t="s">
        <v>33</v>
      </c>
      <c r="F9" t="s">
        <v>33</v>
      </c>
      <c r="G9" s="136" t="s">
        <v>28</v>
      </c>
      <c r="H9" s="136" t="s">
        <v>28</v>
      </c>
      <c r="I9" t="str">
        <f>IF(G9="Yes","a16.1",IF(G9="No","a17.1","a15.1"))</f>
        <v>a16.1</v>
      </c>
      <c r="J9" t="str">
        <f>IF(G9="Yes","a16.2",IF(G9="No","a17.2","a15.2"))</f>
        <v>a16.2</v>
      </c>
      <c r="K9" t="str">
        <f>IF(G9="Yes","a16",IF(G9="No","a17","a15"))</f>
        <v>a16</v>
      </c>
      <c r="L9" t="str">
        <f>IF(G9="Yes","a19.1",IF(G9="No","a19.2","a19.3"))</f>
        <v>a19.1</v>
      </c>
    </row>
    <row r="10" spans="1:12" x14ac:dyDescent="0.35">
      <c r="A10" t="s">
        <v>12111</v>
      </c>
      <c r="B10" t="s">
        <v>33</v>
      </c>
      <c r="C10" t="s">
        <v>12112</v>
      </c>
      <c r="E10" t="s">
        <v>33</v>
      </c>
      <c r="F10" t="s">
        <v>33</v>
      </c>
      <c r="G10" s="136" t="s">
        <v>28</v>
      </c>
      <c r="H10" s="136" t="s">
        <v>28</v>
      </c>
      <c r="I10" t="str">
        <f>IF(G10="Yes","a16.1",IF(G10="No","a17.1","a15.1"))</f>
        <v>a16.1</v>
      </c>
      <c r="J10" t="str">
        <f>IF(G10="Yes","a16.2",IF(G10="No","a17.2","a15.2"))</f>
        <v>a16.2</v>
      </c>
      <c r="K10" t="str">
        <f>IF(G10="Yes","a16",IF(G10="No","a17","a15"))</f>
        <v>a16</v>
      </c>
      <c r="L10" t="str">
        <f>IF(G10="Yes","a19.1",IF(G10="No","a19.2","a19.3"))</f>
        <v>a19.1</v>
      </c>
    </row>
    <row r="11" spans="1:12" x14ac:dyDescent="0.35">
      <c r="A11" t="s">
        <v>12113</v>
      </c>
      <c r="B11" t="s">
        <v>33</v>
      </c>
      <c r="C11" t="s">
        <v>12114</v>
      </c>
      <c r="E11" t="s">
        <v>33</v>
      </c>
      <c r="F11" t="s">
        <v>33</v>
      </c>
      <c r="G11" s="136" t="s">
        <v>28</v>
      </c>
      <c r="H11" s="136" t="s">
        <v>28</v>
      </c>
      <c r="I11" t="str">
        <f>IF(G11="Yes","a16.1",IF(G11="No","a17.1","a15.1"))</f>
        <v>a16.1</v>
      </c>
      <c r="J11" t="str">
        <f>IF(G11="Yes","a16.2",IF(G11="No","a17.2","a15.2"))</f>
        <v>a16.2</v>
      </c>
      <c r="K11" t="str">
        <f>IF(G11="Yes","a16",IF(G11="No","a17","a15"))</f>
        <v>a16</v>
      </c>
      <c r="L11" t="str">
        <f>IF(G11="Yes","a19.1",IF(G11="No","a19.2","a19.3"))</f>
        <v>a19.1</v>
      </c>
    </row>
    <row r="12" spans="1:12" x14ac:dyDescent="0.35">
      <c r="A12" t="s">
        <v>12115</v>
      </c>
      <c r="B12" t="s">
        <v>33</v>
      </c>
      <c r="C12" t="s">
        <v>12116</v>
      </c>
      <c r="E12" t="s">
        <v>33</v>
      </c>
      <c r="F12" t="s">
        <v>33</v>
      </c>
      <c r="G12" s="136" t="s">
        <v>28</v>
      </c>
      <c r="H12" s="136" t="s">
        <v>28</v>
      </c>
      <c r="I12" t="str">
        <f>IF(G12="Yes","a16.1",IF(G12="No","a17.1","a15.1"))</f>
        <v>a16.1</v>
      </c>
      <c r="J12" t="str">
        <f>IF(G12="Yes","a16.2",IF(G12="No","a17.2","a15.2"))</f>
        <v>a16.2</v>
      </c>
      <c r="K12" t="str">
        <f>IF(G12="Yes","a16",IF(G12="No","a17","a15"))</f>
        <v>a16</v>
      </c>
      <c r="L12" t="str">
        <f>IF(G12="Yes","a19.1",IF(G12="No","a19.2","a19.3"))</f>
        <v>a19.1</v>
      </c>
    </row>
    <row r="13" spans="1:12" x14ac:dyDescent="0.35">
      <c r="A13" t="s">
        <v>12117</v>
      </c>
      <c r="B13" t="s">
        <v>33</v>
      </c>
      <c r="C13" t="s">
        <v>12118</v>
      </c>
      <c r="E13" t="s">
        <v>33</v>
      </c>
      <c r="F13" t="s">
        <v>12119</v>
      </c>
      <c r="G13" s="136" t="s">
        <v>28</v>
      </c>
      <c r="H13" s="136" t="s">
        <v>28</v>
      </c>
      <c r="I13" t="str">
        <f>IF(G13="Yes","a16.1",IF(G13="No","a17.1","a15.1"))</f>
        <v>a16.1</v>
      </c>
      <c r="J13" t="str">
        <f>IF(G13="Yes","a16.2",IF(G13="No","a17.2","a15.2"))</f>
        <v>a16.2</v>
      </c>
      <c r="K13" t="str">
        <f>IF(G13="Yes","a16",IF(G13="No","a17","a15"))</f>
        <v>a16</v>
      </c>
      <c r="L13" t="str">
        <f>IF(G13="Yes","a19.1",IF(G13="No","a19.2","a19.3"))</f>
        <v>a19.1</v>
      </c>
    </row>
    <row r="14" spans="1:12" x14ac:dyDescent="0.35">
      <c r="A14" t="s">
        <v>12120</v>
      </c>
      <c r="B14" t="s">
        <v>33</v>
      </c>
      <c r="C14" t="s">
        <v>12121</v>
      </c>
      <c r="E14" t="s">
        <v>33</v>
      </c>
      <c r="F14" t="s">
        <v>33</v>
      </c>
      <c r="G14" s="136" t="s">
        <v>28</v>
      </c>
      <c r="H14" s="136" t="s">
        <v>28</v>
      </c>
      <c r="I14" t="str">
        <f>IF(G14="Yes","a16.1",IF(G14="No","a17.1","a15.1"))</f>
        <v>a16.1</v>
      </c>
      <c r="J14" t="str">
        <f>IF(G14="Yes","a16.2",IF(G14="No","a17.2","a15.2"))</f>
        <v>a16.2</v>
      </c>
      <c r="K14" t="str">
        <f>IF(G14="Yes","a16",IF(G14="No","a17","a15"))</f>
        <v>a16</v>
      </c>
      <c r="L14" t="str">
        <f>IF(G14="Yes","a19.1",IF(G14="No","a19.2","a19.3"))</f>
        <v>a19.1</v>
      </c>
    </row>
    <row r="15" spans="1:12" x14ac:dyDescent="0.35">
      <c r="A15" t="s">
        <v>12122</v>
      </c>
      <c r="B15" t="s">
        <v>33</v>
      </c>
      <c r="C15" t="s">
        <v>12123</v>
      </c>
      <c r="E15" t="s">
        <v>33</v>
      </c>
      <c r="F15" t="s">
        <v>33</v>
      </c>
      <c r="G15" s="136" t="s">
        <v>28</v>
      </c>
      <c r="H15" s="136" t="s">
        <v>28</v>
      </c>
      <c r="I15" t="str">
        <f>IF(G15="Yes","a16.1",IF(G15="No","a17.1","a15.1"))</f>
        <v>a16.1</v>
      </c>
      <c r="J15" t="str">
        <f>IF(G15="Yes","a16.2",IF(G15="No","a17.2","a15.2"))</f>
        <v>a16.2</v>
      </c>
      <c r="K15" t="str">
        <f>IF(G15="Yes","a16",IF(G15="No","a17","a15"))</f>
        <v>a16</v>
      </c>
      <c r="L15" t="str">
        <f>IF(G15="Yes","a19.1",IF(G15="No","a19.2","a19.3"))</f>
        <v>a19.1</v>
      </c>
    </row>
    <row r="16" spans="1:12" x14ac:dyDescent="0.35">
      <c r="A16" t="s">
        <v>12124</v>
      </c>
      <c r="B16" t="s">
        <v>33</v>
      </c>
      <c r="C16" t="s">
        <v>12125</v>
      </c>
      <c r="E16" t="s">
        <v>33</v>
      </c>
      <c r="F16" t="s">
        <v>33</v>
      </c>
      <c r="G16" s="136" t="s">
        <v>28</v>
      </c>
      <c r="H16" s="136" t="s">
        <v>28</v>
      </c>
      <c r="I16" t="str">
        <f>IF(G16="Yes","a16.1",IF(G16="No","a17.1","a15.1"))</f>
        <v>a16.1</v>
      </c>
      <c r="J16" t="str">
        <f>IF(G16="Yes","a16.2",IF(G16="No","a17.2","a15.2"))</f>
        <v>a16.2</v>
      </c>
      <c r="K16" t="str">
        <f>IF(G16="Yes","a16",IF(G16="No","a17","a15"))</f>
        <v>a16</v>
      </c>
      <c r="L16" t="str">
        <f>IF(G16="Yes","a19.1",IF(G16="No","a19.2","a19.3"))</f>
        <v>a19.1</v>
      </c>
    </row>
    <row r="17" spans="1:12" x14ac:dyDescent="0.35">
      <c r="A17" t="s">
        <v>12126</v>
      </c>
      <c r="B17" t="s">
        <v>33</v>
      </c>
      <c r="C17" t="s">
        <v>12127</v>
      </c>
      <c r="E17" t="s">
        <v>12128</v>
      </c>
      <c r="F17" t="s">
        <v>33</v>
      </c>
      <c r="G17" s="136" t="s">
        <v>28</v>
      </c>
      <c r="H17" s="136" t="s">
        <v>28</v>
      </c>
      <c r="I17" t="str">
        <f>IF(G17="Yes","a16.1",IF(G17="No","a17.1","a15.1"))</f>
        <v>a16.1</v>
      </c>
      <c r="J17" t="str">
        <f>IF(G17="Yes","a16.2",IF(G17="No","a17.2","a15.2"))</f>
        <v>a16.2</v>
      </c>
      <c r="K17" t="str">
        <f>IF(G17="Yes","a16",IF(G17="No","a17","a15"))</f>
        <v>a16</v>
      </c>
      <c r="L17" t="str">
        <f>IF(G17="Yes","a19.1",IF(G17="No","a19.2","a19.3"))</f>
        <v>a19.1</v>
      </c>
    </row>
    <row r="18" spans="1:12" x14ac:dyDescent="0.35">
      <c r="A18" t="s">
        <v>12129</v>
      </c>
      <c r="B18" t="s">
        <v>33</v>
      </c>
      <c r="C18" t="s">
        <v>12130</v>
      </c>
      <c r="E18" t="s">
        <v>12131</v>
      </c>
      <c r="F18" t="s">
        <v>33</v>
      </c>
      <c r="G18" s="136" t="s">
        <v>28</v>
      </c>
      <c r="H18" s="136" t="s">
        <v>28</v>
      </c>
      <c r="I18" t="str">
        <f>IF(G18="Yes","a16.1",IF(G18="No","a17.1","a15.1"))</f>
        <v>a16.1</v>
      </c>
      <c r="J18" t="str">
        <f>IF(G18="Yes","a16.2",IF(G18="No","a17.2","a15.2"))</f>
        <v>a16.2</v>
      </c>
      <c r="K18" t="str">
        <f>IF(G18="Yes","a16",IF(G18="No","a17","a15"))</f>
        <v>a16</v>
      </c>
      <c r="L18" t="str">
        <f>IF(G18="Yes","a19.1",IF(G18="No","a19.2","a19.3"))</f>
        <v>a19.1</v>
      </c>
    </row>
    <row r="19" spans="1:12" x14ac:dyDescent="0.35">
      <c r="A19" t="s">
        <v>8429</v>
      </c>
      <c r="B19" t="s">
        <v>33</v>
      </c>
      <c r="C19" t="s">
        <v>12132</v>
      </c>
      <c r="E19" t="s">
        <v>33</v>
      </c>
      <c r="F19" t="s">
        <v>33</v>
      </c>
      <c r="G19" s="136" t="s">
        <v>28</v>
      </c>
      <c r="H19" s="136" t="s">
        <v>28</v>
      </c>
      <c r="I19" t="str">
        <f>IF(G19="Yes","a16.1",IF(G19="No","a17.1","a15.1"))</f>
        <v>a16.1</v>
      </c>
      <c r="J19" t="str">
        <f>IF(G19="Yes","a16.2",IF(G19="No","a17.2","a15.2"))</f>
        <v>a16.2</v>
      </c>
      <c r="K19" t="str">
        <f>IF(G19="Yes","a16",IF(G19="No","a17","a15"))</f>
        <v>a16</v>
      </c>
      <c r="L19" t="str">
        <f>IF(G19="Yes","a19.1",IF(G19="No","a19.2","a19.3"))</f>
        <v>a19.1</v>
      </c>
    </row>
    <row r="20" spans="1:12" x14ac:dyDescent="0.35">
      <c r="A20" t="s">
        <v>9861</v>
      </c>
      <c r="B20" t="s">
        <v>33</v>
      </c>
      <c r="C20" t="s">
        <v>9862</v>
      </c>
      <c r="E20" t="s">
        <v>12133</v>
      </c>
      <c r="F20" t="s">
        <v>12134</v>
      </c>
      <c r="G20" s="136" t="s">
        <v>28</v>
      </c>
      <c r="H20" s="136" t="s">
        <v>28</v>
      </c>
      <c r="I20" t="str">
        <f>IF(G20="Yes","a16.1",IF(G20="No","a17.1","a15.1"))</f>
        <v>a16.1</v>
      </c>
      <c r="J20" t="str">
        <f>IF(G20="Yes","a16.2",IF(G20="No","a17.2","a15.2"))</f>
        <v>a16.2</v>
      </c>
      <c r="K20" t="str">
        <f>IF(G20="Yes","a16",IF(G20="No","a17","a15"))</f>
        <v>a16</v>
      </c>
      <c r="L20" t="str">
        <f>IF(G20="Yes","a19.1",IF(G20="No","a19.2","a19.3"))</f>
        <v>a19.1</v>
      </c>
    </row>
    <row r="21" spans="1:12" x14ac:dyDescent="0.35">
      <c r="A21" t="s">
        <v>12135</v>
      </c>
      <c r="B21" t="s">
        <v>33</v>
      </c>
      <c r="C21" t="s">
        <v>12136</v>
      </c>
      <c r="E21" t="s">
        <v>33</v>
      </c>
      <c r="F21" t="s">
        <v>12137</v>
      </c>
      <c r="G21" s="136" t="s">
        <v>28</v>
      </c>
      <c r="H21" s="136" t="s">
        <v>28</v>
      </c>
      <c r="I21" t="str">
        <f>IF(G21="Yes","a16.1",IF(G21="No","a17.1","a15.1"))</f>
        <v>a16.1</v>
      </c>
      <c r="J21" t="str">
        <f>IF(G21="Yes","a16.2",IF(G21="No","a17.2","a15.2"))</f>
        <v>a16.2</v>
      </c>
      <c r="K21" t="str">
        <f>IF(G21="Yes","a16",IF(G21="No","a17","a15"))</f>
        <v>a16</v>
      </c>
      <c r="L21" t="str">
        <f>IF(G21="Yes","a19.1",IF(G21="No","a19.2","a19.3"))</f>
        <v>a19.1</v>
      </c>
    </row>
    <row r="22" spans="1:12" x14ac:dyDescent="0.35">
      <c r="A22" t="s">
        <v>12138</v>
      </c>
      <c r="B22" t="s">
        <v>33</v>
      </c>
      <c r="C22" t="s">
        <v>12139</v>
      </c>
      <c r="E22" t="s">
        <v>12140</v>
      </c>
      <c r="F22" t="s">
        <v>33</v>
      </c>
      <c r="G22" s="136" t="s">
        <v>28</v>
      </c>
      <c r="H22" s="136" t="s">
        <v>28</v>
      </c>
      <c r="I22" t="str">
        <f>IF(G22="Yes","a16.1",IF(G22="No","a17.1","a15.1"))</f>
        <v>a16.1</v>
      </c>
      <c r="J22" t="str">
        <f>IF(G22="Yes","a16.2",IF(G22="No","a17.2","a15.2"))</f>
        <v>a16.2</v>
      </c>
      <c r="K22" t="str">
        <f>IF(G22="Yes","a16",IF(G22="No","a17","a15"))</f>
        <v>a16</v>
      </c>
      <c r="L22" t="str">
        <f>IF(G22="Yes","a19.1",IF(G22="No","a19.2","a19.3"))</f>
        <v>a19.1</v>
      </c>
    </row>
    <row r="23" spans="1:12" x14ac:dyDescent="0.35">
      <c r="A23" t="s">
        <v>12141</v>
      </c>
      <c r="B23" t="s">
        <v>33</v>
      </c>
      <c r="C23" t="s">
        <v>12142</v>
      </c>
      <c r="E23" t="s">
        <v>12143</v>
      </c>
      <c r="F23" t="s">
        <v>33</v>
      </c>
      <c r="G23" s="136" t="s">
        <v>28</v>
      </c>
      <c r="H23" s="136" t="s">
        <v>28</v>
      </c>
      <c r="I23" t="str">
        <f>IF(G23="Yes","a16.1",IF(G23="No","a17.1","a15.1"))</f>
        <v>a16.1</v>
      </c>
      <c r="J23" t="str">
        <f>IF(G23="Yes","a16.2",IF(G23="No","a17.2","a15.2"))</f>
        <v>a16.2</v>
      </c>
      <c r="K23" t="str">
        <f>IF(G23="Yes","a16",IF(G23="No","a17","a15"))</f>
        <v>a16</v>
      </c>
      <c r="L23" t="str">
        <f>IF(G23="Yes","a19.1",IF(G23="No","a19.2","a19.3"))</f>
        <v>a19.1</v>
      </c>
    </row>
    <row r="24" spans="1:12" x14ac:dyDescent="0.35">
      <c r="A24" t="s">
        <v>12144</v>
      </c>
      <c r="B24" t="s">
        <v>33</v>
      </c>
      <c r="C24" t="s">
        <v>12145</v>
      </c>
      <c r="E24" t="s">
        <v>33</v>
      </c>
      <c r="F24" t="s">
        <v>33</v>
      </c>
      <c r="G24" s="136" t="s">
        <v>28</v>
      </c>
      <c r="H24" s="136" t="s">
        <v>28</v>
      </c>
      <c r="I24" t="str">
        <f>IF(G24="Yes","a16.1",IF(G24="No","a17.1","a15.1"))</f>
        <v>a16.1</v>
      </c>
      <c r="J24" t="str">
        <f>IF(G24="Yes","a16.2",IF(G24="No","a17.2","a15.2"))</f>
        <v>a16.2</v>
      </c>
      <c r="K24" t="str">
        <f>IF(G24="Yes","a16",IF(G24="No","a17","a15"))</f>
        <v>a16</v>
      </c>
      <c r="L24" t="str">
        <f>IF(G24="Yes","a19.1",IF(G24="No","a19.2","a19.3"))</f>
        <v>a19.1</v>
      </c>
    </row>
    <row r="25" spans="1:12" x14ac:dyDescent="0.35">
      <c r="A25" t="s">
        <v>12146</v>
      </c>
      <c r="B25" t="s">
        <v>33</v>
      </c>
      <c r="C25" t="s">
        <v>12147</v>
      </c>
      <c r="E25" t="s">
        <v>33</v>
      </c>
      <c r="F25" t="s">
        <v>12148</v>
      </c>
      <c r="G25" s="136" t="s">
        <v>35</v>
      </c>
      <c r="H25" s="136" t="s">
        <v>35</v>
      </c>
      <c r="I25" t="str">
        <f>IF(G25="Yes","a16.1",IF(G25="No","a17.1","a15.1"))</f>
        <v>a17.1</v>
      </c>
      <c r="J25" t="str">
        <f>IF(G25="Yes","a16.2",IF(G25="No","a17.2","a15.2"))</f>
        <v>a17.2</v>
      </c>
      <c r="K25" t="str">
        <f>IF(G25="Yes","a16",IF(G25="No","a17","a15"))</f>
        <v>a17</v>
      </c>
      <c r="L25" t="str">
        <f>IF(G25="Yes","a19.1",IF(G25="No","a19.2","a19.3"))</f>
        <v>a19.2</v>
      </c>
    </row>
    <row r="26" spans="1:12" x14ac:dyDescent="0.35">
      <c r="A26" t="s">
        <v>12149</v>
      </c>
      <c r="B26" t="s">
        <v>33</v>
      </c>
      <c r="C26" t="s">
        <v>12150</v>
      </c>
      <c r="E26" t="s">
        <v>33</v>
      </c>
      <c r="F26" t="s">
        <v>33</v>
      </c>
      <c r="G26" s="136" t="s">
        <v>35</v>
      </c>
      <c r="H26" s="136" t="s">
        <v>35</v>
      </c>
      <c r="I26" t="str">
        <f>IF(G26="Yes","a16.1",IF(G26="No","a17.1","a15.1"))</f>
        <v>a17.1</v>
      </c>
      <c r="J26" t="str">
        <f>IF(G26="Yes","a16.2",IF(G26="No","a17.2","a15.2"))</f>
        <v>a17.2</v>
      </c>
      <c r="K26" t="str">
        <f>IF(G26="Yes","a16",IF(G26="No","a17","a15"))</f>
        <v>a17</v>
      </c>
      <c r="L26" t="str">
        <f>IF(G26="Yes","a19.1",IF(G26="No","a19.2","a19.3"))</f>
        <v>a19.2</v>
      </c>
    </row>
    <row r="27" spans="1:12" x14ac:dyDescent="0.35">
      <c r="A27" t="s">
        <v>12151</v>
      </c>
      <c r="B27" t="s">
        <v>33</v>
      </c>
      <c r="C27" t="s">
        <v>12152</v>
      </c>
      <c r="E27" t="s">
        <v>33</v>
      </c>
      <c r="F27" t="s">
        <v>33</v>
      </c>
      <c r="G27" s="136" t="s">
        <v>35</v>
      </c>
      <c r="H27" s="136" t="s">
        <v>35</v>
      </c>
      <c r="I27" t="str">
        <f>IF(G27="Yes","a16.1",IF(G27="No","a17.1","a15.1"))</f>
        <v>a17.1</v>
      </c>
      <c r="J27" t="str">
        <f>IF(G27="Yes","a16.2",IF(G27="No","a17.2","a15.2"))</f>
        <v>a17.2</v>
      </c>
      <c r="K27" t="str">
        <f>IF(G27="Yes","a16",IF(G27="No","a17","a15"))</f>
        <v>a17</v>
      </c>
      <c r="L27" t="str">
        <f>IF(G27="Yes","a19.1",IF(G27="No","a19.2","a19.3"))</f>
        <v>a19.2</v>
      </c>
    </row>
    <row r="28" spans="1:12" x14ac:dyDescent="0.35">
      <c r="A28" t="s">
        <v>10003</v>
      </c>
      <c r="B28" t="s">
        <v>33</v>
      </c>
      <c r="C28" t="s">
        <v>10004</v>
      </c>
      <c r="E28" t="s">
        <v>33</v>
      </c>
      <c r="F28" t="s">
        <v>33</v>
      </c>
      <c r="G28" s="136" t="s">
        <v>28</v>
      </c>
      <c r="H28" s="136" t="s">
        <v>28</v>
      </c>
      <c r="I28" t="str">
        <f>IF(G28="Yes","a16.1",IF(G28="No","a17.1","a15.1"))</f>
        <v>a16.1</v>
      </c>
      <c r="J28" t="str">
        <f>IF(G28="Yes","a16.2",IF(G28="No","a17.2","a15.2"))</f>
        <v>a16.2</v>
      </c>
      <c r="K28" t="str">
        <f>IF(G28="Yes","a16",IF(G28="No","a17","a15"))</f>
        <v>a16</v>
      </c>
      <c r="L28" t="str">
        <f>IF(G28="Yes","a19.1",IF(G28="No","a19.2","a19.3"))</f>
        <v>a19.1</v>
      </c>
    </row>
    <row r="29" spans="1:12" x14ac:dyDescent="0.35">
      <c r="A29" t="s">
        <v>12153</v>
      </c>
      <c r="B29" t="s">
        <v>33</v>
      </c>
      <c r="C29" t="s">
        <v>12154</v>
      </c>
      <c r="E29" t="s">
        <v>33</v>
      </c>
      <c r="F29" t="s">
        <v>33</v>
      </c>
      <c r="G29" s="140" t="s">
        <v>35</v>
      </c>
      <c r="H29" s="136" t="s">
        <v>28</v>
      </c>
      <c r="I29" t="str">
        <f>IF(G29="Yes","a16.1",IF(G29="No","a17.1","a15.1"))</f>
        <v>a17.1</v>
      </c>
      <c r="J29" t="str">
        <f>IF(G29="Yes","a16.2",IF(G29="No","a17.2","a15.2"))</f>
        <v>a17.2</v>
      </c>
      <c r="K29" t="str">
        <f>IF(G29="Yes","a16",IF(G29="No","a17","a15"))</f>
        <v>a17</v>
      </c>
      <c r="L29" t="str">
        <f>IF(G29="Yes","a19.1",IF(G29="No","a19.2","a19.3"))</f>
        <v>a19.2</v>
      </c>
    </row>
    <row r="30" spans="1:12" x14ac:dyDescent="0.35">
      <c r="A30" t="s">
        <v>12155</v>
      </c>
      <c r="B30" t="s">
        <v>33</v>
      </c>
      <c r="C30" t="s">
        <v>12156</v>
      </c>
      <c r="E30" t="s">
        <v>33</v>
      </c>
      <c r="F30" t="s">
        <v>12157</v>
      </c>
      <c r="G30" s="136" t="s">
        <v>28</v>
      </c>
      <c r="H30" s="136" t="s">
        <v>28</v>
      </c>
      <c r="I30" t="str">
        <f>IF(G30="Yes","a16.1",IF(G30="No","a17.1","a15.1"))</f>
        <v>a16.1</v>
      </c>
      <c r="J30" t="str">
        <f>IF(G30="Yes","a16.2",IF(G30="No","a17.2","a15.2"))</f>
        <v>a16.2</v>
      </c>
      <c r="K30" t="str">
        <f>IF(G30="Yes","a16",IF(G30="No","a17","a15"))</f>
        <v>a16</v>
      </c>
      <c r="L30" t="str">
        <f>IF(G30="Yes","a19.1",IF(G30="No","a19.2","a19.3"))</f>
        <v>a19.1</v>
      </c>
    </row>
    <row r="31" spans="1:12" x14ac:dyDescent="0.35">
      <c r="A31" t="s">
        <v>12158</v>
      </c>
      <c r="B31" t="s">
        <v>33</v>
      </c>
      <c r="C31" t="s">
        <v>12159</v>
      </c>
      <c r="E31" t="s">
        <v>33</v>
      </c>
      <c r="F31" t="s">
        <v>33</v>
      </c>
      <c r="G31" s="136" t="s">
        <v>28</v>
      </c>
      <c r="H31" s="136" t="s">
        <v>28</v>
      </c>
      <c r="I31" t="str">
        <f>IF(G31="Yes","a16.1",IF(G31="No","a17.1","a15.1"))</f>
        <v>a16.1</v>
      </c>
      <c r="J31" t="str">
        <f>IF(G31="Yes","a16.2",IF(G31="No","a17.2","a15.2"))</f>
        <v>a16.2</v>
      </c>
      <c r="K31" t="str">
        <f>IF(G31="Yes","a16",IF(G31="No","a17","a15"))</f>
        <v>a16</v>
      </c>
      <c r="L31" t="str">
        <f>IF(G31="Yes","a19.1",IF(G31="No","a19.2","a19.3"))</f>
        <v>a19.1</v>
      </c>
    </row>
    <row r="32" spans="1:12" x14ac:dyDescent="0.35">
      <c r="A32" t="s">
        <v>12160</v>
      </c>
      <c r="B32" t="s">
        <v>33</v>
      </c>
      <c r="C32" t="s">
        <v>12161</v>
      </c>
      <c r="E32" t="s">
        <v>33</v>
      </c>
      <c r="F32" t="s">
        <v>33</v>
      </c>
      <c r="G32" s="136" t="s">
        <v>28</v>
      </c>
      <c r="H32" s="136" t="s">
        <v>28</v>
      </c>
      <c r="I32" t="str">
        <f>IF(G32="Yes","a16.1",IF(G32="No","a17.1","a15.1"))</f>
        <v>a16.1</v>
      </c>
      <c r="J32" t="str">
        <f>IF(G32="Yes","a16.2",IF(G32="No","a17.2","a15.2"))</f>
        <v>a16.2</v>
      </c>
      <c r="K32" t="str">
        <f>IF(G32="Yes","a16",IF(G32="No","a17","a15"))</f>
        <v>a16</v>
      </c>
      <c r="L32" t="str">
        <f>IF(G32="Yes","a19.1",IF(G32="No","a19.2","a19.3"))</f>
        <v>a19.1</v>
      </c>
    </row>
    <row r="33" spans="1:12" x14ac:dyDescent="0.35">
      <c r="A33" t="s">
        <v>12162</v>
      </c>
      <c r="B33" t="s">
        <v>33</v>
      </c>
      <c r="C33" t="s">
        <v>12163</v>
      </c>
      <c r="E33" t="s">
        <v>33</v>
      </c>
      <c r="F33" t="s">
        <v>33</v>
      </c>
      <c r="G33" s="136" t="s">
        <v>28</v>
      </c>
      <c r="H33" s="136" t="s">
        <v>28</v>
      </c>
      <c r="I33" t="str">
        <f>IF(G33="Yes","a16.1",IF(G33="No","a17.1","a15.1"))</f>
        <v>a16.1</v>
      </c>
      <c r="J33" t="str">
        <f>IF(G33="Yes","a16.2",IF(G33="No","a17.2","a15.2"))</f>
        <v>a16.2</v>
      </c>
      <c r="K33" t="str">
        <f>IF(G33="Yes","a16",IF(G33="No","a17","a15"))</f>
        <v>a16</v>
      </c>
      <c r="L33" t="str">
        <f>IF(G33="Yes","a19.1",IF(G33="No","a19.2","a19.3"))</f>
        <v>a19.1</v>
      </c>
    </row>
    <row r="34" spans="1:12" x14ac:dyDescent="0.35">
      <c r="A34" t="s">
        <v>12164</v>
      </c>
      <c r="B34" t="s">
        <v>33</v>
      </c>
      <c r="C34" t="s">
        <v>12165</v>
      </c>
      <c r="E34" t="s">
        <v>33</v>
      </c>
      <c r="F34" t="s">
        <v>33</v>
      </c>
      <c r="G34" s="136" t="s">
        <v>28</v>
      </c>
      <c r="H34" s="136" t="s">
        <v>28</v>
      </c>
      <c r="I34" t="str">
        <f>IF(G34="Yes","a16.1",IF(G34="No","a17.1","a15.1"))</f>
        <v>a16.1</v>
      </c>
      <c r="J34" t="str">
        <f>IF(G34="Yes","a16.2",IF(G34="No","a17.2","a15.2"))</f>
        <v>a16.2</v>
      </c>
      <c r="K34" t="str">
        <f>IF(G34="Yes","a16",IF(G34="No","a17","a15"))</f>
        <v>a16</v>
      </c>
      <c r="L34" t="str">
        <f>IF(G34="Yes","a19.1",IF(G34="No","a19.2","a19.3"))</f>
        <v>a19.1</v>
      </c>
    </row>
    <row r="35" spans="1:12" x14ac:dyDescent="0.35">
      <c r="A35" t="s">
        <v>12166</v>
      </c>
      <c r="B35" t="s">
        <v>33</v>
      </c>
      <c r="C35" t="s">
        <v>12167</v>
      </c>
      <c r="E35" t="s">
        <v>33</v>
      </c>
      <c r="F35" t="s">
        <v>33</v>
      </c>
      <c r="G35" s="136" t="s">
        <v>28</v>
      </c>
      <c r="H35" s="136" t="s">
        <v>28</v>
      </c>
      <c r="I35" t="str">
        <f>IF(G35="Yes","a16.1",IF(G35="No","a17.1","a15.1"))</f>
        <v>a16.1</v>
      </c>
      <c r="J35" t="str">
        <f>IF(G35="Yes","a16.2",IF(G35="No","a17.2","a15.2"))</f>
        <v>a16.2</v>
      </c>
      <c r="K35" t="str">
        <f>IF(G35="Yes","a16",IF(G35="No","a17","a15"))</f>
        <v>a16</v>
      </c>
      <c r="L35" t="str">
        <f>IF(G35="Yes","a19.1",IF(G35="No","a19.2","a19.3"))</f>
        <v>a19.1</v>
      </c>
    </row>
    <row r="36" spans="1:12" x14ac:dyDescent="0.35">
      <c r="A36" t="s">
        <v>12168</v>
      </c>
      <c r="B36" t="s">
        <v>33</v>
      </c>
      <c r="C36" t="s">
        <v>12169</v>
      </c>
      <c r="E36" t="s">
        <v>33</v>
      </c>
      <c r="F36" t="s">
        <v>33</v>
      </c>
      <c r="G36" s="136" t="s">
        <v>28</v>
      </c>
      <c r="H36" s="136" t="s">
        <v>28</v>
      </c>
      <c r="I36" t="str">
        <f>IF(G36="Yes","a16.1",IF(G36="No","a17.1","a15.1"))</f>
        <v>a16.1</v>
      </c>
      <c r="J36" t="str">
        <f>IF(G36="Yes","a16.2",IF(G36="No","a17.2","a15.2"))</f>
        <v>a16.2</v>
      </c>
      <c r="K36" t="str">
        <f>IF(G36="Yes","a16",IF(G36="No","a17","a15"))</f>
        <v>a16</v>
      </c>
      <c r="L36" t="str">
        <f>IF(G36="Yes","a19.1",IF(G36="No","a19.2","a19.3"))</f>
        <v>a19.1</v>
      </c>
    </row>
    <row r="37" spans="1:12" x14ac:dyDescent="0.35">
      <c r="A37" t="s">
        <v>12170</v>
      </c>
      <c r="B37" t="s">
        <v>33</v>
      </c>
      <c r="C37" t="s">
        <v>12171</v>
      </c>
      <c r="E37" t="s">
        <v>33</v>
      </c>
      <c r="F37" t="s">
        <v>33</v>
      </c>
      <c r="G37" s="136" t="s">
        <v>28</v>
      </c>
      <c r="H37" s="136" t="s">
        <v>28</v>
      </c>
      <c r="I37" t="str">
        <f>IF(G37="Yes","a16.1",IF(G37="No","a17.1","a15.1"))</f>
        <v>a16.1</v>
      </c>
      <c r="J37" t="str">
        <f>IF(G37="Yes","a16.2",IF(G37="No","a17.2","a15.2"))</f>
        <v>a16.2</v>
      </c>
      <c r="K37" t="str">
        <f>IF(G37="Yes","a16",IF(G37="No","a17","a15"))</f>
        <v>a16</v>
      </c>
      <c r="L37" t="str">
        <f>IF(G37="Yes","a19.1",IF(G37="No","a19.2","a19.3"))</f>
        <v>a19.1</v>
      </c>
    </row>
    <row r="38" spans="1:12" x14ac:dyDescent="0.35">
      <c r="A38" t="s">
        <v>12172</v>
      </c>
      <c r="B38" t="s">
        <v>33</v>
      </c>
      <c r="C38" t="s">
        <v>12173</v>
      </c>
      <c r="E38" t="s">
        <v>33</v>
      </c>
      <c r="F38" t="s">
        <v>33</v>
      </c>
      <c r="G38" s="136" t="s">
        <v>35</v>
      </c>
      <c r="H38" s="136" t="s">
        <v>35</v>
      </c>
      <c r="I38" t="str">
        <f>IF(G38="Yes","a16.1",IF(G38="No","a17.1","a15.1"))</f>
        <v>a17.1</v>
      </c>
      <c r="J38" t="str">
        <f>IF(G38="Yes","a16.2",IF(G38="No","a17.2","a15.2"))</f>
        <v>a17.2</v>
      </c>
      <c r="K38" t="str">
        <f>IF(G38="Yes","a16",IF(G38="No","a17","a15"))</f>
        <v>a17</v>
      </c>
      <c r="L38" t="str">
        <f>IF(G38="Yes","a19.1",IF(G38="No","a19.2","a19.3"))</f>
        <v>a19.2</v>
      </c>
    </row>
    <row r="39" spans="1:12" x14ac:dyDescent="0.35">
      <c r="A39" t="s">
        <v>12174</v>
      </c>
      <c r="B39" t="s">
        <v>33</v>
      </c>
      <c r="C39" t="s">
        <v>12175</v>
      </c>
      <c r="E39" t="s">
        <v>33</v>
      </c>
      <c r="F39" t="s">
        <v>33</v>
      </c>
      <c r="G39" s="136" t="s">
        <v>35</v>
      </c>
      <c r="H39" s="136" t="s">
        <v>35</v>
      </c>
      <c r="I39" t="str">
        <f>IF(G39="Yes","a16.1",IF(G39="No","a17.1","a15.1"))</f>
        <v>a17.1</v>
      </c>
      <c r="J39" t="str">
        <f>IF(G39="Yes","a16.2",IF(G39="No","a17.2","a15.2"))</f>
        <v>a17.2</v>
      </c>
      <c r="K39" t="str">
        <f>IF(G39="Yes","a16",IF(G39="No","a17","a15"))</f>
        <v>a17</v>
      </c>
      <c r="L39" t="str">
        <f>IF(G39="Yes","a19.1",IF(G39="No","a19.2","a19.3"))</f>
        <v>a19.2</v>
      </c>
    </row>
    <row r="40" spans="1:12" x14ac:dyDescent="0.35">
      <c r="A40" t="s">
        <v>12176</v>
      </c>
      <c r="B40" t="s">
        <v>33</v>
      </c>
      <c r="C40" t="s">
        <v>12177</v>
      </c>
      <c r="E40" t="s">
        <v>12178</v>
      </c>
      <c r="F40" t="s">
        <v>33</v>
      </c>
      <c r="G40" s="136" t="s">
        <v>28</v>
      </c>
      <c r="H40" s="136" t="s">
        <v>35</v>
      </c>
      <c r="I40" t="str">
        <f>IF(G40="Yes","a16.1",IF(G40="No","a17.1","a15.1"))</f>
        <v>a16.1</v>
      </c>
      <c r="J40" t="str">
        <f>IF(G40="Yes","a16.2",IF(G40="No","a17.2","a15.2"))</f>
        <v>a16.2</v>
      </c>
      <c r="K40" t="str">
        <f>IF(G40="Yes","a16",IF(G40="No","a17","a15"))</f>
        <v>a16</v>
      </c>
      <c r="L40" t="str">
        <f>IF(G40="Yes","a19.1",IF(G40="No","a19.2","a19.3"))</f>
        <v>a19.1</v>
      </c>
    </row>
    <row r="41" spans="1:12" x14ac:dyDescent="0.35">
      <c r="A41" t="s">
        <v>12179</v>
      </c>
      <c r="B41" t="s">
        <v>33</v>
      </c>
      <c r="C41" t="s">
        <v>12180</v>
      </c>
      <c r="E41" t="s">
        <v>12181</v>
      </c>
      <c r="F41" t="s">
        <v>33</v>
      </c>
      <c r="G41" s="136" t="s">
        <v>35</v>
      </c>
      <c r="H41" s="136" t="s">
        <v>35</v>
      </c>
      <c r="I41" t="str">
        <f>IF(G41="Yes","a16.1",IF(G41="No","a17.1","a15.1"))</f>
        <v>a17.1</v>
      </c>
      <c r="J41" t="str">
        <f>IF(G41="Yes","a16.2",IF(G41="No","a17.2","a15.2"))</f>
        <v>a17.2</v>
      </c>
      <c r="K41" t="str">
        <f>IF(G41="Yes","a16",IF(G41="No","a17","a15"))</f>
        <v>a17</v>
      </c>
      <c r="L41" t="str">
        <f>IF(G41="Yes","a19.1",IF(G41="No","a19.2","a19.3"))</f>
        <v>a19.2</v>
      </c>
    </row>
    <row r="42" spans="1:12" x14ac:dyDescent="0.35">
      <c r="A42" t="s">
        <v>12182</v>
      </c>
      <c r="B42" t="s">
        <v>33</v>
      </c>
      <c r="C42" t="s">
        <v>12183</v>
      </c>
      <c r="E42" t="s">
        <v>33</v>
      </c>
      <c r="F42" t="s">
        <v>33</v>
      </c>
      <c r="G42" s="136" t="s">
        <v>28</v>
      </c>
      <c r="H42" s="136" t="s">
        <v>28</v>
      </c>
      <c r="I42" t="str">
        <f>IF(G42="Yes","a16.1",IF(G42="No","a17.1","a15.1"))</f>
        <v>a16.1</v>
      </c>
      <c r="J42" t="str">
        <f>IF(G42="Yes","a16.2",IF(G42="No","a17.2","a15.2"))</f>
        <v>a16.2</v>
      </c>
      <c r="K42" t="str">
        <f>IF(G42="Yes","a16",IF(G42="No","a17","a15"))</f>
        <v>a16</v>
      </c>
      <c r="L42" t="str">
        <f>IF(G42="Yes","a19.1",IF(G42="No","a19.2","a19.3"))</f>
        <v>a19.1</v>
      </c>
    </row>
    <row r="43" spans="1:12" x14ac:dyDescent="0.35">
      <c r="A43" t="s">
        <v>12184</v>
      </c>
      <c r="B43" t="s">
        <v>12185</v>
      </c>
      <c r="C43" t="s">
        <v>12186</v>
      </c>
      <c r="E43" t="s">
        <v>33</v>
      </c>
      <c r="F43" t="s">
        <v>33</v>
      </c>
      <c r="G43" s="136" t="s">
        <v>35</v>
      </c>
      <c r="H43" s="136" t="s">
        <v>35</v>
      </c>
      <c r="I43" t="str">
        <f>IF(G43="Yes","a16.1",IF(G43="No","a17.1","a15.1"))</f>
        <v>a17.1</v>
      </c>
      <c r="J43" t="str">
        <f>IF(G43="Yes","a16.2",IF(G43="No","a17.2","a15.2"))</f>
        <v>a17.2</v>
      </c>
      <c r="K43" t="str">
        <f>IF(G43="Yes","a16",IF(G43="No","a17","a15"))</f>
        <v>a17</v>
      </c>
      <c r="L43" t="str">
        <f>IF(G43="Yes","a19.1",IF(G43="No","a19.2","a19.3"))</f>
        <v>a19.2</v>
      </c>
    </row>
    <row r="44" spans="1:12" x14ac:dyDescent="0.35">
      <c r="A44" t="s">
        <v>12187</v>
      </c>
      <c r="B44" t="s">
        <v>33</v>
      </c>
      <c r="C44" t="s">
        <v>12188</v>
      </c>
      <c r="E44" t="s">
        <v>33</v>
      </c>
      <c r="F44" t="s">
        <v>33</v>
      </c>
      <c r="G44" s="136" t="s">
        <v>35</v>
      </c>
      <c r="H44" s="136" t="s">
        <v>35</v>
      </c>
      <c r="I44" t="str">
        <f>IF(G44="Yes","a16.1",IF(G44="No","a17.1","a15.1"))</f>
        <v>a17.1</v>
      </c>
      <c r="J44" t="str">
        <f>IF(G44="Yes","a16.2",IF(G44="No","a17.2","a15.2"))</f>
        <v>a17.2</v>
      </c>
      <c r="K44" t="str">
        <f>IF(G44="Yes","a16",IF(G44="No","a17","a15"))</f>
        <v>a17</v>
      </c>
      <c r="L44" t="str">
        <f>IF(G44="Yes","a19.1",IF(G44="No","a19.2","a19.3"))</f>
        <v>a19.2</v>
      </c>
    </row>
    <row r="45" spans="1:12" x14ac:dyDescent="0.35">
      <c r="A45" t="s">
        <v>12189</v>
      </c>
      <c r="B45" t="s">
        <v>33</v>
      </c>
      <c r="C45" t="s">
        <v>12190</v>
      </c>
      <c r="E45" t="s">
        <v>33</v>
      </c>
      <c r="F45" t="s">
        <v>33</v>
      </c>
      <c r="G45" s="136" t="s">
        <v>35</v>
      </c>
      <c r="H45" s="136" t="s">
        <v>35</v>
      </c>
      <c r="I45" t="str">
        <f>IF(G45="Yes","a16.1",IF(G45="No","a17.1","a15.1"))</f>
        <v>a17.1</v>
      </c>
      <c r="J45" t="str">
        <f>IF(G45="Yes","a16.2",IF(G45="No","a17.2","a15.2"))</f>
        <v>a17.2</v>
      </c>
      <c r="K45" t="str">
        <f>IF(G45="Yes","a16",IF(G45="No","a17","a15"))</f>
        <v>a17</v>
      </c>
      <c r="L45" t="str">
        <f>IF(G45="Yes","a19.1",IF(G45="No","a19.2","a19.3"))</f>
        <v>a19.2</v>
      </c>
    </row>
    <row r="46" spans="1:12" x14ac:dyDescent="0.35">
      <c r="A46" t="s">
        <v>12191</v>
      </c>
      <c r="B46" t="s">
        <v>33</v>
      </c>
      <c r="C46" t="s">
        <v>12192</v>
      </c>
      <c r="E46" t="s">
        <v>33</v>
      </c>
      <c r="F46" t="s">
        <v>33</v>
      </c>
      <c r="G46" s="136" t="s">
        <v>35</v>
      </c>
      <c r="H46" s="136" t="s">
        <v>35</v>
      </c>
      <c r="I46" t="str">
        <f>IF(G46="Yes","a16.1",IF(G46="No","a17.1","a15.1"))</f>
        <v>a17.1</v>
      </c>
      <c r="J46" t="str">
        <f>IF(G46="Yes","a16.2",IF(G46="No","a17.2","a15.2"))</f>
        <v>a17.2</v>
      </c>
      <c r="K46" t="str">
        <f>IF(G46="Yes","a16",IF(G46="No","a17","a15"))</f>
        <v>a17</v>
      </c>
      <c r="L46" t="str">
        <f>IF(G46="Yes","a19.1",IF(G46="No","a19.2","a19.3"))</f>
        <v>a19.2</v>
      </c>
    </row>
    <row r="47" spans="1:12" x14ac:dyDescent="0.35">
      <c r="A47" t="s">
        <v>2781</v>
      </c>
      <c r="B47" t="s">
        <v>33</v>
      </c>
      <c r="C47" t="s">
        <v>12193</v>
      </c>
      <c r="E47" t="s">
        <v>33</v>
      </c>
      <c r="F47" t="s">
        <v>33</v>
      </c>
      <c r="G47" s="136" t="s">
        <v>35</v>
      </c>
      <c r="H47" s="136" t="s">
        <v>35</v>
      </c>
      <c r="I47" t="str">
        <f>IF(G47="Yes","a16.1",IF(G47="No","a17.1","a15.1"))</f>
        <v>a17.1</v>
      </c>
      <c r="J47" t="str">
        <f>IF(G47="Yes","a16.2",IF(G47="No","a17.2","a15.2"))</f>
        <v>a17.2</v>
      </c>
      <c r="K47" t="str">
        <f>IF(G47="Yes","a16",IF(G47="No","a17","a15"))</f>
        <v>a17</v>
      </c>
      <c r="L47" t="str">
        <f>IF(G47="Yes","a19.1",IF(G47="No","a19.2","a19.3"))</f>
        <v>a19.2</v>
      </c>
    </row>
    <row r="48" spans="1:12" x14ac:dyDescent="0.35">
      <c r="A48" t="s">
        <v>12194</v>
      </c>
      <c r="B48" t="s">
        <v>33</v>
      </c>
      <c r="E48" t="s">
        <v>33</v>
      </c>
      <c r="F48" t="s">
        <v>33</v>
      </c>
      <c r="G48" s="136" t="s">
        <v>35</v>
      </c>
      <c r="H48" s="136" t="s">
        <v>35</v>
      </c>
      <c r="I48" t="str">
        <f>IF(G48="Yes","a16.1",IF(G48="No","a17.1","a15.1"))</f>
        <v>a17.1</v>
      </c>
      <c r="J48" t="str">
        <f>IF(G48="Yes","a16.2",IF(G48="No","a17.2","a15.2"))</f>
        <v>a17.2</v>
      </c>
      <c r="K48" t="str">
        <f>IF(G48="Yes","a16",IF(G48="No","a17","a15"))</f>
        <v>a17</v>
      </c>
      <c r="L48" t="str">
        <f>IF(G48="Yes","a19.1",IF(G48="No","a19.2","a19.3"))</f>
        <v>a19.2</v>
      </c>
    </row>
    <row r="49" spans="1:12" x14ac:dyDescent="0.35">
      <c r="A49" t="s">
        <v>12195</v>
      </c>
      <c r="B49" t="s">
        <v>12196</v>
      </c>
      <c r="C49" t="s">
        <v>12197</v>
      </c>
      <c r="E49" t="s">
        <v>33</v>
      </c>
      <c r="F49" t="s">
        <v>33</v>
      </c>
      <c r="G49" s="136" t="s">
        <v>28</v>
      </c>
      <c r="H49" s="136" t="s">
        <v>28</v>
      </c>
      <c r="I49" t="str">
        <f>IF(G49="Yes","a16.1",IF(G49="No","a17.1","a15.1"))</f>
        <v>a16.1</v>
      </c>
      <c r="J49" t="str">
        <f>IF(G49="Yes","a16.2",IF(G49="No","a17.2","a15.2"))</f>
        <v>a16.2</v>
      </c>
      <c r="K49" t="str">
        <f>IF(G49="Yes","a16",IF(G49="No","a17","a15"))</f>
        <v>a16</v>
      </c>
      <c r="L49" t="str">
        <f>IF(G49="Yes","a19.1",IF(G49="No","a19.2","a19.3"))</f>
        <v>a19.1</v>
      </c>
    </row>
    <row r="50" spans="1:12" x14ac:dyDescent="0.35">
      <c r="A50" t="s">
        <v>12198</v>
      </c>
      <c r="B50" t="s">
        <v>33</v>
      </c>
      <c r="C50" t="s">
        <v>12199</v>
      </c>
      <c r="E50" t="s">
        <v>33</v>
      </c>
      <c r="F50" t="s">
        <v>33</v>
      </c>
      <c r="G50" s="136" t="s">
        <v>28</v>
      </c>
      <c r="H50" s="136" t="s">
        <v>28</v>
      </c>
      <c r="I50" t="str">
        <f>IF(G50="Yes","a16.1",IF(G50="No","a17.1","a15.1"))</f>
        <v>a16.1</v>
      </c>
      <c r="J50" t="str">
        <f>IF(G50="Yes","a16.2",IF(G50="No","a17.2","a15.2"))</f>
        <v>a16.2</v>
      </c>
      <c r="K50" t="str">
        <f>IF(G50="Yes","a16",IF(G50="No","a17","a15"))</f>
        <v>a16</v>
      </c>
      <c r="L50" t="str">
        <f>IF(G50="Yes","a19.1",IF(G50="No","a19.2","a19.3"))</f>
        <v>a19.1</v>
      </c>
    </row>
    <row r="51" spans="1:12" x14ac:dyDescent="0.35">
      <c r="A51" t="s">
        <v>12200</v>
      </c>
      <c r="B51" t="s">
        <v>33</v>
      </c>
      <c r="C51" t="s">
        <v>12201</v>
      </c>
      <c r="E51" t="s">
        <v>33</v>
      </c>
      <c r="F51" t="s">
        <v>33</v>
      </c>
      <c r="G51" s="136" t="s">
        <v>35</v>
      </c>
      <c r="H51" s="136" t="s">
        <v>35</v>
      </c>
      <c r="I51" t="str">
        <f>IF(G51="Yes","a16.1",IF(G51="No","a17.1","a15.1"))</f>
        <v>a17.1</v>
      </c>
      <c r="J51" t="str">
        <f>IF(G51="Yes","a16.2",IF(G51="No","a17.2","a15.2"))</f>
        <v>a17.2</v>
      </c>
      <c r="K51" t="str">
        <f>IF(G51="Yes","a16",IF(G51="No","a17","a15"))</f>
        <v>a17</v>
      </c>
      <c r="L51" t="str">
        <f>IF(G51="Yes","a19.1",IF(G51="No","a19.2","a19.3"))</f>
        <v>a19.2</v>
      </c>
    </row>
    <row r="52" spans="1:12" x14ac:dyDescent="0.35">
      <c r="A52" t="s">
        <v>12202</v>
      </c>
      <c r="B52" t="s">
        <v>33</v>
      </c>
      <c r="C52" t="s">
        <v>12203</v>
      </c>
      <c r="E52" t="s">
        <v>33</v>
      </c>
      <c r="F52" t="s">
        <v>12204</v>
      </c>
      <c r="G52" s="136" t="s">
        <v>28</v>
      </c>
      <c r="H52" s="136" t="s">
        <v>28</v>
      </c>
      <c r="I52" t="str">
        <f>IF(G52="Yes","a16.1",IF(G52="No","a17.1","a15.1"))</f>
        <v>a16.1</v>
      </c>
      <c r="J52" t="str">
        <f>IF(G52="Yes","a16.2",IF(G52="No","a17.2","a15.2"))</f>
        <v>a16.2</v>
      </c>
      <c r="K52" t="str">
        <f>IF(G52="Yes","a16",IF(G52="No","a17","a15"))</f>
        <v>a16</v>
      </c>
      <c r="L52" t="str">
        <f>IF(G52="Yes","a19.1",IF(G52="No","a19.2","a19.3"))</f>
        <v>a19.1</v>
      </c>
    </row>
    <row r="53" spans="1:12" x14ac:dyDescent="0.35">
      <c r="A53" t="s">
        <v>12205</v>
      </c>
      <c r="B53" t="s">
        <v>33</v>
      </c>
      <c r="C53" t="s">
        <v>12206</v>
      </c>
      <c r="E53" t="s">
        <v>33</v>
      </c>
      <c r="F53" t="s">
        <v>33</v>
      </c>
      <c r="G53" s="136" t="s">
        <v>28</v>
      </c>
      <c r="H53" s="136" t="s">
        <v>28</v>
      </c>
      <c r="I53" t="str">
        <f>IF(G53="Yes","a16.1",IF(G53="No","a17.1","a15.1"))</f>
        <v>a16.1</v>
      </c>
      <c r="J53" t="str">
        <f>IF(G53="Yes","a16.2",IF(G53="No","a17.2","a15.2"))</f>
        <v>a16.2</v>
      </c>
      <c r="K53" t="str">
        <f>IF(G53="Yes","a16",IF(G53="No","a17","a15"))</f>
        <v>a16</v>
      </c>
      <c r="L53" t="str">
        <f>IF(G53="Yes","a19.1",IF(G53="No","a19.2","a19.3"))</f>
        <v>a19.1</v>
      </c>
    </row>
    <row r="54" spans="1:12" x14ac:dyDescent="0.35">
      <c r="A54" t="s">
        <v>9107</v>
      </c>
      <c r="B54" t="s">
        <v>33</v>
      </c>
      <c r="C54" t="s">
        <v>9109</v>
      </c>
      <c r="E54" t="s">
        <v>33</v>
      </c>
      <c r="F54" t="s">
        <v>33</v>
      </c>
      <c r="G54" s="136" t="s">
        <v>28</v>
      </c>
      <c r="H54" s="136" t="s">
        <v>28</v>
      </c>
      <c r="I54" t="str">
        <f>IF(G54="Yes","a16.1",IF(G54="No","a17.1","a15.1"))</f>
        <v>a16.1</v>
      </c>
      <c r="J54" t="str">
        <f>IF(G54="Yes","a16.2",IF(G54="No","a17.2","a15.2"))</f>
        <v>a16.2</v>
      </c>
      <c r="K54" t="str">
        <f>IF(G54="Yes","a16",IF(G54="No","a17","a15"))</f>
        <v>a16</v>
      </c>
      <c r="L54" t="str">
        <f>IF(G54="Yes","a19.1",IF(G54="No","a19.2","a19.3"))</f>
        <v>a19.1</v>
      </c>
    </row>
    <row r="55" spans="1:12" x14ac:dyDescent="0.35">
      <c r="A55" t="s">
        <v>12207</v>
      </c>
      <c r="B55" t="s">
        <v>33</v>
      </c>
      <c r="C55" t="s">
        <v>12208</v>
      </c>
      <c r="E55" t="s">
        <v>33</v>
      </c>
      <c r="F55" t="s">
        <v>33</v>
      </c>
      <c r="G55" s="136" t="s">
        <v>28</v>
      </c>
      <c r="H55" s="136" t="s">
        <v>28</v>
      </c>
      <c r="I55" t="str">
        <f>IF(G55="Yes","a16.1",IF(G55="No","a17.1","a15.1"))</f>
        <v>a16.1</v>
      </c>
      <c r="J55" t="str">
        <f>IF(G55="Yes","a16.2",IF(G55="No","a17.2","a15.2"))</f>
        <v>a16.2</v>
      </c>
      <c r="K55" t="str">
        <f>IF(G55="Yes","a16",IF(G55="No","a17","a15"))</f>
        <v>a16</v>
      </c>
      <c r="L55" t="str">
        <f>IF(G55="Yes","a19.1",IF(G55="No","a19.2","a19.3"))</f>
        <v>a19.1</v>
      </c>
    </row>
    <row r="56" spans="1:12" x14ac:dyDescent="0.35">
      <c r="A56" t="s">
        <v>12209</v>
      </c>
      <c r="B56" t="s">
        <v>33</v>
      </c>
      <c r="C56" t="s">
        <v>12210</v>
      </c>
      <c r="E56" t="s">
        <v>33</v>
      </c>
      <c r="F56" t="s">
        <v>33</v>
      </c>
      <c r="G56" s="136" t="s">
        <v>28</v>
      </c>
      <c r="H56" s="136" t="s">
        <v>28</v>
      </c>
      <c r="I56" t="str">
        <f>IF(G56="Yes","a16.1",IF(G56="No","a17.1","a15.1"))</f>
        <v>a16.1</v>
      </c>
      <c r="J56" t="str">
        <f>IF(G56="Yes","a16.2",IF(G56="No","a17.2","a15.2"))</f>
        <v>a16.2</v>
      </c>
      <c r="K56" t="str">
        <f>IF(G56="Yes","a16",IF(G56="No","a17","a15"))</f>
        <v>a16</v>
      </c>
      <c r="L56" t="str">
        <f>IF(G56="Yes","a19.1",IF(G56="No","a19.2","a19.3"))</f>
        <v>a19.1</v>
      </c>
    </row>
    <row r="57" spans="1:12" x14ac:dyDescent="0.35">
      <c r="A57" t="s">
        <v>12212</v>
      </c>
      <c r="B57" t="s">
        <v>33</v>
      </c>
      <c r="C57" t="s">
        <v>12213</v>
      </c>
      <c r="E57" t="s">
        <v>12214</v>
      </c>
      <c r="F57" t="s">
        <v>33</v>
      </c>
      <c r="G57" s="136" t="s">
        <v>28</v>
      </c>
      <c r="H57" s="136" t="s">
        <v>35</v>
      </c>
      <c r="I57" t="str">
        <f>IF(G57="Yes","a16.1",IF(G57="No","a17.1","a15.1"))</f>
        <v>a16.1</v>
      </c>
      <c r="J57" t="str">
        <f>IF(G57="Yes","a16.2",IF(G57="No","a17.2","a15.2"))</f>
        <v>a16.2</v>
      </c>
      <c r="K57" t="str">
        <f>IF(G57="Yes","a16",IF(G57="No","a17","a15"))</f>
        <v>a16</v>
      </c>
      <c r="L57" t="str">
        <f>IF(G57="Yes","a19.1",IF(G57="No","a19.2","a19.3"))</f>
        <v>a19.1</v>
      </c>
    </row>
    <row r="58" spans="1:12" x14ac:dyDescent="0.35">
      <c r="A58" t="s">
        <v>12215</v>
      </c>
      <c r="B58" t="s">
        <v>33</v>
      </c>
      <c r="C58" t="s">
        <v>12216</v>
      </c>
      <c r="E58" t="s">
        <v>33</v>
      </c>
      <c r="F58" t="s">
        <v>33</v>
      </c>
      <c r="G58" s="136" t="s">
        <v>28</v>
      </c>
      <c r="H58" s="136" t="s">
        <v>35</v>
      </c>
      <c r="I58" t="str">
        <f>IF(G58="Yes","a16.1",IF(G58="No","a17.1","a15.1"))</f>
        <v>a16.1</v>
      </c>
      <c r="J58" t="str">
        <f>IF(G58="Yes","a16.2",IF(G58="No","a17.2","a15.2"))</f>
        <v>a16.2</v>
      </c>
      <c r="K58" t="str">
        <f>IF(G58="Yes","a16",IF(G58="No","a17","a15"))</f>
        <v>a16</v>
      </c>
      <c r="L58" t="str">
        <f>IF(G58="Yes","a19.1",IF(G58="No","a19.2","a19.3"))</f>
        <v>a19.1</v>
      </c>
    </row>
    <row r="59" spans="1:12" x14ac:dyDescent="0.35">
      <c r="A59" t="s">
        <v>9774</v>
      </c>
      <c r="B59" t="s">
        <v>33</v>
      </c>
      <c r="C59" t="s">
        <v>12217</v>
      </c>
      <c r="E59" t="s">
        <v>33</v>
      </c>
      <c r="F59" t="s">
        <v>33</v>
      </c>
      <c r="G59" s="136" t="s">
        <v>35</v>
      </c>
      <c r="H59" s="136" t="s">
        <v>35</v>
      </c>
      <c r="I59" t="str">
        <f>IF(G59="Yes","a16.1",IF(G59="No","a17.1","a15.1"))</f>
        <v>a17.1</v>
      </c>
      <c r="J59" t="str">
        <f>IF(G59="Yes","a16.2",IF(G59="No","a17.2","a15.2"))</f>
        <v>a17.2</v>
      </c>
      <c r="K59" t="str">
        <f>IF(G59="Yes","a16",IF(G59="No","a17","a15"))</f>
        <v>a17</v>
      </c>
      <c r="L59" t="str">
        <f>IF(G59="Yes","a19.1",IF(G59="No","a19.2","a19.3"))</f>
        <v>a19.2</v>
      </c>
    </row>
    <row r="60" spans="1:12" x14ac:dyDescent="0.35">
      <c r="A60" t="s">
        <v>12218</v>
      </c>
      <c r="B60" t="s">
        <v>33</v>
      </c>
      <c r="C60" t="s">
        <v>12219</v>
      </c>
      <c r="E60" t="s">
        <v>33</v>
      </c>
      <c r="F60" t="s">
        <v>33</v>
      </c>
      <c r="G60" s="136" t="s">
        <v>35</v>
      </c>
      <c r="H60" s="136" t="s">
        <v>35</v>
      </c>
      <c r="I60" t="str">
        <f>IF(G60="Yes","a16.1",IF(G60="No","a17.1","a15.1"))</f>
        <v>a17.1</v>
      </c>
      <c r="J60" t="str">
        <f>IF(G60="Yes","a16.2",IF(G60="No","a17.2","a15.2"))</f>
        <v>a17.2</v>
      </c>
      <c r="K60" t="str">
        <f>IF(G60="Yes","a16",IF(G60="No","a17","a15"))</f>
        <v>a17</v>
      </c>
      <c r="L60" t="str">
        <f>IF(G60="Yes","a19.1",IF(G60="No","a19.2","a19.3"))</f>
        <v>a19.2</v>
      </c>
    </row>
    <row r="61" spans="1:12" x14ac:dyDescent="0.35">
      <c r="A61" t="s">
        <v>12220</v>
      </c>
      <c r="B61" t="s">
        <v>33</v>
      </c>
      <c r="C61" t="s">
        <v>12221</v>
      </c>
      <c r="E61" t="s">
        <v>33</v>
      </c>
      <c r="F61" t="s">
        <v>33</v>
      </c>
      <c r="G61" s="136" t="s">
        <v>35</v>
      </c>
      <c r="H61" s="136" t="s">
        <v>35</v>
      </c>
      <c r="I61" t="str">
        <f>IF(G61="Yes","a16.1",IF(G61="No","a17.1","a15.1"))</f>
        <v>a17.1</v>
      </c>
      <c r="J61" t="str">
        <f>IF(G61="Yes","a16.2",IF(G61="No","a17.2","a15.2"))</f>
        <v>a17.2</v>
      </c>
      <c r="K61" t="str">
        <f>IF(G61="Yes","a16",IF(G61="No","a17","a15"))</f>
        <v>a17</v>
      </c>
      <c r="L61" t="str">
        <f>IF(G61="Yes","a19.1",IF(G61="No","a19.2","a19.3"))</f>
        <v>a19.2</v>
      </c>
    </row>
    <row r="62" spans="1:12" x14ac:dyDescent="0.35">
      <c r="A62" t="s">
        <v>10329</v>
      </c>
      <c r="B62" t="s">
        <v>33</v>
      </c>
      <c r="C62" t="s">
        <v>10331</v>
      </c>
      <c r="E62" t="s">
        <v>33</v>
      </c>
      <c r="F62" t="s">
        <v>33</v>
      </c>
      <c r="G62" s="136" t="s">
        <v>28</v>
      </c>
      <c r="H62" s="136" t="s">
        <v>28</v>
      </c>
      <c r="I62" t="str">
        <f>IF(G62="Yes","a16.1",IF(G62="No","a17.1","a15.1"))</f>
        <v>a16.1</v>
      </c>
      <c r="J62" t="str">
        <f>IF(G62="Yes","a16.2",IF(G62="No","a17.2","a15.2"))</f>
        <v>a16.2</v>
      </c>
      <c r="K62" t="str">
        <f>IF(G62="Yes","a16",IF(G62="No","a17","a15"))</f>
        <v>a16</v>
      </c>
      <c r="L62" t="str">
        <f>IF(G62="Yes","a19.1",IF(G62="No","a19.2","a19.3"))</f>
        <v>a19.1</v>
      </c>
    </row>
    <row r="63" spans="1:12" x14ac:dyDescent="0.35">
      <c r="A63" t="s">
        <v>12222</v>
      </c>
      <c r="B63" t="s">
        <v>33</v>
      </c>
      <c r="C63" t="s">
        <v>12223</v>
      </c>
      <c r="E63" t="s">
        <v>33</v>
      </c>
      <c r="F63" t="s">
        <v>33</v>
      </c>
      <c r="G63" s="136" t="s">
        <v>28</v>
      </c>
      <c r="H63" s="136" t="s">
        <v>28</v>
      </c>
      <c r="I63" t="str">
        <f>IF(G63="Yes","a16.1",IF(G63="No","a17.1","a15.1"))</f>
        <v>a16.1</v>
      </c>
      <c r="J63" t="str">
        <f>IF(G63="Yes","a16.2",IF(G63="No","a17.2","a15.2"))</f>
        <v>a16.2</v>
      </c>
      <c r="K63" t="str">
        <f>IF(G63="Yes","a16",IF(G63="No","a17","a15"))</f>
        <v>a16</v>
      </c>
      <c r="L63" t="str">
        <f>IF(G63="Yes","a19.1",IF(G63="No","a19.2","a19.3"))</f>
        <v>a19.1</v>
      </c>
    </row>
    <row r="64" spans="1:12" x14ac:dyDescent="0.35">
      <c r="A64" t="s">
        <v>12224</v>
      </c>
      <c r="B64" t="s">
        <v>33</v>
      </c>
      <c r="C64" t="s">
        <v>12225</v>
      </c>
      <c r="E64" t="s">
        <v>33</v>
      </c>
      <c r="F64" t="s">
        <v>33</v>
      </c>
      <c r="G64" s="136" t="s">
        <v>35</v>
      </c>
      <c r="H64" s="136" t="s">
        <v>35</v>
      </c>
      <c r="I64" t="str">
        <f>IF(G64="Yes","a16.1",IF(G64="No","a17.1","a15.1"))</f>
        <v>a17.1</v>
      </c>
      <c r="J64" t="str">
        <f>IF(G64="Yes","a16.2",IF(G64="No","a17.2","a15.2"))</f>
        <v>a17.2</v>
      </c>
      <c r="K64" t="str">
        <f>IF(G64="Yes","a16",IF(G64="No","a17","a15"))</f>
        <v>a17</v>
      </c>
      <c r="L64" t="str">
        <f>IF(G64="Yes","a19.1",IF(G64="No","a19.2","a19.3"))</f>
        <v>a19.2</v>
      </c>
    </row>
    <row r="65" spans="1:12" x14ac:dyDescent="0.35">
      <c r="A65" t="s">
        <v>12226</v>
      </c>
      <c r="B65" t="s">
        <v>33</v>
      </c>
      <c r="C65" t="s">
        <v>12227</v>
      </c>
      <c r="E65" t="s">
        <v>33</v>
      </c>
      <c r="F65" t="s">
        <v>33</v>
      </c>
      <c r="G65" s="136" t="s">
        <v>35</v>
      </c>
      <c r="H65" s="136" t="s">
        <v>35</v>
      </c>
      <c r="I65" t="str">
        <f>IF(G65="Yes","a16.1",IF(G65="No","a17.1","a15.1"))</f>
        <v>a17.1</v>
      </c>
      <c r="J65" t="str">
        <f>IF(G65="Yes","a16.2",IF(G65="No","a17.2","a15.2"))</f>
        <v>a17.2</v>
      </c>
      <c r="K65" t="str">
        <f>IF(G65="Yes","a16",IF(G65="No","a17","a15"))</f>
        <v>a17</v>
      </c>
      <c r="L65" t="str">
        <f>IF(G65="Yes","a19.1",IF(G65="No","a19.2","a19.3"))</f>
        <v>a19.2</v>
      </c>
    </row>
    <row r="66" spans="1:12" x14ac:dyDescent="0.35">
      <c r="A66" t="s">
        <v>12228</v>
      </c>
      <c r="B66" t="s">
        <v>33</v>
      </c>
      <c r="C66" t="s">
        <v>12229</v>
      </c>
      <c r="E66" t="s">
        <v>12230</v>
      </c>
      <c r="F66" t="s">
        <v>33</v>
      </c>
      <c r="G66" s="136" t="s">
        <v>35</v>
      </c>
      <c r="H66" s="136" t="s">
        <v>35</v>
      </c>
      <c r="I66" t="str">
        <f>IF(G66="Yes","a16.1",IF(G66="No","a17.1","a15.1"))</f>
        <v>a17.1</v>
      </c>
      <c r="J66" t="str">
        <f>IF(G66="Yes","a16.2",IF(G66="No","a17.2","a15.2"))</f>
        <v>a17.2</v>
      </c>
      <c r="K66" t="str">
        <f>IF(G66="Yes","a16",IF(G66="No","a17","a15"))</f>
        <v>a17</v>
      </c>
      <c r="L66" t="str">
        <f>IF(G66="Yes","a19.1",IF(G66="No","a19.2","a19.3"))</f>
        <v>a19.2</v>
      </c>
    </row>
    <row r="67" spans="1:12" x14ac:dyDescent="0.35">
      <c r="A67" t="s">
        <v>12231</v>
      </c>
      <c r="B67" t="s">
        <v>12232</v>
      </c>
      <c r="C67" t="s">
        <v>12233</v>
      </c>
      <c r="E67" t="s">
        <v>33</v>
      </c>
      <c r="F67" t="s">
        <v>33</v>
      </c>
      <c r="G67" s="136" t="s">
        <v>35</v>
      </c>
      <c r="H67" s="136" t="s">
        <v>35</v>
      </c>
      <c r="I67" t="str">
        <f>IF(G67="Yes","a16.1",IF(G67="No","a17.1","a15.1"))</f>
        <v>a17.1</v>
      </c>
      <c r="J67" t="str">
        <f>IF(G67="Yes","a16.2",IF(G67="No","a17.2","a15.2"))</f>
        <v>a17.2</v>
      </c>
      <c r="K67" t="str">
        <f>IF(G67="Yes","a16",IF(G67="No","a17","a15"))</f>
        <v>a17</v>
      </c>
      <c r="L67" t="str">
        <f>IF(G67="Yes","a19.1",IF(G67="No","a19.2","a19.3"))</f>
        <v>a19.2</v>
      </c>
    </row>
    <row r="68" spans="1:12" x14ac:dyDescent="0.35">
      <c r="A68" t="s">
        <v>12234</v>
      </c>
      <c r="B68" t="s">
        <v>33</v>
      </c>
      <c r="C68" t="s">
        <v>12235</v>
      </c>
      <c r="E68" t="s">
        <v>33</v>
      </c>
      <c r="F68" t="s">
        <v>33</v>
      </c>
      <c r="G68" s="136" t="s">
        <v>35</v>
      </c>
      <c r="H68" s="136" t="s">
        <v>35</v>
      </c>
      <c r="I68" t="str">
        <f>IF(G68="Yes","a16.1",IF(G68="No","a17.1","a15.1"))</f>
        <v>a17.1</v>
      </c>
      <c r="J68" t="str">
        <f>IF(G68="Yes","a16.2",IF(G68="No","a17.2","a15.2"))</f>
        <v>a17.2</v>
      </c>
      <c r="K68" t="str">
        <f>IF(G68="Yes","a16",IF(G68="No","a17","a15"))</f>
        <v>a17</v>
      </c>
      <c r="L68" t="str">
        <f>IF(G68="Yes","a19.1",IF(G68="No","a19.2","a19.3"))</f>
        <v>a19.2</v>
      </c>
    </row>
    <row r="69" spans="1:12" x14ac:dyDescent="0.35">
      <c r="A69" t="s">
        <v>12236</v>
      </c>
      <c r="B69" t="s">
        <v>33</v>
      </c>
      <c r="C69" t="s">
        <v>12237</v>
      </c>
      <c r="E69" t="s">
        <v>12238</v>
      </c>
      <c r="F69" t="s">
        <v>33</v>
      </c>
      <c r="G69" s="136" t="s">
        <v>28</v>
      </c>
      <c r="H69" s="136" t="s">
        <v>28</v>
      </c>
      <c r="I69" t="str">
        <f>IF(G69="Yes","a16.1",IF(G69="No","a17.1","a15.1"))</f>
        <v>a16.1</v>
      </c>
      <c r="J69" t="str">
        <f>IF(G69="Yes","a16.2",IF(G69="No","a17.2","a15.2"))</f>
        <v>a16.2</v>
      </c>
      <c r="K69" t="str">
        <f>IF(G69="Yes","a16",IF(G69="No","a17","a15"))</f>
        <v>a16</v>
      </c>
      <c r="L69" t="str">
        <f>IF(G69="Yes","a19.1",IF(G69="No","a19.2","a19.3"))</f>
        <v>a19.1</v>
      </c>
    </row>
    <row r="70" spans="1:12" x14ac:dyDescent="0.35">
      <c r="A70" t="s">
        <v>12239</v>
      </c>
      <c r="B70" t="s">
        <v>33</v>
      </c>
      <c r="C70" t="s">
        <v>12240</v>
      </c>
      <c r="E70" t="s">
        <v>33</v>
      </c>
      <c r="F70" t="s">
        <v>33</v>
      </c>
      <c r="G70" s="136" t="s">
        <v>28</v>
      </c>
      <c r="H70" s="136" t="s">
        <v>28</v>
      </c>
      <c r="I70" t="str">
        <f>IF(G70="Yes","a16.1",IF(G70="No","a17.1","a15.1"))</f>
        <v>a16.1</v>
      </c>
      <c r="J70" t="str">
        <f>IF(G70="Yes","a16.2",IF(G70="No","a17.2","a15.2"))</f>
        <v>a16.2</v>
      </c>
      <c r="K70" t="str">
        <f>IF(G70="Yes","a16",IF(G70="No","a17","a15"))</f>
        <v>a16</v>
      </c>
      <c r="L70" t="str">
        <f>IF(G70="Yes","a19.1",IF(G70="No","a19.2","a19.3"))</f>
        <v>a19.1</v>
      </c>
    </row>
    <row r="71" spans="1:12" x14ac:dyDescent="0.35">
      <c r="A71" t="s">
        <v>9020</v>
      </c>
      <c r="B71" t="s">
        <v>33</v>
      </c>
      <c r="C71" t="s">
        <v>9021</v>
      </c>
      <c r="E71" t="s">
        <v>33</v>
      </c>
      <c r="F71" t="s">
        <v>33</v>
      </c>
      <c r="G71" s="136" t="s">
        <v>28</v>
      </c>
      <c r="H71" s="136" t="s">
        <v>28</v>
      </c>
      <c r="I71" t="str">
        <f>IF(G71="Yes","a16.1",IF(G71="No","a17.1","a15.1"))</f>
        <v>a16.1</v>
      </c>
      <c r="J71" t="str">
        <f>IF(G71="Yes","a16.2",IF(G71="No","a17.2","a15.2"))</f>
        <v>a16.2</v>
      </c>
      <c r="K71" t="str">
        <f>IF(G71="Yes","a16",IF(G71="No","a17","a15"))</f>
        <v>a16</v>
      </c>
      <c r="L71" t="str">
        <f>IF(G71="Yes","a19.1",IF(G71="No","a19.2","a19.3"))</f>
        <v>a19.1</v>
      </c>
    </row>
    <row r="72" spans="1:12" x14ac:dyDescent="0.35">
      <c r="A72" t="s">
        <v>12241</v>
      </c>
      <c r="B72" t="s">
        <v>33</v>
      </c>
      <c r="E72" t="s">
        <v>33</v>
      </c>
      <c r="F72" t="s">
        <v>33</v>
      </c>
      <c r="G72" s="136" t="s">
        <v>28</v>
      </c>
      <c r="H72" s="136" t="s">
        <v>28</v>
      </c>
      <c r="I72" t="str">
        <f>IF(G72="Yes","a16.1",IF(G72="No","a17.1","a15.1"))</f>
        <v>a16.1</v>
      </c>
      <c r="J72" t="str">
        <f>IF(G72="Yes","a16.2",IF(G72="No","a17.2","a15.2"))</f>
        <v>a16.2</v>
      </c>
      <c r="K72" t="str">
        <f>IF(G72="Yes","a16",IF(G72="No","a17","a15"))</f>
        <v>a16</v>
      </c>
      <c r="L72" t="str">
        <f>IF(G72="Yes","a19.1",IF(G72="No","a19.2","a19.3"))</f>
        <v>a19.1</v>
      </c>
    </row>
    <row r="73" spans="1:12" x14ac:dyDescent="0.35">
      <c r="A73" t="s">
        <v>10152</v>
      </c>
      <c r="B73" t="s">
        <v>33</v>
      </c>
      <c r="C73" t="s">
        <v>10154</v>
      </c>
      <c r="E73" t="s">
        <v>33</v>
      </c>
      <c r="F73" t="s">
        <v>33</v>
      </c>
      <c r="G73" s="140" t="s">
        <v>28</v>
      </c>
      <c r="H73" s="136" t="s">
        <v>28</v>
      </c>
      <c r="I73" t="str">
        <f>IF(G73="Yes","a16.1",IF(G73="No","a17.1","a15.1"))</f>
        <v>a16.1</v>
      </c>
      <c r="J73" t="str">
        <f>IF(G73="Yes","a16.2",IF(G73="No","a17.2","a15.2"))</f>
        <v>a16.2</v>
      </c>
      <c r="K73" t="str">
        <f>IF(G73="Yes","a16",IF(G73="No","a17","a15"))</f>
        <v>a16</v>
      </c>
      <c r="L73" t="str">
        <f>IF(G73="Yes","a19.1",IF(G73="No","a19.2","a19.3"))</f>
        <v>a19.1</v>
      </c>
    </row>
    <row r="74" spans="1:12" x14ac:dyDescent="0.35">
      <c r="A74" t="s">
        <v>12242</v>
      </c>
      <c r="B74" t="s">
        <v>12243</v>
      </c>
      <c r="C74" t="s">
        <v>12244</v>
      </c>
      <c r="E74" t="s">
        <v>33</v>
      </c>
      <c r="F74" t="s">
        <v>33</v>
      </c>
      <c r="G74" s="136" t="s">
        <v>28</v>
      </c>
      <c r="H74" s="136" t="s">
        <v>28</v>
      </c>
      <c r="I74" t="str">
        <f>IF(G74="Yes","a16.1",IF(G74="No","a17.1","a15.1"))</f>
        <v>a16.1</v>
      </c>
      <c r="J74" t="str">
        <f>IF(G74="Yes","a16.2",IF(G74="No","a17.2","a15.2"))</f>
        <v>a16.2</v>
      </c>
      <c r="K74" t="str">
        <f>IF(G74="Yes","a16",IF(G74="No","a17","a15"))</f>
        <v>a16</v>
      </c>
      <c r="L74" t="str">
        <f>IF(G74="Yes","a19.1",IF(G74="No","a19.2","a19.3"))</f>
        <v>a19.1</v>
      </c>
    </row>
    <row r="75" spans="1:12" x14ac:dyDescent="0.35">
      <c r="A75" t="s">
        <v>12245</v>
      </c>
      <c r="B75" t="s">
        <v>33</v>
      </c>
      <c r="C75" t="s">
        <v>12246</v>
      </c>
      <c r="E75" t="s">
        <v>33</v>
      </c>
      <c r="F75" t="s">
        <v>33</v>
      </c>
      <c r="G75" s="140" t="s">
        <v>35</v>
      </c>
      <c r="H75" s="136" t="s">
        <v>35</v>
      </c>
      <c r="I75" t="str">
        <f>IF(G75="Yes","a16.1",IF(G75="No","a17.1","a15.1"))</f>
        <v>a17.1</v>
      </c>
      <c r="J75" t="str">
        <f>IF(G75="Yes","a16.2",IF(G75="No","a17.2","a15.2"))</f>
        <v>a17.2</v>
      </c>
      <c r="K75" t="str">
        <f>IF(G75="Yes","a16",IF(G75="No","a17","a15"))</f>
        <v>a17</v>
      </c>
      <c r="L75" t="str">
        <f>IF(G75="Yes","a19.1",IF(G75="No","a19.2","a19.3"))</f>
        <v>a19.2</v>
      </c>
    </row>
    <row r="76" spans="1:12" x14ac:dyDescent="0.35">
      <c r="A76" t="s">
        <v>12247</v>
      </c>
      <c r="B76" t="s">
        <v>33</v>
      </c>
      <c r="C76" t="s">
        <v>12248</v>
      </c>
      <c r="E76" t="s">
        <v>33</v>
      </c>
      <c r="F76" t="s">
        <v>33</v>
      </c>
      <c r="G76" s="136" t="s">
        <v>35</v>
      </c>
      <c r="H76" s="136" t="s">
        <v>35</v>
      </c>
      <c r="I76" t="str">
        <f>IF(G76="Yes","a16.1",IF(G76="No","a17.1","a15.1"))</f>
        <v>a17.1</v>
      </c>
      <c r="J76" t="str">
        <f>IF(G76="Yes","a16.2",IF(G76="No","a17.2","a15.2"))</f>
        <v>a17.2</v>
      </c>
      <c r="K76" t="str">
        <f>IF(G76="Yes","a16",IF(G76="No","a17","a15"))</f>
        <v>a17</v>
      </c>
      <c r="L76" t="str">
        <f>IF(G76="Yes","a19.1",IF(G76="No","a19.2","a19.3"))</f>
        <v>a19.2</v>
      </c>
    </row>
    <row r="77" spans="1:12" x14ac:dyDescent="0.35">
      <c r="A77" t="s">
        <v>12249</v>
      </c>
      <c r="B77" t="s">
        <v>33</v>
      </c>
      <c r="C77" t="s">
        <v>12250</v>
      </c>
      <c r="E77" t="s">
        <v>33</v>
      </c>
      <c r="F77" t="s">
        <v>12251</v>
      </c>
      <c r="G77" s="136" t="s">
        <v>35</v>
      </c>
      <c r="H77" s="136" t="s">
        <v>35</v>
      </c>
      <c r="I77" t="str">
        <f>IF(G77="Yes","a16.1",IF(G77="No","a17.1","a15.1"))</f>
        <v>a17.1</v>
      </c>
      <c r="J77" t="str">
        <f>IF(G77="Yes","a16.2",IF(G77="No","a17.2","a15.2"))</f>
        <v>a17.2</v>
      </c>
      <c r="K77" t="str">
        <f>IF(G77="Yes","a16",IF(G77="No","a17","a15"))</f>
        <v>a17</v>
      </c>
      <c r="L77" t="str">
        <f>IF(G77="Yes","a19.1",IF(G77="No","a19.2","a19.3"))</f>
        <v>a19.2</v>
      </c>
    </row>
    <row r="78" spans="1:12" x14ac:dyDescent="0.35">
      <c r="A78" t="s">
        <v>12252</v>
      </c>
      <c r="B78" t="s">
        <v>33</v>
      </c>
      <c r="C78" t="s">
        <v>12253</v>
      </c>
      <c r="E78" t="s">
        <v>33</v>
      </c>
      <c r="F78" t="s">
        <v>12254</v>
      </c>
      <c r="G78" s="136" t="s">
        <v>28</v>
      </c>
      <c r="H78" s="136" t="s">
        <v>28</v>
      </c>
      <c r="I78" t="str">
        <f>IF(G78="Yes","a16.1",IF(G78="No","a17.1","a15.1"))</f>
        <v>a16.1</v>
      </c>
      <c r="J78" t="str">
        <f>IF(G78="Yes","a16.2",IF(G78="No","a17.2","a15.2"))</f>
        <v>a16.2</v>
      </c>
      <c r="K78" t="str">
        <f>IF(G78="Yes","a16",IF(G78="No","a17","a15"))</f>
        <v>a16</v>
      </c>
      <c r="L78" t="str">
        <f>IF(G78="Yes","a19.1",IF(G78="No","a19.2","a19.3"))</f>
        <v>a19.1</v>
      </c>
    </row>
    <row r="79" spans="1:12" x14ac:dyDescent="0.35">
      <c r="A79" s="88" t="s">
        <v>12255</v>
      </c>
      <c r="B79" t="s">
        <v>12256</v>
      </c>
      <c r="C79" t="s">
        <v>12253</v>
      </c>
      <c r="E79" t="s">
        <v>33</v>
      </c>
      <c r="F79" t="s">
        <v>33</v>
      </c>
      <c r="G79" s="136" t="s">
        <v>28</v>
      </c>
      <c r="H79" s="136" t="s">
        <v>28</v>
      </c>
      <c r="I79" t="str">
        <f>IF(G79="Yes","a16.1",IF(G79="No","a17.1","a15.1"))</f>
        <v>a16.1</v>
      </c>
      <c r="J79" t="str">
        <f>IF(G79="Yes","a16.2",IF(G79="No","a17.2","a15.2"))</f>
        <v>a16.2</v>
      </c>
      <c r="K79" t="str">
        <f>IF(G79="Yes","a16",IF(G79="No","a17","a15"))</f>
        <v>a16</v>
      </c>
      <c r="L79" t="str">
        <f>IF(G79="Yes","a19.1",IF(G79="No","a19.2","a19.3"))</f>
        <v>a19.1</v>
      </c>
    </row>
    <row r="80" spans="1:12" x14ac:dyDescent="0.35">
      <c r="A80" t="s">
        <v>12257</v>
      </c>
      <c r="B80" t="s">
        <v>12258</v>
      </c>
      <c r="C80" t="s">
        <v>12259</v>
      </c>
      <c r="E80" t="s">
        <v>33</v>
      </c>
      <c r="F80" t="s">
        <v>33</v>
      </c>
      <c r="G80" s="136" t="s">
        <v>35</v>
      </c>
      <c r="H80" s="136" t="s">
        <v>35</v>
      </c>
      <c r="I80" t="str">
        <f>IF(G80="Yes","a16.1",IF(G80="No","a17.1","a15.1"))</f>
        <v>a17.1</v>
      </c>
      <c r="J80" t="str">
        <f>IF(G80="Yes","a16.2",IF(G80="No","a17.2","a15.2"))</f>
        <v>a17.2</v>
      </c>
      <c r="K80" t="str">
        <f>IF(G80="Yes","a16",IF(G80="No","a17","a15"))</f>
        <v>a17</v>
      </c>
      <c r="L80" t="str">
        <f>IF(G80="Yes","a19.1",IF(G80="No","a19.2","a19.3"))</f>
        <v>a19.2</v>
      </c>
    </row>
    <row r="81" spans="1:12" x14ac:dyDescent="0.35">
      <c r="A81" t="s">
        <v>12261</v>
      </c>
      <c r="B81" t="s">
        <v>33</v>
      </c>
      <c r="C81" t="s">
        <v>12262</v>
      </c>
      <c r="E81" t="s">
        <v>33</v>
      </c>
      <c r="F81" t="s">
        <v>33</v>
      </c>
      <c r="G81" s="136" t="s">
        <v>35</v>
      </c>
      <c r="H81" s="136" t="s">
        <v>28</v>
      </c>
      <c r="I81" t="str">
        <f>IF(G81="Yes","a16.1",IF(G81="No","a17.1","a15.1"))</f>
        <v>a17.1</v>
      </c>
      <c r="J81" t="str">
        <f>IF(G81="Yes","a16.2",IF(G81="No","a17.2","a15.2"))</f>
        <v>a17.2</v>
      </c>
      <c r="K81" t="str">
        <f>IF(G81="Yes","a16",IF(G81="No","a17","a15"))</f>
        <v>a17</v>
      </c>
      <c r="L81" t="str">
        <f>IF(G81="Yes","a19.1",IF(G81="No","a19.2","a19.3"))</f>
        <v>a19.2</v>
      </c>
    </row>
    <row r="82" spans="1:12" x14ac:dyDescent="0.35">
      <c r="A82" s="88" t="s">
        <v>12263</v>
      </c>
      <c r="B82" t="s">
        <v>33</v>
      </c>
      <c r="C82" t="s">
        <v>12264</v>
      </c>
      <c r="E82" t="s">
        <v>12265</v>
      </c>
      <c r="F82" t="s">
        <v>33</v>
      </c>
      <c r="G82" s="136" t="s">
        <v>35</v>
      </c>
      <c r="H82" s="136" t="s">
        <v>35</v>
      </c>
      <c r="I82" t="str">
        <f>IF(G82="Yes","a16.1",IF(G82="No","a17.1","a15.1"))</f>
        <v>a17.1</v>
      </c>
      <c r="J82" t="str">
        <f>IF(G82="Yes","a16.2",IF(G82="No","a17.2","a15.2"))</f>
        <v>a17.2</v>
      </c>
      <c r="K82" t="str">
        <f>IF(G82="Yes","a16",IF(G82="No","a17","a15"))</f>
        <v>a17</v>
      </c>
      <c r="L82" t="str">
        <f>IF(G82="Yes","a19.1",IF(G82="No","a19.2","a19.3"))</f>
        <v>a19.2</v>
      </c>
    </row>
    <row r="83" spans="1:12" x14ac:dyDescent="0.35">
      <c r="A83" t="s">
        <v>12266</v>
      </c>
      <c r="B83" t="s">
        <v>33</v>
      </c>
      <c r="C83" t="s">
        <v>12267</v>
      </c>
      <c r="E83" t="s">
        <v>33</v>
      </c>
      <c r="F83" t="s">
        <v>33</v>
      </c>
      <c r="G83" s="136" t="s">
        <v>35</v>
      </c>
      <c r="H83" s="136" t="s">
        <v>35</v>
      </c>
      <c r="I83" t="str">
        <f>IF(G83="Yes","a16.1",IF(G83="No","a17.1","a15.1"))</f>
        <v>a17.1</v>
      </c>
      <c r="J83" t="str">
        <f>IF(G83="Yes","a16.2",IF(G83="No","a17.2","a15.2"))</f>
        <v>a17.2</v>
      </c>
      <c r="K83" t="str">
        <f>IF(G83="Yes","a16",IF(G83="No","a17","a15"))</f>
        <v>a17</v>
      </c>
      <c r="L83" t="str">
        <f>IF(G83="Yes","a19.1",IF(G83="No","a19.2","a19.3"))</f>
        <v>a19.2</v>
      </c>
    </row>
    <row r="84" spans="1:12" x14ac:dyDescent="0.35">
      <c r="A84" t="s">
        <v>12268</v>
      </c>
      <c r="B84" t="s">
        <v>33</v>
      </c>
      <c r="C84" t="s">
        <v>12269</v>
      </c>
      <c r="E84" t="s">
        <v>33</v>
      </c>
      <c r="F84" t="s">
        <v>33</v>
      </c>
      <c r="G84" s="136" t="s">
        <v>35</v>
      </c>
      <c r="H84" s="136" t="s">
        <v>35</v>
      </c>
      <c r="I84" t="str">
        <f>IF(G84="Yes","a16.1",IF(G84="No","a17.1","a15.1"))</f>
        <v>a17.1</v>
      </c>
      <c r="J84" t="str">
        <f>IF(G84="Yes","a16.2",IF(G84="No","a17.2","a15.2"))</f>
        <v>a17.2</v>
      </c>
      <c r="K84" t="str">
        <f>IF(G84="Yes","a16",IF(G84="No","a17","a15"))</f>
        <v>a17</v>
      </c>
      <c r="L84" t="str">
        <f>IF(G84="Yes","a19.1",IF(G84="No","a19.2","a19.3"))</f>
        <v>a19.2</v>
      </c>
    </row>
    <row r="85" spans="1:12" x14ac:dyDescent="0.35">
      <c r="A85" t="s">
        <v>12270</v>
      </c>
      <c r="B85" t="s">
        <v>33</v>
      </c>
      <c r="C85" t="s">
        <v>12271</v>
      </c>
      <c r="E85" t="s">
        <v>33</v>
      </c>
      <c r="F85" t="s">
        <v>33</v>
      </c>
      <c r="G85" s="136" t="s">
        <v>35</v>
      </c>
      <c r="H85" s="136" t="s">
        <v>35</v>
      </c>
      <c r="I85" t="str">
        <f>IF(G85="Yes","a16.1",IF(G85="No","a17.1","a15.1"))</f>
        <v>a17.1</v>
      </c>
      <c r="J85" t="str">
        <f>IF(G85="Yes","a16.2",IF(G85="No","a17.2","a15.2"))</f>
        <v>a17.2</v>
      </c>
      <c r="K85" t="str">
        <f>IF(G85="Yes","a16",IF(G85="No","a17","a15"))</f>
        <v>a17</v>
      </c>
      <c r="L85" t="str">
        <f>IF(G85="Yes","a19.1",IF(G85="No","a19.2","a19.3"))</f>
        <v>a19.2</v>
      </c>
    </row>
    <row r="86" spans="1:12" x14ac:dyDescent="0.35">
      <c r="A86" t="s">
        <v>12272</v>
      </c>
      <c r="B86" t="s">
        <v>33</v>
      </c>
      <c r="C86" t="s">
        <v>12273</v>
      </c>
      <c r="E86" t="s">
        <v>33</v>
      </c>
      <c r="F86" t="s">
        <v>33</v>
      </c>
      <c r="G86" s="136" t="s">
        <v>35</v>
      </c>
      <c r="H86" s="136" t="s">
        <v>35</v>
      </c>
      <c r="I86" t="str">
        <f>IF(G86="Yes","a16.1",IF(G86="No","a17.1","a15.1"))</f>
        <v>a17.1</v>
      </c>
      <c r="J86" t="str">
        <f>IF(G86="Yes","a16.2",IF(G86="No","a17.2","a15.2"))</f>
        <v>a17.2</v>
      </c>
      <c r="K86" t="str">
        <f>IF(G86="Yes","a16",IF(G86="No","a17","a15"))</f>
        <v>a17</v>
      </c>
      <c r="L86" t="str">
        <f>IF(G86="Yes","a19.1",IF(G86="No","a19.2","a19.3"))</f>
        <v>a19.2</v>
      </c>
    </row>
    <row r="87" spans="1:12" x14ac:dyDescent="0.35">
      <c r="A87" t="s">
        <v>8880</v>
      </c>
      <c r="B87" t="s">
        <v>33</v>
      </c>
      <c r="C87" t="s">
        <v>8883</v>
      </c>
      <c r="E87" t="s">
        <v>33</v>
      </c>
      <c r="F87" t="s">
        <v>33</v>
      </c>
      <c r="G87" s="136" t="s">
        <v>35</v>
      </c>
      <c r="H87" s="136" t="s">
        <v>35</v>
      </c>
      <c r="I87" t="str">
        <f>IF(G87="Yes","a16.1",IF(G87="No","a17.1","a15.1"))</f>
        <v>a17.1</v>
      </c>
      <c r="J87" t="str">
        <f>IF(G87="Yes","a16.2",IF(G87="No","a17.2","a15.2"))</f>
        <v>a17.2</v>
      </c>
      <c r="K87" t="str">
        <f>IF(G87="Yes","a16",IF(G87="No","a17","a15"))</f>
        <v>a17</v>
      </c>
      <c r="L87" t="str">
        <f>IF(G87="Yes","a19.1",IF(G87="No","a19.2","a19.3"))</f>
        <v>a19.2</v>
      </c>
    </row>
    <row r="88" spans="1:12" x14ac:dyDescent="0.35">
      <c r="A88" t="s">
        <v>12274</v>
      </c>
      <c r="B88" t="s">
        <v>33</v>
      </c>
      <c r="C88" t="s">
        <v>12275</v>
      </c>
      <c r="E88" t="s">
        <v>33</v>
      </c>
      <c r="F88" t="s">
        <v>33</v>
      </c>
      <c r="G88" s="136" t="s">
        <v>28</v>
      </c>
      <c r="H88" s="136" t="s">
        <v>28</v>
      </c>
      <c r="I88" t="str">
        <f>IF(G88="Yes","a16.1",IF(G88="No","a17.1","a15.1"))</f>
        <v>a16.1</v>
      </c>
      <c r="J88" t="str">
        <f>IF(G88="Yes","a16.2",IF(G88="No","a17.2","a15.2"))</f>
        <v>a16.2</v>
      </c>
      <c r="K88" t="str">
        <f>IF(G88="Yes","a16",IF(G88="No","a17","a15"))</f>
        <v>a16</v>
      </c>
      <c r="L88" t="str">
        <f>IF(G88="Yes","a19.1",IF(G88="No","a19.2","a19.3"))</f>
        <v>a19.1</v>
      </c>
    </row>
    <row r="89" spans="1:12" x14ac:dyDescent="0.35">
      <c r="A89" t="s">
        <v>12276</v>
      </c>
      <c r="B89" t="s">
        <v>33</v>
      </c>
      <c r="C89" t="s">
        <v>12277</v>
      </c>
      <c r="E89" t="s">
        <v>12278</v>
      </c>
      <c r="F89" t="s">
        <v>33</v>
      </c>
      <c r="G89" s="136" t="s">
        <v>28</v>
      </c>
      <c r="H89" s="136" t="s">
        <v>28</v>
      </c>
      <c r="I89" t="str">
        <f>IF(G89="Yes","a16.1",IF(G89="No","a17.1","a15.1"))</f>
        <v>a16.1</v>
      </c>
      <c r="J89" t="str">
        <f>IF(G89="Yes","a16.2",IF(G89="No","a17.2","a15.2"))</f>
        <v>a16.2</v>
      </c>
      <c r="K89" t="str">
        <f>IF(G89="Yes","a16",IF(G89="No","a17","a15"))</f>
        <v>a16</v>
      </c>
      <c r="L89" t="str">
        <f>IF(G89="Yes","a19.1",IF(G89="No","a19.2","a19.3"))</f>
        <v>a19.1</v>
      </c>
    </row>
    <row r="90" spans="1:12" x14ac:dyDescent="0.35">
      <c r="A90" t="s">
        <v>12279</v>
      </c>
      <c r="B90" t="s">
        <v>33</v>
      </c>
      <c r="C90" t="s">
        <v>12280</v>
      </c>
      <c r="E90" t="s">
        <v>33</v>
      </c>
      <c r="F90" t="s">
        <v>33</v>
      </c>
      <c r="G90" s="136" t="s">
        <v>28</v>
      </c>
      <c r="H90" s="136" t="s">
        <v>28</v>
      </c>
      <c r="I90" t="str">
        <f>IF(G90="Yes","a16.1",IF(G90="No","a17.1","a15.1"))</f>
        <v>a16.1</v>
      </c>
      <c r="J90" t="str">
        <f>IF(G90="Yes","a16.2",IF(G90="No","a17.2","a15.2"))</f>
        <v>a16.2</v>
      </c>
      <c r="K90" t="str">
        <f>IF(G90="Yes","a16",IF(G90="No","a17","a15"))</f>
        <v>a16</v>
      </c>
      <c r="L90" t="str">
        <f>IF(G90="Yes","a19.1",IF(G90="No","a19.2","a19.3"))</f>
        <v>a19.1</v>
      </c>
    </row>
    <row r="91" spans="1:12" x14ac:dyDescent="0.35">
      <c r="A91" t="s">
        <v>12281</v>
      </c>
      <c r="B91" t="s">
        <v>33</v>
      </c>
      <c r="C91" t="s">
        <v>12282</v>
      </c>
      <c r="E91" t="s">
        <v>33</v>
      </c>
      <c r="F91" t="s">
        <v>12283</v>
      </c>
      <c r="G91" s="136" t="s">
        <v>35</v>
      </c>
      <c r="H91" s="136" t="s">
        <v>35</v>
      </c>
      <c r="I91" t="str">
        <f>IF(G91="Yes","a16.1",IF(G91="No","a17.1","a15.1"))</f>
        <v>a17.1</v>
      </c>
      <c r="J91" t="str">
        <f>IF(G91="Yes","a16.2",IF(G91="No","a17.2","a15.2"))</f>
        <v>a17.2</v>
      </c>
      <c r="K91" t="str">
        <f>IF(G91="Yes","a16",IF(G91="No","a17","a15"))</f>
        <v>a17</v>
      </c>
      <c r="L91" t="str">
        <f>IF(G91="Yes","a19.1",IF(G91="No","a19.2","a19.3"))</f>
        <v>a19.2</v>
      </c>
    </row>
    <row r="92" spans="1:12" x14ac:dyDescent="0.35">
      <c r="A92" t="s">
        <v>12284</v>
      </c>
      <c r="B92" t="s">
        <v>33</v>
      </c>
      <c r="C92" t="s">
        <v>12285</v>
      </c>
      <c r="E92" t="s">
        <v>12286</v>
      </c>
      <c r="F92" t="s">
        <v>33</v>
      </c>
      <c r="G92" s="136" t="s">
        <v>35</v>
      </c>
      <c r="H92" s="136" t="s">
        <v>35</v>
      </c>
      <c r="I92" t="str">
        <f>IF(G92="Yes","a16.1",IF(G92="No","a17.1","a15.1"))</f>
        <v>a17.1</v>
      </c>
      <c r="J92" t="str">
        <f>IF(G92="Yes","a16.2",IF(G92="No","a17.2","a15.2"))</f>
        <v>a17.2</v>
      </c>
      <c r="K92" t="str">
        <f>IF(G92="Yes","a16",IF(G92="No","a17","a15"))</f>
        <v>a17</v>
      </c>
      <c r="L92" t="str">
        <f>IF(G92="Yes","a19.1",IF(G92="No","a19.2","a19.3"))</f>
        <v>a19.2</v>
      </c>
    </row>
    <row r="93" spans="1:12" x14ac:dyDescent="0.35">
      <c r="A93" t="s">
        <v>12287</v>
      </c>
      <c r="B93" t="s">
        <v>33</v>
      </c>
      <c r="C93" t="s">
        <v>12288</v>
      </c>
      <c r="E93" t="s">
        <v>33</v>
      </c>
      <c r="F93" t="s">
        <v>33</v>
      </c>
      <c r="G93" s="136" t="s">
        <v>35</v>
      </c>
      <c r="H93" s="136" t="s">
        <v>35</v>
      </c>
      <c r="I93" t="str">
        <f>IF(G93="Yes","a16.1",IF(G93="No","a17.1","a15.1"))</f>
        <v>a17.1</v>
      </c>
      <c r="J93" t="str">
        <f>IF(G93="Yes","a16.2",IF(G93="No","a17.2","a15.2"))</f>
        <v>a17.2</v>
      </c>
      <c r="K93" t="str">
        <f>IF(G93="Yes","a16",IF(G93="No","a17","a15"))</f>
        <v>a17</v>
      </c>
      <c r="L93" t="str">
        <f>IF(G93="Yes","a19.1",IF(G93="No","a19.2","a19.3"))</f>
        <v>a19.2</v>
      </c>
    </row>
    <row r="94" spans="1:12" x14ac:dyDescent="0.35">
      <c r="A94" t="s">
        <v>5179</v>
      </c>
      <c r="B94" t="s">
        <v>33</v>
      </c>
      <c r="C94" t="s">
        <v>12289</v>
      </c>
      <c r="E94" t="s">
        <v>12290</v>
      </c>
      <c r="F94" t="s">
        <v>33</v>
      </c>
      <c r="G94" s="136" t="s">
        <v>35</v>
      </c>
      <c r="H94" s="136" t="s">
        <v>35</v>
      </c>
      <c r="I94" t="str">
        <f>IF(G94="Yes","a16.1",IF(G94="No","a17.1","a15.1"))</f>
        <v>a17.1</v>
      </c>
      <c r="J94" t="str">
        <f>IF(G94="Yes","a16.2",IF(G94="No","a17.2","a15.2"))</f>
        <v>a17.2</v>
      </c>
      <c r="K94" t="str">
        <f>IF(G94="Yes","a16",IF(G94="No","a17","a15"))</f>
        <v>a17</v>
      </c>
      <c r="L94" t="str">
        <f>IF(G94="Yes","a19.1",IF(G94="No","a19.2","a19.3"))</f>
        <v>a19.2</v>
      </c>
    </row>
    <row r="95" spans="1:12" x14ac:dyDescent="0.35">
      <c r="A95" t="s">
        <v>12291</v>
      </c>
      <c r="B95" t="s">
        <v>33</v>
      </c>
      <c r="C95" t="s">
        <v>12292</v>
      </c>
      <c r="E95" t="s">
        <v>33</v>
      </c>
      <c r="F95" t="s">
        <v>12293</v>
      </c>
      <c r="G95" s="136" t="s">
        <v>35</v>
      </c>
      <c r="H95" s="136" t="s">
        <v>35</v>
      </c>
      <c r="I95" t="str">
        <f>IF(G95="Yes","a16.1",IF(G95="No","a17.1","a15.1"))</f>
        <v>a17.1</v>
      </c>
      <c r="J95" t="str">
        <f>IF(G95="Yes","a16.2",IF(G95="No","a17.2","a15.2"))</f>
        <v>a17.2</v>
      </c>
      <c r="K95" t="str">
        <f>IF(G95="Yes","a16",IF(G95="No","a17","a15"))</f>
        <v>a17</v>
      </c>
      <c r="L95" t="str">
        <f>IF(G95="Yes","a19.1",IF(G95="No","a19.2","a19.3"))</f>
        <v>a19.2</v>
      </c>
    </row>
    <row r="96" spans="1:12" x14ac:dyDescent="0.35">
      <c r="A96" t="s">
        <v>12294</v>
      </c>
      <c r="B96" t="s">
        <v>33</v>
      </c>
      <c r="E96" t="s">
        <v>33</v>
      </c>
      <c r="F96" t="s">
        <v>33</v>
      </c>
      <c r="G96" s="136" t="s">
        <v>35</v>
      </c>
      <c r="H96" s="136" t="s">
        <v>35</v>
      </c>
      <c r="I96" t="str">
        <f>IF(G96="Yes","a16.1",IF(G96="No","a17.1","a15.1"))</f>
        <v>a17.1</v>
      </c>
      <c r="J96" t="str">
        <f>IF(G96="Yes","a16.2",IF(G96="No","a17.2","a15.2"))</f>
        <v>a17.2</v>
      </c>
      <c r="K96" t="str">
        <f>IF(G96="Yes","a16",IF(G96="No","a17","a15"))</f>
        <v>a17</v>
      </c>
      <c r="L96" t="str">
        <f>IF(G96="Yes","a19.1",IF(G96="No","a19.2","a19.3"))</f>
        <v>a19.2</v>
      </c>
    </row>
    <row r="97" spans="1:12" x14ac:dyDescent="0.35">
      <c r="A97" s="88" t="s">
        <v>12295</v>
      </c>
      <c r="B97" t="s">
        <v>12296</v>
      </c>
      <c r="C97" t="s">
        <v>12297</v>
      </c>
      <c r="E97" t="s">
        <v>33</v>
      </c>
      <c r="F97" t="s">
        <v>33</v>
      </c>
      <c r="G97" s="136" t="s">
        <v>35</v>
      </c>
      <c r="H97" s="136" t="s">
        <v>35</v>
      </c>
      <c r="I97" t="str">
        <f>IF(G97="Yes","a16.1",IF(G97="No","a17.1","a15.1"))</f>
        <v>a17.1</v>
      </c>
      <c r="J97" t="str">
        <f>IF(G97="Yes","a16.2",IF(G97="No","a17.2","a15.2"))</f>
        <v>a17.2</v>
      </c>
      <c r="K97" t="str">
        <f>IF(G97="Yes","a16",IF(G97="No","a17","a15"))</f>
        <v>a17</v>
      </c>
      <c r="L97" t="str">
        <f>IF(G97="Yes","a19.1",IF(G97="No","a19.2","a19.3"))</f>
        <v>a19.2</v>
      </c>
    </row>
    <row r="98" spans="1:12" x14ac:dyDescent="0.35">
      <c r="A98" t="s">
        <v>8440</v>
      </c>
      <c r="B98" t="s">
        <v>12298</v>
      </c>
      <c r="C98" t="s">
        <v>8442</v>
      </c>
      <c r="E98" t="s">
        <v>33</v>
      </c>
      <c r="F98" t="s">
        <v>33</v>
      </c>
      <c r="G98" s="136" t="s">
        <v>28</v>
      </c>
      <c r="H98" s="136" t="s">
        <v>28</v>
      </c>
      <c r="I98" t="str">
        <f>IF(G98="Yes","a16.1",IF(G98="No","a17.1","a15.1"))</f>
        <v>a16.1</v>
      </c>
      <c r="J98" t="str">
        <f>IF(G98="Yes","a16.2",IF(G98="No","a17.2","a15.2"))</f>
        <v>a16.2</v>
      </c>
      <c r="K98" t="str">
        <f>IF(G98="Yes","a16",IF(G98="No","a17","a15"))</f>
        <v>a16</v>
      </c>
      <c r="L98" t="str">
        <f>IF(G98="Yes","a19.1",IF(G98="No","a19.2","a19.3"))</f>
        <v>a19.1</v>
      </c>
    </row>
    <row r="99" spans="1:12" x14ac:dyDescent="0.35">
      <c r="A99" t="s">
        <v>12299</v>
      </c>
      <c r="B99" t="s">
        <v>12300</v>
      </c>
      <c r="C99" t="s">
        <v>12301</v>
      </c>
      <c r="E99" t="s">
        <v>33</v>
      </c>
      <c r="F99" t="s">
        <v>33</v>
      </c>
      <c r="G99" s="136" t="s">
        <v>35</v>
      </c>
      <c r="H99" s="136" t="s">
        <v>35</v>
      </c>
      <c r="I99" t="str">
        <f>IF(G99="Yes","a16.1",IF(G99="No","a17.1","a15.1"))</f>
        <v>a17.1</v>
      </c>
      <c r="J99" t="str">
        <f>IF(G99="Yes","a16.2",IF(G99="No","a17.2","a15.2"))</f>
        <v>a17.2</v>
      </c>
      <c r="K99" t="str">
        <f>IF(G99="Yes","a16",IF(G99="No","a17","a15"))</f>
        <v>a17</v>
      </c>
      <c r="L99" t="str">
        <f>IF(G99="Yes","a19.1",IF(G99="No","a19.2","a19.3"))</f>
        <v>a19.2</v>
      </c>
    </row>
    <row r="100" spans="1:12" x14ac:dyDescent="0.35">
      <c r="A100" t="s">
        <v>12302</v>
      </c>
      <c r="B100" t="s">
        <v>33</v>
      </c>
      <c r="C100" t="s">
        <v>12303</v>
      </c>
      <c r="E100" t="s">
        <v>12304</v>
      </c>
      <c r="F100" t="s">
        <v>33</v>
      </c>
      <c r="G100" s="136" t="s">
        <v>35</v>
      </c>
      <c r="H100" s="136" t="s">
        <v>35</v>
      </c>
      <c r="I100" t="str">
        <f>IF(G100="Yes","a16.1",IF(G100="No","a17.1","a15.1"))</f>
        <v>a17.1</v>
      </c>
      <c r="J100" t="str">
        <f>IF(G100="Yes","a16.2",IF(G100="No","a17.2","a15.2"))</f>
        <v>a17.2</v>
      </c>
      <c r="K100" t="str">
        <f>IF(G100="Yes","a16",IF(G100="No","a17","a15"))</f>
        <v>a17</v>
      </c>
      <c r="L100" t="str">
        <f>IF(G100="Yes","a19.1",IF(G100="No","a19.2","a19.3"))</f>
        <v>a19.2</v>
      </c>
    </row>
    <row r="101" spans="1:12" x14ac:dyDescent="0.35">
      <c r="A101" t="s">
        <v>12305</v>
      </c>
      <c r="B101" t="s">
        <v>33</v>
      </c>
      <c r="C101" t="s">
        <v>12306</v>
      </c>
      <c r="E101" t="s">
        <v>33</v>
      </c>
      <c r="F101" t="s">
        <v>33</v>
      </c>
      <c r="G101" s="136" t="s">
        <v>35</v>
      </c>
      <c r="H101" s="136" t="s">
        <v>35</v>
      </c>
      <c r="I101" t="str">
        <f>IF(G101="Yes","a16.1",IF(G101="No","a17.1","a15.1"))</f>
        <v>a17.1</v>
      </c>
      <c r="J101" t="str">
        <f>IF(G101="Yes","a16.2",IF(G101="No","a17.2","a15.2"))</f>
        <v>a17.2</v>
      </c>
      <c r="K101" t="str">
        <f>IF(G101="Yes","a16",IF(G101="No","a17","a15"))</f>
        <v>a17</v>
      </c>
      <c r="L101" t="str">
        <f>IF(G101="Yes","a19.1",IF(G101="No","a19.2","a19.3"))</f>
        <v>a19.2</v>
      </c>
    </row>
    <row r="102" spans="1:12" x14ac:dyDescent="0.35">
      <c r="A102" t="s">
        <v>12307</v>
      </c>
      <c r="B102" t="s">
        <v>33</v>
      </c>
      <c r="C102" t="s">
        <v>12308</v>
      </c>
      <c r="E102" t="s">
        <v>33</v>
      </c>
      <c r="F102" t="s">
        <v>33</v>
      </c>
      <c r="G102" s="136" t="s">
        <v>35</v>
      </c>
      <c r="H102" s="136" t="s">
        <v>35</v>
      </c>
      <c r="I102" t="str">
        <f>IF(G102="Yes","a16.1",IF(G102="No","a17.1","a15.1"))</f>
        <v>a17.1</v>
      </c>
      <c r="J102" t="str">
        <f>IF(G102="Yes","a16.2",IF(G102="No","a17.2","a15.2"))</f>
        <v>a17.2</v>
      </c>
      <c r="K102" t="str">
        <f>IF(G102="Yes","a16",IF(G102="No","a17","a15"))</f>
        <v>a17</v>
      </c>
      <c r="L102" t="str">
        <f>IF(G102="Yes","a19.1",IF(G102="No","a19.2","a19.3"))</f>
        <v>a19.2</v>
      </c>
    </row>
    <row r="103" spans="1:12" x14ac:dyDescent="0.35">
      <c r="A103" t="s">
        <v>12309</v>
      </c>
      <c r="B103" t="s">
        <v>33</v>
      </c>
      <c r="C103" t="s">
        <v>12310</v>
      </c>
      <c r="E103" t="s">
        <v>33</v>
      </c>
      <c r="F103" t="s">
        <v>33</v>
      </c>
      <c r="G103" s="136" t="s">
        <v>35</v>
      </c>
      <c r="H103" s="136" t="s">
        <v>35</v>
      </c>
      <c r="I103" t="str">
        <f>IF(G103="Yes","a16.1",IF(G103="No","a17.1","a15.1"))</f>
        <v>a17.1</v>
      </c>
      <c r="J103" t="str">
        <f>IF(G103="Yes","a16.2",IF(G103="No","a17.2","a15.2"))</f>
        <v>a17.2</v>
      </c>
      <c r="K103" t="str">
        <f>IF(G103="Yes","a16",IF(G103="No","a17","a15"))</f>
        <v>a17</v>
      </c>
      <c r="L103" t="str">
        <f>IF(G103="Yes","a19.1",IF(G103="No","a19.2","a19.3"))</f>
        <v>a19.2</v>
      </c>
    </row>
    <row r="104" spans="1:12" x14ac:dyDescent="0.35">
      <c r="A104" t="s">
        <v>12311</v>
      </c>
      <c r="B104" t="s">
        <v>33</v>
      </c>
      <c r="C104" t="s">
        <v>12312</v>
      </c>
      <c r="E104" t="s">
        <v>33</v>
      </c>
      <c r="F104" t="s">
        <v>33</v>
      </c>
      <c r="G104" s="136" t="s">
        <v>35</v>
      </c>
      <c r="H104" s="136" t="s">
        <v>35</v>
      </c>
      <c r="I104" t="str">
        <f>IF(G104="Yes","a16.1",IF(G104="No","a17.1","a15.1"))</f>
        <v>a17.1</v>
      </c>
      <c r="J104" t="str">
        <f>IF(G104="Yes","a16.2",IF(G104="No","a17.2","a15.2"))</f>
        <v>a17.2</v>
      </c>
      <c r="K104" t="str">
        <f>IF(G104="Yes","a16",IF(G104="No","a17","a15"))</f>
        <v>a17</v>
      </c>
      <c r="L104" t="str">
        <f>IF(G104="Yes","a19.1",IF(G104="No","a19.2","a19.3"))</f>
        <v>a19.2</v>
      </c>
    </row>
    <row r="105" spans="1:12" x14ac:dyDescent="0.35">
      <c r="A105" t="s">
        <v>12313</v>
      </c>
      <c r="B105" t="s">
        <v>33</v>
      </c>
      <c r="C105" t="s">
        <v>12314</v>
      </c>
      <c r="E105" t="s">
        <v>33</v>
      </c>
      <c r="F105" t="s">
        <v>33</v>
      </c>
      <c r="G105" s="136" t="s">
        <v>35</v>
      </c>
      <c r="H105" s="136" t="s">
        <v>35</v>
      </c>
      <c r="I105" t="str">
        <f>IF(G105="Yes","a16.1",IF(G105="No","a17.1","a15.1"))</f>
        <v>a17.1</v>
      </c>
      <c r="J105" t="str">
        <f>IF(G105="Yes","a16.2",IF(G105="No","a17.2","a15.2"))</f>
        <v>a17.2</v>
      </c>
      <c r="K105" t="str">
        <f>IF(G105="Yes","a16",IF(G105="No","a17","a15"))</f>
        <v>a17</v>
      </c>
      <c r="L105" t="str">
        <f>IF(G105="Yes","a19.1",IF(G105="No","a19.2","a19.3"))</f>
        <v>a19.2</v>
      </c>
    </row>
    <row r="106" spans="1:12" x14ac:dyDescent="0.35">
      <c r="A106" t="s">
        <v>12315</v>
      </c>
      <c r="B106" t="s">
        <v>12316</v>
      </c>
      <c r="C106" t="s">
        <v>12317</v>
      </c>
      <c r="E106" t="s">
        <v>33</v>
      </c>
      <c r="F106" t="s">
        <v>12318</v>
      </c>
      <c r="G106" s="136" t="s">
        <v>28</v>
      </c>
      <c r="H106" s="136" t="s">
        <v>28</v>
      </c>
      <c r="I106" t="str">
        <f>IF(G106="Yes","a16.1",IF(G106="No","a17.1","a15.1"))</f>
        <v>a16.1</v>
      </c>
      <c r="J106" t="str">
        <f>IF(G106="Yes","a16.2",IF(G106="No","a17.2","a15.2"))</f>
        <v>a16.2</v>
      </c>
      <c r="K106" t="str">
        <f>IF(G106="Yes","a16",IF(G106="No","a17","a15"))</f>
        <v>a16</v>
      </c>
      <c r="L106" t="str">
        <f>IF(G106="Yes","a19.1",IF(G106="No","a19.2","a19.3"))</f>
        <v>a19.1</v>
      </c>
    </row>
    <row r="107" spans="1:12" x14ac:dyDescent="0.35">
      <c r="A107" t="s">
        <v>12319</v>
      </c>
      <c r="B107" t="s">
        <v>33</v>
      </c>
      <c r="C107" t="s">
        <v>24352</v>
      </c>
      <c r="E107" t="s">
        <v>33</v>
      </c>
      <c r="F107" t="s">
        <v>33</v>
      </c>
      <c r="G107" s="136" t="s">
        <v>28</v>
      </c>
      <c r="H107" s="136" t="s">
        <v>28</v>
      </c>
      <c r="I107" t="str">
        <f>IF(G107="Yes","a16.1",IF(G107="No","a17.1","a15.1"))</f>
        <v>a16.1</v>
      </c>
      <c r="J107" t="str">
        <f>IF(G107="Yes","a16.2",IF(G107="No","a17.2","a15.2"))</f>
        <v>a16.2</v>
      </c>
      <c r="K107" t="str">
        <f>IF(G107="Yes","a16",IF(G107="No","a17","a15"))</f>
        <v>a16</v>
      </c>
      <c r="L107" t="str">
        <f>IF(G107="Yes","a19.1",IF(G107="No","a19.2","a19.3"))</f>
        <v>a19.1</v>
      </c>
    </row>
    <row r="108" spans="1:12" x14ac:dyDescent="0.35">
      <c r="A108" t="s">
        <v>24351</v>
      </c>
      <c r="B108" t="s">
        <v>33</v>
      </c>
      <c r="C108" t="s">
        <v>8447</v>
      </c>
      <c r="E108" t="s">
        <v>33</v>
      </c>
      <c r="F108" t="s">
        <v>33</v>
      </c>
      <c r="G108" s="136" t="s">
        <v>28</v>
      </c>
      <c r="H108" s="136" t="s">
        <v>28</v>
      </c>
      <c r="I108" t="str">
        <f>IF(G108="Yes","a16.1",IF(G108="No","a17.1","a15.1"))</f>
        <v>a16.1</v>
      </c>
      <c r="J108" t="str">
        <f>IF(G108="Yes","a16.2",IF(G108="No","a17.2","a15.2"))</f>
        <v>a16.2</v>
      </c>
      <c r="K108" t="str">
        <f>IF(G108="Yes","a16",IF(G108="No","a17","a15"))</f>
        <v>a16</v>
      </c>
      <c r="L108" t="str">
        <f>IF(G108="Yes","a19.1",IF(G108="No","a19.2","a19.3"))</f>
        <v>a19.1</v>
      </c>
    </row>
    <row r="109" spans="1:12" x14ac:dyDescent="0.35">
      <c r="A109" s="88" t="s">
        <v>24411</v>
      </c>
      <c r="B109" t="s">
        <v>33</v>
      </c>
      <c r="C109" t="s">
        <v>24353</v>
      </c>
      <c r="E109" t="s">
        <v>33</v>
      </c>
      <c r="F109" t="s">
        <v>33</v>
      </c>
      <c r="G109" s="136" t="s">
        <v>28</v>
      </c>
      <c r="H109" s="136" t="s">
        <v>28</v>
      </c>
      <c r="I109" t="str">
        <f>IF(G109="Yes","a16.1",IF(G109="No","a17.1","a15.1"))</f>
        <v>a16.1</v>
      </c>
      <c r="J109" t="str">
        <f>IF(G109="Yes","a16.2",IF(G109="No","a17.2","a15.2"))</f>
        <v>a16.2</v>
      </c>
      <c r="K109" t="str">
        <f>IF(G109="Yes","a16",IF(G109="No","a17","a15"))</f>
        <v>a16</v>
      </c>
      <c r="L109" t="str">
        <f>IF(G109="Yes","a19.1",IF(G109="No","a19.2","a19.3"))</f>
        <v>a19.1</v>
      </c>
    </row>
    <row r="110" spans="1:12" x14ac:dyDescent="0.35">
      <c r="A110" t="s">
        <v>12320</v>
      </c>
      <c r="B110" t="s">
        <v>33</v>
      </c>
      <c r="C110" t="s">
        <v>12321</v>
      </c>
      <c r="E110" t="s">
        <v>33</v>
      </c>
      <c r="F110" t="s">
        <v>33</v>
      </c>
      <c r="G110" s="136" t="s">
        <v>28</v>
      </c>
      <c r="H110" s="136" t="s">
        <v>28</v>
      </c>
      <c r="I110" t="str">
        <f>IF(G110="Yes","a16.1",IF(G110="No","a17.1","a15.1"))</f>
        <v>a16.1</v>
      </c>
      <c r="J110" t="str">
        <f>IF(G110="Yes","a16.2",IF(G110="No","a17.2","a15.2"))</f>
        <v>a16.2</v>
      </c>
      <c r="K110" t="str">
        <f>IF(G110="Yes","a16",IF(G110="No","a17","a15"))</f>
        <v>a16</v>
      </c>
      <c r="L110" t="str">
        <f>IF(G110="Yes","a19.1",IF(G110="No","a19.2","a19.3"))</f>
        <v>a19.1</v>
      </c>
    </row>
    <row r="111" spans="1:12" x14ac:dyDescent="0.35">
      <c r="A111" t="s">
        <v>12322</v>
      </c>
      <c r="B111" t="s">
        <v>33</v>
      </c>
      <c r="C111" t="s">
        <v>12323</v>
      </c>
      <c r="E111" t="s">
        <v>33</v>
      </c>
      <c r="F111" t="s">
        <v>33</v>
      </c>
      <c r="G111" s="136" t="s">
        <v>28</v>
      </c>
      <c r="H111" s="136" t="s">
        <v>28</v>
      </c>
      <c r="I111" t="str">
        <f>IF(G111="Yes","a16.1",IF(G111="No","a17.1","a15.1"))</f>
        <v>a16.1</v>
      </c>
      <c r="J111" t="str">
        <f>IF(G111="Yes","a16.2",IF(G111="No","a17.2","a15.2"))</f>
        <v>a16.2</v>
      </c>
      <c r="K111" t="str">
        <f>IF(G111="Yes","a16",IF(G111="No","a17","a15"))</f>
        <v>a16</v>
      </c>
      <c r="L111" t="str">
        <f>IF(G111="Yes","a19.1",IF(G111="No","a19.2","a19.3"))</f>
        <v>a19.1</v>
      </c>
    </row>
    <row r="112" spans="1:12" x14ac:dyDescent="0.35">
      <c r="A112" t="s">
        <v>12324</v>
      </c>
      <c r="B112" t="s">
        <v>33</v>
      </c>
      <c r="C112" t="s">
        <v>12325</v>
      </c>
      <c r="E112" t="s">
        <v>33</v>
      </c>
      <c r="F112" t="s">
        <v>12326</v>
      </c>
      <c r="G112" s="136" t="s">
        <v>35</v>
      </c>
      <c r="H112" s="136" t="s">
        <v>35</v>
      </c>
      <c r="I112" t="str">
        <f>IF(G112="Yes","a16.1",IF(G112="No","a17.1","a15.1"))</f>
        <v>a17.1</v>
      </c>
      <c r="J112" t="str">
        <f>IF(G112="Yes","a16.2",IF(G112="No","a17.2","a15.2"))</f>
        <v>a17.2</v>
      </c>
      <c r="K112" t="str">
        <f>IF(G112="Yes","a16",IF(G112="No","a17","a15"))</f>
        <v>a17</v>
      </c>
      <c r="L112" t="str">
        <f>IF(G112="Yes","a19.1",IF(G112="No","a19.2","a19.3"))</f>
        <v>a19.2</v>
      </c>
    </row>
    <row r="113" spans="1:12" x14ac:dyDescent="0.35">
      <c r="A113" t="s">
        <v>12327</v>
      </c>
      <c r="B113" t="s">
        <v>33</v>
      </c>
      <c r="C113" t="s">
        <v>12328</v>
      </c>
      <c r="E113" t="s">
        <v>33</v>
      </c>
      <c r="F113" t="s">
        <v>12329</v>
      </c>
      <c r="G113" s="136" t="s">
        <v>35</v>
      </c>
      <c r="H113" s="136" t="s">
        <v>35</v>
      </c>
      <c r="I113" t="str">
        <f>IF(G113="Yes","a16.1",IF(G113="No","a17.1","a15.1"))</f>
        <v>a17.1</v>
      </c>
      <c r="J113" t="str">
        <f>IF(G113="Yes","a16.2",IF(G113="No","a17.2","a15.2"))</f>
        <v>a17.2</v>
      </c>
      <c r="K113" t="str">
        <f>IF(G113="Yes","a16",IF(G113="No","a17","a15"))</f>
        <v>a17</v>
      </c>
      <c r="L113" t="str">
        <f>IF(G113="Yes","a19.1",IF(G113="No","a19.2","a19.3"))</f>
        <v>a19.2</v>
      </c>
    </row>
    <row r="114" spans="1:12" x14ac:dyDescent="0.35">
      <c r="A114" t="s">
        <v>12330</v>
      </c>
      <c r="B114" t="s">
        <v>33</v>
      </c>
      <c r="C114" t="s">
        <v>12331</v>
      </c>
      <c r="E114" t="s">
        <v>33</v>
      </c>
      <c r="F114" t="s">
        <v>33</v>
      </c>
      <c r="G114" s="136" t="s">
        <v>35</v>
      </c>
      <c r="H114" s="136" t="s">
        <v>35</v>
      </c>
      <c r="I114" t="str">
        <f>IF(G114="Yes","a16.1",IF(G114="No","a17.1","a15.1"))</f>
        <v>a17.1</v>
      </c>
      <c r="J114" t="str">
        <f>IF(G114="Yes","a16.2",IF(G114="No","a17.2","a15.2"))</f>
        <v>a17.2</v>
      </c>
      <c r="K114" t="str">
        <f>IF(G114="Yes","a16",IF(G114="No","a17","a15"))</f>
        <v>a17</v>
      </c>
      <c r="L114" t="str">
        <f>IF(G114="Yes","a19.1",IF(G114="No","a19.2","a19.3"))</f>
        <v>a19.2</v>
      </c>
    </row>
    <row r="115" spans="1:12" x14ac:dyDescent="0.35">
      <c r="A115" t="s">
        <v>12332</v>
      </c>
      <c r="B115" t="s">
        <v>33</v>
      </c>
      <c r="C115" t="s">
        <v>12333</v>
      </c>
      <c r="E115" t="s">
        <v>33</v>
      </c>
      <c r="F115" t="s">
        <v>33</v>
      </c>
      <c r="G115" s="136" t="s">
        <v>35</v>
      </c>
      <c r="H115" s="136" t="s">
        <v>35</v>
      </c>
      <c r="I115" t="str">
        <f>IF(G115="Yes","a16.1",IF(G115="No","a17.1","a15.1"))</f>
        <v>a17.1</v>
      </c>
      <c r="J115" t="str">
        <f>IF(G115="Yes","a16.2",IF(G115="No","a17.2","a15.2"))</f>
        <v>a17.2</v>
      </c>
      <c r="K115" t="str">
        <f>IF(G115="Yes","a16",IF(G115="No","a17","a15"))</f>
        <v>a17</v>
      </c>
      <c r="L115" t="str">
        <f>IF(G115="Yes","a19.1",IF(G115="No","a19.2","a19.3"))</f>
        <v>a19.2</v>
      </c>
    </row>
    <row r="116" spans="1:12" x14ac:dyDescent="0.35">
      <c r="A116" t="s">
        <v>12334</v>
      </c>
      <c r="B116" t="s">
        <v>33</v>
      </c>
      <c r="C116" t="s">
        <v>12335</v>
      </c>
      <c r="E116" t="s">
        <v>33</v>
      </c>
      <c r="F116" t="s">
        <v>33</v>
      </c>
      <c r="G116" s="136" t="s">
        <v>35</v>
      </c>
      <c r="H116" s="136" t="s">
        <v>35</v>
      </c>
      <c r="I116" t="str">
        <f>IF(G116="Yes","a16.1",IF(G116="No","a17.1","a15.1"))</f>
        <v>a17.1</v>
      </c>
      <c r="J116" t="str">
        <f>IF(G116="Yes","a16.2",IF(G116="No","a17.2","a15.2"))</f>
        <v>a17.2</v>
      </c>
      <c r="K116" t="str">
        <f>IF(G116="Yes","a16",IF(G116="No","a17","a15"))</f>
        <v>a17</v>
      </c>
      <c r="L116" t="str">
        <f>IF(G116="Yes","a19.1",IF(G116="No","a19.2","a19.3"))</f>
        <v>a19.2</v>
      </c>
    </row>
    <row r="117" spans="1:12" x14ac:dyDescent="0.35">
      <c r="A117" t="s">
        <v>12336</v>
      </c>
      <c r="B117" t="s">
        <v>33</v>
      </c>
      <c r="C117" t="s">
        <v>12337</v>
      </c>
      <c r="E117" t="s">
        <v>33</v>
      </c>
      <c r="F117" t="s">
        <v>33</v>
      </c>
      <c r="G117" s="136" t="s">
        <v>28</v>
      </c>
      <c r="H117" s="136" t="s">
        <v>28</v>
      </c>
      <c r="I117" t="str">
        <f>IF(G117="Yes","a16.1",IF(G117="No","a17.1","a15.1"))</f>
        <v>a16.1</v>
      </c>
      <c r="J117" t="str">
        <f>IF(G117="Yes","a16.2",IF(G117="No","a17.2","a15.2"))</f>
        <v>a16.2</v>
      </c>
      <c r="K117" t="str">
        <f>IF(G117="Yes","a16",IF(G117="No","a17","a15"))</f>
        <v>a16</v>
      </c>
      <c r="L117" t="str">
        <f>IF(G117="Yes","a19.1",IF(G117="No","a19.2","a19.3"))</f>
        <v>a19.1</v>
      </c>
    </row>
    <row r="118" spans="1:12" x14ac:dyDescent="0.35">
      <c r="A118" t="s">
        <v>12338</v>
      </c>
      <c r="B118" t="s">
        <v>33</v>
      </c>
      <c r="C118" t="s">
        <v>12339</v>
      </c>
      <c r="E118" t="s">
        <v>33</v>
      </c>
      <c r="F118" t="s">
        <v>33</v>
      </c>
      <c r="G118" s="136" t="s">
        <v>28</v>
      </c>
      <c r="H118" s="136" t="s">
        <v>28</v>
      </c>
      <c r="I118" t="str">
        <f>IF(G118="Yes","a16.1",IF(G118="No","a17.1","a15.1"))</f>
        <v>a16.1</v>
      </c>
      <c r="J118" t="str">
        <f>IF(G118="Yes","a16.2",IF(G118="No","a17.2","a15.2"))</f>
        <v>a16.2</v>
      </c>
      <c r="K118" t="str">
        <f>IF(G118="Yes","a16",IF(G118="No","a17","a15"))</f>
        <v>a16</v>
      </c>
      <c r="L118" t="str">
        <f>IF(G118="Yes","a19.1",IF(G118="No","a19.2","a19.3"))</f>
        <v>a19.1</v>
      </c>
    </row>
    <row r="119" spans="1:12" x14ac:dyDescent="0.35">
      <c r="A119" t="s">
        <v>12340</v>
      </c>
      <c r="B119" t="s">
        <v>33</v>
      </c>
      <c r="C119" t="s">
        <v>12341</v>
      </c>
      <c r="E119" t="s">
        <v>33</v>
      </c>
      <c r="F119" t="s">
        <v>33</v>
      </c>
      <c r="G119" s="136" t="s">
        <v>28</v>
      </c>
      <c r="H119" s="136" t="s">
        <v>28</v>
      </c>
      <c r="I119" t="str">
        <f>IF(G119="Yes","a16.1",IF(G119="No","a17.1","a15.1"))</f>
        <v>a16.1</v>
      </c>
      <c r="J119" t="str">
        <f>IF(G119="Yes","a16.2",IF(G119="No","a17.2","a15.2"))</f>
        <v>a16.2</v>
      </c>
      <c r="K119" t="str">
        <f>IF(G119="Yes","a16",IF(G119="No","a17","a15"))</f>
        <v>a16</v>
      </c>
      <c r="L119" t="str">
        <f>IF(G119="Yes","a19.1",IF(G119="No","a19.2","a19.3"))</f>
        <v>a19.1</v>
      </c>
    </row>
    <row r="120" spans="1:12" x14ac:dyDescent="0.35">
      <c r="A120" t="s">
        <v>12342</v>
      </c>
      <c r="B120" t="s">
        <v>33</v>
      </c>
      <c r="C120" t="s">
        <v>12343</v>
      </c>
      <c r="E120" t="s">
        <v>33</v>
      </c>
      <c r="F120" t="s">
        <v>33</v>
      </c>
      <c r="G120" s="136" t="s">
        <v>28</v>
      </c>
      <c r="H120" s="136" t="s">
        <v>28</v>
      </c>
      <c r="I120" t="str">
        <f>IF(G120="Yes","a16.1",IF(G120="No","a17.1","a15.1"))</f>
        <v>a16.1</v>
      </c>
      <c r="J120" t="str">
        <f>IF(G120="Yes","a16.2",IF(G120="No","a17.2","a15.2"))</f>
        <v>a16.2</v>
      </c>
      <c r="K120" t="str">
        <f>IF(G120="Yes","a16",IF(G120="No","a17","a15"))</f>
        <v>a16</v>
      </c>
      <c r="L120" t="str">
        <f>IF(G120="Yes","a19.1",IF(G120="No","a19.2","a19.3"))</f>
        <v>a19.1</v>
      </c>
    </row>
    <row r="121" spans="1:12" x14ac:dyDescent="0.35">
      <c r="A121" t="s">
        <v>12344</v>
      </c>
      <c r="B121" t="s">
        <v>33</v>
      </c>
      <c r="C121" t="s">
        <v>24349</v>
      </c>
      <c r="E121" t="s">
        <v>33</v>
      </c>
      <c r="F121" t="s">
        <v>33</v>
      </c>
      <c r="G121" s="136" t="s">
        <v>28</v>
      </c>
      <c r="H121" s="136" t="s">
        <v>28</v>
      </c>
      <c r="I121" t="str">
        <f>IF(G121="Yes","a16.1",IF(G121="No","a17.1","a15.1"))</f>
        <v>a16.1</v>
      </c>
      <c r="J121" t="str">
        <f>IF(G121="Yes","a16.2",IF(G121="No","a17.2","a15.2"))</f>
        <v>a16.2</v>
      </c>
      <c r="K121" t="str">
        <f>IF(G121="Yes","a16",IF(G121="No","a17","a15"))</f>
        <v>a16</v>
      </c>
      <c r="L121" t="str">
        <f>IF(G121="Yes","a19.1",IF(G121="No","a19.2","a19.3"))</f>
        <v>a19.1</v>
      </c>
    </row>
    <row r="122" spans="1:12" x14ac:dyDescent="0.35">
      <c r="A122" t="s">
        <v>8996</v>
      </c>
      <c r="B122" t="s">
        <v>33</v>
      </c>
      <c r="C122" t="s">
        <v>8997</v>
      </c>
      <c r="E122" t="s">
        <v>33</v>
      </c>
      <c r="F122" t="s">
        <v>33</v>
      </c>
      <c r="G122" s="136" t="s">
        <v>35</v>
      </c>
      <c r="H122" s="136" t="s">
        <v>35</v>
      </c>
      <c r="I122" t="str">
        <f>IF(G122="Yes","a16.1",IF(G122="No","a17.1","a15.1"))</f>
        <v>a17.1</v>
      </c>
      <c r="J122" t="str">
        <f>IF(G122="Yes","a16.2",IF(G122="No","a17.2","a15.2"))</f>
        <v>a17.2</v>
      </c>
      <c r="K122" t="str">
        <f>IF(G122="Yes","a16",IF(G122="No","a17","a15"))</f>
        <v>a17</v>
      </c>
      <c r="L122" t="str">
        <f>IF(G122="Yes","a19.1",IF(G122="No","a19.2","a19.3"))</f>
        <v>a19.2</v>
      </c>
    </row>
    <row r="123" spans="1:12" x14ac:dyDescent="0.35">
      <c r="A123" t="s">
        <v>12345</v>
      </c>
      <c r="B123" t="s">
        <v>33</v>
      </c>
      <c r="C123" t="s">
        <v>24350</v>
      </c>
      <c r="E123" t="s">
        <v>33</v>
      </c>
      <c r="F123" t="s">
        <v>33</v>
      </c>
      <c r="G123" s="136" t="s">
        <v>35</v>
      </c>
      <c r="H123" s="136" t="s">
        <v>35</v>
      </c>
      <c r="I123" t="str">
        <f>IF(G123="Yes","a16.1",IF(G123="No","a17.1","a15.1"))</f>
        <v>a17.1</v>
      </c>
      <c r="J123" t="str">
        <f>IF(G123="Yes","a16.2",IF(G123="No","a17.2","a15.2"))</f>
        <v>a17.2</v>
      </c>
      <c r="K123" t="str">
        <f>IF(G123="Yes","a16",IF(G123="No","a17","a15"))</f>
        <v>a17</v>
      </c>
      <c r="L123" t="str">
        <f>IF(G123="Yes","a19.1",IF(G123="No","a19.2","a19.3"))</f>
        <v>a19.2</v>
      </c>
    </row>
    <row r="124" spans="1:12" x14ac:dyDescent="0.35">
      <c r="A124" t="s">
        <v>12346</v>
      </c>
      <c r="B124" t="s">
        <v>33</v>
      </c>
      <c r="C124" t="s">
        <v>12347</v>
      </c>
      <c r="E124" t="s">
        <v>33</v>
      </c>
      <c r="F124" t="s">
        <v>33</v>
      </c>
      <c r="G124" s="136" t="s">
        <v>35</v>
      </c>
      <c r="H124" s="136" t="s">
        <v>28</v>
      </c>
      <c r="I124" t="str">
        <f>IF(G124="Yes","a16.1",IF(G124="No","a17.1","a15.1"))</f>
        <v>a17.1</v>
      </c>
      <c r="J124" t="str">
        <f>IF(G124="Yes","a16.2",IF(G124="No","a17.2","a15.2"))</f>
        <v>a17.2</v>
      </c>
      <c r="K124" t="str">
        <f>IF(G124="Yes","a16",IF(G124="No","a17","a15"))</f>
        <v>a17</v>
      </c>
      <c r="L124" t="str">
        <f>IF(G124="Yes","a19.1",IF(G124="No","a19.2","a19.3"))</f>
        <v>a19.2</v>
      </c>
    </row>
    <row r="125" spans="1:12" x14ac:dyDescent="0.35">
      <c r="A125" t="s">
        <v>12348</v>
      </c>
      <c r="B125" t="s">
        <v>33</v>
      </c>
      <c r="C125" t="s">
        <v>12349</v>
      </c>
      <c r="E125" t="s">
        <v>33</v>
      </c>
      <c r="F125" t="s">
        <v>33</v>
      </c>
      <c r="G125" s="136" t="s">
        <v>35</v>
      </c>
      <c r="H125" s="136" t="s">
        <v>35</v>
      </c>
      <c r="I125" t="str">
        <f>IF(G125="Yes","a16.1",IF(G125="No","a17.1","a15.1"))</f>
        <v>a17.1</v>
      </c>
      <c r="J125" t="str">
        <f>IF(G125="Yes","a16.2",IF(G125="No","a17.2","a15.2"))</f>
        <v>a17.2</v>
      </c>
      <c r="K125" t="str">
        <f>IF(G125="Yes","a16",IF(G125="No","a17","a15"))</f>
        <v>a17</v>
      </c>
      <c r="L125" t="str">
        <f>IF(G125="Yes","a19.1",IF(G125="No","a19.2","a19.3"))</f>
        <v>a19.2</v>
      </c>
    </row>
    <row r="126" spans="1:12" x14ac:dyDescent="0.35">
      <c r="A126" t="s">
        <v>12350</v>
      </c>
      <c r="B126" t="s">
        <v>33</v>
      </c>
      <c r="C126" t="s">
        <v>12351</v>
      </c>
      <c r="E126" t="s">
        <v>33</v>
      </c>
      <c r="F126" t="s">
        <v>33</v>
      </c>
      <c r="G126" s="136" t="s">
        <v>28</v>
      </c>
      <c r="H126" s="136" t="s">
        <v>28</v>
      </c>
      <c r="I126" t="str">
        <f>IF(G126="Yes","a16.1",IF(G126="No","a17.1","a15.1"))</f>
        <v>a16.1</v>
      </c>
      <c r="J126" t="str">
        <f>IF(G126="Yes","a16.2",IF(G126="No","a17.2","a15.2"))</f>
        <v>a16.2</v>
      </c>
      <c r="K126" t="str">
        <f>IF(G126="Yes","a16",IF(G126="No","a17","a15"))</f>
        <v>a16</v>
      </c>
      <c r="L126" t="str">
        <f>IF(G126="Yes","a19.1",IF(G126="No","a19.2","a19.3"))</f>
        <v>a19.1</v>
      </c>
    </row>
    <row r="127" spans="1:12" x14ac:dyDescent="0.35">
      <c r="A127" t="s">
        <v>8450</v>
      </c>
      <c r="B127" t="s">
        <v>33</v>
      </c>
      <c r="C127" t="s">
        <v>8452</v>
      </c>
      <c r="E127" t="s">
        <v>12352</v>
      </c>
      <c r="F127" t="s">
        <v>9662</v>
      </c>
      <c r="G127" s="136" t="s">
        <v>28</v>
      </c>
      <c r="H127" s="136" t="s">
        <v>28</v>
      </c>
      <c r="I127" t="str">
        <f>IF(G127="Yes","a16.1",IF(G127="No","a17.1","a15.1"))</f>
        <v>a16.1</v>
      </c>
      <c r="J127" t="str">
        <f>IF(G127="Yes","a16.2",IF(G127="No","a17.2","a15.2"))</f>
        <v>a16.2</v>
      </c>
      <c r="K127" t="str">
        <f>IF(G127="Yes","a16",IF(G127="No","a17","a15"))</f>
        <v>a16</v>
      </c>
      <c r="L127" t="str">
        <f>IF(G127="Yes","a19.1",IF(G127="No","a19.2","a19.3"))</f>
        <v>a19.1</v>
      </c>
    </row>
    <row r="128" spans="1:12" x14ac:dyDescent="0.35">
      <c r="A128" t="s">
        <v>12353</v>
      </c>
      <c r="B128" t="s">
        <v>33</v>
      </c>
      <c r="C128" t="s">
        <v>12354</v>
      </c>
      <c r="E128" t="s">
        <v>33</v>
      </c>
      <c r="F128" t="s">
        <v>33</v>
      </c>
      <c r="G128" s="136" t="s">
        <v>28</v>
      </c>
      <c r="H128" s="136" t="s">
        <v>28</v>
      </c>
      <c r="I128" t="str">
        <f>IF(G128="Yes","a16.1",IF(G128="No","a17.1","a15.1"))</f>
        <v>a16.1</v>
      </c>
      <c r="J128" t="str">
        <f>IF(G128="Yes","a16.2",IF(G128="No","a17.2","a15.2"))</f>
        <v>a16.2</v>
      </c>
      <c r="K128" t="str">
        <f>IF(G128="Yes","a16",IF(G128="No","a17","a15"))</f>
        <v>a16</v>
      </c>
      <c r="L128" t="str">
        <f>IF(G128="Yes","a19.1",IF(G128="No","a19.2","a19.3"))</f>
        <v>a19.1</v>
      </c>
    </row>
    <row r="129" spans="1:12" x14ac:dyDescent="0.35">
      <c r="A129" t="s">
        <v>12355</v>
      </c>
      <c r="B129" t="s">
        <v>33</v>
      </c>
      <c r="C129" t="s">
        <v>12356</v>
      </c>
      <c r="E129" t="s">
        <v>33</v>
      </c>
      <c r="F129" t="s">
        <v>33</v>
      </c>
      <c r="G129" s="136" t="s">
        <v>28</v>
      </c>
      <c r="H129" s="136" t="s">
        <v>28</v>
      </c>
      <c r="I129" t="str">
        <f>IF(G129="Yes","a16.1",IF(G129="No","a17.1","a15.1"))</f>
        <v>a16.1</v>
      </c>
      <c r="J129" t="str">
        <f>IF(G129="Yes","a16.2",IF(G129="No","a17.2","a15.2"))</f>
        <v>a16.2</v>
      </c>
      <c r="K129" t="str">
        <f>IF(G129="Yes","a16",IF(G129="No","a17","a15"))</f>
        <v>a16</v>
      </c>
      <c r="L129" t="str">
        <f>IF(G129="Yes","a19.1",IF(G129="No","a19.2","a19.3"))</f>
        <v>a19.1</v>
      </c>
    </row>
    <row r="130" spans="1:12" x14ac:dyDescent="0.35">
      <c r="A130" t="s">
        <v>12357</v>
      </c>
      <c r="B130" t="s">
        <v>33</v>
      </c>
      <c r="C130" t="s">
        <v>12358</v>
      </c>
      <c r="E130" t="s">
        <v>33</v>
      </c>
      <c r="F130" t="s">
        <v>33</v>
      </c>
      <c r="G130" s="136" t="s">
        <v>35</v>
      </c>
      <c r="H130" s="136" t="s">
        <v>35</v>
      </c>
      <c r="I130" t="str">
        <f>IF(G130="Yes","a16.1",IF(G130="No","a17.1","a15.1"))</f>
        <v>a17.1</v>
      </c>
      <c r="J130" t="str">
        <f>IF(G130="Yes","a16.2",IF(G130="No","a17.2","a15.2"))</f>
        <v>a17.2</v>
      </c>
      <c r="K130" t="str">
        <f>IF(G130="Yes","a16",IF(G130="No","a17","a15"))</f>
        <v>a17</v>
      </c>
      <c r="L130" t="str">
        <f>IF(G130="Yes","a19.1",IF(G130="No","a19.2","a19.3"))</f>
        <v>a19.2</v>
      </c>
    </row>
    <row r="131" spans="1:12" x14ac:dyDescent="0.35">
      <c r="A131" t="s">
        <v>12360</v>
      </c>
      <c r="B131" t="s">
        <v>33</v>
      </c>
      <c r="C131" t="s">
        <v>12361</v>
      </c>
      <c r="E131" t="s">
        <v>12362</v>
      </c>
      <c r="F131" t="s">
        <v>33</v>
      </c>
      <c r="G131" s="136" t="s">
        <v>35</v>
      </c>
      <c r="H131" s="136" t="s">
        <v>35</v>
      </c>
      <c r="I131" t="str">
        <f>IF(G131="Yes","a16.1",IF(G131="No","a17.1","a15.1"))</f>
        <v>a17.1</v>
      </c>
      <c r="J131" t="str">
        <f>IF(G131="Yes","a16.2",IF(G131="No","a17.2","a15.2"))</f>
        <v>a17.2</v>
      </c>
      <c r="K131" t="str">
        <f>IF(G131="Yes","a16",IF(G131="No","a17","a15"))</f>
        <v>a17</v>
      </c>
      <c r="L131" t="str">
        <f>IF(G131="Yes","a19.1",IF(G131="No","a19.2","a19.3"))</f>
        <v>a19.2</v>
      </c>
    </row>
    <row r="132" spans="1:12" x14ac:dyDescent="0.35">
      <c r="A132" t="s">
        <v>8638</v>
      </c>
      <c r="B132" t="s">
        <v>33</v>
      </c>
      <c r="C132" t="s">
        <v>8640</v>
      </c>
      <c r="E132" t="s">
        <v>33</v>
      </c>
      <c r="F132" t="s">
        <v>33</v>
      </c>
      <c r="G132" s="136" t="s">
        <v>35</v>
      </c>
      <c r="H132" s="136" t="s">
        <v>35</v>
      </c>
      <c r="I132" t="str">
        <f>IF(G132="Yes","a16.1",IF(G132="No","a17.1","a15.1"))</f>
        <v>a17.1</v>
      </c>
      <c r="J132" t="str">
        <f>IF(G132="Yes","a16.2",IF(G132="No","a17.2","a15.2"))</f>
        <v>a17.2</v>
      </c>
      <c r="K132" t="str">
        <f>IF(G132="Yes","a16",IF(G132="No","a17","a15"))</f>
        <v>a17</v>
      </c>
      <c r="L132" t="str">
        <f>IF(G132="Yes","a19.1",IF(G132="No","a19.2","a19.3"))</f>
        <v>a19.2</v>
      </c>
    </row>
    <row r="133" spans="1:12" x14ac:dyDescent="0.35">
      <c r="A133" t="s">
        <v>12363</v>
      </c>
      <c r="B133" t="s">
        <v>33</v>
      </c>
      <c r="C133" t="s">
        <v>12364</v>
      </c>
      <c r="E133" t="s">
        <v>33</v>
      </c>
      <c r="F133" t="s">
        <v>33</v>
      </c>
      <c r="G133" s="136" t="s">
        <v>35</v>
      </c>
      <c r="H133" s="136" t="s">
        <v>35</v>
      </c>
      <c r="I133" t="str">
        <f>IF(G133="Yes","a16.1",IF(G133="No","a17.1","a15.1"))</f>
        <v>a17.1</v>
      </c>
      <c r="J133" t="str">
        <f>IF(G133="Yes","a16.2",IF(G133="No","a17.2","a15.2"))</f>
        <v>a17.2</v>
      </c>
      <c r="K133" t="str">
        <f>IF(G133="Yes","a16",IF(G133="No","a17","a15"))</f>
        <v>a17</v>
      </c>
      <c r="L133" t="str">
        <f>IF(G133="Yes","a19.1",IF(G133="No","a19.2","a19.3"))</f>
        <v>a19.2</v>
      </c>
    </row>
    <row r="134" spans="1:12" x14ac:dyDescent="0.35">
      <c r="A134" t="s">
        <v>12365</v>
      </c>
      <c r="B134" t="s">
        <v>33</v>
      </c>
      <c r="C134" t="s">
        <v>12366</v>
      </c>
      <c r="E134" t="s">
        <v>33</v>
      </c>
      <c r="F134" t="s">
        <v>33</v>
      </c>
      <c r="G134" s="136" t="s">
        <v>35</v>
      </c>
      <c r="H134" s="136" t="s">
        <v>35</v>
      </c>
      <c r="I134" t="str">
        <f>IF(G134="Yes","a16.1",IF(G134="No","a17.1","a15.1"))</f>
        <v>a17.1</v>
      </c>
      <c r="J134" t="str">
        <f>IF(G134="Yes","a16.2",IF(G134="No","a17.2","a15.2"))</f>
        <v>a17.2</v>
      </c>
      <c r="K134" t="str">
        <f>IF(G134="Yes","a16",IF(G134="No","a17","a15"))</f>
        <v>a17</v>
      </c>
      <c r="L134" t="str">
        <f>IF(G134="Yes","a19.1",IF(G134="No","a19.2","a19.3"))</f>
        <v>a19.2</v>
      </c>
    </row>
    <row r="135" spans="1:12" x14ac:dyDescent="0.35">
      <c r="A135" t="s">
        <v>12367</v>
      </c>
      <c r="B135" t="s">
        <v>33</v>
      </c>
      <c r="C135" t="s">
        <v>12368</v>
      </c>
      <c r="E135" t="s">
        <v>33</v>
      </c>
      <c r="F135" t="s">
        <v>33</v>
      </c>
      <c r="G135" s="136" t="s">
        <v>35</v>
      </c>
      <c r="H135" s="136" t="s">
        <v>35</v>
      </c>
      <c r="I135" t="str">
        <f>IF(G135="Yes","a16.1",IF(G135="No","a17.1","a15.1"))</f>
        <v>a17.1</v>
      </c>
      <c r="J135" t="str">
        <f>IF(G135="Yes","a16.2",IF(G135="No","a17.2","a15.2"))</f>
        <v>a17.2</v>
      </c>
      <c r="K135" t="str">
        <f>IF(G135="Yes","a16",IF(G135="No","a17","a15"))</f>
        <v>a17</v>
      </c>
      <c r="L135" t="str">
        <f>IF(G135="Yes","a19.1",IF(G135="No","a19.2","a19.3"))</f>
        <v>a19.2</v>
      </c>
    </row>
    <row r="136" spans="1:12" x14ac:dyDescent="0.35">
      <c r="A136" t="s">
        <v>12369</v>
      </c>
      <c r="B136" t="s">
        <v>33</v>
      </c>
      <c r="C136" t="s">
        <v>12370</v>
      </c>
      <c r="E136" t="s">
        <v>33</v>
      </c>
      <c r="F136" t="s">
        <v>33</v>
      </c>
      <c r="G136" s="136" t="s">
        <v>35</v>
      </c>
      <c r="H136" s="136" t="s">
        <v>35</v>
      </c>
      <c r="I136" t="str">
        <f>IF(G136="Yes","a16.1",IF(G136="No","a17.1","a15.1"))</f>
        <v>a17.1</v>
      </c>
      <c r="J136" t="str">
        <f>IF(G136="Yes","a16.2",IF(G136="No","a17.2","a15.2"))</f>
        <v>a17.2</v>
      </c>
      <c r="K136" t="str">
        <f>IF(G136="Yes","a16",IF(G136="No","a17","a15"))</f>
        <v>a17</v>
      </c>
      <c r="L136" t="str">
        <f>IF(G136="Yes","a19.1",IF(G136="No","a19.2","a19.3"))</f>
        <v>a19.2</v>
      </c>
    </row>
    <row r="137" spans="1:12" x14ac:dyDescent="0.35">
      <c r="A137" t="s">
        <v>12371</v>
      </c>
      <c r="B137" t="s">
        <v>33</v>
      </c>
      <c r="E137" t="s">
        <v>33</v>
      </c>
      <c r="F137" t="s">
        <v>33</v>
      </c>
      <c r="G137" s="136" t="s">
        <v>28</v>
      </c>
      <c r="H137" s="136" t="s">
        <v>28</v>
      </c>
      <c r="I137" t="str">
        <f>IF(G137="Yes","a16.1",IF(G137="No","a17.1","a15.1"))</f>
        <v>a16.1</v>
      </c>
      <c r="J137" t="str">
        <f>IF(G137="Yes","a16.2",IF(G137="No","a17.2","a15.2"))</f>
        <v>a16.2</v>
      </c>
      <c r="K137" t="str">
        <f>IF(G137="Yes","a16",IF(G137="No","a17","a15"))</f>
        <v>a16</v>
      </c>
      <c r="L137" t="str">
        <f>IF(G137="Yes","a19.1",IF(G137="No","a19.2","a19.3"))</f>
        <v>a19.1</v>
      </c>
    </row>
    <row r="138" spans="1:12" x14ac:dyDescent="0.35">
      <c r="A138" t="s">
        <v>12372</v>
      </c>
      <c r="B138" t="s">
        <v>33</v>
      </c>
      <c r="C138" t="s">
        <v>12373</v>
      </c>
      <c r="E138" t="s">
        <v>33</v>
      </c>
      <c r="F138" t="s">
        <v>33</v>
      </c>
      <c r="G138" s="136" t="s">
        <v>28</v>
      </c>
      <c r="H138" s="136" t="s">
        <v>28</v>
      </c>
      <c r="I138" t="str">
        <f>IF(G138="Yes","a16.1",IF(G138="No","a17.1","a15.1"))</f>
        <v>a16.1</v>
      </c>
      <c r="J138" t="str">
        <f>IF(G138="Yes","a16.2",IF(G138="No","a17.2","a15.2"))</f>
        <v>a16.2</v>
      </c>
      <c r="K138" t="str">
        <f>IF(G138="Yes","a16",IF(G138="No","a17","a15"))</f>
        <v>a16</v>
      </c>
      <c r="L138" t="str">
        <f>IF(G138="Yes","a19.1",IF(G138="No","a19.2","a19.3"))</f>
        <v>a19.1</v>
      </c>
    </row>
    <row r="139" spans="1:12" x14ac:dyDescent="0.35">
      <c r="A139" t="s">
        <v>12374</v>
      </c>
      <c r="B139" t="s">
        <v>33</v>
      </c>
      <c r="C139" t="s">
        <v>12375</v>
      </c>
      <c r="E139" t="s">
        <v>33</v>
      </c>
      <c r="F139" t="s">
        <v>33</v>
      </c>
      <c r="G139" s="136" t="s">
        <v>28</v>
      </c>
      <c r="H139" s="136" t="s">
        <v>28</v>
      </c>
      <c r="I139" t="str">
        <f>IF(G139="Yes","a16.1",IF(G139="No","a17.1","a15.1"))</f>
        <v>a16.1</v>
      </c>
      <c r="J139" t="str">
        <f>IF(G139="Yes","a16.2",IF(G139="No","a17.2","a15.2"))</f>
        <v>a16.2</v>
      </c>
      <c r="K139" t="str">
        <f>IF(G139="Yes","a16",IF(G139="No","a17","a15"))</f>
        <v>a16</v>
      </c>
      <c r="L139" t="str">
        <f>IF(G139="Yes","a19.1",IF(G139="No","a19.2","a19.3"))</f>
        <v>a19.1</v>
      </c>
    </row>
    <row r="140" spans="1:12" x14ac:dyDescent="0.35">
      <c r="A140" t="s">
        <v>12376</v>
      </c>
      <c r="B140" t="s">
        <v>33</v>
      </c>
      <c r="C140" t="s">
        <v>12377</v>
      </c>
      <c r="E140" t="s">
        <v>33</v>
      </c>
      <c r="F140" t="s">
        <v>33</v>
      </c>
      <c r="G140" s="136" t="s">
        <v>28</v>
      </c>
      <c r="H140" s="136" t="s">
        <v>28</v>
      </c>
      <c r="I140" t="str">
        <f>IF(G140="Yes","a16.1",IF(G140="No","a17.1","a15.1"))</f>
        <v>a16.1</v>
      </c>
      <c r="J140" t="str">
        <f>IF(G140="Yes","a16.2",IF(G140="No","a17.2","a15.2"))</f>
        <v>a16.2</v>
      </c>
      <c r="K140" t="str">
        <f>IF(G140="Yes","a16",IF(G140="No","a17","a15"))</f>
        <v>a16</v>
      </c>
      <c r="L140" t="str">
        <f>IF(G140="Yes","a19.1",IF(G140="No","a19.2","a19.3"))</f>
        <v>a19.1</v>
      </c>
    </row>
    <row r="141" spans="1:12" x14ac:dyDescent="0.35">
      <c r="A141" t="s">
        <v>12378</v>
      </c>
      <c r="B141" t="s">
        <v>33</v>
      </c>
      <c r="C141" t="s">
        <v>12379</v>
      </c>
      <c r="E141" t="s">
        <v>33</v>
      </c>
      <c r="F141" t="s">
        <v>33</v>
      </c>
      <c r="G141" s="136" t="s">
        <v>28</v>
      </c>
      <c r="H141" s="136" t="s">
        <v>28</v>
      </c>
      <c r="I141" t="str">
        <f>IF(G141="Yes","a16.1",IF(G141="No","a17.1","a15.1"))</f>
        <v>a16.1</v>
      </c>
      <c r="J141" t="str">
        <f>IF(G141="Yes","a16.2",IF(G141="No","a17.2","a15.2"))</f>
        <v>a16.2</v>
      </c>
      <c r="K141" t="str">
        <f>IF(G141="Yes","a16",IF(G141="No","a17","a15"))</f>
        <v>a16</v>
      </c>
      <c r="L141" t="str">
        <f>IF(G141="Yes","a19.1",IF(G141="No","a19.2","a19.3"))</f>
        <v>a19.1</v>
      </c>
    </row>
    <row r="142" spans="1:12" x14ac:dyDescent="0.35">
      <c r="A142" t="s">
        <v>9871</v>
      </c>
      <c r="B142" t="s">
        <v>33</v>
      </c>
      <c r="C142" t="s">
        <v>9873</v>
      </c>
      <c r="E142" t="s">
        <v>33</v>
      </c>
      <c r="F142" t="s">
        <v>33</v>
      </c>
      <c r="G142" s="136" t="s">
        <v>35</v>
      </c>
      <c r="H142" s="136" t="s">
        <v>35</v>
      </c>
      <c r="I142" t="str">
        <f>IF(G142="Yes","a16.1",IF(G142="No","a17.1","a15.1"))</f>
        <v>a17.1</v>
      </c>
      <c r="J142" t="str">
        <f>IF(G142="Yes","a16.2",IF(G142="No","a17.2","a15.2"))</f>
        <v>a17.2</v>
      </c>
      <c r="K142" t="str">
        <f>IF(G142="Yes","a16",IF(G142="No","a17","a15"))</f>
        <v>a17</v>
      </c>
      <c r="L142" t="str">
        <f>IF(G142="Yes","a19.1",IF(G142="No","a19.2","a19.3"))</f>
        <v>a19.2</v>
      </c>
    </row>
    <row r="143" spans="1:12" x14ac:dyDescent="0.35">
      <c r="A143" t="s">
        <v>12380</v>
      </c>
      <c r="B143" t="s">
        <v>33</v>
      </c>
      <c r="C143" t="s">
        <v>12381</v>
      </c>
      <c r="E143" t="s">
        <v>33</v>
      </c>
      <c r="F143" t="s">
        <v>33</v>
      </c>
      <c r="G143" s="136" t="s">
        <v>35</v>
      </c>
      <c r="H143" s="136" t="s">
        <v>35</v>
      </c>
      <c r="I143" t="str">
        <f>IF(G143="Yes","a16.1",IF(G143="No","a17.1","a15.1"))</f>
        <v>a17.1</v>
      </c>
      <c r="J143" t="str">
        <f>IF(G143="Yes","a16.2",IF(G143="No","a17.2","a15.2"))</f>
        <v>a17.2</v>
      </c>
      <c r="K143" t="str">
        <f>IF(G143="Yes","a16",IF(G143="No","a17","a15"))</f>
        <v>a17</v>
      </c>
      <c r="L143" t="str">
        <f>IF(G143="Yes","a19.1",IF(G143="No","a19.2","a19.3"))</f>
        <v>a19.2</v>
      </c>
    </row>
    <row r="144" spans="1:12" x14ac:dyDescent="0.35">
      <c r="A144" t="s">
        <v>12382</v>
      </c>
      <c r="B144" t="s">
        <v>33</v>
      </c>
      <c r="C144" t="s">
        <v>12383</v>
      </c>
      <c r="E144" t="s">
        <v>33</v>
      </c>
      <c r="F144" t="s">
        <v>33</v>
      </c>
      <c r="G144" s="136" t="s">
        <v>35</v>
      </c>
      <c r="H144" s="136" t="s">
        <v>35</v>
      </c>
      <c r="I144" t="str">
        <f>IF(G144="Yes","a16.1",IF(G144="No","a17.1","a15.1"))</f>
        <v>a17.1</v>
      </c>
      <c r="J144" t="str">
        <f>IF(G144="Yes","a16.2",IF(G144="No","a17.2","a15.2"))</f>
        <v>a17.2</v>
      </c>
      <c r="K144" t="str">
        <f>IF(G144="Yes","a16",IF(G144="No","a17","a15"))</f>
        <v>a17</v>
      </c>
      <c r="L144" t="str">
        <f>IF(G144="Yes","a19.1",IF(G144="No","a19.2","a19.3"))</f>
        <v>a19.2</v>
      </c>
    </row>
    <row r="145" spans="1:12" x14ac:dyDescent="0.35">
      <c r="A145" t="s">
        <v>8660</v>
      </c>
      <c r="B145" t="s">
        <v>33</v>
      </c>
      <c r="C145" t="s">
        <v>8663</v>
      </c>
      <c r="E145" t="s">
        <v>12384</v>
      </c>
      <c r="F145" t="s">
        <v>33</v>
      </c>
      <c r="G145" s="136" t="s">
        <v>35</v>
      </c>
      <c r="H145" s="136" t="s">
        <v>35</v>
      </c>
      <c r="I145" t="str">
        <f>IF(G145="Yes","a16.1",IF(G145="No","a17.1","a15.1"))</f>
        <v>a17.1</v>
      </c>
      <c r="J145" t="str">
        <f>IF(G145="Yes","a16.2",IF(G145="No","a17.2","a15.2"))</f>
        <v>a17.2</v>
      </c>
      <c r="K145" t="str">
        <f>IF(G145="Yes","a16",IF(G145="No","a17","a15"))</f>
        <v>a17</v>
      </c>
      <c r="L145" t="str">
        <f>IF(G145="Yes","a19.1",IF(G145="No","a19.2","a19.3"))</f>
        <v>a19.2</v>
      </c>
    </row>
    <row r="146" spans="1:12" x14ac:dyDescent="0.35">
      <c r="A146" t="s">
        <v>12385</v>
      </c>
      <c r="B146" t="s">
        <v>33</v>
      </c>
      <c r="C146" t="s">
        <v>12386</v>
      </c>
      <c r="E146" t="s">
        <v>33</v>
      </c>
      <c r="F146" t="s">
        <v>33</v>
      </c>
      <c r="G146" s="136" t="s">
        <v>35</v>
      </c>
      <c r="H146" s="136" t="s">
        <v>35</v>
      </c>
      <c r="I146" t="str">
        <f>IF(G146="Yes","a16.1",IF(G146="No","a17.1","a15.1"))</f>
        <v>a17.1</v>
      </c>
      <c r="J146" t="str">
        <f>IF(G146="Yes","a16.2",IF(G146="No","a17.2","a15.2"))</f>
        <v>a17.2</v>
      </c>
      <c r="K146" t="str">
        <f>IF(G146="Yes","a16",IF(G146="No","a17","a15"))</f>
        <v>a17</v>
      </c>
      <c r="L146" t="str">
        <f>IF(G146="Yes","a19.1",IF(G146="No","a19.2","a19.3"))</f>
        <v>a19.2</v>
      </c>
    </row>
    <row r="147" spans="1:12" x14ac:dyDescent="0.35">
      <c r="A147" t="s">
        <v>12387</v>
      </c>
      <c r="B147" t="s">
        <v>33</v>
      </c>
      <c r="E147" t="s">
        <v>33</v>
      </c>
      <c r="F147" t="s">
        <v>33</v>
      </c>
      <c r="G147" s="136" t="s">
        <v>35</v>
      </c>
      <c r="H147" s="136" t="s">
        <v>35</v>
      </c>
      <c r="I147" t="str">
        <f>IF(G147="Yes","a16.1",IF(G147="No","a17.1","a15.1"))</f>
        <v>a17.1</v>
      </c>
      <c r="J147" t="str">
        <f>IF(G147="Yes","a16.2",IF(G147="No","a17.2","a15.2"))</f>
        <v>a17.2</v>
      </c>
      <c r="K147" t="str">
        <f>IF(G147="Yes","a16",IF(G147="No","a17","a15"))</f>
        <v>a17</v>
      </c>
      <c r="L147" t="str">
        <f>IF(G147="Yes","a19.1",IF(G147="No","a19.2","a19.3"))</f>
        <v>a19.2</v>
      </c>
    </row>
    <row r="148" spans="1:12" x14ac:dyDescent="0.35">
      <c r="A148" t="s">
        <v>12388</v>
      </c>
      <c r="B148" t="s">
        <v>33</v>
      </c>
      <c r="C148" t="s">
        <v>12389</v>
      </c>
      <c r="E148" t="s">
        <v>33</v>
      </c>
      <c r="F148" t="s">
        <v>12390</v>
      </c>
      <c r="G148" s="136" t="s">
        <v>35</v>
      </c>
      <c r="H148" s="136" t="s">
        <v>35</v>
      </c>
      <c r="I148" t="str">
        <f>IF(G148="Yes","a16.1",IF(G148="No","a17.1","a15.1"))</f>
        <v>a17.1</v>
      </c>
      <c r="J148" t="str">
        <f>IF(G148="Yes","a16.2",IF(G148="No","a17.2","a15.2"))</f>
        <v>a17.2</v>
      </c>
      <c r="K148" t="str">
        <f>IF(G148="Yes","a16",IF(G148="No","a17","a15"))</f>
        <v>a17</v>
      </c>
      <c r="L148" t="str">
        <f>IF(G148="Yes","a19.1",IF(G148="No","a19.2","a19.3"))</f>
        <v>a19.2</v>
      </c>
    </row>
    <row r="149" spans="1:12" x14ac:dyDescent="0.35">
      <c r="A149" t="s">
        <v>12391</v>
      </c>
      <c r="B149" t="s">
        <v>33</v>
      </c>
      <c r="E149" t="s">
        <v>33</v>
      </c>
      <c r="F149" t="s">
        <v>33</v>
      </c>
      <c r="G149" s="136" t="s">
        <v>35</v>
      </c>
      <c r="H149" s="136" t="s">
        <v>35</v>
      </c>
      <c r="I149" t="str">
        <f>IF(G149="Yes","a16.1",IF(G149="No","a17.1","a15.1"))</f>
        <v>a17.1</v>
      </c>
      <c r="J149" t="str">
        <f>IF(G149="Yes","a16.2",IF(G149="No","a17.2","a15.2"))</f>
        <v>a17.2</v>
      </c>
      <c r="K149" t="str">
        <f>IF(G149="Yes","a16",IF(G149="No","a17","a15"))</f>
        <v>a17</v>
      </c>
      <c r="L149" t="str">
        <f>IF(G149="Yes","a19.1",IF(G149="No","a19.2","a19.3"))</f>
        <v>a19.2</v>
      </c>
    </row>
    <row r="150" spans="1:12" x14ac:dyDescent="0.35">
      <c r="A150" t="s">
        <v>12392</v>
      </c>
      <c r="B150" t="s">
        <v>33</v>
      </c>
      <c r="C150" t="s">
        <v>12393</v>
      </c>
      <c r="E150" t="s">
        <v>33</v>
      </c>
      <c r="F150" t="s">
        <v>33</v>
      </c>
      <c r="G150" s="136" t="s">
        <v>28</v>
      </c>
      <c r="H150" s="136" t="s">
        <v>28</v>
      </c>
      <c r="I150" t="str">
        <f>IF(G150="Yes","a16.1",IF(G150="No","a17.1","a15.1"))</f>
        <v>a16.1</v>
      </c>
      <c r="J150" t="str">
        <f>IF(G150="Yes","a16.2",IF(G150="No","a17.2","a15.2"))</f>
        <v>a16.2</v>
      </c>
      <c r="K150" t="str">
        <f>IF(G150="Yes","a16",IF(G150="No","a17","a15"))</f>
        <v>a16</v>
      </c>
      <c r="L150" t="str">
        <f>IF(G150="Yes","a19.1",IF(G150="No","a19.2","a19.3"))</f>
        <v>a19.1</v>
      </c>
    </row>
    <row r="151" spans="1:12" x14ac:dyDescent="0.35">
      <c r="A151" t="s">
        <v>12394</v>
      </c>
      <c r="B151" t="s">
        <v>33</v>
      </c>
      <c r="C151" t="s">
        <v>12395</v>
      </c>
      <c r="E151" t="s">
        <v>33</v>
      </c>
      <c r="F151" t="s">
        <v>33</v>
      </c>
      <c r="G151" s="136" t="s">
        <v>35</v>
      </c>
      <c r="H151" s="136" t="s">
        <v>35</v>
      </c>
      <c r="I151" t="str">
        <f>IF(G151="Yes","a16.1",IF(G151="No","a17.1","a15.1"))</f>
        <v>a17.1</v>
      </c>
      <c r="J151" t="str">
        <f>IF(G151="Yes","a16.2",IF(G151="No","a17.2","a15.2"))</f>
        <v>a17.2</v>
      </c>
      <c r="K151" t="str">
        <f>IF(G151="Yes","a16",IF(G151="No","a17","a15"))</f>
        <v>a17</v>
      </c>
      <c r="L151" t="str">
        <f>IF(G151="Yes","a19.1",IF(G151="No","a19.2","a19.3"))</f>
        <v>a19.2</v>
      </c>
    </row>
    <row r="152" spans="1:12" x14ac:dyDescent="0.35">
      <c r="A152" t="s">
        <v>12396</v>
      </c>
      <c r="B152" t="s">
        <v>33</v>
      </c>
      <c r="C152" t="s">
        <v>12397</v>
      </c>
      <c r="E152" t="s">
        <v>33</v>
      </c>
      <c r="F152" t="s">
        <v>33</v>
      </c>
      <c r="G152" s="136" t="s">
        <v>35</v>
      </c>
      <c r="H152" s="136" t="s">
        <v>35</v>
      </c>
      <c r="I152" t="str">
        <f>IF(G152="Yes","a16.1",IF(G152="No","a17.1","a15.1"))</f>
        <v>a17.1</v>
      </c>
      <c r="J152" t="str">
        <f>IF(G152="Yes","a16.2",IF(G152="No","a17.2","a15.2"))</f>
        <v>a17.2</v>
      </c>
      <c r="K152" t="str">
        <f>IF(G152="Yes","a16",IF(G152="No","a17","a15"))</f>
        <v>a17</v>
      </c>
      <c r="L152" t="str">
        <f>IF(G152="Yes","a19.1",IF(G152="No","a19.2","a19.3"))</f>
        <v>a19.2</v>
      </c>
    </row>
    <row r="153" spans="1:12" x14ac:dyDescent="0.35">
      <c r="A153" t="s">
        <v>12398</v>
      </c>
      <c r="B153" t="s">
        <v>33</v>
      </c>
      <c r="C153" t="s">
        <v>12399</v>
      </c>
      <c r="E153" t="s">
        <v>33</v>
      </c>
      <c r="F153" t="s">
        <v>33</v>
      </c>
      <c r="G153" s="136" t="s">
        <v>28</v>
      </c>
      <c r="H153" s="136" t="s">
        <v>28</v>
      </c>
      <c r="I153" t="str">
        <f>IF(G153="Yes","a16.1",IF(G153="No","a17.1","a15.1"))</f>
        <v>a16.1</v>
      </c>
      <c r="J153" t="str">
        <f>IF(G153="Yes","a16.2",IF(G153="No","a17.2","a15.2"))</f>
        <v>a16.2</v>
      </c>
      <c r="K153" t="str">
        <f>IF(G153="Yes","a16",IF(G153="No","a17","a15"))</f>
        <v>a16</v>
      </c>
      <c r="L153" t="str">
        <f>IF(G153="Yes","a19.1",IF(G153="No","a19.2","a19.3"))</f>
        <v>a19.1</v>
      </c>
    </row>
    <row r="154" spans="1:12" x14ac:dyDescent="0.35">
      <c r="A154" t="s">
        <v>8500</v>
      </c>
      <c r="B154" t="s">
        <v>33</v>
      </c>
      <c r="C154" t="s">
        <v>8503</v>
      </c>
      <c r="E154" t="s">
        <v>33</v>
      </c>
      <c r="F154" t="s">
        <v>33</v>
      </c>
      <c r="G154" s="136" t="s">
        <v>35</v>
      </c>
      <c r="H154" s="136" t="s">
        <v>35</v>
      </c>
      <c r="I154" t="str">
        <f>IF(G154="Yes","a16.1",IF(G154="No","a17.1","a15.1"))</f>
        <v>a17.1</v>
      </c>
      <c r="J154" t="str">
        <f>IF(G154="Yes","a16.2",IF(G154="No","a17.2","a15.2"))</f>
        <v>a17.2</v>
      </c>
      <c r="K154" t="str">
        <f>IF(G154="Yes","a16",IF(G154="No","a17","a15"))</f>
        <v>a17</v>
      </c>
      <c r="L154" t="str">
        <f>IF(G154="Yes","a19.1",IF(G154="No","a19.2","a19.3"))</f>
        <v>a19.2</v>
      </c>
    </row>
    <row r="155" spans="1:12" x14ac:dyDescent="0.35">
      <c r="A155" t="s">
        <v>12400</v>
      </c>
      <c r="B155" t="s">
        <v>33</v>
      </c>
      <c r="C155" t="s">
        <v>12401</v>
      </c>
      <c r="E155" t="s">
        <v>33</v>
      </c>
      <c r="F155" t="s">
        <v>33</v>
      </c>
      <c r="G155" s="136" t="s">
        <v>35</v>
      </c>
      <c r="H155" s="136" t="s">
        <v>35</v>
      </c>
      <c r="I155" t="str">
        <f>IF(G155="Yes","a16.1",IF(G155="No","a17.1","a15.1"))</f>
        <v>a17.1</v>
      </c>
      <c r="J155" t="str">
        <f>IF(G155="Yes","a16.2",IF(G155="No","a17.2","a15.2"))</f>
        <v>a17.2</v>
      </c>
      <c r="K155" t="str">
        <f>IF(G155="Yes","a16",IF(G155="No","a17","a15"))</f>
        <v>a17</v>
      </c>
      <c r="L155" t="str">
        <f>IF(G155="Yes","a19.1",IF(G155="No","a19.2","a19.3"))</f>
        <v>a19.2</v>
      </c>
    </row>
    <row r="156" spans="1:12" x14ac:dyDescent="0.35">
      <c r="A156" t="s">
        <v>8478</v>
      </c>
      <c r="B156" t="s">
        <v>33</v>
      </c>
      <c r="C156" t="s">
        <v>8479</v>
      </c>
      <c r="E156" t="s">
        <v>33</v>
      </c>
      <c r="F156" t="s">
        <v>12402</v>
      </c>
      <c r="G156" s="136" t="s">
        <v>35</v>
      </c>
      <c r="H156" s="136" t="s">
        <v>35</v>
      </c>
      <c r="I156" t="str">
        <f>IF(G156="Yes","a16.1",IF(G156="No","a17.1","a15.1"))</f>
        <v>a17.1</v>
      </c>
      <c r="J156" t="str">
        <f>IF(G156="Yes","a16.2",IF(G156="No","a17.2","a15.2"))</f>
        <v>a17.2</v>
      </c>
      <c r="K156" t="str">
        <f>IF(G156="Yes","a16",IF(G156="No","a17","a15"))</f>
        <v>a17</v>
      </c>
      <c r="L156" t="str">
        <f>IF(G156="Yes","a19.1",IF(G156="No","a19.2","a19.3"))</f>
        <v>a19.2</v>
      </c>
    </row>
    <row r="157" spans="1:12" x14ac:dyDescent="0.35">
      <c r="A157" t="s">
        <v>12403</v>
      </c>
      <c r="B157" t="s">
        <v>33</v>
      </c>
      <c r="C157" t="s">
        <v>12404</v>
      </c>
      <c r="E157" t="s">
        <v>33</v>
      </c>
      <c r="F157" t="s">
        <v>33</v>
      </c>
      <c r="G157" s="136" t="s">
        <v>28</v>
      </c>
      <c r="H157" s="136" t="s">
        <v>28</v>
      </c>
      <c r="I157" t="str">
        <f>IF(G157="Yes","a16.1",IF(G157="No","a17.1","a15.1"))</f>
        <v>a16.1</v>
      </c>
      <c r="J157" t="str">
        <f>IF(G157="Yes","a16.2",IF(G157="No","a17.2","a15.2"))</f>
        <v>a16.2</v>
      </c>
      <c r="K157" t="str">
        <f>IF(G157="Yes","a16",IF(G157="No","a17","a15"))</f>
        <v>a16</v>
      </c>
      <c r="L157" t="str">
        <f>IF(G157="Yes","a19.1",IF(G157="No","a19.2","a19.3"))</f>
        <v>a19.1</v>
      </c>
    </row>
    <row r="158" spans="1:12" x14ac:dyDescent="0.35">
      <c r="A158" t="s">
        <v>12405</v>
      </c>
      <c r="B158" t="s">
        <v>12406</v>
      </c>
      <c r="C158" t="s">
        <v>12407</v>
      </c>
      <c r="E158" t="s">
        <v>33</v>
      </c>
      <c r="F158" t="s">
        <v>33</v>
      </c>
      <c r="G158" s="136" t="s">
        <v>35</v>
      </c>
      <c r="H158" s="136" t="s">
        <v>35</v>
      </c>
      <c r="I158" t="str">
        <f>IF(G158="Yes","a16.1",IF(G158="No","a17.1","a15.1"))</f>
        <v>a17.1</v>
      </c>
      <c r="J158" t="str">
        <f>IF(G158="Yes","a16.2",IF(G158="No","a17.2","a15.2"))</f>
        <v>a17.2</v>
      </c>
      <c r="K158" t="str">
        <f>IF(G158="Yes","a16",IF(G158="No","a17","a15"))</f>
        <v>a17</v>
      </c>
      <c r="L158" t="str">
        <f>IF(G158="Yes","a19.1",IF(G158="No","a19.2","a19.3"))</f>
        <v>a19.2</v>
      </c>
    </row>
    <row r="159" spans="1:12" x14ac:dyDescent="0.35">
      <c r="A159" t="s">
        <v>12408</v>
      </c>
      <c r="B159" t="s">
        <v>33</v>
      </c>
      <c r="C159" t="s">
        <v>12409</v>
      </c>
      <c r="E159" t="s">
        <v>33</v>
      </c>
      <c r="F159" t="s">
        <v>33</v>
      </c>
      <c r="G159" s="136" t="s">
        <v>35</v>
      </c>
      <c r="H159" s="136" t="s">
        <v>35</v>
      </c>
      <c r="I159" t="str">
        <f>IF(G159="Yes","a16.1",IF(G159="No","a17.1","a15.1"))</f>
        <v>a17.1</v>
      </c>
      <c r="J159" t="str">
        <f>IF(G159="Yes","a16.2",IF(G159="No","a17.2","a15.2"))</f>
        <v>a17.2</v>
      </c>
      <c r="K159" t="str">
        <f>IF(G159="Yes","a16",IF(G159="No","a17","a15"))</f>
        <v>a17</v>
      </c>
      <c r="L159" t="str">
        <f>IF(G159="Yes","a19.1",IF(G159="No","a19.2","a19.3"))</f>
        <v>a19.2</v>
      </c>
    </row>
    <row r="160" spans="1:12" x14ac:dyDescent="0.35">
      <c r="A160" t="s">
        <v>12410</v>
      </c>
      <c r="B160" t="s">
        <v>33</v>
      </c>
      <c r="C160" t="s">
        <v>12411</v>
      </c>
      <c r="E160" t="s">
        <v>33</v>
      </c>
      <c r="F160" t="s">
        <v>33</v>
      </c>
      <c r="G160" s="136" t="s">
        <v>35</v>
      </c>
      <c r="H160" s="136" t="s">
        <v>35</v>
      </c>
      <c r="I160" t="str">
        <f>IF(G160="Yes","a16.1",IF(G160="No","a17.1","a15.1"))</f>
        <v>a17.1</v>
      </c>
      <c r="J160" t="str">
        <f>IF(G160="Yes","a16.2",IF(G160="No","a17.2","a15.2"))</f>
        <v>a17.2</v>
      </c>
      <c r="K160" t="str">
        <f>IF(G160="Yes","a16",IF(G160="No","a17","a15"))</f>
        <v>a17</v>
      </c>
      <c r="L160" t="str">
        <f>IF(G160="Yes","a19.1",IF(G160="No","a19.2","a19.3"))</f>
        <v>a19.2</v>
      </c>
    </row>
    <row r="161" spans="1:12" x14ac:dyDescent="0.35">
      <c r="A161" t="s">
        <v>12412</v>
      </c>
      <c r="B161" t="s">
        <v>33</v>
      </c>
      <c r="C161" t="s">
        <v>12413</v>
      </c>
      <c r="E161" t="s">
        <v>33</v>
      </c>
      <c r="F161" t="s">
        <v>33</v>
      </c>
      <c r="G161" s="136" t="s">
        <v>35</v>
      </c>
      <c r="H161" s="136" t="s">
        <v>35</v>
      </c>
      <c r="I161" t="str">
        <f>IF(G161="Yes","a16.1",IF(G161="No","a17.1","a15.1"))</f>
        <v>a17.1</v>
      </c>
      <c r="J161" t="str">
        <f>IF(G161="Yes","a16.2",IF(G161="No","a17.2","a15.2"))</f>
        <v>a17.2</v>
      </c>
      <c r="K161" t="str">
        <f>IF(G161="Yes","a16",IF(G161="No","a17","a15"))</f>
        <v>a17</v>
      </c>
      <c r="L161" t="str">
        <f>IF(G161="Yes","a19.1",IF(G161="No","a19.2","a19.3"))</f>
        <v>a19.2</v>
      </c>
    </row>
    <row r="162" spans="1:12" x14ac:dyDescent="0.35">
      <c r="A162" t="s">
        <v>12414</v>
      </c>
      <c r="B162" t="s">
        <v>33</v>
      </c>
      <c r="C162" t="s">
        <v>12415</v>
      </c>
      <c r="E162" t="s">
        <v>33</v>
      </c>
      <c r="F162" t="s">
        <v>33</v>
      </c>
      <c r="G162" s="136" t="s">
        <v>28</v>
      </c>
      <c r="H162" s="136" t="s">
        <v>28</v>
      </c>
      <c r="I162" t="str">
        <f>IF(G162="Yes","a16.1",IF(G162="No","a17.1","a15.1"))</f>
        <v>a16.1</v>
      </c>
      <c r="J162" t="str">
        <f>IF(G162="Yes","a16.2",IF(G162="No","a17.2","a15.2"))</f>
        <v>a16.2</v>
      </c>
      <c r="K162" t="str">
        <f>IF(G162="Yes","a16",IF(G162="No","a17","a15"))</f>
        <v>a16</v>
      </c>
      <c r="L162" t="str">
        <f>IF(G162="Yes","a19.1",IF(G162="No","a19.2","a19.3"))</f>
        <v>a19.1</v>
      </c>
    </row>
    <row r="163" spans="1:12" x14ac:dyDescent="0.35">
      <c r="A163" t="s">
        <v>12416</v>
      </c>
      <c r="B163" t="s">
        <v>33</v>
      </c>
      <c r="C163" t="s">
        <v>12417</v>
      </c>
      <c r="E163" t="s">
        <v>33</v>
      </c>
      <c r="F163" t="s">
        <v>12418</v>
      </c>
      <c r="G163" s="136" t="s">
        <v>28</v>
      </c>
      <c r="H163" s="136" t="s">
        <v>28</v>
      </c>
      <c r="I163" t="str">
        <f>IF(G163="Yes","a16.1",IF(G163="No","a17.1","a15.1"))</f>
        <v>a16.1</v>
      </c>
      <c r="J163" t="str">
        <f>IF(G163="Yes","a16.2",IF(G163="No","a17.2","a15.2"))</f>
        <v>a16.2</v>
      </c>
      <c r="K163" t="str">
        <f>IF(G163="Yes","a16",IF(G163="No","a17","a15"))</f>
        <v>a16</v>
      </c>
      <c r="L163" t="str">
        <f>IF(G163="Yes","a19.1",IF(G163="No","a19.2","a19.3"))</f>
        <v>a19.1</v>
      </c>
    </row>
    <row r="164" spans="1:12" x14ac:dyDescent="0.35">
      <c r="A164" t="s">
        <v>12419</v>
      </c>
      <c r="B164" t="s">
        <v>33</v>
      </c>
      <c r="C164" t="s">
        <v>12420</v>
      </c>
      <c r="E164" t="s">
        <v>33</v>
      </c>
      <c r="F164" t="s">
        <v>33</v>
      </c>
      <c r="G164" s="136" t="s">
        <v>35</v>
      </c>
      <c r="H164" s="136" t="s">
        <v>35</v>
      </c>
      <c r="I164" t="str">
        <f>IF(G164="Yes","a16.1",IF(G164="No","a17.1","a15.1"))</f>
        <v>a17.1</v>
      </c>
      <c r="J164" t="str">
        <f>IF(G164="Yes","a16.2",IF(G164="No","a17.2","a15.2"))</f>
        <v>a17.2</v>
      </c>
      <c r="K164" t="str">
        <f>IF(G164="Yes","a16",IF(G164="No","a17","a15"))</f>
        <v>a17</v>
      </c>
      <c r="L164" t="str">
        <f>IF(G164="Yes","a19.1",IF(G164="No","a19.2","a19.3"))</f>
        <v>a19.2</v>
      </c>
    </row>
    <row r="165" spans="1:12" x14ac:dyDescent="0.35">
      <c r="A165" t="s">
        <v>8685</v>
      </c>
      <c r="B165" t="s">
        <v>33</v>
      </c>
      <c r="C165" t="s">
        <v>12421</v>
      </c>
      <c r="E165" t="s">
        <v>33</v>
      </c>
      <c r="F165" t="s">
        <v>33</v>
      </c>
      <c r="G165" s="136" t="s">
        <v>35</v>
      </c>
      <c r="H165" s="136" t="s">
        <v>35</v>
      </c>
      <c r="I165" t="str">
        <f>IF(G165="Yes","a16.1",IF(G165="No","a17.1","a15.1"))</f>
        <v>a17.1</v>
      </c>
      <c r="J165" t="str">
        <f>IF(G165="Yes","a16.2",IF(G165="No","a17.2","a15.2"))</f>
        <v>a17.2</v>
      </c>
      <c r="K165" t="str">
        <f>IF(G165="Yes","a16",IF(G165="No","a17","a15"))</f>
        <v>a17</v>
      </c>
      <c r="L165" t="str">
        <f>IF(G165="Yes","a19.1",IF(G165="No","a19.2","a19.3"))</f>
        <v>a19.2</v>
      </c>
    </row>
    <row r="166" spans="1:12" x14ac:dyDescent="0.35">
      <c r="A166" t="s">
        <v>12422</v>
      </c>
      <c r="B166" t="s">
        <v>33</v>
      </c>
      <c r="C166" t="s">
        <v>12423</v>
      </c>
      <c r="E166" t="s">
        <v>33</v>
      </c>
      <c r="F166" t="s">
        <v>33</v>
      </c>
      <c r="G166" s="136" t="s">
        <v>28</v>
      </c>
      <c r="H166" s="136" t="s">
        <v>28</v>
      </c>
      <c r="I166" t="str">
        <f>IF(G166="Yes","a16.1",IF(G166="No","a17.1","a15.1"))</f>
        <v>a16.1</v>
      </c>
      <c r="J166" t="str">
        <f>IF(G166="Yes","a16.2",IF(G166="No","a17.2","a15.2"))</f>
        <v>a16.2</v>
      </c>
      <c r="K166" t="str">
        <f>IF(G166="Yes","a16",IF(G166="No","a17","a15"))</f>
        <v>a16</v>
      </c>
      <c r="L166" t="str">
        <f>IF(G166="Yes","a19.1",IF(G166="No","a19.2","a19.3"))</f>
        <v>a19.1</v>
      </c>
    </row>
    <row r="167" spans="1:12" x14ac:dyDescent="0.35">
      <c r="A167" t="s">
        <v>12424</v>
      </c>
      <c r="B167" t="s">
        <v>33</v>
      </c>
      <c r="C167" t="s">
        <v>12425</v>
      </c>
      <c r="E167" t="s">
        <v>12426</v>
      </c>
      <c r="F167" t="s">
        <v>33</v>
      </c>
      <c r="G167" s="136" t="s">
        <v>28</v>
      </c>
      <c r="H167" s="136" t="s">
        <v>28</v>
      </c>
      <c r="I167" t="str">
        <f>IF(G167="Yes","a16.1",IF(G167="No","a17.1","a15.1"))</f>
        <v>a16.1</v>
      </c>
      <c r="J167" t="str">
        <f>IF(G167="Yes","a16.2",IF(G167="No","a17.2","a15.2"))</f>
        <v>a16.2</v>
      </c>
      <c r="K167" t="str">
        <f>IF(G167="Yes","a16",IF(G167="No","a17","a15"))</f>
        <v>a16</v>
      </c>
      <c r="L167" t="str">
        <f>IF(G167="Yes","a19.1",IF(G167="No","a19.2","a19.3"))</f>
        <v>a19.1</v>
      </c>
    </row>
    <row r="168" spans="1:12" x14ac:dyDescent="0.35">
      <c r="A168" t="s">
        <v>12427</v>
      </c>
      <c r="B168" t="s">
        <v>33</v>
      </c>
      <c r="C168" t="s">
        <v>12428</v>
      </c>
      <c r="E168" t="s">
        <v>33</v>
      </c>
      <c r="F168" t="s">
        <v>33</v>
      </c>
      <c r="G168" s="136" t="s">
        <v>28</v>
      </c>
      <c r="H168" s="136" t="s">
        <v>28</v>
      </c>
      <c r="I168" t="str">
        <f>IF(G168="Yes","a16.1",IF(G168="No","a17.1","a15.1"))</f>
        <v>a16.1</v>
      </c>
      <c r="J168" t="str">
        <f>IF(G168="Yes","a16.2",IF(G168="No","a17.2","a15.2"))</f>
        <v>a16.2</v>
      </c>
      <c r="K168" t="str">
        <f>IF(G168="Yes","a16",IF(G168="No","a17","a15"))</f>
        <v>a16</v>
      </c>
      <c r="L168" t="str">
        <f>IF(G168="Yes","a19.1",IF(G168="No","a19.2","a19.3"))</f>
        <v>a19.1</v>
      </c>
    </row>
    <row r="169" spans="1:12" x14ac:dyDescent="0.35">
      <c r="A169" t="s">
        <v>10121</v>
      </c>
      <c r="B169" t="s">
        <v>33</v>
      </c>
      <c r="C169" t="s">
        <v>10123</v>
      </c>
      <c r="E169" t="s">
        <v>33</v>
      </c>
      <c r="F169" t="s">
        <v>12429</v>
      </c>
      <c r="G169" s="136" t="s">
        <v>28</v>
      </c>
      <c r="H169" s="136" t="s">
        <v>28</v>
      </c>
      <c r="I169" t="str">
        <f>IF(G169="Yes","a16.1",IF(G169="No","a17.1","a15.1"))</f>
        <v>a16.1</v>
      </c>
      <c r="J169" t="str">
        <f>IF(G169="Yes","a16.2",IF(G169="No","a17.2","a15.2"))</f>
        <v>a16.2</v>
      </c>
      <c r="K169" t="str">
        <f>IF(G169="Yes","a16",IF(G169="No","a17","a15"))</f>
        <v>a16</v>
      </c>
      <c r="L169" t="str">
        <f>IF(G169="Yes","a19.1",IF(G169="No","a19.2","a19.3"))</f>
        <v>a19.1</v>
      </c>
    </row>
    <row r="170" spans="1:12" x14ac:dyDescent="0.35">
      <c r="A170" t="s">
        <v>12430</v>
      </c>
      <c r="B170" t="s">
        <v>33</v>
      </c>
      <c r="E170" t="s">
        <v>33</v>
      </c>
      <c r="F170" t="s">
        <v>33</v>
      </c>
      <c r="G170" s="136" t="s">
        <v>35</v>
      </c>
      <c r="H170" s="136" t="s">
        <v>35</v>
      </c>
      <c r="I170" t="str">
        <f>IF(G170="Yes","a16.1",IF(G170="No","a17.1","a15.1"))</f>
        <v>a17.1</v>
      </c>
      <c r="J170" t="str">
        <f>IF(G170="Yes","a16.2",IF(G170="No","a17.2","a15.2"))</f>
        <v>a17.2</v>
      </c>
      <c r="K170" t="str">
        <f>IF(G170="Yes","a16",IF(G170="No","a17","a15"))</f>
        <v>a17</v>
      </c>
      <c r="L170" t="str">
        <f>IF(G170="Yes","a19.1",IF(G170="No","a19.2","a19.3"))</f>
        <v>a19.2</v>
      </c>
    </row>
    <row r="171" spans="1:12" x14ac:dyDescent="0.35">
      <c r="A171" t="s">
        <v>12431</v>
      </c>
      <c r="B171" t="s">
        <v>33</v>
      </c>
      <c r="C171" t="s">
        <v>12432</v>
      </c>
      <c r="E171" t="s">
        <v>33</v>
      </c>
      <c r="F171" t="s">
        <v>33</v>
      </c>
      <c r="G171" s="136" t="s">
        <v>35</v>
      </c>
      <c r="H171" s="136" t="s">
        <v>35</v>
      </c>
      <c r="I171" t="str">
        <f>IF(G171="Yes","a16.1",IF(G171="No","a17.1","a15.1"))</f>
        <v>a17.1</v>
      </c>
      <c r="J171" t="str">
        <f>IF(G171="Yes","a16.2",IF(G171="No","a17.2","a15.2"))</f>
        <v>a17.2</v>
      </c>
      <c r="K171" t="str">
        <f>IF(G171="Yes","a16",IF(G171="No","a17","a15"))</f>
        <v>a17</v>
      </c>
      <c r="L171" t="str">
        <f>IF(G171="Yes","a19.1",IF(G171="No","a19.2","a19.3"))</f>
        <v>a19.2</v>
      </c>
    </row>
    <row r="172" spans="1:12" x14ac:dyDescent="0.35">
      <c r="A172" t="s">
        <v>12433</v>
      </c>
      <c r="B172" t="s">
        <v>33</v>
      </c>
      <c r="C172" t="s">
        <v>12434</v>
      </c>
      <c r="E172" t="s">
        <v>12435</v>
      </c>
      <c r="F172" t="s">
        <v>12436</v>
      </c>
      <c r="G172" s="136" t="s">
        <v>35</v>
      </c>
      <c r="H172" s="136" t="s">
        <v>35</v>
      </c>
      <c r="I172" t="str">
        <f>IF(G172="Yes","a16.1",IF(G172="No","a17.1","a15.1"))</f>
        <v>a17.1</v>
      </c>
      <c r="J172" t="str">
        <f>IF(G172="Yes","a16.2",IF(G172="No","a17.2","a15.2"))</f>
        <v>a17.2</v>
      </c>
      <c r="K172" t="str">
        <f>IF(G172="Yes","a16",IF(G172="No","a17","a15"))</f>
        <v>a17</v>
      </c>
      <c r="L172" t="str">
        <f>IF(G172="Yes","a19.1",IF(G172="No","a19.2","a19.3"))</f>
        <v>a19.2</v>
      </c>
    </row>
    <row r="173" spans="1:12" x14ac:dyDescent="0.35">
      <c r="A173" t="s">
        <v>12437</v>
      </c>
      <c r="B173" t="s">
        <v>33</v>
      </c>
      <c r="C173" t="s">
        <v>12438</v>
      </c>
      <c r="E173" t="s">
        <v>33</v>
      </c>
      <c r="F173" t="s">
        <v>33</v>
      </c>
      <c r="G173" s="136" t="s">
        <v>35</v>
      </c>
      <c r="H173" s="136" t="s">
        <v>35</v>
      </c>
      <c r="I173" t="str">
        <f>IF(G173="Yes","a16.1",IF(G173="No","a17.1","a15.1"))</f>
        <v>a17.1</v>
      </c>
      <c r="J173" t="str">
        <f>IF(G173="Yes","a16.2",IF(G173="No","a17.2","a15.2"))</f>
        <v>a17.2</v>
      </c>
      <c r="K173" t="str">
        <f>IF(G173="Yes","a16",IF(G173="No","a17","a15"))</f>
        <v>a17</v>
      </c>
      <c r="L173" t="str">
        <f>IF(G173="Yes","a19.1",IF(G173="No","a19.2","a19.3"))</f>
        <v>a19.2</v>
      </c>
    </row>
    <row r="174" spans="1:12" x14ac:dyDescent="0.35">
      <c r="A174" t="s">
        <v>12439</v>
      </c>
      <c r="B174" t="s">
        <v>33</v>
      </c>
      <c r="C174" t="s">
        <v>12440</v>
      </c>
      <c r="E174" t="s">
        <v>33</v>
      </c>
      <c r="F174" t="s">
        <v>33</v>
      </c>
      <c r="G174" s="136" t="s">
        <v>28</v>
      </c>
      <c r="H174" s="136" t="s">
        <v>28</v>
      </c>
      <c r="I174" t="str">
        <f>IF(G174="Yes","a16.1",IF(G174="No","a17.1","a15.1"))</f>
        <v>a16.1</v>
      </c>
      <c r="J174" t="str">
        <f>IF(G174="Yes","a16.2",IF(G174="No","a17.2","a15.2"))</f>
        <v>a16.2</v>
      </c>
      <c r="K174" t="str">
        <f>IF(G174="Yes","a16",IF(G174="No","a17","a15"))</f>
        <v>a16</v>
      </c>
      <c r="L174" t="str">
        <f>IF(G174="Yes","a19.1",IF(G174="No","a19.2","a19.3"))</f>
        <v>a19.1</v>
      </c>
    </row>
    <row r="175" spans="1:12" x14ac:dyDescent="0.35">
      <c r="A175" t="s">
        <v>12441</v>
      </c>
      <c r="B175" t="s">
        <v>33</v>
      </c>
      <c r="C175" t="s">
        <v>12442</v>
      </c>
      <c r="E175" t="s">
        <v>33</v>
      </c>
      <c r="F175" t="s">
        <v>33</v>
      </c>
      <c r="G175" s="136" t="s">
        <v>35</v>
      </c>
      <c r="H175" s="136" t="s">
        <v>35</v>
      </c>
      <c r="I175" t="str">
        <f>IF(G175="Yes","a16.1",IF(G175="No","a17.1","a15.1"))</f>
        <v>a17.1</v>
      </c>
      <c r="J175" t="str">
        <f>IF(G175="Yes","a16.2",IF(G175="No","a17.2","a15.2"))</f>
        <v>a17.2</v>
      </c>
      <c r="K175" t="str">
        <f>IF(G175="Yes","a16",IF(G175="No","a17","a15"))</f>
        <v>a17</v>
      </c>
      <c r="L175" t="str">
        <f>IF(G175="Yes","a19.1",IF(G175="No","a19.2","a19.3"))</f>
        <v>a19.2</v>
      </c>
    </row>
    <row r="176" spans="1:12" x14ac:dyDescent="0.35">
      <c r="A176" t="s">
        <v>12443</v>
      </c>
      <c r="B176" t="s">
        <v>33</v>
      </c>
      <c r="C176" t="s">
        <v>12444</v>
      </c>
      <c r="E176" t="s">
        <v>33</v>
      </c>
      <c r="F176" t="s">
        <v>33</v>
      </c>
      <c r="G176" s="136" t="s">
        <v>28</v>
      </c>
      <c r="H176" s="136" t="s">
        <v>28</v>
      </c>
      <c r="I176" t="str">
        <f>IF(G176="Yes","a16.1",IF(G176="No","a17.1","a15.1"))</f>
        <v>a16.1</v>
      </c>
      <c r="J176" t="str">
        <f>IF(G176="Yes","a16.2",IF(G176="No","a17.2","a15.2"))</f>
        <v>a16.2</v>
      </c>
      <c r="K176" t="str">
        <f>IF(G176="Yes","a16",IF(G176="No","a17","a15"))</f>
        <v>a16</v>
      </c>
      <c r="L176" t="str">
        <f>IF(G176="Yes","a19.1",IF(G176="No","a19.2","a19.3"))</f>
        <v>a19.1</v>
      </c>
    </row>
    <row r="177" spans="1:12" x14ac:dyDescent="0.35">
      <c r="A177" t="s">
        <v>12445</v>
      </c>
      <c r="B177" t="s">
        <v>33</v>
      </c>
      <c r="C177" t="s">
        <v>12446</v>
      </c>
      <c r="E177" t="s">
        <v>33</v>
      </c>
      <c r="F177" t="s">
        <v>33</v>
      </c>
      <c r="G177" s="136" t="s">
        <v>28</v>
      </c>
      <c r="H177" s="136" t="s">
        <v>28</v>
      </c>
      <c r="I177" t="str">
        <f>IF(G177="Yes","a16.1",IF(G177="No","a17.1","a15.1"))</f>
        <v>a16.1</v>
      </c>
      <c r="J177" t="str">
        <f>IF(G177="Yes","a16.2",IF(G177="No","a17.2","a15.2"))</f>
        <v>a16.2</v>
      </c>
      <c r="K177" t="str">
        <f>IF(G177="Yes","a16",IF(G177="No","a17","a15"))</f>
        <v>a16</v>
      </c>
      <c r="L177" t="str">
        <f>IF(G177="Yes","a19.1",IF(G177="No","a19.2","a19.3"))</f>
        <v>a19.1</v>
      </c>
    </row>
    <row r="178" spans="1:12" x14ac:dyDescent="0.35">
      <c r="A178" t="s">
        <v>12447</v>
      </c>
      <c r="B178" t="s">
        <v>12448</v>
      </c>
      <c r="C178" t="s">
        <v>12449</v>
      </c>
      <c r="E178" t="s">
        <v>33</v>
      </c>
      <c r="F178" t="s">
        <v>33</v>
      </c>
      <c r="G178" s="136" t="s">
        <v>28</v>
      </c>
      <c r="H178" s="136" t="s">
        <v>28</v>
      </c>
      <c r="I178" t="str">
        <f>IF(G178="Yes","a16.1",IF(G178="No","a17.1","a15.1"))</f>
        <v>a16.1</v>
      </c>
      <c r="J178" t="str">
        <f>IF(G178="Yes","a16.2",IF(G178="No","a17.2","a15.2"))</f>
        <v>a16.2</v>
      </c>
      <c r="K178" t="str">
        <f>IF(G178="Yes","a16",IF(G178="No","a17","a15"))</f>
        <v>a16</v>
      </c>
      <c r="L178" t="str">
        <f>IF(G178="Yes","a19.1",IF(G178="No","a19.2","a19.3"))</f>
        <v>a19.1</v>
      </c>
    </row>
    <row r="179" spans="1:12" x14ac:dyDescent="0.35">
      <c r="A179" t="s">
        <v>12450</v>
      </c>
      <c r="B179" t="s">
        <v>33</v>
      </c>
      <c r="E179" t="s">
        <v>33</v>
      </c>
      <c r="F179" t="s">
        <v>33</v>
      </c>
      <c r="G179" s="136" t="s">
        <v>28</v>
      </c>
      <c r="H179" s="136" t="s">
        <v>28</v>
      </c>
      <c r="I179" t="str">
        <f>IF(G179="Yes","a16.1",IF(G179="No","a17.1","a15.1"))</f>
        <v>a16.1</v>
      </c>
      <c r="J179" t="str">
        <f>IF(G179="Yes","a16.2",IF(G179="No","a17.2","a15.2"))</f>
        <v>a16.2</v>
      </c>
      <c r="K179" t="str">
        <f>IF(G179="Yes","a16",IF(G179="No","a17","a15"))</f>
        <v>a16</v>
      </c>
      <c r="L179" t="str">
        <f>IF(G179="Yes","a19.1",IF(G179="No","a19.2","a19.3"))</f>
        <v>a19.1</v>
      </c>
    </row>
    <row r="180" spans="1:12" x14ac:dyDescent="0.35">
      <c r="A180" t="s">
        <v>12451</v>
      </c>
      <c r="B180" t="s">
        <v>12452</v>
      </c>
      <c r="C180" t="s">
        <v>12453</v>
      </c>
      <c r="E180" t="s">
        <v>33</v>
      </c>
      <c r="F180" t="s">
        <v>12454</v>
      </c>
      <c r="G180" s="136" t="s">
        <v>28</v>
      </c>
      <c r="H180" s="136" t="s">
        <v>28</v>
      </c>
      <c r="I180" t="str">
        <f>IF(G180="Yes","a16.1",IF(G180="No","a17.1","a15.1"))</f>
        <v>a16.1</v>
      </c>
      <c r="J180" t="str">
        <f>IF(G180="Yes","a16.2",IF(G180="No","a17.2","a15.2"))</f>
        <v>a16.2</v>
      </c>
      <c r="K180" t="str">
        <f>IF(G180="Yes","a16",IF(G180="No","a17","a15"))</f>
        <v>a16</v>
      </c>
      <c r="L180" t="str">
        <f>IF(G180="Yes","a19.1",IF(G180="No","a19.2","a19.3"))</f>
        <v>a19.1</v>
      </c>
    </row>
    <row r="181" spans="1:12" x14ac:dyDescent="0.35">
      <c r="A181" t="s">
        <v>12455</v>
      </c>
      <c r="B181" t="s">
        <v>33</v>
      </c>
      <c r="C181" t="s">
        <v>12456</v>
      </c>
      <c r="E181" t="s">
        <v>33</v>
      </c>
      <c r="F181" t="s">
        <v>33</v>
      </c>
      <c r="G181" s="136" t="s">
        <v>28</v>
      </c>
      <c r="H181" s="136" t="s">
        <v>28</v>
      </c>
      <c r="I181" t="str">
        <f>IF(G181="Yes","a16.1",IF(G181="No","a17.1","a15.1"))</f>
        <v>a16.1</v>
      </c>
      <c r="J181" t="str">
        <f>IF(G181="Yes","a16.2",IF(G181="No","a17.2","a15.2"))</f>
        <v>a16.2</v>
      </c>
      <c r="K181" t="str">
        <f>IF(G181="Yes","a16",IF(G181="No","a17","a15"))</f>
        <v>a16</v>
      </c>
      <c r="L181" t="str">
        <f>IF(G181="Yes","a19.1",IF(G181="No","a19.2","a19.3"))</f>
        <v>a19.1</v>
      </c>
    </row>
    <row r="182" spans="1:12" x14ac:dyDescent="0.35">
      <c r="A182" t="s">
        <v>24354</v>
      </c>
      <c r="B182" t="s">
        <v>33</v>
      </c>
      <c r="C182" t="s">
        <v>24355</v>
      </c>
      <c r="E182" t="s">
        <v>33</v>
      </c>
      <c r="F182" t="s">
        <v>33</v>
      </c>
      <c r="G182" s="136" t="s">
        <v>28</v>
      </c>
      <c r="H182" s="136" t="s">
        <v>28</v>
      </c>
      <c r="I182" t="str">
        <f>IF(G182="Yes","a16.1",IF(G182="No","a17.1","a15.1"))</f>
        <v>a16.1</v>
      </c>
      <c r="J182" t="str">
        <f>IF(G182="Yes","a16.2",IF(G182="No","a17.2","a15.2"))</f>
        <v>a16.2</v>
      </c>
      <c r="K182" t="str">
        <f>IF(G182="Yes","a16",IF(G182="No","a17","a15"))</f>
        <v>a16</v>
      </c>
      <c r="L182" t="str">
        <f>IF(G182="Yes","a19.1",IF(G182="No","a19.2","a19.3"))</f>
        <v>a19.1</v>
      </c>
    </row>
    <row r="183" spans="1:12" x14ac:dyDescent="0.35">
      <c r="A183" t="s">
        <v>12457</v>
      </c>
      <c r="B183" t="s">
        <v>33</v>
      </c>
      <c r="C183" t="s">
        <v>12458</v>
      </c>
      <c r="E183" t="s">
        <v>33</v>
      </c>
      <c r="F183" t="s">
        <v>33</v>
      </c>
      <c r="G183" s="136" t="s">
        <v>28</v>
      </c>
      <c r="H183" s="136" t="s">
        <v>28</v>
      </c>
      <c r="I183" t="str">
        <f>IF(G183="Yes","a16.1",IF(G183="No","a17.1","a15.1"))</f>
        <v>a16.1</v>
      </c>
      <c r="J183" t="str">
        <f>IF(G183="Yes","a16.2",IF(G183="No","a17.2","a15.2"))</f>
        <v>a16.2</v>
      </c>
      <c r="K183" t="str">
        <f>IF(G183="Yes","a16",IF(G183="No","a17","a15"))</f>
        <v>a16</v>
      </c>
      <c r="L183" t="str">
        <f>IF(G183="Yes","a19.1",IF(G183="No","a19.2","a19.3"))</f>
        <v>a19.1</v>
      </c>
    </row>
    <row r="184" spans="1:12" x14ac:dyDescent="0.35">
      <c r="A184" t="s">
        <v>12459</v>
      </c>
      <c r="B184" t="s">
        <v>33</v>
      </c>
      <c r="C184" t="s">
        <v>12460</v>
      </c>
      <c r="E184" t="s">
        <v>33</v>
      </c>
      <c r="F184" t="s">
        <v>33</v>
      </c>
      <c r="G184" s="136" t="s">
        <v>28</v>
      </c>
      <c r="H184" s="136" t="s">
        <v>28</v>
      </c>
      <c r="I184" t="str">
        <f>IF(G184="Yes","a16.1",IF(G184="No","a17.1","a15.1"))</f>
        <v>a16.1</v>
      </c>
      <c r="J184" t="str">
        <f>IF(G184="Yes","a16.2",IF(G184="No","a17.2","a15.2"))</f>
        <v>a16.2</v>
      </c>
      <c r="K184" t="str">
        <f>IF(G184="Yes","a16",IF(G184="No","a17","a15"))</f>
        <v>a16</v>
      </c>
      <c r="L184" t="str">
        <f>IF(G184="Yes","a19.1",IF(G184="No","a19.2","a19.3"))</f>
        <v>a19.1</v>
      </c>
    </row>
    <row r="185" spans="1:12" x14ac:dyDescent="0.35">
      <c r="A185" t="s">
        <v>12461</v>
      </c>
      <c r="B185" t="s">
        <v>33</v>
      </c>
      <c r="C185" t="s">
        <v>12462</v>
      </c>
      <c r="E185" t="s">
        <v>12463</v>
      </c>
      <c r="F185" t="s">
        <v>33</v>
      </c>
      <c r="G185" s="136" t="s">
        <v>28</v>
      </c>
      <c r="H185" s="136" t="s">
        <v>28</v>
      </c>
      <c r="I185" t="str">
        <f>IF(G185="Yes","a16.1",IF(G185="No","a17.1","a15.1"))</f>
        <v>a16.1</v>
      </c>
      <c r="J185" t="str">
        <f>IF(G185="Yes","a16.2",IF(G185="No","a17.2","a15.2"))</f>
        <v>a16.2</v>
      </c>
      <c r="K185" t="str">
        <f>IF(G185="Yes","a16",IF(G185="No","a17","a15"))</f>
        <v>a16</v>
      </c>
      <c r="L185" t="str">
        <f>IF(G185="Yes","a19.1",IF(G185="No","a19.2","a19.3"))</f>
        <v>a19.1</v>
      </c>
    </row>
    <row r="186" spans="1:12" x14ac:dyDescent="0.35">
      <c r="A186" t="s">
        <v>12464</v>
      </c>
      <c r="B186" t="s">
        <v>33</v>
      </c>
      <c r="C186" t="s">
        <v>12465</v>
      </c>
      <c r="E186" t="s">
        <v>33</v>
      </c>
      <c r="F186" t="s">
        <v>12466</v>
      </c>
      <c r="G186" s="136" t="s">
        <v>28</v>
      </c>
      <c r="H186" s="136" t="s">
        <v>28</v>
      </c>
      <c r="I186" t="str">
        <f>IF(G186="Yes","a16.1",IF(G186="No","a17.1","a15.1"))</f>
        <v>a16.1</v>
      </c>
      <c r="J186" t="str">
        <f>IF(G186="Yes","a16.2",IF(G186="No","a17.2","a15.2"))</f>
        <v>a16.2</v>
      </c>
      <c r="K186" t="str">
        <f>IF(G186="Yes","a16",IF(G186="No","a17","a15"))</f>
        <v>a16</v>
      </c>
      <c r="L186" t="str">
        <f>IF(G186="Yes","a19.1",IF(G186="No","a19.2","a19.3"))</f>
        <v>a19.1</v>
      </c>
    </row>
    <row r="187" spans="1:12" x14ac:dyDescent="0.35">
      <c r="A187" t="s">
        <v>12467</v>
      </c>
      <c r="B187" t="s">
        <v>33</v>
      </c>
      <c r="C187" t="s">
        <v>12468</v>
      </c>
      <c r="E187" t="s">
        <v>33</v>
      </c>
      <c r="F187" t="s">
        <v>33</v>
      </c>
      <c r="G187" s="136" t="s">
        <v>28</v>
      </c>
      <c r="H187" s="136" t="s">
        <v>28</v>
      </c>
      <c r="I187" t="str">
        <f>IF(G187="Yes","a16.1",IF(G187="No","a17.1","a15.1"))</f>
        <v>a16.1</v>
      </c>
      <c r="J187" t="str">
        <f>IF(G187="Yes","a16.2",IF(G187="No","a17.2","a15.2"))</f>
        <v>a16.2</v>
      </c>
      <c r="K187" t="str">
        <f>IF(G187="Yes","a16",IF(G187="No","a17","a15"))</f>
        <v>a16</v>
      </c>
      <c r="L187" t="str">
        <f>IF(G187="Yes","a19.1",IF(G187="No","a19.2","a19.3"))</f>
        <v>a19.1</v>
      </c>
    </row>
    <row r="188" spans="1:12" x14ac:dyDescent="0.35">
      <c r="A188" t="s">
        <v>12469</v>
      </c>
      <c r="B188" t="s">
        <v>33</v>
      </c>
      <c r="C188" t="s">
        <v>12470</v>
      </c>
      <c r="E188" t="s">
        <v>12471</v>
      </c>
      <c r="F188" t="s">
        <v>12472</v>
      </c>
      <c r="G188" s="136" t="s">
        <v>28</v>
      </c>
      <c r="H188" s="136" t="s">
        <v>28</v>
      </c>
      <c r="I188" t="str">
        <f>IF(G188="Yes","a16.1",IF(G188="No","a17.1","a15.1"))</f>
        <v>a16.1</v>
      </c>
      <c r="J188" t="str">
        <f>IF(G188="Yes","a16.2",IF(G188="No","a17.2","a15.2"))</f>
        <v>a16.2</v>
      </c>
      <c r="K188" t="str">
        <f>IF(G188="Yes","a16",IF(G188="No","a17","a15"))</f>
        <v>a16</v>
      </c>
      <c r="L188" t="str">
        <f>IF(G188="Yes","a19.1",IF(G188="No","a19.2","a19.3"))</f>
        <v>a19.1</v>
      </c>
    </row>
    <row r="189" spans="1:12" x14ac:dyDescent="0.35">
      <c r="A189" t="s">
        <v>12473</v>
      </c>
      <c r="B189" t="s">
        <v>33</v>
      </c>
      <c r="E189" t="s">
        <v>33</v>
      </c>
      <c r="F189" t="s">
        <v>33</v>
      </c>
      <c r="G189" s="136" t="s">
        <v>28</v>
      </c>
      <c r="H189" s="136" t="s">
        <v>28</v>
      </c>
      <c r="I189" t="str">
        <f>IF(G189="Yes","a16.1",IF(G189="No","a17.1","a15.1"))</f>
        <v>a16.1</v>
      </c>
      <c r="J189" t="str">
        <f>IF(G189="Yes","a16.2",IF(G189="No","a17.2","a15.2"))</f>
        <v>a16.2</v>
      </c>
      <c r="K189" t="str">
        <f>IF(G189="Yes","a16",IF(G189="No","a17","a15"))</f>
        <v>a16</v>
      </c>
      <c r="L189" t="str">
        <f>IF(G189="Yes","a19.1",IF(G189="No","a19.2","a19.3"))</f>
        <v>a19.1</v>
      </c>
    </row>
    <row r="190" spans="1:12" x14ac:dyDescent="0.35">
      <c r="A190" t="s">
        <v>12474</v>
      </c>
      <c r="B190" t="s">
        <v>33</v>
      </c>
      <c r="C190" t="s">
        <v>12475</v>
      </c>
      <c r="E190" t="s">
        <v>33</v>
      </c>
      <c r="F190" t="s">
        <v>33</v>
      </c>
      <c r="G190" s="136" t="s">
        <v>35</v>
      </c>
      <c r="H190" s="136" t="s">
        <v>35</v>
      </c>
      <c r="I190" t="str">
        <f>IF(G190="Yes","a16.1",IF(G190="No","a17.1","a15.1"))</f>
        <v>a17.1</v>
      </c>
      <c r="J190" t="str">
        <f>IF(G190="Yes","a16.2",IF(G190="No","a17.2","a15.2"))</f>
        <v>a17.2</v>
      </c>
      <c r="K190" t="str">
        <f>IF(G190="Yes","a16",IF(G190="No","a17","a15"))</f>
        <v>a17</v>
      </c>
      <c r="L190" t="str">
        <f>IF(G190="Yes","a19.1",IF(G190="No","a19.2","a19.3"))</f>
        <v>a19.2</v>
      </c>
    </row>
    <row r="191" spans="1:12" x14ac:dyDescent="0.35">
      <c r="A191" t="s">
        <v>12476</v>
      </c>
      <c r="B191" t="s">
        <v>33</v>
      </c>
      <c r="E191" t="s">
        <v>33</v>
      </c>
      <c r="F191" t="s">
        <v>33</v>
      </c>
      <c r="G191" s="136" t="s">
        <v>35</v>
      </c>
      <c r="H191" s="136" t="s">
        <v>35</v>
      </c>
      <c r="I191" t="str">
        <f>IF(G191="Yes","a16.1",IF(G191="No","a17.1","a15.1"))</f>
        <v>a17.1</v>
      </c>
      <c r="J191" t="str">
        <f>IF(G191="Yes","a16.2",IF(G191="No","a17.2","a15.2"))</f>
        <v>a17.2</v>
      </c>
      <c r="K191" t="str">
        <f>IF(G191="Yes","a16",IF(G191="No","a17","a15"))</f>
        <v>a17</v>
      </c>
      <c r="L191" t="str">
        <f>IF(G191="Yes","a19.1",IF(G191="No","a19.2","a19.3"))</f>
        <v>a19.2</v>
      </c>
    </row>
    <row r="192" spans="1:12" x14ac:dyDescent="0.35">
      <c r="A192" t="s">
        <v>12477</v>
      </c>
      <c r="B192" t="s">
        <v>33</v>
      </c>
      <c r="C192" t="s">
        <v>12478</v>
      </c>
      <c r="E192" t="s">
        <v>33</v>
      </c>
      <c r="F192" t="s">
        <v>33</v>
      </c>
      <c r="G192" s="136" t="s">
        <v>35</v>
      </c>
      <c r="H192" s="136" t="s">
        <v>35</v>
      </c>
      <c r="I192" t="str">
        <f>IF(G192="Yes","a16.1",IF(G192="No","a17.1","a15.1"))</f>
        <v>a17.1</v>
      </c>
      <c r="J192" t="str">
        <f>IF(G192="Yes","a16.2",IF(G192="No","a17.2","a15.2"))</f>
        <v>a17.2</v>
      </c>
      <c r="K192" t="str">
        <f>IF(G192="Yes","a16",IF(G192="No","a17","a15"))</f>
        <v>a17</v>
      </c>
      <c r="L192" t="str">
        <f>IF(G192="Yes","a19.1",IF(G192="No","a19.2","a19.3"))</f>
        <v>a19.2</v>
      </c>
    </row>
    <row r="193" spans="1:12" x14ac:dyDescent="0.35">
      <c r="A193" t="s">
        <v>12479</v>
      </c>
      <c r="B193" t="s">
        <v>33</v>
      </c>
      <c r="C193" t="s">
        <v>12480</v>
      </c>
      <c r="E193" t="s">
        <v>12481</v>
      </c>
      <c r="F193" t="s">
        <v>12482</v>
      </c>
      <c r="G193" s="136" t="s">
        <v>35</v>
      </c>
      <c r="H193" s="136" t="s">
        <v>35</v>
      </c>
      <c r="I193" t="str">
        <f>IF(G193="Yes","a16.1",IF(G193="No","a17.1","a15.1"))</f>
        <v>a17.1</v>
      </c>
      <c r="J193" t="str">
        <f>IF(G193="Yes","a16.2",IF(G193="No","a17.2","a15.2"))</f>
        <v>a17.2</v>
      </c>
      <c r="K193" t="str">
        <f>IF(G193="Yes","a16",IF(G193="No","a17","a15"))</f>
        <v>a17</v>
      </c>
      <c r="L193" t="str">
        <f>IF(G193="Yes","a19.1",IF(G193="No","a19.2","a19.3"))</f>
        <v>a19.2</v>
      </c>
    </row>
    <row r="194" spans="1:12" x14ac:dyDescent="0.35">
      <c r="A194" t="s">
        <v>12483</v>
      </c>
      <c r="B194" t="s">
        <v>33</v>
      </c>
      <c r="C194" t="s">
        <v>12484</v>
      </c>
      <c r="E194" t="s">
        <v>33</v>
      </c>
      <c r="F194" t="s">
        <v>33</v>
      </c>
      <c r="G194" s="136" t="s">
        <v>35</v>
      </c>
      <c r="H194" s="136" t="s">
        <v>35</v>
      </c>
      <c r="I194" t="str">
        <f>IF(G194="Yes","a16.1",IF(G194="No","a17.1","a15.1"))</f>
        <v>a17.1</v>
      </c>
      <c r="J194" t="str">
        <f>IF(G194="Yes","a16.2",IF(G194="No","a17.2","a15.2"))</f>
        <v>a17.2</v>
      </c>
      <c r="K194" t="str">
        <f>IF(G194="Yes","a16",IF(G194="No","a17","a15"))</f>
        <v>a17</v>
      </c>
      <c r="L194" t="str">
        <f>IF(G194="Yes","a19.1",IF(G194="No","a19.2","a19.3"))</f>
        <v>a19.2</v>
      </c>
    </row>
    <row r="195" spans="1:12" x14ac:dyDescent="0.35">
      <c r="A195" t="s">
        <v>5208</v>
      </c>
      <c r="B195" t="s">
        <v>33</v>
      </c>
      <c r="C195" t="s">
        <v>12485</v>
      </c>
      <c r="E195" t="s">
        <v>33</v>
      </c>
      <c r="F195" t="s">
        <v>33</v>
      </c>
      <c r="G195" s="136" t="s">
        <v>35</v>
      </c>
      <c r="H195" s="136" t="s">
        <v>35</v>
      </c>
      <c r="I195" t="str">
        <f>IF(G195="Yes","a16.1",IF(G195="No","a17.1","a15.1"))</f>
        <v>a17.1</v>
      </c>
      <c r="J195" t="str">
        <f>IF(G195="Yes","a16.2",IF(G195="No","a17.2","a15.2"))</f>
        <v>a17.2</v>
      </c>
      <c r="K195" t="str">
        <f>IF(G195="Yes","a16",IF(G195="No","a17","a15"))</f>
        <v>a17</v>
      </c>
      <c r="L195" t="str">
        <f>IF(G195="Yes","a19.1",IF(G195="No","a19.2","a19.3"))</f>
        <v>a19.2</v>
      </c>
    </row>
    <row r="196" spans="1:12" x14ac:dyDescent="0.35">
      <c r="A196" t="s">
        <v>10148</v>
      </c>
      <c r="B196" t="s">
        <v>33</v>
      </c>
      <c r="C196" t="s">
        <v>10150</v>
      </c>
      <c r="E196" t="s">
        <v>33</v>
      </c>
      <c r="F196" t="s">
        <v>33</v>
      </c>
      <c r="G196" s="136" t="s">
        <v>28</v>
      </c>
      <c r="H196" s="136" t="s">
        <v>28</v>
      </c>
      <c r="I196" t="str">
        <f>IF(G196="Yes","a16.1",IF(G196="No","a17.1","a15.1"))</f>
        <v>a16.1</v>
      </c>
      <c r="J196" t="str">
        <f>IF(G196="Yes","a16.2",IF(G196="No","a17.2","a15.2"))</f>
        <v>a16.2</v>
      </c>
      <c r="K196" t="str">
        <f>IF(G196="Yes","a16",IF(G196="No","a17","a15"))</f>
        <v>a16</v>
      </c>
      <c r="L196" t="str">
        <f>IF(G196="Yes","a19.1",IF(G196="No","a19.2","a19.3"))</f>
        <v>a19.1</v>
      </c>
    </row>
    <row r="197" spans="1:12" x14ac:dyDescent="0.35">
      <c r="A197" t="s">
        <v>12486</v>
      </c>
      <c r="B197" t="s">
        <v>33</v>
      </c>
      <c r="C197" t="s">
        <v>12487</v>
      </c>
      <c r="E197" t="s">
        <v>33</v>
      </c>
      <c r="F197" t="s">
        <v>33</v>
      </c>
      <c r="G197" s="136" t="s">
        <v>28</v>
      </c>
      <c r="H197" s="136" t="s">
        <v>28</v>
      </c>
      <c r="I197" t="str">
        <f>IF(G197="Yes","a16.1",IF(G197="No","a17.1","a15.1"))</f>
        <v>a16.1</v>
      </c>
      <c r="J197" t="str">
        <f>IF(G197="Yes","a16.2",IF(G197="No","a17.2","a15.2"))</f>
        <v>a16.2</v>
      </c>
      <c r="K197" t="str">
        <f>IF(G197="Yes","a16",IF(G197="No","a17","a15"))</f>
        <v>a16</v>
      </c>
      <c r="L197" t="str">
        <f>IF(G197="Yes","a19.1",IF(G197="No","a19.2","a19.3"))</f>
        <v>a19.1</v>
      </c>
    </row>
    <row r="198" spans="1:12" x14ac:dyDescent="0.35">
      <c r="A198" t="s">
        <v>12488</v>
      </c>
      <c r="B198" t="s">
        <v>33</v>
      </c>
      <c r="E198" t="s">
        <v>33</v>
      </c>
      <c r="F198" t="s">
        <v>33</v>
      </c>
      <c r="G198" s="136" t="s">
        <v>28</v>
      </c>
      <c r="H198" s="136" t="s">
        <v>28</v>
      </c>
      <c r="I198" t="str">
        <f>IF(G198="Yes","a16.1",IF(G198="No","a17.1","a15.1"))</f>
        <v>a16.1</v>
      </c>
      <c r="J198" t="str">
        <f>IF(G198="Yes","a16.2",IF(G198="No","a17.2","a15.2"))</f>
        <v>a16.2</v>
      </c>
      <c r="K198" t="str">
        <f>IF(G198="Yes","a16",IF(G198="No","a17","a15"))</f>
        <v>a16</v>
      </c>
      <c r="L198" t="str">
        <f>IF(G198="Yes","a19.1",IF(G198="No","a19.2","a19.3"))</f>
        <v>a19.1</v>
      </c>
    </row>
    <row r="199" spans="1:12" x14ac:dyDescent="0.35">
      <c r="A199" t="s">
        <v>12489</v>
      </c>
      <c r="B199" t="s">
        <v>33</v>
      </c>
      <c r="C199" t="s">
        <v>12490</v>
      </c>
      <c r="E199" t="s">
        <v>33</v>
      </c>
      <c r="F199" t="s">
        <v>33</v>
      </c>
      <c r="G199" s="136" t="s">
        <v>28</v>
      </c>
      <c r="H199" s="136" t="s">
        <v>28</v>
      </c>
      <c r="I199" t="str">
        <f>IF(G199="Yes","a16.1",IF(G199="No","a17.1","a15.1"))</f>
        <v>a16.1</v>
      </c>
      <c r="J199" t="str">
        <f>IF(G199="Yes","a16.2",IF(G199="No","a17.2","a15.2"))</f>
        <v>a16.2</v>
      </c>
      <c r="K199" t="str">
        <f>IF(G199="Yes","a16",IF(G199="No","a17","a15"))</f>
        <v>a16</v>
      </c>
      <c r="L199" t="str">
        <f>IF(G199="Yes","a19.1",IF(G199="No","a19.2","a19.3"))</f>
        <v>a19.1</v>
      </c>
    </row>
    <row r="200" spans="1:12" x14ac:dyDescent="0.35">
      <c r="A200" t="s">
        <v>12491</v>
      </c>
      <c r="B200" t="s">
        <v>33</v>
      </c>
      <c r="C200" t="s">
        <v>12492</v>
      </c>
      <c r="E200" t="s">
        <v>33</v>
      </c>
      <c r="F200" t="s">
        <v>33</v>
      </c>
      <c r="G200" s="136" t="s">
        <v>35</v>
      </c>
      <c r="H200" s="136" t="s">
        <v>35</v>
      </c>
      <c r="I200" t="str">
        <f>IF(G200="Yes","a16.1",IF(G200="No","a17.1","a15.1"))</f>
        <v>a17.1</v>
      </c>
      <c r="J200" t="str">
        <f>IF(G200="Yes","a16.2",IF(G200="No","a17.2","a15.2"))</f>
        <v>a17.2</v>
      </c>
      <c r="K200" t="str">
        <f>IF(G200="Yes","a16",IF(G200="No","a17","a15"))</f>
        <v>a17</v>
      </c>
      <c r="L200" t="str">
        <f>IF(G200="Yes","a19.1",IF(G200="No","a19.2","a19.3"))</f>
        <v>a19.2</v>
      </c>
    </row>
    <row r="201" spans="1:12" x14ac:dyDescent="0.35">
      <c r="A201" t="s">
        <v>12493</v>
      </c>
      <c r="B201" t="s">
        <v>33</v>
      </c>
      <c r="C201" t="s">
        <v>12494</v>
      </c>
      <c r="E201" t="s">
        <v>33</v>
      </c>
      <c r="F201" t="s">
        <v>33</v>
      </c>
      <c r="G201" s="136" t="s">
        <v>35</v>
      </c>
      <c r="H201" s="136" t="s">
        <v>35</v>
      </c>
      <c r="I201" t="str">
        <f>IF(G201="Yes","a16.1",IF(G201="No","a17.1","a15.1"))</f>
        <v>a17.1</v>
      </c>
      <c r="J201" t="str">
        <f>IF(G201="Yes","a16.2",IF(G201="No","a17.2","a15.2"))</f>
        <v>a17.2</v>
      </c>
      <c r="K201" t="str">
        <f>IF(G201="Yes","a16",IF(G201="No","a17","a15"))</f>
        <v>a17</v>
      </c>
      <c r="L201" t="str">
        <f>IF(G201="Yes","a19.1",IF(G201="No","a19.2","a19.3"))</f>
        <v>a19.2</v>
      </c>
    </row>
    <row r="202" spans="1:12" x14ac:dyDescent="0.35">
      <c r="A202" t="s">
        <v>12495</v>
      </c>
      <c r="B202" t="s">
        <v>33</v>
      </c>
      <c r="C202" t="s">
        <v>12496</v>
      </c>
      <c r="E202" t="s">
        <v>33</v>
      </c>
      <c r="F202" t="s">
        <v>33</v>
      </c>
      <c r="G202" s="136" t="s">
        <v>35</v>
      </c>
      <c r="H202" s="136" t="s">
        <v>35</v>
      </c>
      <c r="I202" t="str">
        <f>IF(G202="Yes","a16.1",IF(G202="No","a17.1","a15.1"))</f>
        <v>a17.1</v>
      </c>
      <c r="J202" t="str">
        <f>IF(G202="Yes","a16.2",IF(G202="No","a17.2","a15.2"))</f>
        <v>a17.2</v>
      </c>
      <c r="K202" t="str">
        <f>IF(G202="Yes","a16",IF(G202="No","a17","a15"))</f>
        <v>a17</v>
      </c>
      <c r="L202" t="str">
        <f>IF(G202="Yes","a19.1",IF(G202="No","a19.2","a19.3"))</f>
        <v>a19.2</v>
      </c>
    </row>
    <row r="203" spans="1:12" x14ac:dyDescent="0.35">
      <c r="A203" t="s">
        <v>12497</v>
      </c>
      <c r="B203" t="s">
        <v>33</v>
      </c>
      <c r="C203" t="s">
        <v>12496</v>
      </c>
      <c r="E203" t="s">
        <v>33</v>
      </c>
      <c r="F203" t="s">
        <v>33</v>
      </c>
      <c r="G203" s="136" t="s">
        <v>35</v>
      </c>
      <c r="H203" s="136" t="s">
        <v>35</v>
      </c>
      <c r="I203" t="str">
        <f>IF(G203="Yes","a16.1",IF(G203="No","a17.1","a15.1"))</f>
        <v>a17.1</v>
      </c>
      <c r="J203" t="str">
        <f>IF(G203="Yes","a16.2",IF(G203="No","a17.2","a15.2"))</f>
        <v>a17.2</v>
      </c>
      <c r="K203" t="str">
        <f>IF(G203="Yes","a16",IF(G203="No","a17","a15"))</f>
        <v>a17</v>
      </c>
      <c r="L203" t="str">
        <f>IF(G203="Yes","a19.1",IF(G203="No","a19.2","a19.3"))</f>
        <v>a19.2</v>
      </c>
    </row>
    <row r="204" spans="1:12" x14ac:dyDescent="0.35">
      <c r="A204" t="s">
        <v>12498</v>
      </c>
      <c r="B204" t="s">
        <v>33</v>
      </c>
      <c r="C204" t="s">
        <v>12499</v>
      </c>
      <c r="E204" t="s">
        <v>33</v>
      </c>
      <c r="F204" t="s">
        <v>33</v>
      </c>
      <c r="G204" s="136" t="s">
        <v>35</v>
      </c>
      <c r="H204" s="136" t="s">
        <v>35</v>
      </c>
      <c r="I204" t="str">
        <f>IF(G204="Yes","a16.1",IF(G204="No","a17.1","a15.1"))</f>
        <v>a17.1</v>
      </c>
      <c r="J204" t="str">
        <f>IF(G204="Yes","a16.2",IF(G204="No","a17.2","a15.2"))</f>
        <v>a17.2</v>
      </c>
      <c r="K204" t="str">
        <f>IF(G204="Yes","a16",IF(G204="No","a17","a15"))</f>
        <v>a17</v>
      </c>
      <c r="L204" t="str">
        <f>IF(G204="Yes","a19.1",IF(G204="No","a19.2","a19.3"))</f>
        <v>a19.2</v>
      </c>
    </row>
    <row r="205" spans="1:12" x14ac:dyDescent="0.35">
      <c r="A205" t="s">
        <v>12500</v>
      </c>
      <c r="B205" t="s">
        <v>33</v>
      </c>
      <c r="C205" t="s">
        <v>12501</v>
      </c>
      <c r="E205" t="s">
        <v>33</v>
      </c>
      <c r="F205" t="s">
        <v>33</v>
      </c>
      <c r="G205" s="136" t="s">
        <v>35</v>
      </c>
      <c r="H205" s="136" t="s">
        <v>35</v>
      </c>
      <c r="I205" t="str">
        <f>IF(G205="Yes","a16.1",IF(G205="No","a17.1","a15.1"))</f>
        <v>a17.1</v>
      </c>
      <c r="J205" t="str">
        <f>IF(G205="Yes","a16.2",IF(G205="No","a17.2","a15.2"))</f>
        <v>a17.2</v>
      </c>
      <c r="K205" t="str">
        <f>IF(G205="Yes","a16",IF(G205="No","a17","a15"))</f>
        <v>a17</v>
      </c>
      <c r="L205" t="str">
        <f>IF(G205="Yes","a19.1",IF(G205="No","a19.2","a19.3"))</f>
        <v>a19.2</v>
      </c>
    </row>
    <row r="206" spans="1:12" x14ac:dyDescent="0.35">
      <c r="A206" t="s">
        <v>9727</v>
      </c>
      <c r="B206" t="s">
        <v>33</v>
      </c>
      <c r="C206" t="s">
        <v>9731</v>
      </c>
      <c r="E206" t="s">
        <v>12502</v>
      </c>
      <c r="F206" t="s">
        <v>33</v>
      </c>
      <c r="G206" s="136" t="s">
        <v>35</v>
      </c>
      <c r="H206" s="136" t="s">
        <v>35</v>
      </c>
      <c r="I206" t="str">
        <f>IF(G206="Yes","a16.1",IF(G206="No","a17.1","a15.1"))</f>
        <v>a17.1</v>
      </c>
      <c r="J206" t="str">
        <f>IF(G206="Yes","a16.2",IF(G206="No","a17.2","a15.2"))</f>
        <v>a17.2</v>
      </c>
      <c r="K206" t="str">
        <f>IF(G206="Yes","a16",IF(G206="No","a17","a15"))</f>
        <v>a17</v>
      </c>
      <c r="L206" t="str">
        <f>IF(G206="Yes","a19.1",IF(G206="No","a19.2","a19.3"))</f>
        <v>a19.2</v>
      </c>
    </row>
    <row r="207" spans="1:12" x14ac:dyDescent="0.35">
      <c r="A207" t="s">
        <v>10341</v>
      </c>
      <c r="B207" t="s">
        <v>33</v>
      </c>
      <c r="C207" t="s">
        <v>10343</v>
      </c>
      <c r="E207" t="s">
        <v>33</v>
      </c>
      <c r="F207" t="s">
        <v>33</v>
      </c>
      <c r="G207" s="136" t="s">
        <v>35</v>
      </c>
      <c r="H207" s="136" t="s">
        <v>35</v>
      </c>
      <c r="I207" t="str">
        <f>IF(G207="Yes","a16.1",IF(G207="No","a17.1","a15.1"))</f>
        <v>a17.1</v>
      </c>
      <c r="J207" t="str">
        <f>IF(G207="Yes","a16.2",IF(G207="No","a17.2","a15.2"))</f>
        <v>a17.2</v>
      </c>
      <c r="K207" t="str">
        <f>IF(G207="Yes","a16",IF(G207="No","a17","a15"))</f>
        <v>a17</v>
      </c>
      <c r="L207" t="str">
        <f>IF(G207="Yes","a19.1",IF(G207="No","a19.2","a19.3"))</f>
        <v>a19.2</v>
      </c>
    </row>
    <row r="208" spans="1:12" x14ac:dyDescent="0.35">
      <c r="A208" s="91" t="s">
        <v>12503</v>
      </c>
      <c r="B208" t="s">
        <v>33</v>
      </c>
      <c r="C208" t="s">
        <v>12504</v>
      </c>
      <c r="E208" t="s">
        <v>33</v>
      </c>
      <c r="F208" t="s">
        <v>33</v>
      </c>
      <c r="G208" s="136" t="s">
        <v>35</v>
      </c>
      <c r="H208" s="136" t="s">
        <v>35</v>
      </c>
      <c r="I208" t="str">
        <f>IF(G208="Yes","a16.1",IF(G208="No","a17.1","a15.1"))</f>
        <v>a17.1</v>
      </c>
      <c r="J208" t="str">
        <f>IF(G208="Yes","a16.2",IF(G208="No","a17.2","a15.2"))</f>
        <v>a17.2</v>
      </c>
      <c r="K208" t="str">
        <f>IF(G208="Yes","a16",IF(G208="No","a17","a15"))</f>
        <v>a17</v>
      </c>
      <c r="L208" t="str">
        <f>IF(G208="Yes","a19.1",IF(G208="No","a19.2","a19.3"))</f>
        <v>a19.2</v>
      </c>
    </row>
    <row r="209" spans="1:12" x14ac:dyDescent="0.35">
      <c r="A209" t="s">
        <v>12505</v>
      </c>
      <c r="B209" t="s">
        <v>33</v>
      </c>
      <c r="C209" t="s">
        <v>12506</v>
      </c>
      <c r="E209" t="s">
        <v>33</v>
      </c>
      <c r="F209" t="s">
        <v>33</v>
      </c>
      <c r="G209" s="136" t="s">
        <v>35</v>
      </c>
      <c r="H209" s="136" t="s">
        <v>35</v>
      </c>
      <c r="I209" t="str">
        <f>IF(G209="Yes","a16.1",IF(G209="No","a17.1","a15.1"))</f>
        <v>a17.1</v>
      </c>
      <c r="J209" t="str">
        <f>IF(G209="Yes","a16.2",IF(G209="No","a17.2","a15.2"))</f>
        <v>a17.2</v>
      </c>
      <c r="K209" t="str">
        <f>IF(G209="Yes","a16",IF(G209="No","a17","a15"))</f>
        <v>a17</v>
      </c>
      <c r="L209" t="str">
        <f>IF(G209="Yes","a19.1",IF(G209="No","a19.2","a19.3"))</f>
        <v>a19.2</v>
      </c>
    </row>
    <row r="210" spans="1:12" x14ac:dyDescent="0.35">
      <c r="A210" t="s">
        <v>12507</v>
      </c>
      <c r="B210" t="s">
        <v>33</v>
      </c>
      <c r="C210" t="s">
        <v>33</v>
      </c>
      <c r="E210" t="s">
        <v>33</v>
      </c>
      <c r="F210" t="s">
        <v>33</v>
      </c>
      <c r="G210" s="136" t="s">
        <v>5850</v>
      </c>
      <c r="H210" s="136" t="s">
        <v>5850</v>
      </c>
      <c r="I210" t="str">
        <f>IF(G210="Yes","a16.1",IF(G210="No","a17.1","a15.1"))</f>
        <v>a15.1</v>
      </c>
      <c r="J210" t="str">
        <f>IF(G210="Yes","a16.2",IF(G210="No","a17.2","a15.2"))</f>
        <v>a15.2</v>
      </c>
      <c r="K210" t="str">
        <f>IF(G210="Yes","a16",IF(G210="No","a17","a15"))</f>
        <v>a15</v>
      </c>
      <c r="L210" t="str">
        <f>IF(G210="Yes","a19.1",IF(G210="No","a19.2","a19.3"))</f>
        <v>a19.3</v>
      </c>
    </row>
    <row r="211" spans="1:12" x14ac:dyDescent="0.35">
      <c r="A211" t="s">
        <v>12508</v>
      </c>
      <c r="B211" t="s">
        <v>33</v>
      </c>
      <c r="C211" t="s">
        <v>33</v>
      </c>
      <c r="E211" t="s">
        <v>33</v>
      </c>
      <c r="F211" t="s">
        <v>33</v>
      </c>
      <c r="G211" s="136" t="s">
        <v>28</v>
      </c>
      <c r="H211" s="136" t="s">
        <v>5850</v>
      </c>
      <c r="I211" t="str">
        <f>IF(G211="Yes","a16.1",IF(G211="No","a17.1","a15.1"))</f>
        <v>a16.1</v>
      </c>
      <c r="J211" t="str">
        <f>IF(G211="Yes","a16.2",IF(G211="No","a17.2","a15.2"))</f>
        <v>a16.2</v>
      </c>
      <c r="K211" t="str">
        <f>IF(G211="Yes","a16",IF(G211="No","a17","a15"))</f>
        <v>a16</v>
      </c>
      <c r="L211" t="str">
        <f>IF(G211="Yes","a19.1",IF(G211="No","a19.2","a19.3"))</f>
        <v>a19.1</v>
      </c>
    </row>
    <row r="212" spans="1:12" x14ac:dyDescent="0.35">
      <c r="A212" t="s">
        <v>12509</v>
      </c>
      <c r="B212" t="s">
        <v>33</v>
      </c>
      <c r="C212" t="s">
        <v>33</v>
      </c>
      <c r="E212" t="s">
        <v>33</v>
      </c>
      <c r="F212" t="s">
        <v>33</v>
      </c>
      <c r="G212" s="136" t="s">
        <v>35</v>
      </c>
      <c r="H212" s="136" t="s">
        <v>35</v>
      </c>
      <c r="I212" t="str">
        <f>IF(G212="Yes","a16.1",IF(G212="No","a17.1","a15.1"))</f>
        <v>a17.1</v>
      </c>
      <c r="J212" t="str">
        <f>IF(G212="Yes","a16.2",IF(G212="No","a17.2","a15.2"))</f>
        <v>a17.2</v>
      </c>
      <c r="K212" t="str">
        <f>IF(G212="Yes","a16",IF(G212="No","a17","a15"))</f>
        <v>a17</v>
      </c>
      <c r="L212" t="str">
        <f>IF(G212="Yes","a19.1",IF(G212="No","a19.2","a19.3"))</f>
        <v>a19.2</v>
      </c>
    </row>
    <row r="213" spans="1:12" x14ac:dyDescent="0.35">
      <c r="A213" t="s">
        <v>12510</v>
      </c>
      <c r="B213" t="s">
        <v>12511</v>
      </c>
      <c r="C213" t="s">
        <v>12512</v>
      </c>
      <c r="E213" t="s">
        <v>33</v>
      </c>
      <c r="F213" t="s">
        <v>33</v>
      </c>
      <c r="G213" s="136" t="s">
        <v>28</v>
      </c>
      <c r="H213" s="136" t="s">
        <v>28</v>
      </c>
      <c r="I213" t="str">
        <f>IF(G213="Yes","a16.1",IF(G213="No","a17.1","a15.1"))</f>
        <v>a16.1</v>
      </c>
      <c r="J213" t="str">
        <f>IF(G213="Yes","a16.2",IF(G213="No","a17.2","a15.2"))</f>
        <v>a16.2</v>
      </c>
      <c r="K213" t="str">
        <f>IF(G213="Yes","a16",IF(G213="No","a17","a15"))</f>
        <v>a16</v>
      </c>
      <c r="L213" t="str">
        <f>IF(G213="Yes","a19.1",IF(G213="No","a19.2","a19.3"))</f>
        <v>a19.1</v>
      </c>
    </row>
    <row r="214" spans="1:12" x14ac:dyDescent="0.35">
      <c r="A214" t="s">
        <v>12513</v>
      </c>
      <c r="B214" t="s">
        <v>12514</v>
      </c>
      <c r="C214" t="s">
        <v>12515</v>
      </c>
      <c r="E214" t="s">
        <v>33</v>
      </c>
      <c r="F214" t="s">
        <v>33</v>
      </c>
      <c r="G214" s="136" t="s">
        <v>28</v>
      </c>
      <c r="H214" s="136" t="s">
        <v>28</v>
      </c>
      <c r="I214" t="str">
        <f>IF(G214="Yes","a16.1",IF(G214="No","a17.1","a15.1"))</f>
        <v>a16.1</v>
      </c>
      <c r="J214" t="str">
        <f>IF(G214="Yes","a16.2",IF(G214="No","a17.2","a15.2"))</f>
        <v>a16.2</v>
      </c>
      <c r="K214" t="str">
        <f>IF(G214="Yes","a16",IF(G214="No","a17","a15"))</f>
        <v>a16</v>
      </c>
      <c r="L214" t="str">
        <f>IF(G214="Yes","a19.1",IF(G214="No","a19.2","a19.3"))</f>
        <v>a19.1</v>
      </c>
    </row>
    <row r="215" spans="1:12" x14ac:dyDescent="0.35">
      <c r="A215" t="s">
        <v>12516</v>
      </c>
      <c r="B215" t="s">
        <v>33</v>
      </c>
      <c r="C215" t="s">
        <v>12517</v>
      </c>
      <c r="E215" t="s">
        <v>33</v>
      </c>
      <c r="F215" t="s">
        <v>33</v>
      </c>
      <c r="G215" s="136" t="s">
        <v>35</v>
      </c>
      <c r="H215" s="136" t="s">
        <v>35</v>
      </c>
      <c r="I215" t="str">
        <f>IF(G215="Yes","a16.1",IF(G215="No","a17.1","a15.1"))</f>
        <v>a17.1</v>
      </c>
      <c r="J215" t="str">
        <f>IF(G215="Yes","a16.2",IF(G215="No","a17.2","a15.2"))</f>
        <v>a17.2</v>
      </c>
      <c r="K215" t="str">
        <f>IF(G215="Yes","a16",IF(G215="No","a17","a15"))</f>
        <v>a17</v>
      </c>
      <c r="L215" t="str">
        <f>IF(G215="Yes","a19.1",IF(G215="No","a19.2","a19.3"))</f>
        <v>a19.2</v>
      </c>
    </row>
    <row r="216" spans="1:12" x14ac:dyDescent="0.35">
      <c r="A216" t="s">
        <v>8845</v>
      </c>
      <c r="B216" t="s">
        <v>33</v>
      </c>
      <c r="C216" t="s">
        <v>8848</v>
      </c>
      <c r="E216" t="s">
        <v>12518</v>
      </c>
      <c r="F216" t="s">
        <v>33</v>
      </c>
      <c r="G216" s="136" t="s">
        <v>35</v>
      </c>
      <c r="H216" s="136" t="s">
        <v>35</v>
      </c>
      <c r="I216" t="str">
        <f>IF(G216="Yes","a16.1",IF(G216="No","a17.1","a15.1"))</f>
        <v>a17.1</v>
      </c>
      <c r="J216" t="str">
        <f>IF(G216="Yes","a16.2",IF(G216="No","a17.2","a15.2"))</f>
        <v>a17.2</v>
      </c>
      <c r="K216" t="str">
        <f>IF(G216="Yes","a16",IF(G216="No","a17","a15"))</f>
        <v>a17</v>
      </c>
      <c r="L216" t="str">
        <f>IF(G216="Yes","a19.1",IF(G216="No","a19.2","a19.3"))</f>
        <v>a19.2</v>
      </c>
    </row>
    <row r="217" spans="1:12" x14ac:dyDescent="0.35">
      <c r="A217" t="s">
        <v>12519</v>
      </c>
      <c r="B217" t="s">
        <v>33</v>
      </c>
      <c r="C217" t="s">
        <v>12520</v>
      </c>
      <c r="E217" t="s">
        <v>33</v>
      </c>
      <c r="F217" t="s">
        <v>33</v>
      </c>
      <c r="G217" s="136" t="s">
        <v>35</v>
      </c>
      <c r="H217" s="136" t="s">
        <v>35</v>
      </c>
      <c r="I217" t="str">
        <f>IF(G217="Yes","a16.1",IF(G217="No","a17.1","a15.1"))</f>
        <v>a17.1</v>
      </c>
      <c r="J217" t="str">
        <f>IF(G217="Yes","a16.2",IF(G217="No","a17.2","a15.2"))</f>
        <v>a17.2</v>
      </c>
      <c r="K217" t="str">
        <f>IF(G217="Yes","a16",IF(G217="No","a17","a15"))</f>
        <v>a17</v>
      </c>
      <c r="L217" t="str">
        <f>IF(G217="Yes","a19.1",IF(G217="No","a19.2","a19.3"))</f>
        <v>a19.2</v>
      </c>
    </row>
    <row r="218" spans="1:12" x14ac:dyDescent="0.35">
      <c r="A218" t="s">
        <v>12521</v>
      </c>
      <c r="B218" t="s">
        <v>33</v>
      </c>
      <c r="C218" t="s">
        <v>12522</v>
      </c>
      <c r="E218" t="s">
        <v>33</v>
      </c>
      <c r="F218" t="s">
        <v>33</v>
      </c>
      <c r="G218" s="136" t="s">
        <v>35</v>
      </c>
      <c r="H218" s="136" t="s">
        <v>35</v>
      </c>
      <c r="I218" t="str">
        <f>IF(G218="Yes","a16.1",IF(G218="No","a17.1","a15.1"))</f>
        <v>a17.1</v>
      </c>
      <c r="J218" t="str">
        <f>IF(G218="Yes","a16.2",IF(G218="No","a17.2","a15.2"))</f>
        <v>a17.2</v>
      </c>
      <c r="K218" t="str">
        <f>IF(G218="Yes","a16",IF(G218="No","a17","a15"))</f>
        <v>a17</v>
      </c>
      <c r="L218" t="str">
        <f>IF(G218="Yes","a19.1",IF(G218="No","a19.2","a19.3"))</f>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12523</v>
      </c>
      <c r="G1" s="1" t="s">
        <v>497</v>
      </c>
      <c r="H1" s="1" t="s">
        <v>501</v>
      </c>
      <c r="I1" s="1" t="s">
        <v>504</v>
      </c>
      <c r="J1" s="1" t="s">
        <v>511</v>
      </c>
      <c r="K1" s="1" t="s">
        <v>513</v>
      </c>
      <c r="L1" s="1" t="s">
        <v>515</v>
      </c>
      <c r="M1" s="1" t="s">
        <v>12524</v>
      </c>
      <c r="N1" s="1" t="s">
        <v>12525</v>
      </c>
      <c r="O1" s="1" t="s">
        <v>12526</v>
      </c>
      <c r="P1" s="1" t="s">
        <v>12527</v>
      </c>
    </row>
    <row r="2" spans="1:16" x14ac:dyDescent="0.35">
      <c r="A2" t="s">
        <v>9165</v>
      </c>
      <c r="B2" t="s">
        <v>12528</v>
      </c>
      <c r="C2" t="s">
        <v>33</v>
      </c>
      <c r="D2" t="s">
        <v>33</v>
      </c>
      <c r="E2" t="s">
        <v>11768</v>
      </c>
      <c r="F2" t="s">
        <v>11767</v>
      </c>
      <c r="G2" t="s">
        <v>33</v>
      </c>
      <c r="H2" t="s">
        <v>33</v>
      </c>
      <c r="I2" t="s">
        <v>33</v>
      </c>
      <c r="J2" t="s">
        <v>33</v>
      </c>
      <c r="K2" t="s">
        <v>33</v>
      </c>
      <c r="L2" t="s">
        <v>33</v>
      </c>
      <c r="M2" t="s">
        <v>12528</v>
      </c>
      <c r="N2" t="s">
        <v>33</v>
      </c>
      <c r="O2" t="s">
        <v>33</v>
      </c>
    </row>
    <row r="3" spans="1:16" x14ac:dyDescent="0.35">
      <c r="A3" t="s">
        <v>10061</v>
      </c>
      <c r="B3" t="s">
        <v>12529</v>
      </c>
      <c r="C3" t="s">
        <v>33</v>
      </c>
      <c r="D3" t="s">
        <v>33</v>
      </c>
      <c r="E3" t="s">
        <v>12530</v>
      </c>
      <c r="F3" t="s">
        <v>11763</v>
      </c>
      <c r="G3" t="s">
        <v>33</v>
      </c>
      <c r="H3" t="s">
        <v>6323</v>
      </c>
      <c r="I3" t="s">
        <v>33</v>
      </c>
      <c r="J3" t="s">
        <v>33</v>
      </c>
      <c r="K3" t="s">
        <v>33</v>
      </c>
      <c r="L3" t="s">
        <v>33</v>
      </c>
      <c r="M3" t="s">
        <v>12529</v>
      </c>
      <c r="N3" t="s">
        <v>33</v>
      </c>
      <c r="O3" t="s">
        <v>33</v>
      </c>
    </row>
    <row r="4" spans="1:16" x14ac:dyDescent="0.35">
      <c r="A4" t="s">
        <v>10061</v>
      </c>
      <c r="B4" t="s">
        <v>12531</v>
      </c>
      <c r="C4" t="s">
        <v>33</v>
      </c>
      <c r="D4" t="s">
        <v>33</v>
      </c>
      <c r="E4" t="s">
        <v>12530</v>
      </c>
      <c r="F4" t="s">
        <v>11763</v>
      </c>
      <c r="G4" t="s">
        <v>33</v>
      </c>
      <c r="H4" t="s">
        <v>6323</v>
      </c>
      <c r="I4" t="s">
        <v>33</v>
      </c>
      <c r="J4" t="s">
        <v>33</v>
      </c>
      <c r="K4" t="s">
        <v>33</v>
      </c>
      <c r="L4" t="s">
        <v>33</v>
      </c>
      <c r="M4" t="s">
        <v>12531</v>
      </c>
      <c r="N4" t="s">
        <v>33</v>
      </c>
      <c r="O4" t="s">
        <v>33</v>
      </c>
    </row>
    <row r="5" spans="1:16" x14ac:dyDescent="0.35">
      <c r="A5" t="s">
        <v>10061</v>
      </c>
      <c r="B5" t="s">
        <v>12532</v>
      </c>
      <c r="C5" t="s">
        <v>33</v>
      </c>
      <c r="D5" t="s">
        <v>33</v>
      </c>
      <c r="E5" t="s">
        <v>12530</v>
      </c>
      <c r="F5" t="s">
        <v>11763</v>
      </c>
      <c r="G5" t="s">
        <v>33</v>
      </c>
      <c r="H5" t="s">
        <v>6323</v>
      </c>
      <c r="I5" t="s">
        <v>33</v>
      </c>
      <c r="J5" t="s">
        <v>33</v>
      </c>
      <c r="K5" t="s">
        <v>33</v>
      </c>
      <c r="L5" t="s">
        <v>33</v>
      </c>
      <c r="M5" t="s">
        <v>12532</v>
      </c>
      <c r="N5" t="s">
        <v>33</v>
      </c>
      <c r="O5" t="s">
        <v>33</v>
      </c>
    </row>
    <row r="6" spans="1:16" x14ac:dyDescent="0.35">
      <c r="A6" t="s">
        <v>10061</v>
      </c>
      <c r="B6" t="s">
        <v>12533</v>
      </c>
      <c r="C6" t="s">
        <v>33</v>
      </c>
      <c r="D6" t="s">
        <v>33</v>
      </c>
      <c r="E6" t="s">
        <v>12530</v>
      </c>
      <c r="F6" t="s">
        <v>11763</v>
      </c>
      <c r="G6" t="s">
        <v>33</v>
      </c>
      <c r="H6" t="s">
        <v>6323</v>
      </c>
      <c r="I6" t="s">
        <v>33</v>
      </c>
      <c r="J6" t="s">
        <v>33</v>
      </c>
      <c r="K6" t="s">
        <v>33</v>
      </c>
      <c r="L6" t="s">
        <v>33</v>
      </c>
      <c r="M6" t="s">
        <v>12533</v>
      </c>
      <c r="N6" t="s">
        <v>33</v>
      </c>
      <c r="O6" t="s">
        <v>33</v>
      </c>
    </row>
    <row r="7" spans="1:16" x14ac:dyDescent="0.35">
      <c r="A7" t="s">
        <v>10061</v>
      </c>
      <c r="B7" t="s">
        <v>12534</v>
      </c>
      <c r="C7" t="s">
        <v>33</v>
      </c>
      <c r="D7" t="s">
        <v>33</v>
      </c>
      <c r="E7" t="s">
        <v>11768</v>
      </c>
      <c r="F7" t="s">
        <v>11767</v>
      </c>
      <c r="G7" t="s">
        <v>33</v>
      </c>
      <c r="H7" t="s">
        <v>6323</v>
      </c>
      <c r="I7" t="s">
        <v>33</v>
      </c>
      <c r="J7" t="s">
        <v>33</v>
      </c>
      <c r="K7" t="s">
        <v>33</v>
      </c>
      <c r="L7" t="s">
        <v>33</v>
      </c>
      <c r="M7" t="s">
        <v>12534</v>
      </c>
      <c r="N7" t="s">
        <v>33</v>
      </c>
      <c r="O7" t="s">
        <v>33</v>
      </c>
    </row>
    <row r="8" spans="1:16" x14ac:dyDescent="0.35">
      <c r="A8" t="s">
        <v>10061</v>
      </c>
      <c r="B8" t="s">
        <v>12535</v>
      </c>
      <c r="C8" t="s">
        <v>33</v>
      </c>
      <c r="D8" t="s">
        <v>33</v>
      </c>
      <c r="E8" t="s">
        <v>11768</v>
      </c>
      <c r="F8" t="s">
        <v>11767</v>
      </c>
      <c r="G8" t="s">
        <v>33</v>
      </c>
      <c r="H8" t="s">
        <v>6323</v>
      </c>
      <c r="I8" t="s">
        <v>33</v>
      </c>
      <c r="J8" t="s">
        <v>33</v>
      </c>
      <c r="K8" t="s">
        <v>33</v>
      </c>
      <c r="L8" t="s">
        <v>33</v>
      </c>
      <c r="M8" t="s">
        <v>12535</v>
      </c>
      <c r="N8" t="s">
        <v>33</v>
      </c>
      <c r="O8" t="s">
        <v>33</v>
      </c>
    </row>
    <row r="9" spans="1:16" x14ac:dyDescent="0.35">
      <c r="A9" t="s">
        <v>10061</v>
      </c>
      <c r="B9" t="s">
        <v>12536</v>
      </c>
      <c r="C9" t="s">
        <v>33</v>
      </c>
      <c r="D9" t="s">
        <v>33</v>
      </c>
      <c r="E9" t="s">
        <v>11768</v>
      </c>
      <c r="F9" t="s">
        <v>11767</v>
      </c>
      <c r="G9" t="s">
        <v>33</v>
      </c>
      <c r="H9" t="s">
        <v>6323</v>
      </c>
      <c r="I9" t="s">
        <v>33</v>
      </c>
      <c r="J9" t="s">
        <v>33</v>
      </c>
      <c r="K9" t="s">
        <v>33</v>
      </c>
      <c r="L9" t="s">
        <v>33</v>
      </c>
      <c r="M9" t="s">
        <v>12536</v>
      </c>
      <c r="N9" t="s">
        <v>33</v>
      </c>
      <c r="O9" t="s">
        <v>33</v>
      </c>
    </row>
    <row r="10" spans="1:16" x14ac:dyDescent="0.35">
      <c r="A10" t="s">
        <v>10061</v>
      </c>
      <c r="B10" t="s">
        <v>12537</v>
      </c>
      <c r="C10" t="s">
        <v>33</v>
      </c>
      <c r="D10" t="s">
        <v>33</v>
      </c>
      <c r="E10" t="s">
        <v>11768</v>
      </c>
      <c r="F10" t="s">
        <v>11767</v>
      </c>
      <c r="G10" t="s">
        <v>33</v>
      </c>
      <c r="H10" t="s">
        <v>6323</v>
      </c>
      <c r="I10" t="s">
        <v>33</v>
      </c>
      <c r="J10" t="s">
        <v>33</v>
      </c>
      <c r="K10" t="s">
        <v>33</v>
      </c>
      <c r="L10" t="s">
        <v>33</v>
      </c>
      <c r="M10" t="s">
        <v>12537</v>
      </c>
      <c r="N10" t="s">
        <v>33</v>
      </c>
      <c r="O10" t="s">
        <v>33</v>
      </c>
    </row>
    <row r="11" spans="1:16" x14ac:dyDescent="0.35">
      <c r="A11" t="s">
        <v>10061</v>
      </c>
      <c r="B11" t="s">
        <v>12538</v>
      </c>
      <c r="C11" t="s">
        <v>33</v>
      </c>
      <c r="D11" t="s">
        <v>33</v>
      </c>
      <c r="E11" t="s">
        <v>11768</v>
      </c>
      <c r="F11" t="s">
        <v>11767</v>
      </c>
      <c r="G11" t="s">
        <v>33</v>
      </c>
      <c r="H11" t="s">
        <v>6323</v>
      </c>
      <c r="I11" t="s">
        <v>33</v>
      </c>
      <c r="J11" t="s">
        <v>33</v>
      </c>
      <c r="K11" t="s">
        <v>33</v>
      </c>
      <c r="L11" t="s">
        <v>33</v>
      </c>
      <c r="M11" t="s">
        <v>12538</v>
      </c>
      <c r="N11" t="s">
        <v>33</v>
      </c>
      <c r="O11" t="s">
        <v>33</v>
      </c>
    </row>
    <row r="12" spans="1:16" x14ac:dyDescent="0.35">
      <c r="A12" t="s">
        <v>10061</v>
      </c>
      <c r="B12" t="s">
        <v>12539</v>
      </c>
      <c r="C12" t="s">
        <v>33</v>
      </c>
      <c r="D12" t="s">
        <v>33</v>
      </c>
      <c r="E12" t="s">
        <v>11768</v>
      </c>
      <c r="F12" t="s">
        <v>11767</v>
      </c>
      <c r="G12" t="s">
        <v>33</v>
      </c>
      <c r="H12" t="s">
        <v>6323</v>
      </c>
      <c r="I12" t="s">
        <v>33</v>
      </c>
      <c r="J12" t="s">
        <v>33</v>
      </c>
      <c r="K12" t="s">
        <v>33</v>
      </c>
      <c r="L12" t="s">
        <v>33</v>
      </c>
      <c r="M12" t="s">
        <v>12539</v>
      </c>
      <c r="N12" t="s">
        <v>33</v>
      </c>
      <c r="O12" t="s">
        <v>33</v>
      </c>
    </row>
    <row r="13" spans="1:16" x14ac:dyDescent="0.35">
      <c r="A13" t="s">
        <v>10061</v>
      </c>
      <c r="B13" t="s">
        <v>12540</v>
      </c>
      <c r="C13" t="s">
        <v>33</v>
      </c>
      <c r="D13" t="s">
        <v>33</v>
      </c>
      <c r="E13" t="s">
        <v>12530</v>
      </c>
      <c r="F13" t="s">
        <v>11763</v>
      </c>
      <c r="G13" t="s">
        <v>33</v>
      </c>
      <c r="H13" t="s">
        <v>6323</v>
      </c>
      <c r="I13" t="s">
        <v>33</v>
      </c>
      <c r="J13" t="s">
        <v>33</v>
      </c>
      <c r="K13" t="s">
        <v>33</v>
      </c>
      <c r="L13" t="s">
        <v>33</v>
      </c>
      <c r="M13" t="s">
        <v>12540</v>
      </c>
      <c r="N13" t="s">
        <v>33</v>
      </c>
      <c r="O13" t="s">
        <v>33</v>
      </c>
    </row>
    <row r="14" spans="1:16" x14ac:dyDescent="0.35">
      <c r="A14" t="s">
        <v>10061</v>
      </c>
      <c r="B14" t="s">
        <v>12541</v>
      </c>
      <c r="C14" t="s">
        <v>33</v>
      </c>
      <c r="D14" t="s">
        <v>33</v>
      </c>
      <c r="E14" t="s">
        <v>11768</v>
      </c>
      <c r="F14" t="s">
        <v>11767</v>
      </c>
      <c r="G14" t="s">
        <v>33</v>
      </c>
      <c r="H14" t="s">
        <v>6323</v>
      </c>
      <c r="I14" t="s">
        <v>33</v>
      </c>
      <c r="J14" t="s">
        <v>33</v>
      </c>
      <c r="K14" t="s">
        <v>33</v>
      </c>
      <c r="L14" t="s">
        <v>33</v>
      </c>
      <c r="M14" t="s">
        <v>12541</v>
      </c>
      <c r="N14" t="s">
        <v>33</v>
      </c>
      <c r="O14" t="s">
        <v>33</v>
      </c>
    </row>
    <row r="15" spans="1:16" x14ac:dyDescent="0.35">
      <c r="A15" t="s">
        <v>10061</v>
      </c>
      <c r="B15" t="s">
        <v>12542</v>
      </c>
      <c r="C15" t="s">
        <v>33</v>
      </c>
      <c r="D15" t="s">
        <v>33</v>
      </c>
      <c r="E15" t="s">
        <v>11768</v>
      </c>
      <c r="F15" t="s">
        <v>11767</v>
      </c>
      <c r="G15" t="s">
        <v>33</v>
      </c>
      <c r="H15" t="s">
        <v>6323</v>
      </c>
      <c r="I15" t="s">
        <v>33</v>
      </c>
      <c r="J15" t="s">
        <v>33</v>
      </c>
      <c r="K15" t="s">
        <v>33</v>
      </c>
      <c r="L15" t="s">
        <v>33</v>
      </c>
      <c r="M15" t="s">
        <v>12542</v>
      </c>
      <c r="N15" t="s">
        <v>33</v>
      </c>
      <c r="O15" t="s">
        <v>33</v>
      </c>
    </row>
    <row r="16" spans="1:16" x14ac:dyDescent="0.35">
      <c r="A16" t="s">
        <v>10061</v>
      </c>
      <c r="B16" t="s">
        <v>12543</v>
      </c>
      <c r="C16" t="s">
        <v>33</v>
      </c>
      <c r="D16" t="s">
        <v>33</v>
      </c>
      <c r="E16" t="s">
        <v>12530</v>
      </c>
      <c r="F16" t="s">
        <v>11763</v>
      </c>
      <c r="G16" t="s">
        <v>33</v>
      </c>
      <c r="H16" t="s">
        <v>6323</v>
      </c>
      <c r="I16" t="s">
        <v>33</v>
      </c>
      <c r="J16" t="s">
        <v>33</v>
      </c>
      <c r="K16" t="s">
        <v>33</v>
      </c>
      <c r="L16" t="s">
        <v>33</v>
      </c>
      <c r="M16" t="s">
        <v>12543</v>
      </c>
      <c r="N16" t="s">
        <v>33</v>
      </c>
      <c r="O16" t="s">
        <v>33</v>
      </c>
    </row>
    <row r="17" spans="1:15" x14ac:dyDescent="0.35">
      <c r="A17" t="s">
        <v>10061</v>
      </c>
      <c r="B17" t="s">
        <v>12544</v>
      </c>
      <c r="C17" t="s">
        <v>33</v>
      </c>
      <c r="D17" t="s">
        <v>33</v>
      </c>
      <c r="E17" t="s">
        <v>12545</v>
      </c>
      <c r="F17" t="s">
        <v>11763</v>
      </c>
      <c r="G17" t="s">
        <v>33</v>
      </c>
      <c r="H17" t="s">
        <v>6323</v>
      </c>
      <c r="I17" t="s">
        <v>6304</v>
      </c>
      <c r="J17" t="s">
        <v>12546</v>
      </c>
      <c r="K17" t="s">
        <v>33</v>
      </c>
      <c r="L17" t="s">
        <v>33</v>
      </c>
      <c r="M17" t="s">
        <v>12544</v>
      </c>
      <c r="N17" t="s">
        <v>33</v>
      </c>
      <c r="O17" t="s">
        <v>33</v>
      </c>
    </row>
    <row r="18" spans="1:15" x14ac:dyDescent="0.35">
      <c r="A18" t="s">
        <v>10061</v>
      </c>
      <c r="B18" t="s">
        <v>12547</v>
      </c>
      <c r="C18" t="s">
        <v>33</v>
      </c>
      <c r="D18" t="s">
        <v>33</v>
      </c>
      <c r="E18" t="s">
        <v>11768</v>
      </c>
      <c r="F18" t="s">
        <v>11767</v>
      </c>
      <c r="G18" t="s">
        <v>33</v>
      </c>
      <c r="H18" t="s">
        <v>6323</v>
      </c>
      <c r="I18" t="s">
        <v>33</v>
      </c>
      <c r="J18" t="s">
        <v>33</v>
      </c>
      <c r="K18" t="s">
        <v>33</v>
      </c>
      <c r="L18" t="s">
        <v>33</v>
      </c>
      <c r="M18" t="s">
        <v>12547</v>
      </c>
      <c r="N18" t="s">
        <v>33</v>
      </c>
      <c r="O18" t="s">
        <v>33</v>
      </c>
    </row>
    <row r="19" spans="1:15" x14ac:dyDescent="0.35">
      <c r="A19" t="s">
        <v>8507</v>
      </c>
      <c r="B19" t="s">
        <v>12548</v>
      </c>
      <c r="C19" t="s">
        <v>33</v>
      </c>
      <c r="D19" t="s">
        <v>33</v>
      </c>
      <c r="E19" t="s">
        <v>11768</v>
      </c>
      <c r="F19" t="s">
        <v>11767</v>
      </c>
      <c r="G19" t="s">
        <v>33</v>
      </c>
      <c r="H19" t="s">
        <v>12549</v>
      </c>
      <c r="I19" t="s">
        <v>33</v>
      </c>
      <c r="J19" t="s">
        <v>33</v>
      </c>
      <c r="K19" t="s">
        <v>33</v>
      </c>
      <c r="L19" t="s">
        <v>33</v>
      </c>
      <c r="M19" t="s">
        <v>12548</v>
      </c>
      <c r="N19" t="s">
        <v>33</v>
      </c>
      <c r="O19" t="s">
        <v>33</v>
      </c>
    </row>
    <row r="20" spans="1:15" x14ac:dyDescent="0.35">
      <c r="A20" t="s">
        <v>8507</v>
      </c>
      <c r="B20" t="s">
        <v>12550</v>
      </c>
      <c r="C20" t="s">
        <v>33</v>
      </c>
      <c r="D20" t="s">
        <v>33</v>
      </c>
      <c r="E20" t="s">
        <v>11768</v>
      </c>
      <c r="F20" t="s">
        <v>11763</v>
      </c>
      <c r="G20" t="s">
        <v>33</v>
      </c>
      <c r="H20" t="s">
        <v>12549</v>
      </c>
      <c r="I20" t="s">
        <v>33</v>
      </c>
      <c r="J20" t="s">
        <v>33</v>
      </c>
      <c r="K20" t="s">
        <v>33</v>
      </c>
      <c r="L20" t="s">
        <v>33</v>
      </c>
      <c r="M20" t="s">
        <v>12550</v>
      </c>
      <c r="N20" t="s">
        <v>33</v>
      </c>
      <c r="O20" t="s">
        <v>33</v>
      </c>
    </row>
    <row r="21" spans="1:15" x14ac:dyDescent="0.35">
      <c r="A21" t="s">
        <v>8507</v>
      </c>
      <c r="B21" t="s">
        <v>12551</v>
      </c>
      <c r="C21" t="s">
        <v>33</v>
      </c>
      <c r="D21" t="s">
        <v>33</v>
      </c>
      <c r="E21" t="s">
        <v>12545</v>
      </c>
      <c r="F21" t="s">
        <v>11763</v>
      </c>
      <c r="G21" t="s">
        <v>33</v>
      </c>
      <c r="H21" t="s">
        <v>6317</v>
      </c>
      <c r="I21" t="s">
        <v>6304</v>
      </c>
      <c r="J21" t="s">
        <v>33</v>
      </c>
      <c r="K21" t="s">
        <v>33</v>
      </c>
      <c r="L21" t="s">
        <v>33</v>
      </c>
      <c r="M21" t="s">
        <v>12551</v>
      </c>
      <c r="N21" t="s">
        <v>33</v>
      </c>
      <c r="O21" t="s">
        <v>33</v>
      </c>
    </row>
    <row r="22" spans="1:15" x14ac:dyDescent="0.35">
      <c r="A22" t="s">
        <v>8507</v>
      </c>
      <c r="B22" t="s">
        <v>12552</v>
      </c>
      <c r="C22" t="s">
        <v>33</v>
      </c>
      <c r="D22" t="s">
        <v>33</v>
      </c>
      <c r="E22" t="s">
        <v>11768</v>
      </c>
      <c r="F22" t="s">
        <v>11767</v>
      </c>
      <c r="G22" t="s">
        <v>33</v>
      </c>
      <c r="H22" t="s">
        <v>12549</v>
      </c>
      <c r="I22" t="s">
        <v>33</v>
      </c>
      <c r="J22" t="s">
        <v>33</v>
      </c>
      <c r="K22" t="s">
        <v>33</v>
      </c>
      <c r="L22" t="s">
        <v>33</v>
      </c>
      <c r="M22" t="s">
        <v>12552</v>
      </c>
      <c r="N22" t="s">
        <v>33</v>
      </c>
      <c r="O22" t="s">
        <v>33</v>
      </c>
    </row>
    <row r="23" spans="1:15" x14ac:dyDescent="0.35">
      <c r="A23" t="s">
        <v>8507</v>
      </c>
      <c r="B23" t="s">
        <v>12553</v>
      </c>
      <c r="C23" t="s">
        <v>33</v>
      </c>
      <c r="D23" t="s">
        <v>33</v>
      </c>
      <c r="E23" t="s">
        <v>12530</v>
      </c>
      <c r="F23" t="s">
        <v>11767</v>
      </c>
      <c r="G23" t="s">
        <v>33</v>
      </c>
      <c r="H23" t="s">
        <v>6317</v>
      </c>
      <c r="I23" t="s">
        <v>33</v>
      </c>
      <c r="J23" t="s">
        <v>33</v>
      </c>
      <c r="K23" t="s">
        <v>33</v>
      </c>
      <c r="L23" t="s">
        <v>33</v>
      </c>
      <c r="M23" t="s">
        <v>12553</v>
      </c>
      <c r="N23" t="s">
        <v>33</v>
      </c>
      <c r="O23" t="s">
        <v>33</v>
      </c>
    </row>
    <row r="24" spans="1:15" x14ac:dyDescent="0.35">
      <c r="A24" t="s">
        <v>8507</v>
      </c>
      <c r="B24" t="s">
        <v>12554</v>
      </c>
      <c r="C24" t="s">
        <v>33</v>
      </c>
      <c r="D24" t="s">
        <v>33</v>
      </c>
      <c r="E24" t="s">
        <v>12530</v>
      </c>
      <c r="F24" t="s">
        <v>11763</v>
      </c>
      <c r="G24" t="s">
        <v>33</v>
      </c>
      <c r="H24" t="s">
        <v>33</v>
      </c>
      <c r="I24" t="s">
        <v>33</v>
      </c>
      <c r="J24" t="s">
        <v>33</v>
      </c>
      <c r="K24" t="s">
        <v>33</v>
      </c>
      <c r="L24" t="s">
        <v>33</v>
      </c>
      <c r="M24" t="s">
        <v>12554</v>
      </c>
      <c r="N24" t="s">
        <v>33</v>
      </c>
      <c r="O24" t="s">
        <v>33</v>
      </c>
    </row>
    <row r="25" spans="1:15" x14ac:dyDescent="0.35">
      <c r="A25" t="s">
        <v>8507</v>
      </c>
      <c r="B25" t="s">
        <v>12555</v>
      </c>
      <c r="C25" t="s">
        <v>33</v>
      </c>
      <c r="D25" t="s">
        <v>33</v>
      </c>
      <c r="E25" t="s">
        <v>12530</v>
      </c>
      <c r="F25" t="s">
        <v>11763</v>
      </c>
      <c r="G25" t="s">
        <v>33</v>
      </c>
      <c r="H25" t="s">
        <v>33</v>
      </c>
      <c r="I25" t="s">
        <v>33</v>
      </c>
      <c r="J25" t="s">
        <v>33</v>
      </c>
      <c r="K25" t="s">
        <v>33</v>
      </c>
      <c r="L25" t="s">
        <v>33</v>
      </c>
      <c r="M25" t="s">
        <v>12555</v>
      </c>
      <c r="N25" t="s">
        <v>33</v>
      </c>
      <c r="O25" t="s">
        <v>33</v>
      </c>
    </row>
    <row r="26" spans="1:15" x14ac:dyDescent="0.35">
      <c r="A26" t="s">
        <v>8507</v>
      </c>
      <c r="B26" t="s">
        <v>12556</v>
      </c>
      <c r="C26" t="s">
        <v>33</v>
      </c>
      <c r="D26" t="s">
        <v>33</v>
      </c>
      <c r="E26" t="s">
        <v>11768</v>
      </c>
      <c r="F26" t="s">
        <v>11767</v>
      </c>
      <c r="G26" t="s">
        <v>33</v>
      </c>
      <c r="H26" t="s">
        <v>12549</v>
      </c>
      <c r="I26" t="s">
        <v>33</v>
      </c>
      <c r="J26" t="s">
        <v>33</v>
      </c>
      <c r="K26" t="s">
        <v>33</v>
      </c>
      <c r="L26" t="s">
        <v>33</v>
      </c>
      <c r="M26" t="s">
        <v>12556</v>
      </c>
      <c r="N26" t="s">
        <v>33</v>
      </c>
      <c r="O26" t="s">
        <v>33</v>
      </c>
    </row>
    <row r="27" spans="1:15" x14ac:dyDescent="0.35">
      <c r="A27" t="s">
        <v>8507</v>
      </c>
      <c r="B27" t="s">
        <v>12557</v>
      </c>
      <c r="C27" t="s">
        <v>33</v>
      </c>
      <c r="D27" t="s">
        <v>33</v>
      </c>
      <c r="E27" t="s">
        <v>12545</v>
      </c>
      <c r="F27" t="s">
        <v>11763</v>
      </c>
      <c r="G27" t="s">
        <v>33</v>
      </c>
      <c r="H27" t="s">
        <v>6317</v>
      </c>
      <c r="I27" t="s">
        <v>6304</v>
      </c>
      <c r="J27" t="s">
        <v>33</v>
      </c>
      <c r="K27" t="s">
        <v>33</v>
      </c>
      <c r="L27" t="s">
        <v>33</v>
      </c>
      <c r="M27" t="s">
        <v>12557</v>
      </c>
      <c r="N27" t="s">
        <v>33</v>
      </c>
      <c r="O27" t="s">
        <v>33</v>
      </c>
    </row>
    <row r="28" spans="1:15" x14ac:dyDescent="0.35">
      <c r="A28" t="s">
        <v>8507</v>
      </c>
      <c r="B28" t="s">
        <v>12558</v>
      </c>
      <c r="C28" t="s">
        <v>33</v>
      </c>
      <c r="D28" t="s">
        <v>33</v>
      </c>
      <c r="E28" t="s">
        <v>12530</v>
      </c>
      <c r="F28" t="s">
        <v>11763</v>
      </c>
      <c r="G28" t="s">
        <v>33</v>
      </c>
      <c r="H28" t="s">
        <v>6317</v>
      </c>
      <c r="I28" t="s">
        <v>33</v>
      </c>
      <c r="J28" t="s">
        <v>33</v>
      </c>
      <c r="K28" t="s">
        <v>33</v>
      </c>
      <c r="L28" t="s">
        <v>33</v>
      </c>
      <c r="M28" t="s">
        <v>12558</v>
      </c>
      <c r="N28" t="s">
        <v>33</v>
      </c>
      <c r="O28" t="s">
        <v>33</v>
      </c>
    </row>
    <row r="29" spans="1:15" x14ac:dyDescent="0.35">
      <c r="A29" t="s">
        <v>8194</v>
      </c>
      <c r="B29" t="s">
        <v>12559</v>
      </c>
      <c r="C29" t="s">
        <v>33</v>
      </c>
      <c r="D29" t="s">
        <v>33</v>
      </c>
      <c r="E29" t="s">
        <v>12530</v>
      </c>
      <c r="F29" t="s">
        <v>11763</v>
      </c>
      <c r="G29" t="s">
        <v>33</v>
      </c>
      <c r="H29" t="s">
        <v>6323</v>
      </c>
      <c r="I29" t="s">
        <v>33</v>
      </c>
      <c r="J29" t="s">
        <v>33</v>
      </c>
      <c r="K29" t="s">
        <v>33</v>
      </c>
      <c r="L29" t="s">
        <v>33</v>
      </c>
      <c r="M29" t="s">
        <v>12559</v>
      </c>
      <c r="N29" t="s">
        <v>33</v>
      </c>
      <c r="O29" t="s">
        <v>33</v>
      </c>
    </row>
    <row r="30" spans="1:15" x14ac:dyDescent="0.35">
      <c r="A30" t="s">
        <v>8194</v>
      </c>
      <c r="B30" t="s">
        <v>12560</v>
      </c>
      <c r="C30" t="s">
        <v>33</v>
      </c>
      <c r="D30" t="s">
        <v>33</v>
      </c>
      <c r="E30" t="s">
        <v>12530</v>
      </c>
      <c r="F30" t="s">
        <v>11763</v>
      </c>
      <c r="G30" t="s">
        <v>33</v>
      </c>
      <c r="H30" t="s">
        <v>6323</v>
      </c>
      <c r="I30" t="s">
        <v>33</v>
      </c>
      <c r="J30" t="s">
        <v>33</v>
      </c>
      <c r="K30" t="s">
        <v>33</v>
      </c>
      <c r="L30" t="s">
        <v>33</v>
      </c>
      <c r="M30" t="s">
        <v>12560</v>
      </c>
      <c r="N30" t="s">
        <v>33</v>
      </c>
      <c r="O30" t="s">
        <v>33</v>
      </c>
    </row>
    <row r="31" spans="1:15" x14ac:dyDescent="0.35">
      <c r="A31" t="s">
        <v>8194</v>
      </c>
      <c r="B31" t="s">
        <v>12561</v>
      </c>
      <c r="C31" t="s">
        <v>33</v>
      </c>
      <c r="D31" t="s">
        <v>33</v>
      </c>
      <c r="E31" t="s">
        <v>12530</v>
      </c>
      <c r="F31" t="s">
        <v>11763</v>
      </c>
      <c r="G31" t="s">
        <v>33</v>
      </c>
      <c r="H31" t="s">
        <v>6323</v>
      </c>
      <c r="I31" t="s">
        <v>33</v>
      </c>
      <c r="J31" t="s">
        <v>33</v>
      </c>
      <c r="K31" t="s">
        <v>33</v>
      </c>
      <c r="L31" t="s">
        <v>33</v>
      </c>
      <c r="M31" t="s">
        <v>12561</v>
      </c>
      <c r="N31" t="s">
        <v>33</v>
      </c>
      <c r="O31" t="s">
        <v>33</v>
      </c>
    </row>
    <row r="32" spans="1:15" x14ac:dyDescent="0.35">
      <c r="A32" t="s">
        <v>8194</v>
      </c>
      <c r="B32" t="s">
        <v>12562</v>
      </c>
      <c r="C32" t="s">
        <v>33</v>
      </c>
      <c r="D32" t="s">
        <v>33</v>
      </c>
      <c r="E32" t="s">
        <v>12530</v>
      </c>
      <c r="F32" t="s">
        <v>11763</v>
      </c>
      <c r="G32" t="s">
        <v>33</v>
      </c>
      <c r="H32" t="s">
        <v>6323</v>
      </c>
      <c r="I32" t="s">
        <v>33</v>
      </c>
      <c r="J32" t="s">
        <v>33</v>
      </c>
      <c r="K32" t="s">
        <v>33</v>
      </c>
      <c r="L32" t="s">
        <v>33</v>
      </c>
      <c r="M32" t="s">
        <v>12562</v>
      </c>
      <c r="N32" t="s">
        <v>33</v>
      </c>
      <c r="O32" t="s">
        <v>33</v>
      </c>
    </row>
    <row r="33" spans="1:15" x14ac:dyDescent="0.35">
      <c r="A33" t="s">
        <v>8194</v>
      </c>
      <c r="B33" t="s">
        <v>12563</v>
      </c>
      <c r="C33" t="s">
        <v>33</v>
      </c>
      <c r="D33" t="s">
        <v>33</v>
      </c>
      <c r="E33" t="s">
        <v>12530</v>
      </c>
      <c r="F33" t="s">
        <v>11763</v>
      </c>
      <c r="G33" t="s">
        <v>33</v>
      </c>
      <c r="H33" t="s">
        <v>6323</v>
      </c>
      <c r="I33" t="s">
        <v>33</v>
      </c>
      <c r="J33" t="s">
        <v>33</v>
      </c>
      <c r="K33" t="s">
        <v>33</v>
      </c>
      <c r="L33" t="s">
        <v>33</v>
      </c>
      <c r="M33" t="s">
        <v>12563</v>
      </c>
      <c r="N33" t="s">
        <v>33</v>
      </c>
      <c r="O33" t="s">
        <v>33</v>
      </c>
    </row>
    <row r="34" spans="1:15" x14ac:dyDescent="0.35">
      <c r="A34" t="s">
        <v>8194</v>
      </c>
      <c r="B34" t="s">
        <v>12564</v>
      </c>
      <c r="C34" t="s">
        <v>33</v>
      </c>
      <c r="D34" t="s">
        <v>33</v>
      </c>
      <c r="E34" t="s">
        <v>12530</v>
      </c>
      <c r="F34" t="s">
        <v>11763</v>
      </c>
      <c r="G34" t="s">
        <v>33</v>
      </c>
      <c r="H34" t="s">
        <v>6317</v>
      </c>
      <c r="I34" t="s">
        <v>33</v>
      </c>
      <c r="J34" t="s">
        <v>33</v>
      </c>
      <c r="K34" t="s">
        <v>33</v>
      </c>
      <c r="L34" t="s">
        <v>33</v>
      </c>
      <c r="M34" t="s">
        <v>12564</v>
      </c>
      <c r="N34" t="s">
        <v>33</v>
      </c>
      <c r="O34" t="s">
        <v>33</v>
      </c>
    </row>
    <row r="35" spans="1:15" x14ac:dyDescent="0.35">
      <c r="A35" t="s">
        <v>8194</v>
      </c>
      <c r="B35" t="s">
        <v>12565</v>
      </c>
      <c r="C35" t="s">
        <v>33</v>
      </c>
      <c r="D35" t="s">
        <v>33</v>
      </c>
      <c r="E35" t="s">
        <v>12530</v>
      </c>
      <c r="F35" t="s">
        <v>11763</v>
      </c>
      <c r="G35" t="s">
        <v>33</v>
      </c>
      <c r="H35" t="s">
        <v>6323</v>
      </c>
      <c r="I35" t="s">
        <v>33</v>
      </c>
      <c r="J35" t="s">
        <v>33</v>
      </c>
      <c r="K35" t="s">
        <v>33</v>
      </c>
      <c r="L35" t="s">
        <v>33</v>
      </c>
      <c r="M35" t="s">
        <v>12565</v>
      </c>
      <c r="N35" t="s">
        <v>33</v>
      </c>
      <c r="O35" t="s">
        <v>33</v>
      </c>
    </row>
    <row r="36" spans="1:15" x14ac:dyDescent="0.35">
      <c r="A36" t="s">
        <v>8194</v>
      </c>
      <c r="B36" t="s">
        <v>12566</v>
      </c>
      <c r="C36" t="s">
        <v>33</v>
      </c>
      <c r="D36" t="s">
        <v>33</v>
      </c>
      <c r="E36" t="s">
        <v>12530</v>
      </c>
      <c r="F36" t="s">
        <v>11763</v>
      </c>
      <c r="G36" t="s">
        <v>33</v>
      </c>
      <c r="H36" t="s">
        <v>33</v>
      </c>
      <c r="I36" t="s">
        <v>33</v>
      </c>
      <c r="J36" t="s">
        <v>33</v>
      </c>
      <c r="K36" t="s">
        <v>33</v>
      </c>
      <c r="L36" t="s">
        <v>33</v>
      </c>
      <c r="M36" t="s">
        <v>12566</v>
      </c>
      <c r="N36" t="s">
        <v>33</v>
      </c>
      <c r="O36" t="s">
        <v>33</v>
      </c>
    </row>
    <row r="37" spans="1:15" x14ac:dyDescent="0.35">
      <c r="A37" t="s">
        <v>8194</v>
      </c>
      <c r="B37" t="s">
        <v>12567</v>
      </c>
      <c r="C37" t="s">
        <v>33</v>
      </c>
      <c r="D37" t="s">
        <v>33</v>
      </c>
      <c r="E37" t="s">
        <v>12530</v>
      </c>
      <c r="F37" t="s">
        <v>11763</v>
      </c>
      <c r="G37" t="s">
        <v>33</v>
      </c>
      <c r="H37" t="s">
        <v>33</v>
      </c>
      <c r="I37" t="s">
        <v>33</v>
      </c>
      <c r="J37" t="s">
        <v>33</v>
      </c>
      <c r="K37" t="s">
        <v>33</v>
      </c>
      <c r="L37" t="s">
        <v>33</v>
      </c>
      <c r="M37" t="s">
        <v>12567</v>
      </c>
      <c r="N37" t="s">
        <v>33</v>
      </c>
      <c r="O37" t="s">
        <v>33</v>
      </c>
    </row>
    <row r="38" spans="1:15" x14ac:dyDescent="0.35">
      <c r="A38" t="s">
        <v>8194</v>
      </c>
      <c r="B38" s="91" t="s">
        <v>12568</v>
      </c>
      <c r="C38" t="s">
        <v>33</v>
      </c>
      <c r="D38" t="s">
        <v>33</v>
      </c>
      <c r="E38" t="s">
        <v>12530</v>
      </c>
      <c r="F38" t="s">
        <v>11763</v>
      </c>
      <c r="G38" t="s">
        <v>33</v>
      </c>
      <c r="H38" t="s">
        <v>6323</v>
      </c>
      <c r="I38" t="s">
        <v>33</v>
      </c>
      <c r="J38" t="s">
        <v>33</v>
      </c>
      <c r="K38" t="s">
        <v>33</v>
      </c>
      <c r="L38" t="s">
        <v>33</v>
      </c>
      <c r="M38" t="s">
        <v>12568</v>
      </c>
      <c r="N38" t="s">
        <v>33</v>
      </c>
      <c r="O38" t="s">
        <v>33</v>
      </c>
    </row>
    <row r="39" spans="1:15" x14ac:dyDescent="0.35">
      <c r="A39" t="s">
        <v>8194</v>
      </c>
      <c r="B39" t="s">
        <v>12569</v>
      </c>
      <c r="C39" t="s">
        <v>33</v>
      </c>
      <c r="D39" t="s">
        <v>33</v>
      </c>
      <c r="E39" t="s">
        <v>12530</v>
      </c>
      <c r="F39" t="s">
        <v>11763</v>
      </c>
      <c r="G39" t="s">
        <v>33</v>
      </c>
      <c r="H39" t="s">
        <v>33</v>
      </c>
      <c r="I39" t="s">
        <v>33</v>
      </c>
      <c r="J39" t="s">
        <v>33</v>
      </c>
      <c r="K39" t="s">
        <v>33</v>
      </c>
      <c r="L39" t="s">
        <v>33</v>
      </c>
      <c r="M39" t="s">
        <v>12569</v>
      </c>
      <c r="N39" t="s">
        <v>33</v>
      </c>
      <c r="O39" t="s">
        <v>33</v>
      </c>
    </row>
    <row r="40" spans="1:15" x14ac:dyDescent="0.35">
      <c r="A40" t="s">
        <v>8194</v>
      </c>
      <c r="B40" t="s">
        <v>12570</v>
      </c>
      <c r="C40" t="s">
        <v>33</v>
      </c>
      <c r="D40" t="s">
        <v>33</v>
      </c>
      <c r="E40" t="s">
        <v>12530</v>
      </c>
      <c r="F40" t="s">
        <v>11763</v>
      </c>
      <c r="G40" t="s">
        <v>33</v>
      </c>
      <c r="H40" t="s">
        <v>33</v>
      </c>
      <c r="I40" t="s">
        <v>33</v>
      </c>
      <c r="J40" t="s">
        <v>33</v>
      </c>
      <c r="K40" t="s">
        <v>33</v>
      </c>
      <c r="L40" t="s">
        <v>33</v>
      </c>
      <c r="M40" t="s">
        <v>12570</v>
      </c>
      <c r="N40" t="s">
        <v>33</v>
      </c>
      <c r="O40" t="s">
        <v>33</v>
      </c>
    </row>
    <row r="41" spans="1:15" x14ac:dyDescent="0.35">
      <c r="A41" t="s">
        <v>8194</v>
      </c>
      <c r="B41" t="s">
        <v>12571</v>
      </c>
      <c r="C41" t="s">
        <v>33</v>
      </c>
      <c r="D41" t="s">
        <v>33</v>
      </c>
      <c r="E41" t="s">
        <v>12530</v>
      </c>
      <c r="F41" t="s">
        <v>11763</v>
      </c>
      <c r="G41" t="s">
        <v>33</v>
      </c>
      <c r="H41" t="s">
        <v>33</v>
      </c>
      <c r="I41" t="s">
        <v>33</v>
      </c>
      <c r="J41" t="s">
        <v>33</v>
      </c>
      <c r="K41" t="s">
        <v>33</v>
      </c>
      <c r="L41" t="s">
        <v>33</v>
      </c>
      <c r="M41" t="s">
        <v>12571</v>
      </c>
      <c r="N41" t="s">
        <v>33</v>
      </c>
      <c r="O41" t="s">
        <v>33</v>
      </c>
    </row>
    <row r="42" spans="1:15" x14ac:dyDescent="0.35">
      <c r="A42" t="s">
        <v>8194</v>
      </c>
      <c r="B42" t="s">
        <v>12572</v>
      </c>
      <c r="C42" t="s">
        <v>33</v>
      </c>
      <c r="D42" t="s">
        <v>33</v>
      </c>
      <c r="E42" t="s">
        <v>12530</v>
      </c>
      <c r="F42" t="s">
        <v>11763</v>
      </c>
      <c r="G42" t="s">
        <v>33</v>
      </c>
      <c r="H42" t="s">
        <v>33</v>
      </c>
      <c r="I42" t="s">
        <v>33</v>
      </c>
      <c r="J42" t="s">
        <v>33</v>
      </c>
      <c r="K42" t="s">
        <v>33</v>
      </c>
      <c r="L42" t="s">
        <v>33</v>
      </c>
      <c r="M42" t="s">
        <v>12572</v>
      </c>
      <c r="N42" t="s">
        <v>33</v>
      </c>
      <c r="O42" t="s">
        <v>33</v>
      </c>
    </row>
    <row r="43" spans="1:15" x14ac:dyDescent="0.35">
      <c r="A43" t="s">
        <v>8194</v>
      </c>
      <c r="B43" t="s">
        <v>12573</v>
      </c>
      <c r="C43" t="s">
        <v>33</v>
      </c>
      <c r="D43" t="s">
        <v>33</v>
      </c>
      <c r="E43" t="s">
        <v>12530</v>
      </c>
      <c r="F43" t="s">
        <v>11763</v>
      </c>
      <c r="G43" t="s">
        <v>33</v>
      </c>
      <c r="H43" t="s">
        <v>33</v>
      </c>
      <c r="I43" t="s">
        <v>33</v>
      </c>
      <c r="J43" t="s">
        <v>33</v>
      </c>
      <c r="K43" t="s">
        <v>33</v>
      </c>
      <c r="L43" t="s">
        <v>33</v>
      </c>
      <c r="M43" t="s">
        <v>12573</v>
      </c>
      <c r="N43" t="s">
        <v>33</v>
      </c>
      <c r="O43" t="s">
        <v>33</v>
      </c>
    </row>
    <row r="44" spans="1:15" x14ac:dyDescent="0.35">
      <c r="A44" t="s">
        <v>8194</v>
      </c>
      <c r="B44" t="s">
        <v>12574</v>
      </c>
      <c r="C44" t="s">
        <v>33</v>
      </c>
      <c r="D44" t="s">
        <v>33</v>
      </c>
      <c r="E44" t="s">
        <v>12530</v>
      </c>
      <c r="F44" t="s">
        <v>11763</v>
      </c>
      <c r="G44" t="s">
        <v>33</v>
      </c>
      <c r="H44" t="s">
        <v>33</v>
      </c>
      <c r="I44" t="s">
        <v>33</v>
      </c>
      <c r="J44" t="s">
        <v>33</v>
      </c>
      <c r="K44" t="s">
        <v>33</v>
      </c>
      <c r="L44" t="s">
        <v>33</v>
      </c>
      <c r="M44" t="s">
        <v>12574</v>
      </c>
      <c r="N44" t="s">
        <v>33</v>
      </c>
      <c r="O44" t="s">
        <v>33</v>
      </c>
    </row>
    <row r="45" spans="1:15" x14ac:dyDescent="0.35">
      <c r="A45" t="s">
        <v>8194</v>
      </c>
      <c r="B45" t="s">
        <v>12575</v>
      </c>
      <c r="C45" t="s">
        <v>33</v>
      </c>
      <c r="D45" t="s">
        <v>33</v>
      </c>
      <c r="E45" t="s">
        <v>12530</v>
      </c>
      <c r="F45" t="s">
        <v>11763</v>
      </c>
      <c r="G45" t="s">
        <v>33</v>
      </c>
      <c r="H45" t="s">
        <v>33</v>
      </c>
      <c r="I45" t="s">
        <v>33</v>
      </c>
      <c r="J45" t="s">
        <v>33</v>
      </c>
      <c r="K45" t="s">
        <v>33</v>
      </c>
      <c r="L45" t="s">
        <v>33</v>
      </c>
      <c r="M45" t="s">
        <v>12575</v>
      </c>
      <c r="N45" t="s">
        <v>33</v>
      </c>
      <c r="O45" t="s">
        <v>33</v>
      </c>
    </row>
    <row r="46" spans="1:15" x14ac:dyDescent="0.35">
      <c r="A46" t="s">
        <v>8194</v>
      </c>
      <c r="B46" t="s">
        <v>12576</v>
      </c>
      <c r="C46" t="s">
        <v>33</v>
      </c>
      <c r="D46" t="s">
        <v>33</v>
      </c>
      <c r="E46" t="s">
        <v>12530</v>
      </c>
      <c r="F46" t="s">
        <v>11763</v>
      </c>
      <c r="G46" t="s">
        <v>33</v>
      </c>
      <c r="H46" t="s">
        <v>33</v>
      </c>
      <c r="I46" t="s">
        <v>33</v>
      </c>
      <c r="J46" t="s">
        <v>33</v>
      </c>
      <c r="K46" t="s">
        <v>33</v>
      </c>
      <c r="L46" t="s">
        <v>33</v>
      </c>
      <c r="M46" t="s">
        <v>12576</v>
      </c>
      <c r="N46" t="s">
        <v>33</v>
      </c>
      <c r="O46" t="s">
        <v>33</v>
      </c>
    </row>
    <row r="47" spans="1:15" x14ac:dyDescent="0.35">
      <c r="A47" t="s">
        <v>8194</v>
      </c>
      <c r="B47" t="s">
        <v>12577</v>
      </c>
      <c r="C47" t="s">
        <v>33</v>
      </c>
      <c r="D47" t="s">
        <v>33</v>
      </c>
      <c r="E47" t="s">
        <v>12530</v>
      </c>
      <c r="F47" t="s">
        <v>11763</v>
      </c>
      <c r="G47" t="s">
        <v>33</v>
      </c>
      <c r="H47" t="s">
        <v>33</v>
      </c>
      <c r="I47" t="s">
        <v>33</v>
      </c>
      <c r="J47" t="s">
        <v>33</v>
      </c>
      <c r="K47" t="s">
        <v>33</v>
      </c>
      <c r="L47" t="s">
        <v>33</v>
      </c>
      <c r="M47" t="s">
        <v>12577</v>
      </c>
      <c r="N47" t="s">
        <v>33</v>
      </c>
      <c r="O47" t="s">
        <v>33</v>
      </c>
    </row>
    <row r="48" spans="1:15" x14ac:dyDescent="0.35">
      <c r="A48" t="s">
        <v>8194</v>
      </c>
      <c r="B48" t="s">
        <v>12578</v>
      </c>
      <c r="C48" t="s">
        <v>33</v>
      </c>
      <c r="D48" t="s">
        <v>33</v>
      </c>
      <c r="E48" t="s">
        <v>12530</v>
      </c>
      <c r="F48" t="s">
        <v>11763</v>
      </c>
      <c r="G48" t="s">
        <v>33</v>
      </c>
      <c r="H48" t="s">
        <v>33</v>
      </c>
      <c r="I48" t="s">
        <v>33</v>
      </c>
      <c r="J48" t="s">
        <v>33</v>
      </c>
      <c r="K48" t="s">
        <v>33</v>
      </c>
      <c r="L48" t="s">
        <v>33</v>
      </c>
      <c r="M48" t="s">
        <v>12578</v>
      </c>
      <c r="N48" t="s">
        <v>33</v>
      </c>
      <c r="O48" t="s">
        <v>33</v>
      </c>
    </row>
    <row r="49" spans="1:15" x14ac:dyDescent="0.35">
      <c r="A49" t="s">
        <v>8194</v>
      </c>
      <c r="B49" t="s">
        <v>12579</v>
      </c>
      <c r="C49" t="s">
        <v>33</v>
      </c>
      <c r="D49" t="s">
        <v>33</v>
      </c>
      <c r="E49" t="s">
        <v>12530</v>
      </c>
      <c r="F49" t="s">
        <v>11763</v>
      </c>
      <c r="G49" t="s">
        <v>33</v>
      </c>
      <c r="H49" t="s">
        <v>33</v>
      </c>
      <c r="I49" t="s">
        <v>33</v>
      </c>
      <c r="J49" t="s">
        <v>33</v>
      </c>
      <c r="K49" t="s">
        <v>33</v>
      </c>
      <c r="L49" t="s">
        <v>33</v>
      </c>
      <c r="M49" t="s">
        <v>12579</v>
      </c>
      <c r="N49" t="s">
        <v>33</v>
      </c>
      <c r="O49" t="s">
        <v>33</v>
      </c>
    </row>
    <row r="50" spans="1:15" x14ac:dyDescent="0.35">
      <c r="A50" t="s">
        <v>8194</v>
      </c>
      <c r="B50" t="s">
        <v>12580</v>
      </c>
      <c r="C50" t="s">
        <v>33</v>
      </c>
      <c r="D50" t="s">
        <v>33</v>
      </c>
      <c r="E50" t="s">
        <v>12530</v>
      </c>
      <c r="F50" t="s">
        <v>11763</v>
      </c>
      <c r="G50" t="s">
        <v>33</v>
      </c>
      <c r="H50" t="s">
        <v>33</v>
      </c>
      <c r="I50" t="s">
        <v>33</v>
      </c>
      <c r="J50" t="s">
        <v>33</v>
      </c>
      <c r="K50" t="s">
        <v>33</v>
      </c>
      <c r="L50" t="s">
        <v>33</v>
      </c>
      <c r="M50" t="s">
        <v>12580</v>
      </c>
      <c r="N50" t="s">
        <v>33</v>
      </c>
      <c r="O50" t="s">
        <v>33</v>
      </c>
    </row>
    <row r="51" spans="1:15" x14ac:dyDescent="0.35">
      <c r="A51" t="s">
        <v>8194</v>
      </c>
      <c r="B51" t="s">
        <v>12581</v>
      </c>
      <c r="C51" t="s">
        <v>33</v>
      </c>
      <c r="D51" t="s">
        <v>33</v>
      </c>
      <c r="E51" t="s">
        <v>12530</v>
      </c>
      <c r="F51" t="s">
        <v>11763</v>
      </c>
      <c r="G51" t="s">
        <v>33</v>
      </c>
      <c r="H51" t="s">
        <v>33</v>
      </c>
      <c r="I51" t="s">
        <v>33</v>
      </c>
      <c r="J51" t="s">
        <v>33</v>
      </c>
      <c r="K51" t="s">
        <v>33</v>
      </c>
      <c r="L51" t="s">
        <v>33</v>
      </c>
      <c r="M51" t="s">
        <v>12580</v>
      </c>
      <c r="N51" t="s">
        <v>33</v>
      </c>
      <c r="O51" t="s">
        <v>33</v>
      </c>
    </row>
    <row r="52" spans="1:15" x14ac:dyDescent="0.35">
      <c r="A52" t="s">
        <v>8194</v>
      </c>
      <c r="B52" t="s">
        <v>12582</v>
      </c>
      <c r="C52" t="s">
        <v>33</v>
      </c>
      <c r="D52" t="s">
        <v>33</v>
      </c>
      <c r="E52" t="s">
        <v>12530</v>
      </c>
      <c r="F52" t="s">
        <v>11763</v>
      </c>
      <c r="G52" t="s">
        <v>33</v>
      </c>
      <c r="H52" t="s">
        <v>33</v>
      </c>
      <c r="I52" t="s">
        <v>33</v>
      </c>
      <c r="J52" t="s">
        <v>33</v>
      </c>
      <c r="K52" t="s">
        <v>33</v>
      </c>
      <c r="L52" t="s">
        <v>33</v>
      </c>
      <c r="M52" t="s">
        <v>12582</v>
      </c>
      <c r="N52" t="s">
        <v>33</v>
      </c>
      <c r="O52" t="s">
        <v>33</v>
      </c>
    </row>
    <row r="53" spans="1:15" x14ac:dyDescent="0.35">
      <c r="A53" t="s">
        <v>8194</v>
      </c>
      <c r="B53" t="s">
        <v>12583</v>
      </c>
      <c r="C53" t="s">
        <v>33</v>
      </c>
      <c r="D53" t="s">
        <v>33</v>
      </c>
      <c r="E53" t="s">
        <v>12530</v>
      </c>
      <c r="F53" t="s">
        <v>11763</v>
      </c>
      <c r="G53" t="s">
        <v>33</v>
      </c>
      <c r="H53" t="s">
        <v>6323</v>
      </c>
      <c r="I53" t="s">
        <v>33</v>
      </c>
      <c r="J53" t="s">
        <v>33</v>
      </c>
      <c r="K53" t="s">
        <v>33</v>
      </c>
      <c r="L53" t="s">
        <v>33</v>
      </c>
      <c r="M53" t="s">
        <v>12583</v>
      </c>
      <c r="N53" t="s">
        <v>33</v>
      </c>
      <c r="O53" t="s">
        <v>33</v>
      </c>
    </row>
    <row r="54" spans="1:15" x14ac:dyDescent="0.35">
      <c r="A54" t="s">
        <v>8194</v>
      </c>
      <c r="B54" t="s">
        <v>12584</v>
      </c>
      <c r="C54" t="s">
        <v>33</v>
      </c>
      <c r="D54" t="s">
        <v>33</v>
      </c>
      <c r="E54" t="s">
        <v>12530</v>
      </c>
      <c r="F54" t="s">
        <v>11767</v>
      </c>
      <c r="G54" t="s">
        <v>33</v>
      </c>
      <c r="H54" t="s">
        <v>33</v>
      </c>
      <c r="I54" t="s">
        <v>33</v>
      </c>
      <c r="J54" t="s">
        <v>33</v>
      </c>
      <c r="K54" t="s">
        <v>33</v>
      </c>
      <c r="L54" t="s">
        <v>33</v>
      </c>
      <c r="M54" t="s">
        <v>12584</v>
      </c>
      <c r="N54" t="s">
        <v>33</v>
      </c>
      <c r="O54" t="s">
        <v>33</v>
      </c>
    </row>
    <row r="55" spans="1:15" x14ac:dyDescent="0.35">
      <c r="A55" t="s">
        <v>8194</v>
      </c>
      <c r="B55" t="s">
        <v>12585</v>
      </c>
      <c r="C55" t="s">
        <v>33</v>
      </c>
      <c r="D55" t="s">
        <v>33</v>
      </c>
      <c r="E55" t="s">
        <v>12530</v>
      </c>
      <c r="F55" t="s">
        <v>11767</v>
      </c>
      <c r="G55" t="s">
        <v>33</v>
      </c>
      <c r="H55" t="s">
        <v>33</v>
      </c>
      <c r="I55" t="s">
        <v>33</v>
      </c>
      <c r="J55" t="s">
        <v>33</v>
      </c>
      <c r="K55" t="s">
        <v>33</v>
      </c>
      <c r="L55" t="s">
        <v>33</v>
      </c>
      <c r="M55" t="s">
        <v>12585</v>
      </c>
      <c r="N55" t="s">
        <v>33</v>
      </c>
      <c r="O55" t="s">
        <v>33</v>
      </c>
    </row>
    <row r="56" spans="1:15" x14ac:dyDescent="0.35">
      <c r="A56" t="s">
        <v>8194</v>
      </c>
      <c r="B56" t="s">
        <v>12586</v>
      </c>
      <c r="C56" t="s">
        <v>33</v>
      </c>
      <c r="D56" t="s">
        <v>33</v>
      </c>
      <c r="E56" t="s">
        <v>12530</v>
      </c>
      <c r="F56" t="s">
        <v>11767</v>
      </c>
      <c r="G56" t="s">
        <v>33</v>
      </c>
      <c r="H56" t="s">
        <v>33</v>
      </c>
      <c r="I56" t="s">
        <v>33</v>
      </c>
      <c r="J56" t="s">
        <v>33</v>
      </c>
      <c r="K56" t="s">
        <v>33</v>
      </c>
      <c r="L56" t="s">
        <v>33</v>
      </c>
      <c r="M56" t="s">
        <v>12586</v>
      </c>
      <c r="N56" t="s">
        <v>33</v>
      </c>
      <c r="O56" t="s">
        <v>33</v>
      </c>
    </row>
    <row r="57" spans="1:15" x14ac:dyDescent="0.35">
      <c r="A57" t="s">
        <v>8194</v>
      </c>
      <c r="B57" t="s">
        <v>12587</v>
      </c>
      <c r="C57" t="s">
        <v>33</v>
      </c>
      <c r="D57" t="s">
        <v>33</v>
      </c>
      <c r="E57" t="s">
        <v>12530</v>
      </c>
      <c r="F57" t="s">
        <v>11767</v>
      </c>
      <c r="G57" t="s">
        <v>33</v>
      </c>
      <c r="H57" t="s">
        <v>33</v>
      </c>
      <c r="I57" t="s">
        <v>33</v>
      </c>
      <c r="J57" t="s">
        <v>33</v>
      </c>
      <c r="K57" t="s">
        <v>33</v>
      </c>
      <c r="L57" t="s">
        <v>33</v>
      </c>
      <c r="M57" t="s">
        <v>12587</v>
      </c>
      <c r="N57" t="s">
        <v>33</v>
      </c>
      <c r="O57" t="s">
        <v>33</v>
      </c>
    </row>
    <row r="58" spans="1:15" x14ac:dyDescent="0.35">
      <c r="A58" t="s">
        <v>8194</v>
      </c>
      <c r="B58" t="s">
        <v>12588</v>
      </c>
      <c r="C58" t="s">
        <v>33</v>
      </c>
      <c r="D58" t="s">
        <v>33</v>
      </c>
      <c r="E58" t="s">
        <v>12530</v>
      </c>
      <c r="F58" t="s">
        <v>11767</v>
      </c>
      <c r="G58" t="s">
        <v>33</v>
      </c>
      <c r="H58" t="s">
        <v>33</v>
      </c>
      <c r="I58" t="s">
        <v>33</v>
      </c>
      <c r="J58" t="s">
        <v>33</v>
      </c>
      <c r="K58" t="s">
        <v>33</v>
      </c>
      <c r="L58" t="s">
        <v>33</v>
      </c>
      <c r="M58" t="s">
        <v>12588</v>
      </c>
      <c r="N58" t="s">
        <v>33</v>
      </c>
      <c r="O58" t="s">
        <v>33</v>
      </c>
    </row>
    <row r="59" spans="1:15" x14ac:dyDescent="0.35">
      <c r="A59" t="s">
        <v>8194</v>
      </c>
      <c r="B59" t="s">
        <v>12589</v>
      </c>
      <c r="C59" t="s">
        <v>33</v>
      </c>
      <c r="D59" t="s">
        <v>33</v>
      </c>
      <c r="E59" t="s">
        <v>12530</v>
      </c>
      <c r="F59" t="s">
        <v>11767</v>
      </c>
      <c r="G59" t="s">
        <v>33</v>
      </c>
      <c r="H59" t="s">
        <v>6323</v>
      </c>
      <c r="I59" t="s">
        <v>33</v>
      </c>
      <c r="J59" t="s">
        <v>33</v>
      </c>
      <c r="K59" t="s">
        <v>33</v>
      </c>
      <c r="L59" t="s">
        <v>33</v>
      </c>
      <c r="M59" t="s">
        <v>12589</v>
      </c>
      <c r="N59" t="s">
        <v>33</v>
      </c>
      <c r="O59" t="s">
        <v>33</v>
      </c>
    </row>
    <row r="60" spans="1:15" x14ac:dyDescent="0.35">
      <c r="A60" t="s">
        <v>8194</v>
      </c>
      <c r="B60" t="s">
        <v>12590</v>
      </c>
      <c r="C60" t="s">
        <v>33</v>
      </c>
      <c r="D60" t="s">
        <v>33</v>
      </c>
      <c r="E60" t="s">
        <v>12530</v>
      </c>
      <c r="F60" t="s">
        <v>11767</v>
      </c>
      <c r="G60" t="s">
        <v>33</v>
      </c>
      <c r="H60" t="s">
        <v>33</v>
      </c>
      <c r="I60" t="s">
        <v>33</v>
      </c>
      <c r="J60" t="s">
        <v>33</v>
      </c>
      <c r="K60" t="s">
        <v>33</v>
      </c>
      <c r="L60" t="s">
        <v>33</v>
      </c>
      <c r="M60" t="s">
        <v>12590</v>
      </c>
      <c r="N60" t="s">
        <v>33</v>
      </c>
      <c r="O60" t="s">
        <v>33</v>
      </c>
    </row>
    <row r="61" spans="1:15" x14ac:dyDescent="0.35">
      <c r="A61" t="s">
        <v>8194</v>
      </c>
      <c r="B61" t="s">
        <v>6325</v>
      </c>
      <c r="C61" t="s">
        <v>33</v>
      </c>
      <c r="D61" t="s">
        <v>33</v>
      </c>
      <c r="E61" t="s">
        <v>11768</v>
      </c>
      <c r="F61" t="s">
        <v>11767</v>
      </c>
      <c r="G61" t="s">
        <v>33</v>
      </c>
      <c r="H61" t="s">
        <v>33</v>
      </c>
      <c r="I61" t="s">
        <v>33</v>
      </c>
      <c r="J61" t="s">
        <v>33</v>
      </c>
      <c r="K61" t="s">
        <v>33</v>
      </c>
      <c r="L61" t="s">
        <v>33</v>
      </c>
      <c r="M61" t="s">
        <v>12591</v>
      </c>
      <c r="N61" t="s">
        <v>33</v>
      </c>
      <c r="O61" t="s">
        <v>33</v>
      </c>
    </row>
    <row r="62" spans="1:15" x14ac:dyDescent="0.35">
      <c r="A62" t="s">
        <v>8194</v>
      </c>
      <c r="B62" t="s">
        <v>12592</v>
      </c>
      <c r="C62" t="s">
        <v>33</v>
      </c>
      <c r="D62" t="s">
        <v>33</v>
      </c>
      <c r="E62" t="s">
        <v>12530</v>
      </c>
      <c r="F62" t="s">
        <v>11767</v>
      </c>
      <c r="G62" t="s">
        <v>33</v>
      </c>
      <c r="H62" t="s">
        <v>6323</v>
      </c>
      <c r="I62" t="s">
        <v>33</v>
      </c>
      <c r="J62" t="s">
        <v>33</v>
      </c>
      <c r="K62" t="s">
        <v>33</v>
      </c>
      <c r="L62" t="s">
        <v>33</v>
      </c>
      <c r="M62" t="s">
        <v>12592</v>
      </c>
      <c r="N62" t="s">
        <v>33</v>
      </c>
      <c r="O62" t="s">
        <v>33</v>
      </c>
    </row>
    <row r="63" spans="1:15" x14ac:dyDescent="0.35">
      <c r="A63" t="s">
        <v>8194</v>
      </c>
      <c r="B63" t="s">
        <v>12593</v>
      </c>
      <c r="C63" t="s">
        <v>33</v>
      </c>
      <c r="D63" t="s">
        <v>33</v>
      </c>
      <c r="E63" t="s">
        <v>12530</v>
      </c>
      <c r="F63" t="s">
        <v>11767</v>
      </c>
      <c r="G63" t="s">
        <v>33</v>
      </c>
      <c r="H63" t="s">
        <v>33</v>
      </c>
      <c r="I63" t="s">
        <v>33</v>
      </c>
      <c r="J63" t="s">
        <v>33</v>
      </c>
      <c r="K63" t="s">
        <v>33</v>
      </c>
      <c r="L63" t="s">
        <v>33</v>
      </c>
      <c r="M63" t="s">
        <v>12593</v>
      </c>
      <c r="N63" t="s">
        <v>33</v>
      </c>
      <c r="O63" t="s">
        <v>33</v>
      </c>
    </row>
    <row r="64" spans="1:15" x14ac:dyDescent="0.35">
      <c r="A64" t="s">
        <v>8194</v>
      </c>
      <c r="B64" t="s">
        <v>12594</v>
      </c>
      <c r="C64" t="s">
        <v>33</v>
      </c>
      <c r="D64" t="s">
        <v>33</v>
      </c>
      <c r="E64" t="s">
        <v>12530</v>
      </c>
      <c r="F64" t="s">
        <v>11763</v>
      </c>
      <c r="G64" t="s">
        <v>33</v>
      </c>
      <c r="H64" t="s">
        <v>33</v>
      </c>
      <c r="I64" t="s">
        <v>33</v>
      </c>
      <c r="J64" t="s">
        <v>33</v>
      </c>
      <c r="K64" t="s">
        <v>33</v>
      </c>
      <c r="L64" t="s">
        <v>33</v>
      </c>
      <c r="M64" t="s">
        <v>12594</v>
      </c>
      <c r="N64" t="s">
        <v>33</v>
      </c>
      <c r="O64" t="s">
        <v>33</v>
      </c>
    </row>
    <row r="65" spans="1:15" x14ac:dyDescent="0.35">
      <c r="A65" t="s">
        <v>8194</v>
      </c>
      <c r="B65" t="s">
        <v>12595</v>
      </c>
      <c r="C65" t="s">
        <v>33</v>
      </c>
      <c r="D65" t="s">
        <v>33</v>
      </c>
      <c r="E65" t="s">
        <v>12530</v>
      </c>
      <c r="F65" t="s">
        <v>11767</v>
      </c>
      <c r="G65" t="s">
        <v>33</v>
      </c>
      <c r="H65" t="s">
        <v>33</v>
      </c>
      <c r="I65" t="s">
        <v>33</v>
      </c>
      <c r="J65" t="s">
        <v>33</v>
      </c>
      <c r="K65" t="s">
        <v>33</v>
      </c>
      <c r="L65" t="s">
        <v>33</v>
      </c>
      <c r="M65" t="s">
        <v>12595</v>
      </c>
      <c r="N65" t="s">
        <v>33</v>
      </c>
      <c r="O65" t="s">
        <v>33</v>
      </c>
    </row>
    <row r="66" spans="1:15" x14ac:dyDescent="0.35">
      <c r="A66" t="s">
        <v>8194</v>
      </c>
      <c r="B66" t="s">
        <v>12596</v>
      </c>
      <c r="C66" t="s">
        <v>33</v>
      </c>
      <c r="D66" t="s">
        <v>33</v>
      </c>
      <c r="E66" t="s">
        <v>12530</v>
      </c>
      <c r="F66" t="s">
        <v>11767</v>
      </c>
      <c r="G66" t="s">
        <v>33</v>
      </c>
      <c r="H66" t="s">
        <v>33</v>
      </c>
      <c r="I66" t="s">
        <v>33</v>
      </c>
      <c r="J66" t="s">
        <v>33</v>
      </c>
      <c r="K66" t="s">
        <v>33</v>
      </c>
      <c r="L66" t="s">
        <v>33</v>
      </c>
      <c r="M66" t="s">
        <v>12596</v>
      </c>
      <c r="N66" t="s">
        <v>33</v>
      </c>
      <c r="O66" t="s">
        <v>33</v>
      </c>
    </row>
    <row r="67" spans="1:15" x14ac:dyDescent="0.35">
      <c r="A67" t="s">
        <v>8194</v>
      </c>
      <c r="B67" s="91" t="s">
        <v>12597</v>
      </c>
      <c r="C67" t="s">
        <v>33</v>
      </c>
      <c r="D67" t="s">
        <v>33</v>
      </c>
      <c r="E67" t="s">
        <v>12530</v>
      </c>
      <c r="F67" t="s">
        <v>11763</v>
      </c>
      <c r="G67" t="s">
        <v>33</v>
      </c>
      <c r="H67" t="s">
        <v>6323</v>
      </c>
      <c r="I67" t="s">
        <v>33</v>
      </c>
      <c r="J67" t="s">
        <v>33</v>
      </c>
      <c r="K67" t="s">
        <v>33</v>
      </c>
      <c r="L67" t="s">
        <v>33</v>
      </c>
      <c r="M67" t="s">
        <v>12597</v>
      </c>
      <c r="N67" t="s">
        <v>33</v>
      </c>
      <c r="O67" t="s">
        <v>33</v>
      </c>
    </row>
    <row r="68" spans="1:15" x14ac:dyDescent="0.35">
      <c r="A68" t="s">
        <v>8194</v>
      </c>
      <c r="B68" t="s">
        <v>12598</v>
      </c>
      <c r="C68" t="s">
        <v>33</v>
      </c>
      <c r="D68" t="s">
        <v>33</v>
      </c>
      <c r="E68" t="s">
        <v>12530</v>
      </c>
      <c r="F68" t="s">
        <v>11767</v>
      </c>
      <c r="G68" t="s">
        <v>33</v>
      </c>
      <c r="H68" t="s">
        <v>33</v>
      </c>
      <c r="I68" t="s">
        <v>33</v>
      </c>
      <c r="J68" t="s">
        <v>33</v>
      </c>
      <c r="K68" t="s">
        <v>33</v>
      </c>
      <c r="L68" t="s">
        <v>33</v>
      </c>
      <c r="M68" t="s">
        <v>12598</v>
      </c>
      <c r="N68" t="s">
        <v>33</v>
      </c>
      <c r="O68" t="s">
        <v>33</v>
      </c>
    </row>
    <row r="69" spans="1:15" x14ac:dyDescent="0.35">
      <c r="A69" t="s">
        <v>8194</v>
      </c>
      <c r="B69" t="s">
        <v>12599</v>
      </c>
      <c r="C69" t="s">
        <v>33</v>
      </c>
      <c r="D69" t="s">
        <v>33</v>
      </c>
      <c r="E69" t="s">
        <v>11768</v>
      </c>
      <c r="F69" t="s">
        <v>11767</v>
      </c>
      <c r="G69" t="s">
        <v>33</v>
      </c>
      <c r="H69" t="s">
        <v>6325</v>
      </c>
      <c r="I69" t="s">
        <v>33</v>
      </c>
      <c r="J69" t="s">
        <v>33</v>
      </c>
      <c r="K69" t="s">
        <v>33</v>
      </c>
      <c r="L69" t="s">
        <v>33</v>
      </c>
      <c r="M69" t="s">
        <v>12599</v>
      </c>
      <c r="N69" t="s">
        <v>33</v>
      </c>
      <c r="O69" t="s">
        <v>33</v>
      </c>
    </row>
    <row r="70" spans="1:15" x14ac:dyDescent="0.35">
      <c r="A70" t="s">
        <v>8194</v>
      </c>
      <c r="B70" t="s">
        <v>12600</v>
      </c>
      <c r="C70" t="s">
        <v>33</v>
      </c>
      <c r="D70" t="s">
        <v>33</v>
      </c>
      <c r="E70" t="s">
        <v>12530</v>
      </c>
      <c r="F70" t="s">
        <v>11767</v>
      </c>
      <c r="G70" t="s">
        <v>33</v>
      </c>
      <c r="H70" t="s">
        <v>33</v>
      </c>
      <c r="I70" t="s">
        <v>33</v>
      </c>
      <c r="J70" t="s">
        <v>33</v>
      </c>
      <c r="K70" t="s">
        <v>33</v>
      </c>
      <c r="L70" t="s">
        <v>33</v>
      </c>
      <c r="M70" t="s">
        <v>12600</v>
      </c>
      <c r="N70" t="s">
        <v>33</v>
      </c>
      <c r="O70" t="s">
        <v>33</v>
      </c>
    </row>
    <row r="71" spans="1:15" x14ac:dyDescent="0.35">
      <c r="A71" t="s">
        <v>8194</v>
      </c>
      <c r="B71" t="s">
        <v>12601</v>
      </c>
      <c r="C71" t="s">
        <v>33</v>
      </c>
      <c r="D71" t="s">
        <v>33</v>
      </c>
      <c r="E71" t="s">
        <v>11768</v>
      </c>
      <c r="F71" t="s">
        <v>11767</v>
      </c>
      <c r="G71" t="s">
        <v>33</v>
      </c>
      <c r="H71" t="s">
        <v>6325</v>
      </c>
      <c r="I71" t="s">
        <v>33</v>
      </c>
      <c r="J71" t="s">
        <v>33</v>
      </c>
      <c r="K71" t="s">
        <v>33</v>
      </c>
      <c r="L71" t="s">
        <v>33</v>
      </c>
      <c r="M71" t="s">
        <v>12601</v>
      </c>
      <c r="N71" t="s">
        <v>33</v>
      </c>
      <c r="O71" t="s">
        <v>33</v>
      </c>
    </row>
    <row r="72" spans="1:15" x14ac:dyDescent="0.35">
      <c r="A72" t="s">
        <v>8194</v>
      </c>
      <c r="B72" t="s">
        <v>12602</v>
      </c>
      <c r="C72" t="s">
        <v>33</v>
      </c>
      <c r="D72" t="s">
        <v>33</v>
      </c>
      <c r="E72" t="s">
        <v>11768</v>
      </c>
      <c r="F72" t="s">
        <v>11767</v>
      </c>
      <c r="G72" t="s">
        <v>33</v>
      </c>
      <c r="H72" t="s">
        <v>6325</v>
      </c>
      <c r="I72" t="s">
        <v>33</v>
      </c>
      <c r="J72" t="s">
        <v>33</v>
      </c>
      <c r="K72" t="s">
        <v>33</v>
      </c>
      <c r="L72" t="s">
        <v>33</v>
      </c>
      <c r="M72" t="s">
        <v>12602</v>
      </c>
      <c r="N72" t="s">
        <v>33</v>
      </c>
      <c r="O72" t="s">
        <v>33</v>
      </c>
    </row>
    <row r="73" spans="1:15" x14ac:dyDescent="0.35">
      <c r="A73" t="s">
        <v>8194</v>
      </c>
      <c r="B73" t="s">
        <v>12603</v>
      </c>
      <c r="C73" t="s">
        <v>33</v>
      </c>
      <c r="D73" t="s">
        <v>33</v>
      </c>
      <c r="E73" t="s">
        <v>11768</v>
      </c>
      <c r="F73" t="s">
        <v>11767</v>
      </c>
      <c r="G73" t="s">
        <v>33</v>
      </c>
      <c r="H73" t="s">
        <v>6325</v>
      </c>
      <c r="I73" t="s">
        <v>33</v>
      </c>
      <c r="J73" t="s">
        <v>33</v>
      </c>
      <c r="K73" t="s">
        <v>33</v>
      </c>
      <c r="L73" t="s">
        <v>33</v>
      </c>
      <c r="M73" t="s">
        <v>12603</v>
      </c>
      <c r="N73" t="s">
        <v>33</v>
      </c>
      <c r="O73" t="s">
        <v>33</v>
      </c>
    </row>
    <row r="74" spans="1:15" x14ac:dyDescent="0.35">
      <c r="A74" t="s">
        <v>8194</v>
      </c>
      <c r="B74" t="s">
        <v>12604</v>
      </c>
      <c r="C74" t="s">
        <v>33</v>
      </c>
      <c r="D74" t="s">
        <v>33</v>
      </c>
      <c r="E74" t="s">
        <v>12530</v>
      </c>
      <c r="F74" t="s">
        <v>11763</v>
      </c>
      <c r="G74" t="s">
        <v>33</v>
      </c>
      <c r="H74" t="s">
        <v>2969</v>
      </c>
      <c r="I74" t="s">
        <v>2969</v>
      </c>
      <c r="J74" t="s">
        <v>33</v>
      </c>
      <c r="K74" t="s">
        <v>33</v>
      </c>
      <c r="L74" t="s">
        <v>33</v>
      </c>
      <c r="M74" t="s">
        <v>12604</v>
      </c>
      <c r="N74" t="s">
        <v>33</v>
      </c>
      <c r="O74" t="s">
        <v>33</v>
      </c>
    </row>
    <row r="75" spans="1:15" x14ac:dyDescent="0.35">
      <c r="A75" t="s">
        <v>8194</v>
      </c>
      <c r="B75" t="s">
        <v>12605</v>
      </c>
      <c r="C75" t="s">
        <v>33</v>
      </c>
      <c r="D75" t="s">
        <v>33</v>
      </c>
      <c r="E75" t="s">
        <v>12530</v>
      </c>
      <c r="F75" t="s">
        <v>11767</v>
      </c>
      <c r="G75" t="s">
        <v>33</v>
      </c>
      <c r="H75" t="s">
        <v>6323</v>
      </c>
      <c r="I75" t="s">
        <v>33</v>
      </c>
      <c r="J75" t="s">
        <v>33</v>
      </c>
      <c r="K75" t="s">
        <v>33</v>
      </c>
      <c r="L75" t="s">
        <v>33</v>
      </c>
      <c r="M75" t="s">
        <v>12605</v>
      </c>
      <c r="N75" t="s">
        <v>33</v>
      </c>
      <c r="O75" t="s">
        <v>33</v>
      </c>
    </row>
    <row r="76" spans="1:15" x14ac:dyDescent="0.35">
      <c r="A76" t="s">
        <v>8194</v>
      </c>
      <c r="B76" t="s">
        <v>12606</v>
      </c>
      <c r="C76" t="s">
        <v>33</v>
      </c>
      <c r="D76" t="s">
        <v>33</v>
      </c>
      <c r="E76" t="s">
        <v>12530</v>
      </c>
      <c r="F76" t="s">
        <v>11767</v>
      </c>
      <c r="G76" t="s">
        <v>33</v>
      </c>
      <c r="H76" t="s">
        <v>6323</v>
      </c>
      <c r="I76" t="s">
        <v>33</v>
      </c>
      <c r="J76" t="s">
        <v>33</v>
      </c>
      <c r="K76" t="s">
        <v>33</v>
      </c>
      <c r="L76" t="s">
        <v>33</v>
      </c>
      <c r="M76" t="s">
        <v>12606</v>
      </c>
      <c r="N76" t="s">
        <v>33</v>
      </c>
      <c r="O76" t="s">
        <v>33</v>
      </c>
    </row>
    <row r="77" spans="1:15" x14ac:dyDescent="0.35">
      <c r="A77" t="s">
        <v>8194</v>
      </c>
      <c r="B77" t="s">
        <v>12607</v>
      </c>
      <c r="C77" t="s">
        <v>33</v>
      </c>
      <c r="D77" t="s">
        <v>33</v>
      </c>
      <c r="E77" t="s">
        <v>12530</v>
      </c>
      <c r="F77" t="s">
        <v>11767</v>
      </c>
      <c r="G77" t="s">
        <v>33</v>
      </c>
      <c r="H77" t="s">
        <v>33</v>
      </c>
      <c r="I77" t="s">
        <v>33</v>
      </c>
      <c r="J77" t="s">
        <v>33</v>
      </c>
      <c r="K77" t="s">
        <v>33</v>
      </c>
      <c r="L77" t="s">
        <v>33</v>
      </c>
      <c r="M77" t="s">
        <v>12607</v>
      </c>
      <c r="N77" t="s">
        <v>33</v>
      </c>
      <c r="O77" t="s">
        <v>33</v>
      </c>
    </row>
    <row r="78" spans="1:15" x14ac:dyDescent="0.35">
      <c r="A78" t="s">
        <v>8194</v>
      </c>
      <c r="B78" t="s">
        <v>12608</v>
      </c>
      <c r="C78" t="s">
        <v>33</v>
      </c>
      <c r="D78" t="s">
        <v>33</v>
      </c>
      <c r="E78" t="s">
        <v>11768</v>
      </c>
      <c r="F78" t="s">
        <v>11767</v>
      </c>
      <c r="G78" t="s">
        <v>33</v>
      </c>
      <c r="H78" t="s">
        <v>6325</v>
      </c>
      <c r="I78" t="s">
        <v>33</v>
      </c>
      <c r="J78" t="s">
        <v>33</v>
      </c>
      <c r="K78" t="s">
        <v>33</v>
      </c>
      <c r="L78" t="s">
        <v>33</v>
      </c>
      <c r="M78" t="s">
        <v>12608</v>
      </c>
      <c r="N78" t="s">
        <v>33</v>
      </c>
      <c r="O78" t="s">
        <v>33</v>
      </c>
    </row>
    <row r="79" spans="1:15" x14ac:dyDescent="0.35">
      <c r="A79" t="s">
        <v>8194</v>
      </c>
      <c r="B79" t="s">
        <v>12609</v>
      </c>
      <c r="C79" t="s">
        <v>33</v>
      </c>
      <c r="D79" t="s">
        <v>33</v>
      </c>
      <c r="E79" t="s">
        <v>11768</v>
      </c>
      <c r="F79" t="s">
        <v>11767</v>
      </c>
      <c r="G79" t="s">
        <v>33</v>
      </c>
      <c r="H79" t="s">
        <v>33</v>
      </c>
      <c r="I79" t="s">
        <v>33</v>
      </c>
      <c r="J79" t="s">
        <v>33</v>
      </c>
      <c r="K79" t="s">
        <v>33</v>
      </c>
      <c r="L79" t="s">
        <v>33</v>
      </c>
      <c r="M79" t="s">
        <v>12609</v>
      </c>
      <c r="N79" t="s">
        <v>33</v>
      </c>
      <c r="O79" t="s">
        <v>33</v>
      </c>
    </row>
    <row r="80" spans="1:15" x14ac:dyDescent="0.35">
      <c r="A80" t="s">
        <v>8194</v>
      </c>
      <c r="B80" t="s">
        <v>12610</v>
      </c>
      <c r="C80" t="s">
        <v>33</v>
      </c>
      <c r="D80" t="s">
        <v>33</v>
      </c>
      <c r="E80" t="s">
        <v>12530</v>
      </c>
      <c r="F80" t="s">
        <v>11767</v>
      </c>
      <c r="G80" t="s">
        <v>33</v>
      </c>
      <c r="H80" t="s">
        <v>33</v>
      </c>
      <c r="I80" t="s">
        <v>33</v>
      </c>
      <c r="J80" t="s">
        <v>33</v>
      </c>
      <c r="K80" t="s">
        <v>33</v>
      </c>
      <c r="L80" t="s">
        <v>33</v>
      </c>
      <c r="M80" t="s">
        <v>12610</v>
      </c>
      <c r="N80" t="s">
        <v>33</v>
      </c>
      <c r="O80" t="s">
        <v>33</v>
      </c>
    </row>
    <row r="81" spans="1:15" x14ac:dyDescent="0.35">
      <c r="A81" t="s">
        <v>12611</v>
      </c>
      <c r="B81" t="s">
        <v>12612</v>
      </c>
      <c r="C81" t="s">
        <v>33</v>
      </c>
      <c r="D81" t="s">
        <v>33</v>
      </c>
      <c r="E81" t="s">
        <v>12545</v>
      </c>
      <c r="F81" t="s">
        <v>11763</v>
      </c>
      <c r="G81" t="s">
        <v>33</v>
      </c>
      <c r="H81" t="s">
        <v>2969</v>
      </c>
      <c r="I81" t="s">
        <v>12613</v>
      </c>
      <c r="J81" t="s">
        <v>12614</v>
      </c>
      <c r="K81" t="s">
        <v>33</v>
      </c>
      <c r="L81" t="s">
        <v>33</v>
      </c>
      <c r="M81" t="s">
        <v>12612</v>
      </c>
      <c r="N81" t="s">
        <v>33</v>
      </c>
      <c r="O81" t="s">
        <v>33</v>
      </c>
    </row>
    <row r="82" spans="1:15" x14ac:dyDescent="0.35">
      <c r="A82" t="s">
        <v>12615</v>
      </c>
      <c r="B82" t="s">
        <v>12616</v>
      </c>
      <c r="C82" t="s">
        <v>33</v>
      </c>
      <c r="D82" t="s">
        <v>33</v>
      </c>
      <c r="E82" t="s">
        <v>12530</v>
      </c>
      <c r="F82" t="s">
        <v>11763</v>
      </c>
      <c r="G82" t="s">
        <v>33</v>
      </c>
      <c r="H82" t="s">
        <v>6317</v>
      </c>
      <c r="I82" t="s">
        <v>33</v>
      </c>
      <c r="J82" t="s">
        <v>33</v>
      </c>
      <c r="K82" t="s">
        <v>33</v>
      </c>
      <c r="L82" t="s">
        <v>33</v>
      </c>
      <c r="M82" t="s">
        <v>12616</v>
      </c>
      <c r="N82" t="s">
        <v>33</v>
      </c>
      <c r="O82" t="s">
        <v>33</v>
      </c>
    </row>
    <row r="83" spans="1:15" x14ac:dyDescent="0.35">
      <c r="A83" t="s">
        <v>12617</v>
      </c>
      <c r="B83" t="s">
        <v>12618</v>
      </c>
      <c r="C83" t="s">
        <v>33</v>
      </c>
      <c r="D83" t="s">
        <v>33</v>
      </c>
      <c r="E83" t="s">
        <v>12530</v>
      </c>
      <c r="F83" t="s">
        <v>11763</v>
      </c>
      <c r="G83" t="s">
        <v>33</v>
      </c>
      <c r="H83" t="s">
        <v>6323</v>
      </c>
      <c r="I83" t="s">
        <v>33</v>
      </c>
      <c r="J83" t="s">
        <v>33</v>
      </c>
      <c r="K83" t="s">
        <v>33</v>
      </c>
      <c r="L83" t="s">
        <v>33</v>
      </c>
      <c r="M83" t="s">
        <v>12618</v>
      </c>
      <c r="N83" t="s">
        <v>33</v>
      </c>
      <c r="O83" t="s">
        <v>33</v>
      </c>
    </row>
    <row r="84" spans="1:15" x14ac:dyDescent="0.35">
      <c r="A84" t="s">
        <v>9938</v>
      </c>
      <c r="B84" t="s">
        <v>12619</v>
      </c>
      <c r="C84" t="s">
        <v>33</v>
      </c>
      <c r="D84" t="s">
        <v>33</v>
      </c>
      <c r="E84" t="s">
        <v>12545</v>
      </c>
      <c r="F84" t="s">
        <v>11763</v>
      </c>
      <c r="G84" t="s">
        <v>33</v>
      </c>
      <c r="H84" t="s">
        <v>6323</v>
      </c>
      <c r="I84" t="s">
        <v>12620</v>
      </c>
      <c r="J84" t="s">
        <v>33</v>
      </c>
      <c r="K84" t="s">
        <v>33</v>
      </c>
      <c r="L84" t="s">
        <v>33</v>
      </c>
      <c r="M84" t="s">
        <v>12619</v>
      </c>
      <c r="N84" t="s">
        <v>33</v>
      </c>
      <c r="O84" t="s">
        <v>33</v>
      </c>
    </row>
    <row r="85" spans="1:15" x14ac:dyDescent="0.35">
      <c r="A85" t="s">
        <v>9938</v>
      </c>
      <c r="B85" t="s">
        <v>12621</v>
      </c>
      <c r="C85" t="s">
        <v>33</v>
      </c>
      <c r="D85" t="s">
        <v>33</v>
      </c>
      <c r="E85" t="s">
        <v>12545</v>
      </c>
      <c r="F85" t="s">
        <v>11763</v>
      </c>
      <c r="G85" t="s">
        <v>33</v>
      </c>
      <c r="H85" t="s">
        <v>6323</v>
      </c>
      <c r="I85" t="s">
        <v>12620</v>
      </c>
      <c r="J85" t="s">
        <v>33</v>
      </c>
      <c r="K85" t="s">
        <v>33</v>
      </c>
      <c r="L85" t="s">
        <v>33</v>
      </c>
      <c r="M85" t="s">
        <v>12621</v>
      </c>
      <c r="N85" t="s">
        <v>33</v>
      </c>
      <c r="O85" t="s">
        <v>33</v>
      </c>
    </row>
    <row r="86" spans="1:15" x14ac:dyDescent="0.35">
      <c r="A86" t="s">
        <v>9938</v>
      </c>
      <c r="B86" t="s">
        <v>12622</v>
      </c>
      <c r="C86" t="s">
        <v>33</v>
      </c>
      <c r="D86" t="s">
        <v>33</v>
      </c>
      <c r="E86" t="s">
        <v>12530</v>
      </c>
      <c r="F86" t="s">
        <v>11763</v>
      </c>
      <c r="G86" t="s">
        <v>33</v>
      </c>
      <c r="H86" t="s">
        <v>6323</v>
      </c>
      <c r="I86" t="s">
        <v>33</v>
      </c>
      <c r="J86" t="s">
        <v>33</v>
      </c>
      <c r="K86" t="s">
        <v>33</v>
      </c>
      <c r="L86" t="s">
        <v>33</v>
      </c>
      <c r="M86" t="s">
        <v>12622</v>
      </c>
      <c r="N86" t="s">
        <v>33</v>
      </c>
      <c r="O86" t="s">
        <v>33</v>
      </c>
    </row>
    <row r="87" spans="1:15" x14ac:dyDescent="0.35">
      <c r="A87" t="s">
        <v>9938</v>
      </c>
      <c r="B87" t="s">
        <v>12623</v>
      </c>
      <c r="C87" t="s">
        <v>33</v>
      </c>
      <c r="D87" t="s">
        <v>33</v>
      </c>
      <c r="E87" t="s">
        <v>12530</v>
      </c>
      <c r="F87" t="s">
        <v>11763</v>
      </c>
      <c r="G87" t="s">
        <v>33</v>
      </c>
      <c r="H87" t="s">
        <v>6323</v>
      </c>
      <c r="I87" t="s">
        <v>33</v>
      </c>
      <c r="J87" t="s">
        <v>33</v>
      </c>
      <c r="K87" t="s">
        <v>33</v>
      </c>
      <c r="L87" t="s">
        <v>33</v>
      </c>
      <c r="M87" t="s">
        <v>12623</v>
      </c>
      <c r="N87" t="s">
        <v>33</v>
      </c>
      <c r="O87" t="s">
        <v>33</v>
      </c>
    </row>
    <row r="88" spans="1:15" x14ac:dyDescent="0.35">
      <c r="A88" t="s">
        <v>9938</v>
      </c>
      <c r="B88" t="s">
        <v>12624</v>
      </c>
      <c r="C88" t="s">
        <v>33</v>
      </c>
      <c r="D88" t="s">
        <v>33</v>
      </c>
      <c r="E88" t="s">
        <v>11768</v>
      </c>
      <c r="F88" t="s">
        <v>11767</v>
      </c>
      <c r="G88" t="s">
        <v>33</v>
      </c>
      <c r="H88" t="s">
        <v>6323</v>
      </c>
      <c r="I88" t="s">
        <v>33</v>
      </c>
      <c r="J88" t="s">
        <v>33</v>
      </c>
      <c r="K88" t="s">
        <v>33</v>
      </c>
      <c r="L88" t="s">
        <v>33</v>
      </c>
      <c r="M88" t="s">
        <v>12624</v>
      </c>
      <c r="N88" t="s">
        <v>33</v>
      </c>
      <c r="O88" t="s">
        <v>33</v>
      </c>
    </row>
    <row r="89" spans="1:15" x14ac:dyDescent="0.35">
      <c r="A89" t="s">
        <v>9938</v>
      </c>
      <c r="B89" t="s">
        <v>12625</v>
      </c>
      <c r="C89" t="s">
        <v>33</v>
      </c>
      <c r="D89" t="s">
        <v>33</v>
      </c>
      <c r="E89" t="s">
        <v>11768</v>
      </c>
      <c r="F89" t="s">
        <v>11763</v>
      </c>
      <c r="G89" t="s">
        <v>33</v>
      </c>
      <c r="H89" t="s">
        <v>33</v>
      </c>
      <c r="I89" t="s">
        <v>33</v>
      </c>
      <c r="J89" t="s">
        <v>33</v>
      </c>
      <c r="K89" t="s">
        <v>33</v>
      </c>
      <c r="L89" t="s">
        <v>33</v>
      </c>
      <c r="M89" t="s">
        <v>12625</v>
      </c>
      <c r="N89" t="s">
        <v>33</v>
      </c>
      <c r="O89" t="s">
        <v>33</v>
      </c>
    </row>
    <row r="90" spans="1:15" x14ac:dyDescent="0.35">
      <c r="A90" t="s">
        <v>9930</v>
      </c>
      <c r="B90" t="s">
        <v>12626</v>
      </c>
      <c r="C90" t="s">
        <v>33</v>
      </c>
      <c r="D90" t="s">
        <v>33</v>
      </c>
      <c r="E90" t="s">
        <v>12530</v>
      </c>
      <c r="F90" t="s">
        <v>11763</v>
      </c>
      <c r="G90" t="s">
        <v>33</v>
      </c>
      <c r="H90" t="s">
        <v>6323</v>
      </c>
      <c r="I90" t="s">
        <v>33</v>
      </c>
      <c r="J90" t="s">
        <v>33</v>
      </c>
      <c r="K90" t="s">
        <v>33</v>
      </c>
      <c r="L90" t="s">
        <v>33</v>
      </c>
      <c r="M90" t="s">
        <v>12626</v>
      </c>
      <c r="N90" t="s">
        <v>33</v>
      </c>
      <c r="O90" t="s">
        <v>33</v>
      </c>
    </row>
    <row r="91" spans="1:15" x14ac:dyDescent="0.35">
      <c r="A91" t="s">
        <v>9930</v>
      </c>
      <c r="B91" t="s">
        <v>12627</v>
      </c>
      <c r="C91" t="s">
        <v>33</v>
      </c>
      <c r="D91" t="s">
        <v>33</v>
      </c>
      <c r="E91" t="s">
        <v>12530</v>
      </c>
      <c r="F91" t="s">
        <v>11763</v>
      </c>
      <c r="G91" t="s">
        <v>33</v>
      </c>
      <c r="H91" t="s">
        <v>6323</v>
      </c>
      <c r="I91" t="s">
        <v>33</v>
      </c>
      <c r="J91" t="s">
        <v>33</v>
      </c>
      <c r="K91" t="s">
        <v>33</v>
      </c>
      <c r="L91" t="s">
        <v>33</v>
      </c>
      <c r="M91" t="s">
        <v>12626</v>
      </c>
      <c r="N91" t="s">
        <v>33</v>
      </c>
      <c r="O91" t="s">
        <v>33</v>
      </c>
    </row>
    <row r="92" spans="1:15" x14ac:dyDescent="0.35">
      <c r="A92" t="s">
        <v>9934</v>
      </c>
      <c r="B92" t="s">
        <v>12628</v>
      </c>
      <c r="C92" t="s">
        <v>33</v>
      </c>
      <c r="D92" t="s">
        <v>33</v>
      </c>
      <c r="E92" t="s">
        <v>12530</v>
      </c>
      <c r="F92" t="s">
        <v>11763</v>
      </c>
      <c r="G92" t="s">
        <v>33</v>
      </c>
      <c r="H92" t="s">
        <v>6323</v>
      </c>
      <c r="I92" t="s">
        <v>33</v>
      </c>
      <c r="J92" t="s">
        <v>33</v>
      </c>
      <c r="K92" t="s">
        <v>33</v>
      </c>
      <c r="L92" t="s">
        <v>33</v>
      </c>
      <c r="M92" t="s">
        <v>12628</v>
      </c>
      <c r="N92" t="s">
        <v>33</v>
      </c>
      <c r="O92" t="s">
        <v>33</v>
      </c>
    </row>
    <row r="93" spans="1:15" x14ac:dyDescent="0.35">
      <c r="A93" t="s">
        <v>9942</v>
      </c>
      <c r="B93" t="s">
        <v>12629</v>
      </c>
      <c r="C93" t="s">
        <v>33</v>
      </c>
      <c r="D93" t="s">
        <v>33</v>
      </c>
      <c r="E93" t="s">
        <v>12530</v>
      </c>
      <c r="F93" t="s">
        <v>11763</v>
      </c>
      <c r="G93" t="s">
        <v>33</v>
      </c>
      <c r="H93" t="s">
        <v>6317</v>
      </c>
      <c r="I93" t="s">
        <v>33</v>
      </c>
      <c r="J93" t="s">
        <v>33</v>
      </c>
      <c r="K93" t="s">
        <v>33</v>
      </c>
      <c r="L93" t="s">
        <v>33</v>
      </c>
      <c r="M93" t="s">
        <v>12629</v>
      </c>
      <c r="N93" t="s">
        <v>33</v>
      </c>
      <c r="O93" t="s">
        <v>33</v>
      </c>
    </row>
    <row r="94" spans="1:15" x14ac:dyDescent="0.35">
      <c r="A94" t="s">
        <v>9942</v>
      </c>
      <c r="B94" t="s">
        <v>12630</v>
      </c>
      <c r="C94" t="s">
        <v>33</v>
      </c>
      <c r="D94" t="s">
        <v>33</v>
      </c>
      <c r="E94" t="s">
        <v>12530</v>
      </c>
      <c r="F94" t="s">
        <v>11763</v>
      </c>
      <c r="G94" t="s">
        <v>33</v>
      </c>
      <c r="H94" t="s">
        <v>6323</v>
      </c>
      <c r="I94" t="s">
        <v>33</v>
      </c>
      <c r="J94" t="s">
        <v>33</v>
      </c>
      <c r="K94" t="s">
        <v>33</v>
      </c>
      <c r="L94" t="s">
        <v>33</v>
      </c>
      <c r="M94" t="s">
        <v>12630</v>
      </c>
      <c r="N94" t="s">
        <v>33</v>
      </c>
      <c r="O94" t="s">
        <v>33</v>
      </c>
    </row>
    <row r="95" spans="1:15" x14ac:dyDescent="0.35">
      <c r="A95" t="s">
        <v>8004</v>
      </c>
      <c r="B95" t="s">
        <v>12631</v>
      </c>
      <c r="C95" t="s">
        <v>33</v>
      </c>
      <c r="D95" t="s">
        <v>33</v>
      </c>
      <c r="E95" t="s">
        <v>33</v>
      </c>
      <c r="F95" t="s">
        <v>11525</v>
      </c>
      <c r="G95" t="s">
        <v>11526</v>
      </c>
      <c r="H95" t="s">
        <v>33</v>
      </c>
      <c r="I95" t="s">
        <v>33</v>
      </c>
      <c r="J95" t="s">
        <v>33</v>
      </c>
      <c r="K95" t="s">
        <v>33</v>
      </c>
      <c r="L95" t="s">
        <v>33</v>
      </c>
      <c r="M95" t="s">
        <v>12631</v>
      </c>
      <c r="N95" t="s">
        <v>33</v>
      </c>
      <c r="O95" t="s">
        <v>33</v>
      </c>
    </row>
    <row r="96" spans="1:15" x14ac:dyDescent="0.35">
      <c r="A96" t="s">
        <v>9171</v>
      </c>
      <c r="B96" t="s">
        <v>12632</v>
      </c>
      <c r="C96" t="s">
        <v>33</v>
      </c>
      <c r="D96" t="s">
        <v>33</v>
      </c>
      <c r="E96" t="s">
        <v>12530</v>
      </c>
      <c r="F96" t="s">
        <v>11763</v>
      </c>
      <c r="G96" t="s">
        <v>33</v>
      </c>
      <c r="H96" t="s">
        <v>6323</v>
      </c>
      <c r="I96" t="s">
        <v>2969</v>
      </c>
      <c r="J96" t="s">
        <v>33</v>
      </c>
      <c r="K96" t="s">
        <v>33</v>
      </c>
      <c r="L96" t="s">
        <v>33</v>
      </c>
      <c r="M96" t="s">
        <v>12632</v>
      </c>
      <c r="N96" t="s">
        <v>33</v>
      </c>
      <c r="O96" t="s">
        <v>33</v>
      </c>
    </row>
    <row r="97" spans="1:15" x14ac:dyDescent="0.35">
      <c r="A97" t="s">
        <v>9171</v>
      </c>
      <c r="B97" t="s">
        <v>12633</v>
      </c>
      <c r="C97" t="s">
        <v>33</v>
      </c>
      <c r="D97" t="s">
        <v>33</v>
      </c>
      <c r="E97" t="s">
        <v>11768</v>
      </c>
      <c r="F97" t="s">
        <v>11767</v>
      </c>
      <c r="G97" t="s">
        <v>33</v>
      </c>
      <c r="H97" t="s">
        <v>6325</v>
      </c>
      <c r="I97" t="s">
        <v>33</v>
      </c>
      <c r="J97" t="s">
        <v>33</v>
      </c>
      <c r="K97" t="s">
        <v>33</v>
      </c>
      <c r="L97" t="s">
        <v>33</v>
      </c>
      <c r="M97" t="s">
        <v>12634</v>
      </c>
      <c r="N97" t="s">
        <v>33</v>
      </c>
      <c r="O97" t="s">
        <v>33</v>
      </c>
    </row>
    <row r="98" spans="1:15" x14ac:dyDescent="0.35">
      <c r="A98" t="s">
        <v>9440</v>
      </c>
      <c r="B98" t="s">
        <v>12635</v>
      </c>
      <c r="C98" t="s">
        <v>33</v>
      </c>
      <c r="D98" t="s">
        <v>33</v>
      </c>
      <c r="E98" t="s">
        <v>12530</v>
      </c>
      <c r="F98" t="s">
        <v>11763</v>
      </c>
      <c r="G98" t="s">
        <v>33</v>
      </c>
      <c r="H98" t="s">
        <v>33</v>
      </c>
      <c r="I98" t="s">
        <v>33</v>
      </c>
      <c r="J98" t="s">
        <v>33</v>
      </c>
      <c r="K98" t="s">
        <v>33</v>
      </c>
      <c r="L98" t="s">
        <v>33</v>
      </c>
      <c r="M98" t="s">
        <v>12635</v>
      </c>
      <c r="N98" t="s">
        <v>33</v>
      </c>
      <c r="O98" t="s">
        <v>33</v>
      </c>
    </row>
    <row r="99" spans="1:15" x14ac:dyDescent="0.35">
      <c r="A99" t="s">
        <v>9440</v>
      </c>
      <c r="B99" t="s">
        <v>12636</v>
      </c>
      <c r="C99" t="s">
        <v>33</v>
      </c>
      <c r="D99" t="s">
        <v>33</v>
      </c>
      <c r="E99" t="s">
        <v>12530</v>
      </c>
      <c r="F99" t="s">
        <v>11763</v>
      </c>
      <c r="G99" t="s">
        <v>33</v>
      </c>
      <c r="H99" t="s">
        <v>6317</v>
      </c>
      <c r="I99" t="s">
        <v>33</v>
      </c>
      <c r="J99" t="s">
        <v>33</v>
      </c>
      <c r="K99" t="s">
        <v>33</v>
      </c>
      <c r="L99" t="s">
        <v>33</v>
      </c>
      <c r="M99" t="s">
        <v>12636</v>
      </c>
      <c r="N99" t="s">
        <v>33</v>
      </c>
      <c r="O99" t="s">
        <v>33</v>
      </c>
    </row>
    <row r="100" spans="1:15" x14ac:dyDescent="0.35">
      <c r="A100" t="s">
        <v>9440</v>
      </c>
      <c r="B100" t="s">
        <v>12637</v>
      </c>
      <c r="C100" t="s">
        <v>33</v>
      </c>
      <c r="D100" t="s">
        <v>33</v>
      </c>
      <c r="E100" t="s">
        <v>12530</v>
      </c>
      <c r="F100" t="s">
        <v>11763</v>
      </c>
      <c r="G100" t="s">
        <v>33</v>
      </c>
      <c r="H100" t="s">
        <v>6323</v>
      </c>
      <c r="I100" t="s">
        <v>33</v>
      </c>
      <c r="J100" t="s">
        <v>33</v>
      </c>
      <c r="K100" t="s">
        <v>33</v>
      </c>
      <c r="L100" t="s">
        <v>33</v>
      </c>
      <c r="M100" t="s">
        <v>12637</v>
      </c>
      <c r="N100" t="s">
        <v>33</v>
      </c>
      <c r="O100" t="s">
        <v>33</v>
      </c>
    </row>
    <row r="101" spans="1:15" x14ac:dyDescent="0.35">
      <c r="A101" t="s">
        <v>9440</v>
      </c>
      <c r="B101" t="s">
        <v>12638</v>
      </c>
      <c r="C101" t="s">
        <v>33</v>
      </c>
      <c r="D101" t="s">
        <v>33</v>
      </c>
      <c r="E101" t="s">
        <v>12530</v>
      </c>
      <c r="F101" t="s">
        <v>11763</v>
      </c>
      <c r="G101" t="s">
        <v>33</v>
      </c>
      <c r="H101" t="s">
        <v>33</v>
      </c>
      <c r="I101" t="s">
        <v>33</v>
      </c>
      <c r="J101" t="s">
        <v>33</v>
      </c>
      <c r="K101" t="s">
        <v>33</v>
      </c>
      <c r="L101" t="s">
        <v>33</v>
      </c>
      <c r="M101" t="s">
        <v>12639</v>
      </c>
      <c r="N101" t="s">
        <v>33</v>
      </c>
      <c r="O101" t="s">
        <v>33</v>
      </c>
    </row>
    <row r="102" spans="1:15" x14ac:dyDescent="0.35">
      <c r="A102" t="s">
        <v>9440</v>
      </c>
      <c r="B102" t="s">
        <v>12640</v>
      </c>
      <c r="C102" t="s">
        <v>33</v>
      </c>
      <c r="D102" t="s">
        <v>33</v>
      </c>
      <c r="E102" t="s">
        <v>12530</v>
      </c>
      <c r="F102" t="s">
        <v>11763</v>
      </c>
      <c r="G102" t="s">
        <v>33</v>
      </c>
      <c r="H102" t="s">
        <v>33</v>
      </c>
      <c r="I102" t="s">
        <v>33</v>
      </c>
      <c r="J102" t="s">
        <v>33</v>
      </c>
      <c r="K102" t="s">
        <v>33</v>
      </c>
      <c r="L102" t="s">
        <v>33</v>
      </c>
      <c r="M102" t="s">
        <v>12641</v>
      </c>
      <c r="N102" t="s">
        <v>33</v>
      </c>
      <c r="O102" t="s">
        <v>33</v>
      </c>
    </row>
    <row r="103" spans="1:15" x14ac:dyDescent="0.35">
      <c r="A103" t="s">
        <v>9440</v>
      </c>
      <c r="B103" t="s">
        <v>12642</v>
      </c>
      <c r="C103" t="s">
        <v>33</v>
      </c>
      <c r="D103" t="s">
        <v>33</v>
      </c>
      <c r="E103" t="s">
        <v>12530</v>
      </c>
      <c r="F103" t="s">
        <v>11763</v>
      </c>
      <c r="G103" t="s">
        <v>33</v>
      </c>
      <c r="H103" t="s">
        <v>6323</v>
      </c>
      <c r="I103" t="s">
        <v>33</v>
      </c>
      <c r="J103" t="s">
        <v>33</v>
      </c>
      <c r="K103" t="s">
        <v>33</v>
      </c>
      <c r="L103" t="s">
        <v>33</v>
      </c>
      <c r="M103" t="s">
        <v>12642</v>
      </c>
      <c r="N103" t="s">
        <v>33</v>
      </c>
      <c r="O103" t="s">
        <v>33</v>
      </c>
    </row>
    <row r="104" spans="1:15" x14ac:dyDescent="0.35">
      <c r="A104" t="s">
        <v>9440</v>
      </c>
      <c r="B104" t="s">
        <v>12643</v>
      </c>
      <c r="C104" t="s">
        <v>33</v>
      </c>
      <c r="D104" t="s">
        <v>33</v>
      </c>
      <c r="E104" t="s">
        <v>12530</v>
      </c>
      <c r="F104" t="s">
        <v>11763</v>
      </c>
      <c r="G104" t="s">
        <v>33</v>
      </c>
      <c r="H104" t="s">
        <v>33</v>
      </c>
      <c r="I104" t="s">
        <v>33</v>
      </c>
      <c r="J104" t="s">
        <v>33</v>
      </c>
      <c r="K104" t="s">
        <v>33</v>
      </c>
      <c r="L104" t="s">
        <v>33</v>
      </c>
      <c r="M104" t="s">
        <v>12643</v>
      </c>
      <c r="N104" t="s">
        <v>33</v>
      </c>
      <c r="O104" t="s">
        <v>33</v>
      </c>
    </row>
    <row r="105" spans="1:15" x14ac:dyDescent="0.35">
      <c r="A105" t="s">
        <v>9440</v>
      </c>
      <c r="B105" t="s">
        <v>12644</v>
      </c>
      <c r="C105" t="s">
        <v>33</v>
      </c>
      <c r="D105" t="s">
        <v>33</v>
      </c>
      <c r="E105" t="s">
        <v>11768</v>
      </c>
      <c r="F105" t="s">
        <v>11767</v>
      </c>
      <c r="G105" t="s">
        <v>33</v>
      </c>
      <c r="H105" t="s">
        <v>2969</v>
      </c>
      <c r="I105" t="s">
        <v>2969</v>
      </c>
      <c r="J105" t="s">
        <v>33</v>
      </c>
      <c r="K105" t="s">
        <v>33</v>
      </c>
      <c r="L105" t="s">
        <v>33</v>
      </c>
      <c r="M105" t="s">
        <v>12644</v>
      </c>
      <c r="N105" t="s">
        <v>33</v>
      </c>
      <c r="O105" t="s">
        <v>33</v>
      </c>
    </row>
    <row r="106" spans="1:15" x14ac:dyDescent="0.35">
      <c r="A106" t="s">
        <v>9440</v>
      </c>
      <c r="B106" t="s">
        <v>12645</v>
      </c>
      <c r="C106" t="s">
        <v>33</v>
      </c>
      <c r="D106" t="s">
        <v>33</v>
      </c>
      <c r="E106" t="s">
        <v>12530</v>
      </c>
      <c r="F106" t="s">
        <v>11763</v>
      </c>
      <c r="G106" t="s">
        <v>33</v>
      </c>
      <c r="H106" t="s">
        <v>6323</v>
      </c>
      <c r="I106" t="s">
        <v>33</v>
      </c>
      <c r="J106" t="s">
        <v>33</v>
      </c>
      <c r="K106" t="s">
        <v>33</v>
      </c>
      <c r="L106" t="s">
        <v>33</v>
      </c>
      <c r="M106" t="s">
        <v>12645</v>
      </c>
      <c r="N106" t="s">
        <v>33</v>
      </c>
      <c r="O106" t="s">
        <v>33</v>
      </c>
    </row>
    <row r="107" spans="1:15" x14ac:dyDescent="0.35">
      <c r="A107" t="s">
        <v>9440</v>
      </c>
      <c r="B107" t="s">
        <v>12646</v>
      </c>
      <c r="C107" t="s">
        <v>33</v>
      </c>
      <c r="D107" t="s">
        <v>33</v>
      </c>
      <c r="E107" t="s">
        <v>12530</v>
      </c>
      <c r="F107" t="s">
        <v>11763</v>
      </c>
      <c r="G107" t="s">
        <v>33</v>
      </c>
      <c r="H107" t="s">
        <v>6323</v>
      </c>
      <c r="I107" t="s">
        <v>33</v>
      </c>
      <c r="J107" t="s">
        <v>33</v>
      </c>
      <c r="K107" t="s">
        <v>33</v>
      </c>
      <c r="L107" t="s">
        <v>33</v>
      </c>
      <c r="M107" t="s">
        <v>12646</v>
      </c>
      <c r="N107" t="s">
        <v>33</v>
      </c>
      <c r="O107" t="s">
        <v>33</v>
      </c>
    </row>
    <row r="108" spans="1:15" x14ac:dyDescent="0.35">
      <c r="A108" t="s">
        <v>9002</v>
      </c>
      <c r="B108" t="s">
        <v>12647</v>
      </c>
      <c r="C108" t="s">
        <v>33</v>
      </c>
      <c r="D108" t="s">
        <v>33</v>
      </c>
      <c r="E108" t="s">
        <v>11768</v>
      </c>
      <c r="F108" t="s">
        <v>11767</v>
      </c>
      <c r="G108" t="s">
        <v>33</v>
      </c>
      <c r="H108" t="s">
        <v>6325</v>
      </c>
      <c r="I108" t="s">
        <v>33</v>
      </c>
      <c r="J108" t="s">
        <v>33</v>
      </c>
      <c r="K108" t="s">
        <v>33</v>
      </c>
      <c r="L108" t="s">
        <v>33</v>
      </c>
      <c r="M108" t="s">
        <v>12647</v>
      </c>
      <c r="N108" t="s">
        <v>33</v>
      </c>
      <c r="O108" t="s">
        <v>33</v>
      </c>
    </row>
    <row r="109" spans="1:15" x14ac:dyDescent="0.35">
      <c r="A109" t="s">
        <v>8895</v>
      </c>
      <c r="B109" t="s">
        <v>12648</v>
      </c>
      <c r="C109" t="s">
        <v>33</v>
      </c>
      <c r="D109" t="s">
        <v>33</v>
      </c>
      <c r="E109" t="s">
        <v>12530</v>
      </c>
      <c r="F109" t="s">
        <v>11763</v>
      </c>
      <c r="G109" t="s">
        <v>33</v>
      </c>
      <c r="H109" t="s">
        <v>33</v>
      </c>
      <c r="I109" t="s">
        <v>33</v>
      </c>
      <c r="J109" t="s">
        <v>33</v>
      </c>
      <c r="K109" t="s">
        <v>33</v>
      </c>
      <c r="L109" t="s">
        <v>33</v>
      </c>
      <c r="M109" t="s">
        <v>12648</v>
      </c>
      <c r="N109" t="s">
        <v>33</v>
      </c>
      <c r="O109" t="s">
        <v>33</v>
      </c>
    </row>
    <row r="110" spans="1:15" x14ac:dyDescent="0.35">
      <c r="A110" t="s">
        <v>9450</v>
      </c>
      <c r="B110" t="s">
        <v>12649</v>
      </c>
      <c r="C110" t="s">
        <v>33</v>
      </c>
      <c r="D110" t="s">
        <v>33</v>
      </c>
      <c r="E110" t="s">
        <v>12530</v>
      </c>
      <c r="F110" t="s">
        <v>11763</v>
      </c>
      <c r="G110" t="s">
        <v>33</v>
      </c>
      <c r="H110" t="s">
        <v>2969</v>
      </c>
      <c r="I110" t="s">
        <v>33</v>
      </c>
      <c r="J110" t="s">
        <v>33</v>
      </c>
      <c r="K110" t="s">
        <v>33</v>
      </c>
      <c r="L110" t="s">
        <v>33</v>
      </c>
      <c r="M110" t="s">
        <v>12649</v>
      </c>
      <c r="N110" t="s">
        <v>33</v>
      </c>
      <c r="O110" t="s">
        <v>33</v>
      </c>
    </row>
    <row r="111" spans="1:15" x14ac:dyDescent="0.35">
      <c r="A111" t="s">
        <v>9450</v>
      </c>
      <c r="B111" t="s">
        <v>12650</v>
      </c>
      <c r="C111" t="s">
        <v>33</v>
      </c>
      <c r="D111" t="s">
        <v>33</v>
      </c>
      <c r="E111" t="s">
        <v>12530</v>
      </c>
      <c r="F111" t="s">
        <v>11763</v>
      </c>
      <c r="G111" t="s">
        <v>33</v>
      </c>
      <c r="H111" t="s">
        <v>33</v>
      </c>
      <c r="I111" t="s">
        <v>33</v>
      </c>
      <c r="J111" t="s">
        <v>33</v>
      </c>
      <c r="K111" t="s">
        <v>33</v>
      </c>
      <c r="L111" t="s">
        <v>33</v>
      </c>
      <c r="M111" t="s">
        <v>12651</v>
      </c>
      <c r="N111" t="s">
        <v>33</v>
      </c>
      <c r="O111" t="s">
        <v>33</v>
      </c>
    </row>
    <row r="112" spans="1:15" x14ac:dyDescent="0.35">
      <c r="A112" t="s">
        <v>9450</v>
      </c>
      <c r="B112" t="s">
        <v>12652</v>
      </c>
      <c r="C112" t="s">
        <v>33</v>
      </c>
      <c r="D112" t="s">
        <v>33</v>
      </c>
      <c r="E112" t="s">
        <v>12530</v>
      </c>
      <c r="F112" t="s">
        <v>11763</v>
      </c>
      <c r="G112" t="s">
        <v>33</v>
      </c>
      <c r="H112" t="s">
        <v>2969</v>
      </c>
      <c r="I112" t="s">
        <v>33</v>
      </c>
      <c r="J112" t="s">
        <v>33</v>
      </c>
      <c r="K112" t="s">
        <v>33</v>
      </c>
      <c r="L112" t="s">
        <v>33</v>
      </c>
      <c r="M112" t="s">
        <v>12652</v>
      </c>
      <c r="N112" t="s">
        <v>33</v>
      </c>
      <c r="O112" t="s">
        <v>33</v>
      </c>
    </row>
    <row r="113" spans="1:15" x14ac:dyDescent="0.35">
      <c r="A113" t="s">
        <v>9450</v>
      </c>
      <c r="B113" t="s">
        <v>12653</v>
      </c>
      <c r="C113" t="s">
        <v>33</v>
      </c>
      <c r="D113" t="s">
        <v>33</v>
      </c>
      <c r="E113" t="s">
        <v>11768</v>
      </c>
      <c r="F113" t="s">
        <v>11767</v>
      </c>
      <c r="G113" t="s">
        <v>33</v>
      </c>
      <c r="H113" t="s">
        <v>2969</v>
      </c>
      <c r="I113" t="s">
        <v>33</v>
      </c>
      <c r="J113" t="s">
        <v>33</v>
      </c>
      <c r="K113" t="s">
        <v>33</v>
      </c>
      <c r="L113" t="s">
        <v>33</v>
      </c>
      <c r="M113" t="s">
        <v>12653</v>
      </c>
      <c r="N113" t="s">
        <v>33</v>
      </c>
      <c r="O113" t="s">
        <v>33</v>
      </c>
    </row>
    <row r="114" spans="1:15" x14ac:dyDescent="0.35">
      <c r="A114" t="s">
        <v>9450</v>
      </c>
      <c r="B114" t="s">
        <v>12654</v>
      </c>
      <c r="C114" t="s">
        <v>33</v>
      </c>
      <c r="D114" t="s">
        <v>33</v>
      </c>
      <c r="E114" t="s">
        <v>11768</v>
      </c>
      <c r="F114" t="s">
        <v>11767</v>
      </c>
      <c r="G114" t="s">
        <v>33</v>
      </c>
      <c r="H114" t="s">
        <v>2969</v>
      </c>
      <c r="I114" t="s">
        <v>33</v>
      </c>
      <c r="J114" t="s">
        <v>33</v>
      </c>
      <c r="K114" t="s">
        <v>33</v>
      </c>
      <c r="L114" t="s">
        <v>33</v>
      </c>
      <c r="M114" t="s">
        <v>12654</v>
      </c>
      <c r="N114" t="s">
        <v>33</v>
      </c>
      <c r="O114" t="s">
        <v>33</v>
      </c>
    </row>
    <row r="115" spans="1:15" x14ac:dyDescent="0.35">
      <c r="A115" t="s">
        <v>9450</v>
      </c>
      <c r="B115" t="s">
        <v>12655</v>
      </c>
      <c r="C115" t="s">
        <v>33</v>
      </c>
      <c r="D115" t="s">
        <v>33</v>
      </c>
      <c r="E115" t="s">
        <v>11768</v>
      </c>
      <c r="F115" t="s">
        <v>11767</v>
      </c>
      <c r="G115" t="s">
        <v>33</v>
      </c>
      <c r="H115" t="s">
        <v>6325</v>
      </c>
      <c r="I115" t="s">
        <v>33</v>
      </c>
      <c r="J115" t="s">
        <v>33</v>
      </c>
      <c r="K115" t="s">
        <v>33</v>
      </c>
      <c r="L115" t="s">
        <v>33</v>
      </c>
      <c r="M115" t="s">
        <v>12655</v>
      </c>
      <c r="N115" t="s">
        <v>33</v>
      </c>
      <c r="O115" t="s">
        <v>33</v>
      </c>
    </row>
    <row r="116" spans="1:15" x14ac:dyDescent="0.35">
      <c r="A116" t="s">
        <v>9450</v>
      </c>
      <c r="B116" t="s">
        <v>12656</v>
      </c>
      <c r="C116" t="s">
        <v>33</v>
      </c>
      <c r="D116" t="s">
        <v>33</v>
      </c>
      <c r="E116" t="s">
        <v>11768</v>
      </c>
      <c r="F116" t="s">
        <v>11767</v>
      </c>
      <c r="G116" t="s">
        <v>33</v>
      </c>
      <c r="H116" t="s">
        <v>2969</v>
      </c>
      <c r="I116" t="s">
        <v>33</v>
      </c>
      <c r="J116" t="s">
        <v>33</v>
      </c>
      <c r="K116" t="s">
        <v>33</v>
      </c>
      <c r="L116" t="s">
        <v>33</v>
      </c>
      <c r="M116" t="s">
        <v>12656</v>
      </c>
      <c r="N116" t="s">
        <v>33</v>
      </c>
      <c r="O116" t="s">
        <v>33</v>
      </c>
    </row>
    <row r="117" spans="1:15" x14ac:dyDescent="0.35">
      <c r="A117" t="s">
        <v>9450</v>
      </c>
      <c r="B117" t="s">
        <v>12657</v>
      </c>
      <c r="C117" t="s">
        <v>33</v>
      </c>
      <c r="D117" t="s">
        <v>33</v>
      </c>
      <c r="E117" t="s">
        <v>11768</v>
      </c>
      <c r="F117" t="s">
        <v>11767</v>
      </c>
      <c r="G117" t="s">
        <v>33</v>
      </c>
      <c r="H117" t="s">
        <v>2969</v>
      </c>
      <c r="I117" t="s">
        <v>33</v>
      </c>
      <c r="J117" t="s">
        <v>33</v>
      </c>
      <c r="K117" t="s">
        <v>33</v>
      </c>
      <c r="L117" t="s">
        <v>33</v>
      </c>
      <c r="M117" t="s">
        <v>12657</v>
      </c>
      <c r="N117" t="s">
        <v>33</v>
      </c>
      <c r="O117" t="s">
        <v>33</v>
      </c>
    </row>
    <row r="118" spans="1:15" x14ac:dyDescent="0.35">
      <c r="A118" t="s">
        <v>9450</v>
      </c>
      <c r="B118" t="s">
        <v>12658</v>
      </c>
      <c r="C118" t="s">
        <v>33</v>
      </c>
      <c r="D118" t="s">
        <v>33</v>
      </c>
      <c r="E118" t="s">
        <v>11768</v>
      </c>
      <c r="F118" t="s">
        <v>11767</v>
      </c>
      <c r="G118" t="s">
        <v>33</v>
      </c>
      <c r="H118" t="s">
        <v>2969</v>
      </c>
      <c r="I118" t="s">
        <v>33</v>
      </c>
      <c r="J118" t="s">
        <v>33</v>
      </c>
      <c r="K118" t="s">
        <v>33</v>
      </c>
      <c r="L118" t="s">
        <v>33</v>
      </c>
      <c r="M118" t="s">
        <v>12658</v>
      </c>
      <c r="N118" t="s">
        <v>33</v>
      </c>
      <c r="O118" t="s">
        <v>33</v>
      </c>
    </row>
    <row r="119" spans="1:15" x14ac:dyDescent="0.35">
      <c r="A119" t="s">
        <v>9450</v>
      </c>
      <c r="B119" t="s">
        <v>12659</v>
      </c>
      <c r="C119" t="s">
        <v>33</v>
      </c>
      <c r="D119" t="s">
        <v>33</v>
      </c>
      <c r="E119" t="s">
        <v>11768</v>
      </c>
      <c r="F119" t="s">
        <v>11767</v>
      </c>
      <c r="G119" t="s">
        <v>33</v>
      </c>
      <c r="H119" t="s">
        <v>6325</v>
      </c>
      <c r="I119" t="s">
        <v>33</v>
      </c>
      <c r="J119" t="s">
        <v>33</v>
      </c>
      <c r="K119" t="s">
        <v>33</v>
      </c>
      <c r="L119" t="s">
        <v>33</v>
      </c>
      <c r="M119" t="s">
        <v>12659</v>
      </c>
      <c r="N119" t="s">
        <v>33</v>
      </c>
      <c r="O119" t="s">
        <v>33</v>
      </c>
    </row>
    <row r="120" spans="1:15" x14ac:dyDescent="0.35">
      <c r="A120" t="s">
        <v>9450</v>
      </c>
      <c r="B120" t="s">
        <v>12660</v>
      </c>
      <c r="C120" t="s">
        <v>33</v>
      </c>
      <c r="D120" t="s">
        <v>33</v>
      </c>
      <c r="E120" t="s">
        <v>12530</v>
      </c>
      <c r="F120" t="s">
        <v>11763</v>
      </c>
      <c r="G120" t="s">
        <v>33</v>
      </c>
      <c r="H120" t="s">
        <v>2969</v>
      </c>
      <c r="I120" t="s">
        <v>33</v>
      </c>
      <c r="J120" t="s">
        <v>33</v>
      </c>
      <c r="K120" t="s">
        <v>33</v>
      </c>
      <c r="L120" t="s">
        <v>33</v>
      </c>
      <c r="M120" t="s">
        <v>12660</v>
      </c>
      <c r="N120" t="s">
        <v>33</v>
      </c>
      <c r="O120" t="s">
        <v>33</v>
      </c>
    </row>
    <row r="121" spans="1:15" x14ac:dyDescent="0.35">
      <c r="A121" t="s">
        <v>9450</v>
      </c>
      <c r="B121" t="s">
        <v>12661</v>
      </c>
      <c r="C121" t="s">
        <v>33</v>
      </c>
      <c r="D121" t="s">
        <v>33</v>
      </c>
      <c r="E121" t="s">
        <v>12530</v>
      </c>
      <c r="F121" t="s">
        <v>11763</v>
      </c>
      <c r="G121" t="s">
        <v>33</v>
      </c>
      <c r="H121" t="s">
        <v>2969</v>
      </c>
      <c r="I121" t="s">
        <v>33</v>
      </c>
      <c r="J121" t="s">
        <v>33</v>
      </c>
      <c r="K121" t="s">
        <v>33</v>
      </c>
      <c r="L121" t="s">
        <v>33</v>
      </c>
      <c r="M121" t="s">
        <v>12661</v>
      </c>
      <c r="N121" t="s">
        <v>33</v>
      </c>
      <c r="O121" t="s">
        <v>33</v>
      </c>
    </row>
    <row r="122" spans="1:15" x14ac:dyDescent="0.35">
      <c r="A122" t="s">
        <v>9450</v>
      </c>
      <c r="B122" t="s">
        <v>12662</v>
      </c>
      <c r="C122" t="s">
        <v>33</v>
      </c>
      <c r="D122" t="s">
        <v>33</v>
      </c>
      <c r="E122" t="s">
        <v>12530</v>
      </c>
      <c r="F122" t="s">
        <v>11763</v>
      </c>
      <c r="G122" t="s">
        <v>33</v>
      </c>
      <c r="H122" t="s">
        <v>2969</v>
      </c>
      <c r="I122" t="s">
        <v>33</v>
      </c>
      <c r="J122" t="s">
        <v>33</v>
      </c>
      <c r="K122" t="s">
        <v>33</v>
      </c>
      <c r="L122" t="s">
        <v>33</v>
      </c>
      <c r="M122" t="s">
        <v>12662</v>
      </c>
      <c r="N122" t="s">
        <v>33</v>
      </c>
      <c r="O122" t="s">
        <v>33</v>
      </c>
    </row>
    <row r="123" spans="1:15" x14ac:dyDescent="0.35">
      <c r="A123" t="s">
        <v>9450</v>
      </c>
      <c r="B123" t="s">
        <v>12663</v>
      </c>
      <c r="C123" t="s">
        <v>33</v>
      </c>
      <c r="D123" t="s">
        <v>33</v>
      </c>
      <c r="E123" t="s">
        <v>12530</v>
      </c>
      <c r="F123" t="s">
        <v>11763</v>
      </c>
      <c r="G123" t="s">
        <v>33</v>
      </c>
      <c r="H123" t="s">
        <v>2969</v>
      </c>
      <c r="I123" t="s">
        <v>33</v>
      </c>
      <c r="J123" t="s">
        <v>33</v>
      </c>
      <c r="K123" t="s">
        <v>33</v>
      </c>
      <c r="L123" t="s">
        <v>33</v>
      </c>
      <c r="M123" t="s">
        <v>12663</v>
      </c>
      <c r="N123" t="s">
        <v>33</v>
      </c>
      <c r="O123" t="s">
        <v>33</v>
      </c>
    </row>
    <row r="124" spans="1:15" x14ac:dyDescent="0.35">
      <c r="A124" t="s">
        <v>9450</v>
      </c>
      <c r="B124" t="s">
        <v>12664</v>
      </c>
      <c r="C124" t="s">
        <v>33</v>
      </c>
      <c r="D124" t="s">
        <v>33</v>
      </c>
      <c r="E124" t="s">
        <v>12530</v>
      </c>
      <c r="F124" t="s">
        <v>11763</v>
      </c>
      <c r="G124" t="s">
        <v>33</v>
      </c>
      <c r="H124" t="s">
        <v>2969</v>
      </c>
      <c r="I124" t="s">
        <v>33</v>
      </c>
      <c r="J124" t="s">
        <v>33</v>
      </c>
      <c r="K124" t="s">
        <v>33</v>
      </c>
      <c r="L124" t="s">
        <v>33</v>
      </c>
      <c r="M124" t="s">
        <v>12664</v>
      </c>
      <c r="N124" t="s">
        <v>33</v>
      </c>
      <c r="O124" t="s">
        <v>33</v>
      </c>
    </row>
    <row r="125" spans="1:15" x14ac:dyDescent="0.35">
      <c r="A125" t="s">
        <v>9450</v>
      </c>
      <c r="B125" t="s">
        <v>12665</v>
      </c>
      <c r="C125" t="s">
        <v>33</v>
      </c>
      <c r="D125" t="s">
        <v>33</v>
      </c>
      <c r="E125" t="s">
        <v>12530</v>
      </c>
      <c r="F125" t="s">
        <v>11763</v>
      </c>
      <c r="G125" t="s">
        <v>33</v>
      </c>
      <c r="H125" t="s">
        <v>2969</v>
      </c>
      <c r="I125" t="s">
        <v>33</v>
      </c>
      <c r="J125" t="s">
        <v>33</v>
      </c>
      <c r="K125" t="s">
        <v>33</v>
      </c>
      <c r="L125" t="s">
        <v>33</v>
      </c>
      <c r="M125" t="s">
        <v>12665</v>
      </c>
      <c r="N125" t="s">
        <v>33</v>
      </c>
      <c r="O125" t="s">
        <v>33</v>
      </c>
    </row>
    <row r="126" spans="1:15" x14ac:dyDescent="0.35">
      <c r="A126" t="s">
        <v>9450</v>
      </c>
      <c r="B126" t="s">
        <v>12666</v>
      </c>
      <c r="C126" t="s">
        <v>33</v>
      </c>
      <c r="D126" t="s">
        <v>33</v>
      </c>
      <c r="E126" t="s">
        <v>12530</v>
      </c>
      <c r="F126" t="s">
        <v>11763</v>
      </c>
      <c r="G126" t="s">
        <v>33</v>
      </c>
      <c r="H126" t="s">
        <v>2969</v>
      </c>
      <c r="I126" t="s">
        <v>33</v>
      </c>
      <c r="J126" t="s">
        <v>33</v>
      </c>
      <c r="K126" t="s">
        <v>33</v>
      </c>
      <c r="L126" t="s">
        <v>33</v>
      </c>
      <c r="M126" t="s">
        <v>12666</v>
      </c>
      <c r="N126" t="s">
        <v>33</v>
      </c>
      <c r="O126" t="s">
        <v>33</v>
      </c>
    </row>
    <row r="127" spans="1:15" x14ac:dyDescent="0.35">
      <c r="A127" t="s">
        <v>9450</v>
      </c>
      <c r="B127" t="s">
        <v>12667</v>
      </c>
      <c r="C127" t="s">
        <v>33</v>
      </c>
      <c r="D127" t="s">
        <v>33</v>
      </c>
      <c r="E127" t="s">
        <v>12530</v>
      </c>
      <c r="F127" t="s">
        <v>11763</v>
      </c>
      <c r="G127" t="s">
        <v>33</v>
      </c>
      <c r="H127" t="s">
        <v>2969</v>
      </c>
      <c r="I127" t="s">
        <v>33</v>
      </c>
      <c r="J127" t="s">
        <v>33</v>
      </c>
      <c r="K127" t="s">
        <v>33</v>
      </c>
      <c r="L127" t="s">
        <v>33</v>
      </c>
      <c r="M127" t="s">
        <v>12667</v>
      </c>
      <c r="N127" t="s">
        <v>33</v>
      </c>
      <c r="O127" t="s">
        <v>33</v>
      </c>
    </row>
    <row r="128" spans="1:15" x14ac:dyDescent="0.35">
      <c r="A128" t="s">
        <v>9450</v>
      </c>
      <c r="B128" t="s">
        <v>12668</v>
      </c>
      <c r="C128" t="s">
        <v>33</v>
      </c>
      <c r="D128" t="s">
        <v>33</v>
      </c>
      <c r="E128" t="s">
        <v>12530</v>
      </c>
      <c r="F128" t="s">
        <v>11763</v>
      </c>
      <c r="G128" t="s">
        <v>33</v>
      </c>
      <c r="H128" t="s">
        <v>2969</v>
      </c>
      <c r="I128" t="s">
        <v>33</v>
      </c>
      <c r="J128" t="s">
        <v>33</v>
      </c>
      <c r="K128" t="s">
        <v>33</v>
      </c>
      <c r="L128" t="s">
        <v>33</v>
      </c>
      <c r="M128" t="s">
        <v>12668</v>
      </c>
      <c r="N128" t="s">
        <v>33</v>
      </c>
      <c r="O128" t="s">
        <v>33</v>
      </c>
    </row>
    <row r="129" spans="1:15" x14ac:dyDescent="0.35">
      <c r="A129" t="s">
        <v>9450</v>
      </c>
      <c r="B129" t="s">
        <v>12669</v>
      </c>
      <c r="C129" t="s">
        <v>33</v>
      </c>
      <c r="D129" t="s">
        <v>33</v>
      </c>
      <c r="E129" t="s">
        <v>12530</v>
      </c>
      <c r="F129" t="s">
        <v>11763</v>
      </c>
      <c r="G129" t="s">
        <v>33</v>
      </c>
      <c r="H129" t="s">
        <v>2969</v>
      </c>
      <c r="I129" t="s">
        <v>33</v>
      </c>
      <c r="J129" t="s">
        <v>33</v>
      </c>
      <c r="K129" t="s">
        <v>33</v>
      </c>
      <c r="L129" t="s">
        <v>33</v>
      </c>
      <c r="M129" t="s">
        <v>12669</v>
      </c>
      <c r="N129" t="s">
        <v>33</v>
      </c>
      <c r="O129" t="s">
        <v>33</v>
      </c>
    </row>
    <row r="130" spans="1:15" x14ac:dyDescent="0.35">
      <c r="A130" t="s">
        <v>9450</v>
      </c>
      <c r="B130" t="s">
        <v>12670</v>
      </c>
      <c r="C130" t="s">
        <v>33</v>
      </c>
      <c r="D130" t="s">
        <v>33</v>
      </c>
      <c r="E130" t="s">
        <v>12530</v>
      </c>
      <c r="F130" t="s">
        <v>11763</v>
      </c>
      <c r="G130" t="s">
        <v>33</v>
      </c>
      <c r="H130" t="s">
        <v>2969</v>
      </c>
      <c r="I130" t="s">
        <v>33</v>
      </c>
      <c r="J130" t="s">
        <v>33</v>
      </c>
      <c r="K130" t="s">
        <v>33</v>
      </c>
      <c r="L130" t="s">
        <v>33</v>
      </c>
      <c r="M130" t="s">
        <v>12670</v>
      </c>
      <c r="N130" t="s">
        <v>33</v>
      </c>
      <c r="O130" t="s">
        <v>33</v>
      </c>
    </row>
    <row r="131" spans="1:15" x14ac:dyDescent="0.35">
      <c r="A131" t="s">
        <v>9450</v>
      </c>
      <c r="B131" t="s">
        <v>12671</v>
      </c>
      <c r="C131" t="s">
        <v>33</v>
      </c>
      <c r="D131" t="s">
        <v>33</v>
      </c>
      <c r="E131" t="s">
        <v>12530</v>
      </c>
      <c r="F131" t="s">
        <v>11763</v>
      </c>
      <c r="G131" t="s">
        <v>33</v>
      </c>
      <c r="H131" t="s">
        <v>2969</v>
      </c>
      <c r="I131" t="s">
        <v>33</v>
      </c>
      <c r="J131" t="s">
        <v>33</v>
      </c>
      <c r="K131" t="s">
        <v>33</v>
      </c>
      <c r="L131" t="s">
        <v>33</v>
      </c>
      <c r="M131" t="s">
        <v>12671</v>
      </c>
      <c r="N131" t="s">
        <v>33</v>
      </c>
      <c r="O131" t="s">
        <v>33</v>
      </c>
    </row>
    <row r="132" spans="1:15" x14ac:dyDescent="0.35">
      <c r="A132" t="s">
        <v>9450</v>
      </c>
      <c r="B132" t="s">
        <v>12672</v>
      </c>
      <c r="C132" t="s">
        <v>33</v>
      </c>
      <c r="D132" t="s">
        <v>33</v>
      </c>
      <c r="E132" t="s">
        <v>12530</v>
      </c>
      <c r="F132" t="s">
        <v>11763</v>
      </c>
      <c r="G132" t="s">
        <v>33</v>
      </c>
      <c r="H132" t="s">
        <v>2969</v>
      </c>
      <c r="I132" t="s">
        <v>33</v>
      </c>
      <c r="J132" t="s">
        <v>33</v>
      </c>
      <c r="K132" t="s">
        <v>33</v>
      </c>
      <c r="L132" t="s">
        <v>33</v>
      </c>
      <c r="M132" t="s">
        <v>12672</v>
      </c>
      <c r="N132" t="s">
        <v>33</v>
      </c>
      <c r="O132" t="s">
        <v>33</v>
      </c>
    </row>
    <row r="133" spans="1:15" x14ac:dyDescent="0.35">
      <c r="A133" t="s">
        <v>9450</v>
      </c>
      <c r="B133" t="s">
        <v>12673</v>
      </c>
      <c r="C133" t="s">
        <v>33</v>
      </c>
      <c r="D133" t="s">
        <v>33</v>
      </c>
      <c r="E133" t="s">
        <v>12530</v>
      </c>
      <c r="F133" t="s">
        <v>11763</v>
      </c>
      <c r="G133" t="s">
        <v>33</v>
      </c>
      <c r="H133" t="s">
        <v>2969</v>
      </c>
      <c r="I133" t="s">
        <v>33</v>
      </c>
      <c r="J133" t="s">
        <v>33</v>
      </c>
      <c r="K133" t="s">
        <v>33</v>
      </c>
      <c r="L133" t="s">
        <v>33</v>
      </c>
      <c r="M133" t="s">
        <v>12673</v>
      </c>
      <c r="N133" t="s">
        <v>33</v>
      </c>
      <c r="O133" t="s">
        <v>33</v>
      </c>
    </row>
    <row r="134" spans="1:15" x14ac:dyDescent="0.35">
      <c r="A134" t="s">
        <v>9450</v>
      </c>
      <c r="B134" t="s">
        <v>12674</v>
      </c>
      <c r="C134" t="s">
        <v>33</v>
      </c>
      <c r="D134" t="s">
        <v>33</v>
      </c>
      <c r="E134" t="s">
        <v>12530</v>
      </c>
      <c r="F134" t="s">
        <v>11763</v>
      </c>
      <c r="G134" t="s">
        <v>33</v>
      </c>
      <c r="H134" t="s">
        <v>2969</v>
      </c>
      <c r="I134" t="s">
        <v>33</v>
      </c>
      <c r="J134" t="s">
        <v>33</v>
      </c>
      <c r="K134" t="s">
        <v>33</v>
      </c>
      <c r="L134" t="s">
        <v>33</v>
      </c>
      <c r="M134" t="s">
        <v>12674</v>
      </c>
      <c r="N134" t="s">
        <v>33</v>
      </c>
      <c r="O134" t="s">
        <v>33</v>
      </c>
    </row>
    <row r="135" spans="1:15" x14ac:dyDescent="0.35">
      <c r="A135" t="s">
        <v>9450</v>
      </c>
      <c r="B135" t="s">
        <v>12675</v>
      </c>
      <c r="C135" t="s">
        <v>33</v>
      </c>
      <c r="D135" t="s">
        <v>33</v>
      </c>
      <c r="E135" t="s">
        <v>12530</v>
      </c>
      <c r="F135" t="s">
        <v>11763</v>
      </c>
      <c r="G135" t="s">
        <v>33</v>
      </c>
      <c r="H135" t="s">
        <v>2969</v>
      </c>
      <c r="I135" t="s">
        <v>33</v>
      </c>
      <c r="J135" t="s">
        <v>33</v>
      </c>
      <c r="K135" t="s">
        <v>33</v>
      </c>
      <c r="L135" t="s">
        <v>33</v>
      </c>
      <c r="M135" t="s">
        <v>12676</v>
      </c>
      <c r="N135" t="s">
        <v>33</v>
      </c>
      <c r="O135" t="s">
        <v>33</v>
      </c>
    </row>
    <row r="136" spans="1:15" x14ac:dyDescent="0.35">
      <c r="A136" t="s">
        <v>9450</v>
      </c>
      <c r="B136" t="s">
        <v>12677</v>
      </c>
      <c r="C136" t="s">
        <v>33</v>
      </c>
      <c r="D136" t="s">
        <v>33</v>
      </c>
      <c r="E136" t="s">
        <v>12530</v>
      </c>
      <c r="F136" t="s">
        <v>11763</v>
      </c>
      <c r="G136" t="s">
        <v>33</v>
      </c>
      <c r="H136" t="s">
        <v>2969</v>
      </c>
      <c r="I136" t="s">
        <v>33</v>
      </c>
      <c r="J136" t="s">
        <v>33</v>
      </c>
      <c r="K136" t="s">
        <v>33</v>
      </c>
      <c r="L136" t="s">
        <v>33</v>
      </c>
      <c r="M136" t="s">
        <v>12677</v>
      </c>
      <c r="N136" t="s">
        <v>33</v>
      </c>
      <c r="O136" t="s">
        <v>33</v>
      </c>
    </row>
    <row r="137" spans="1:15" x14ac:dyDescent="0.35">
      <c r="A137" t="s">
        <v>9465</v>
      </c>
      <c r="B137" t="s">
        <v>12678</v>
      </c>
      <c r="C137" t="s">
        <v>33</v>
      </c>
      <c r="D137" t="s">
        <v>33</v>
      </c>
      <c r="E137" t="s">
        <v>12530</v>
      </c>
      <c r="F137" t="s">
        <v>11767</v>
      </c>
      <c r="G137" t="s">
        <v>33</v>
      </c>
      <c r="H137" t="s">
        <v>6323</v>
      </c>
      <c r="I137" t="s">
        <v>33</v>
      </c>
      <c r="J137" t="s">
        <v>33</v>
      </c>
      <c r="K137" t="s">
        <v>33</v>
      </c>
      <c r="L137" t="s">
        <v>33</v>
      </c>
      <c r="M137" t="s">
        <v>12678</v>
      </c>
      <c r="N137" t="s">
        <v>33</v>
      </c>
      <c r="O137" t="s">
        <v>33</v>
      </c>
    </row>
    <row r="138" spans="1:15" x14ac:dyDescent="0.35">
      <c r="A138" t="s">
        <v>12679</v>
      </c>
      <c r="B138" t="s">
        <v>12680</v>
      </c>
      <c r="C138" t="s">
        <v>33</v>
      </c>
      <c r="D138" t="s">
        <v>33</v>
      </c>
      <c r="E138" t="s">
        <v>11768</v>
      </c>
      <c r="F138" t="s">
        <v>11767</v>
      </c>
      <c r="G138" t="s">
        <v>33</v>
      </c>
      <c r="H138" t="s">
        <v>33</v>
      </c>
      <c r="I138" t="s">
        <v>33</v>
      </c>
      <c r="J138" t="s">
        <v>33</v>
      </c>
      <c r="K138" t="s">
        <v>33</v>
      </c>
      <c r="L138" t="s">
        <v>33</v>
      </c>
      <c r="M138" t="s">
        <v>12680</v>
      </c>
      <c r="N138" t="s">
        <v>33</v>
      </c>
      <c r="O138" t="s">
        <v>33</v>
      </c>
    </row>
    <row r="139" spans="1:15" x14ac:dyDescent="0.35">
      <c r="A139" t="s">
        <v>12679</v>
      </c>
      <c r="B139" t="s">
        <v>12681</v>
      </c>
      <c r="C139" t="s">
        <v>33</v>
      </c>
      <c r="D139" t="s">
        <v>33</v>
      </c>
      <c r="E139" t="s">
        <v>12530</v>
      </c>
      <c r="F139" t="s">
        <v>11763</v>
      </c>
      <c r="G139" t="s">
        <v>33</v>
      </c>
      <c r="H139" t="s">
        <v>33</v>
      </c>
      <c r="I139" t="s">
        <v>33</v>
      </c>
      <c r="J139" t="s">
        <v>33</v>
      </c>
      <c r="K139" t="s">
        <v>33</v>
      </c>
      <c r="L139" t="s">
        <v>33</v>
      </c>
      <c r="M139" t="s">
        <v>12681</v>
      </c>
      <c r="N139" t="s">
        <v>33</v>
      </c>
      <c r="O139" t="s">
        <v>33</v>
      </c>
    </row>
    <row r="140" spans="1:15" x14ac:dyDescent="0.35">
      <c r="A140" t="s">
        <v>12679</v>
      </c>
      <c r="B140" t="s">
        <v>12682</v>
      </c>
      <c r="C140" t="s">
        <v>33</v>
      </c>
      <c r="D140" t="s">
        <v>33</v>
      </c>
      <c r="E140" t="s">
        <v>12530</v>
      </c>
      <c r="F140" t="s">
        <v>11763</v>
      </c>
      <c r="G140" t="s">
        <v>33</v>
      </c>
      <c r="H140" t="s">
        <v>33</v>
      </c>
      <c r="I140" t="s">
        <v>33</v>
      </c>
      <c r="J140" t="s">
        <v>33</v>
      </c>
      <c r="K140" t="s">
        <v>33</v>
      </c>
      <c r="L140" t="s">
        <v>33</v>
      </c>
      <c r="M140" t="s">
        <v>12682</v>
      </c>
      <c r="N140" t="s">
        <v>33</v>
      </c>
      <c r="O140" t="s">
        <v>33</v>
      </c>
    </row>
    <row r="141" spans="1:15" x14ac:dyDescent="0.35">
      <c r="A141" t="s">
        <v>12679</v>
      </c>
      <c r="B141" t="s">
        <v>12683</v>
      </c>
      <c r="C141" t="s">
        <v>33</v>
      </c>
      <c r="D141" t="s">
        <v>33</v>
      </c>
      <c r="E141" t="s">
        <v>12530</v>
      </c>
      <c r="F141" t="s">
        <v>11763</v>
      </c>
      <c r="G141" t="s">
        <v>33</v>
      </c>
      <c r="H141" t="s">
        <v>33</v>
      </c>
      <c r="I141" t="s">
        <v>33</v>
      </c>
      <c r="J141" t="s">
        <v>33</v>
      </c>
      <c r="K141" t="s">
        <v>33</v>
      </c>
      <c r="L141" t="s">
        <v>33</v>
      </c>
      <c r="M141" t="s">
        <v>12683</v>
      </c>
      <c r="N141" t="s">
        <v>33</v>
      </c>
      <c r="O141" t="s">
        <v>33</v>
      </c>
    </row>
    <row r="142" spans="1:15" x14ac:dyDescent="0.35">
      <c r="A142" t="s">
        <v>12679</v>
      </c>
      <c r="B142" t="s">
        <v>12684</v>
      </c>
      <c r="C142" t="s">
        <v>33</v>
      </c>
      <c r="D142" t="s">
        <v>33</v>
      </c>
      <c r="E142" t="s">
        <v>12530</v>
      </c>
      <c r="F142" t="s">
        <v>11763</v>
      </c>
      <c r="G142" t="s">
        <v>33</v>
      </c>
      <c r="H142" t="s">
        <v>33</v>
      </c>
      <c r="I142" t="s">
        <v>33</v>
      </c>
      <c r="J142" t="s">
        <v>33</v>
      </c>
      <c r="K142" t="s">
        <v>33</v>
      </c>
      <c r="L142" t="s">
        <v>33</v>
      </c>
      <c r="M142" t="s">
        <v>12684</v>
      </c>
      <c r="N142" t="s">
        <v>33</v>
      </c>
      <c r="O142" t="s">
        <v>33</v>
      </c>
    </row>
    <row r="143" spans="1:15" x14ac:dyDescent="0.35">
      <c r="A143" t="s">
        <v>12679</v>
      </c>
      <c r="B143" t="s">
        <v>12685</v>
      </c>
      <c r="C143" t="s">
        <v>33</v>
      </c>
      <c r="D143" t="s">
        <v>33</v>
      </c>
      <c r="E143" t="s">
        <v>12530</v>
      </c>
      <c r="F143" t="s">
        <v>11763</v>
      </c>
      <c r="G143" t="s">
        <v>33</v>
      </c>
      <c r="H143" t="s">
        <v>33</v>
      </c>
      <c r="I143" t="s">
        <v>33</v>
      </c>
      <c r="J143" t="s">
        <v>33</v>
      </c>
      <c r="K143" t="s">
        <v>33</v>
      </c>
      <c r="L143" t="s">
        <v>33</v>
      </c>
      <c r="M143" t="s">
        <v>12685</v>
      </c>
      <c r="N143" t="s">
        <v>33</v>
      </c>
      <c r="O143" t="s">
        <v>33</v>
      </c>
    </row>
    <row r="144" spans="1:15" x14ac:dyDescent="0.35">
      <c r="A144" t="s">
        <v>12679</v>
      </c>
      <c r="B144" t="s">
        <v>12686</v>
      </c>
      <c r="C144" t="s">
        <v>33</v>
      </c>
      <c r="D144" t="s">
        <v>33</v>
      </c>
      <c r="E144" t="s">
        <v>12530</v>
      </c>
      <c r="F144" t="s">
        <v>11763</v>
      </c>
      <c r="G144" t="s">
        <v>33</v>
      </c>
      <c r="H144" t="s">
        <v>33</v>
      </c>
      <c r="I144" t="s">
        <v>33</v>
      </c>
      <c r="J144" t="s">
        <v>33</v>
      </c>
      <c r="K144" t="s">
        <v>33</v>
      </c>
      <c r="L144" t="s">
        <v>33</v>
      </c>
      <c r="M144" t="s">
        <v>12686</v>
      </c>
      <c r="N144" t="s">
        <v>33</v>
      </c>
      <c r="O144" t="s">
        <v>33</v>
      </c>
    </row>
    <row r="145" spans="1:15" x14ac:dyDescent="0.35">
      <c r="A145" t="s">
        <v>12679</v>
      </c>
      <c r="B145" t="s">
        <v>12687</v>
      </c>
      <c r="C145" t="s">
        <v>33</v>
      </c>
      <c r="D145" t="s">
        <v>33</v>
      </c>
      <c r="E145" t="s">
        <v>12530</v>
      </c>
      <c r="F145" t="s">
        <v>11763</v>
      </c>
      <c r="G145" t="s">
        <v>33</v>
      </c>
      <c r="H145" t="s">
        <v>33</v>
      </c>
      <c r="I145" t="s">
        <v>33</v>
      </c>
      <c r="J145" t="s">
        <v>33</v>
      </c>
      <c r="K145" t="s">
        <v>33</v>
      </c>
      <c r="L145" t="s">
        <v>33</v>
      </c>
      <c r="M145" t="s">
        <v>12687</v>
      </c>
      <c r="N145" t="s">
        <v>33</v>
      </c>
      <c r="O145" t="s">
        <v>33</v>
      </c>
    </row>
    <row r="146" spans="1:15" x14ac:dyDescent="0.35">
      <c r="A146" t="s">
        <v>12679</v>
      </c>
      <c r="B146" t="s">
        <v>12688</v>
      </c>
      <c r="C146" t="s">
        <v>33</v>
      </c>
      <c r="D146" t="s">
        <v>33</v>
      </c>
      <c r="E146" t="s">
        <v>12530</v>
      </c>
      <c r="F146" t="s">
        <v>11763</v>
      </c>
      <c r="G146" t="s">
        <v>33</v>
      </c>
      <c r="H146" t="s">
        <v>33</v>
      </c>
      <c r="I146" t="s">
        <v>33</v>
      </c>
      <c r="J146" t="s">
        <v>33</v>
      </c>
      <c r="K146" t="s">
        <v>33</v>
      </c>
      <c r="L146" t="s">
        <v>33</v>
      </c>
      <c r="M146" t="s">
        <v>12688</v>
      </c>
      <c r="N146" t="s">
        <v>33</v>
      </c>
      <c r="O146" t="s">
        <v>33</v>
      </c>
    </row>
    <row r="147" spans="1:15" x14ac:dyDescent="0.35">
      <c r="A147" t="s">
        <v>12679</v>
      </c>
      <c r="B147" t="s">
        <v>12689</v>
      </c>
      <c r="C147" t="s">
        <v>33</v>
      </c>
      <c r="D147" t="s">
        <v>33</v>
      </c>
      <c r="E147" t="s">
        <v>12530</v>
      </c>
      <c r="F147" t="s">
        <v>11763</v>
      </c>
      <c r="G147" t="s">
        <v>33</v>
      </c>
      <c r="H147" t="s">
        <v>33</v>
      </c>
      <c r="I147" t="s">
        <v>33</v>
      </c>
      <c r="J147" t="s">
        <v>33</v>
      </c>
      <c r="K147" t="s">
        <v>33</v>
      </c>
      <c r="L147" t="s">
        <v>33</v>
      </c>
      <c r="M147" t="s">
        <v>12689</v>
      </c>
      <c r="N147" t="s">
        <v>33</v>
      </c>
      <c r="O147" t="s">
        <v>33</v>
      </c>
    </row>
    <row r="148" spans="1:15" x14ac:dyDescent="0.35">
      <c r="A148" t="s">
        <v>12679</v>
      </c>
      <c r="B148" t="s">
        <v>12690</v>
      </c>
      <c r="C148" t="s">
        <v>33</v>
      </c>
      <c r="D148" t="s">
        <v>33</v>
      </c>
      <c r="E148" t="s">
        <v>12530</v>
      </c>
      <c r="F148" t="s">
        <v>11763</v>
      </c>
      <c r="G148" t="s">
        <v>33</v>
      </c>
      <c r="H148" t="s">
        <v>33</v>
      </c>
      <c r="I148" t="s">
        <v>33</v>
      </c>
      <c r="J148" t="s">
        <v>33</v>
      </c>
      <c r="K148" t="s">
        <v>33</v>
      </c>
      <c r="L148" t="s">
        <v>33</v>
      </c>
      <c r="M148" t="s">
        <v>12690</v>
      </c>
      <c r="N148" t="s">
        <v>33</v>
      </c>
      <c r="O148" t="s">
        <v>33</v>
      </c>
    </row>
    <row r="149" spans="1:15" x14ac:dyDescent="0.35">
      <c r="A149" t="s">
        <v>12679</v>
      </c>
      <c r="B149" t="s">
        <v>12691</v>
      </c>
      <c r="C149" t="s">
        <v>33</v>
      </c>
      <c r="D149" t="s">
        <v>33</v>
      </c>
      <c r="E149" t="s">
        <v>12530</v>
      </c>
      <c r="F149" t="s">
        <v>11763</v>
      </c>
      <c r="G149" t="s">
        <v>33</v>
      </c>
      <c r="H149" t="s">
        <v>33</v>
      </c>
      <c r="I149" t="s">
        <v>33</v>
      </c>
      <c r="J149" t="s">
        <v>33</v>
      </c>
      <c r="K149" t="s">
        <v>33</v>
      </c>
      <c r="L149" t="s">
        <v>33</v>
      </c>
      <c r="M149" t="s">
        <v>12691</v>
      </c>
      <c r="N149" t="s">
        <v>33</v>
      </c>
      <c r="O149" t="s">
        <v>33</v>
      </c>
    </row>
    <row r="150" spans="1:15" x14ac:dyDescent="0.35">
      <c r="A150" t="s">
        <v>12679</v>
      </c>
      <c r="B150" t="s">
        <v>12692</v>
      </c>
      <c r="C150" t="s">
        <v>33</v>
      </c>
      <c r="D150" t="s">
        <v>33</v>
      </c>
      <c r="E150" t="s">
        <v>12530</v>
      </c>
      <c r="F150" t="s">
        <v>11763</v>
      </c>
      <c r="G150" t="s">
        <v>33</v>
      </c>
      <c r="H150" t="s">
        <v>33</v>
      </c>
      <c r="I150" t="s">
        <v>33</v>
      </c>
      <c r="J150" t="s">
        <v>33</v>
      </c>
      <c r="K150" t="s">
        <v>33</v>
      </c>
      <c r="L150" t="s">
        <v>33</v>
      </c>
      <c r="M150" t="s">
        <v>12692</v>
      </c>
      <c r="N150" t="s">
        <v>33</v>
      </c>
      <c r="O150" t="s">
        <v>33</v>
      </c>
    </row>
    <row r="151" spans="1:15" x14ac:dyDescent="0.35">
      <c r="A151" t="s">
        <v>12679</v>
      </c>
      <c r="B151" t="s">
        <v>12693</v>
      </c>
      <c r="C151" t="s">
        <v>33</v>
      </c>
      <c r="D151" t="s">
        <v>33</v>
      </c>
      <c r="E151" t="s">
        <v>12530</v>
      </c>
      <c r="F151" t="s">
        <v>11763</v>
      </c>
      <c r="G151" t="s">
        <v>33</v>
      </c>
      <c r="H151" t="s">
        <v>33</v>
      </c>
      <c r="I151" t="s">
        <v>33</v>
      </c>
      <c r="J151" t="s">
        <v>33</v>
      </c>
      <c r="K151" t="s">
        <v>33</v>
      </c>
      <c r="L151" t="s">
        <v>33</v>
      </c>
      <c r="M151" t="s">
        <v>12693</v>
      </c>
      <c r="N151" t="s">
        <v>33</v>
      </c>
      <c r="O151" t="s">
        <v>33</v>
      </c>
    </row>
    <row r="152" spans="1:15" x14ac:dyDescent="0.35">
      <c r="A152" t="s">
        <v>12679</v>
      </c>
      <c r="B152" t="s">
        <v>12694</v>
      </c>
      <c r="C152" t="s">
        <v>33</v>
      </c>
      <c r="D152" t="s">
        <v>33</v>
      </c>
      <c r="E152" t="s">
        <v>12530</v>
      </c>
      <c r="F152" t="s">
        <v>11763</v>
      </c>
      <c r="G152" t="s">
        <v>33</v>
      </c>
      <c r="H152" t="s">
        <v>33</v>
      </c>
      <c r="I152" t="s">
        <v>33</v>
      </c>
      <c r="J152" t="s">
        <v>33</v>
      </c>
      <c r="K152" t="s">
        <v>33</v>
      </c>
      <c r="L152" t="s">
        <v>33</v>
      </c>
      <c r="M152" t="s">
        <v>12694</v>
      </c>
      <c r="N152" t="s">
        <v>33</v>
      </c>
      <c r="O152" t="s">
        <v>33</v>
      </c>
    </row>
    <row r="153" spans="1:15" x14ac:dyDescent="0.35">
      <c r="A153" t="s">
        <v>12679</v>
      </c>
      <c r="B153" t="s">
        <v>12695</v>
      </c>
      <c r="C153" t="s">
        <v>33</v>
      </c>
      <c r="D153" t="s">
        <v>33</v>
      </c>
      <c r="E153" t="s">
        <v>12530</v>
      </c>
      <c r="F153" t="s">
        <v>11763</v>
      </c>
      <c r="G153" t="s">
        <v>33</v>
      </c>
      <c r="H153" t="s">
        <v>2969</v>
      </c>
      <c r="I153" t="s">
        <v>33</v>
      </c>
      <c r="J153" t="s">
        <v>33</v>
      </c>
      <c r="K153" t="s">
        <v>33</v>
      </c>
      <c r="L153" t="s">
        <v>33</v>
      </c>
      <c r="M153" t="s">
        <v>12695</v>
      </c>
      <c r="N153" t="s">
        <v>33</v>
      </c>
      <c r="O153" t="s">
        <v>33</v>
      </c>
    </row>
    <row r="154" spans="1:15" x14ac:dyDescent="0.35">
      <c r="A154" t="s">
        <v>9219</v>
      </c>
      <c r="B154">
        <v>2619</v>
      </c>
      <c r="C154" t="s">
        <v>33</v>
      </c>
      <c r="D154" t="s">
        <v>33</v>
      </c>
      <c r="E154" t="s">
        <v>12530</v>
      </c>
      <c r="F154" t="s">
        <v>11763</v>
      </c>
      <c r="G154" t="s">
        <v>33</v>
      </c>
      <c r="H154" t="s">
        <v>33</v>
      </c>
      <c r="I154" t="s">
        <v>33</v>
      </c>
      <c r="J154" t="s">
        <v>33</v>
      </c>
      <c r="K154" t="s">
        <v>33</v>
      </c>
      <c r="L154" t="s">
        <v>33</v>
      </c>
      <c r="M154">
        <v>2619</v>
      </c>
      <c r="N154" t="s">
        <v>33</v>
      </c>
      <c r="O154" t="s">
        <v>33</v>
      </c>
    </row>
    <row r="155" spans="1:15" x14ac:dyDescent="0.35">
      <c r="A155" t="s">
        <v>9219</v>
      </c>
      <c r="B155">
        <v>8017</v>
      </c>
      <c r="C155" t="s">
        <v>33</v>
      </c>
      <c r="D155" t="s">
        <v>33</v>
      </c>
      <c r="E155" t="s">
        <v>12530</v>
      </c>
      <c r="F155" t="s">
        <v>11763</v>
      </c>
      <c r="G155" t="s">
        <v>33</v>
      </c>
      <c r="H155" t="s">
        <v>33</v>
      </c>
      <c r="I155" t="s">
        <v>33</v>
      </c>
      <c r="J155" t="s">
        <v>33</v>
      </c>
      <c r="K155" t="s">
        <v>33</v>
      </c>
      <c r="L155" t="s">
        <v>33</v>
      </c>
      <c r="M155">
        <v>8017</v>
      </c>
      <c r="N155" t="s">
        <v>33</v>
      </c>
      <c r="O155" t="s">
        <v>33</v>
      </c>
    </row>
    <row r="156" spans="1:15" x14ac:dyDescent="0.35">
      <c r="A156" t="s">
        <v>9219</v>
      </c>
      <c r="B156">
        <v>8034</v>
      </c>
      <c r="C156" t="s">
        <v>33</v>
      </c>
      <c r="D156" t="s">
        <v>33</v>
      </c>
      <c r="E156" t="s">
        <v>12530</v>
      </c>
      <c r="F156" t="s">
        <v>11763</v>
      </c>
      <c r="G156" t="s">
        <v>33</v>
      </c>
      <c r="H156" t="s">
        <v>33</v>
      </c>
      <c r="I156" t="s">
        <v>33</v>
      </c>
      <c r="J156" t="s">
        <v>33</v>
      </c>
      <c r="K156" t="s">
        <v>33</v>
      </c>
      <c r="L156" t="s">
        <v>33</v>
      </c>
      <c r="M156">
        <v>8034</v>
      </c>
      <c r="N156" t="s">
        <v>33</v>
      </c>
      <c r="O156" t="s">
        <v>33</v>
      </c>
    </row>
    <row r="157" spans="1:15" x14ac:dyDescent="0.35">
      <c r="A157" t="s">
        <v>9219</v>
      </c>
      <c r="B157">
        <v>53101</v>
      </c>
      <c r="C157" t="s">
        <v>33</v>
      </c>
      <c r="D157" t="s">
        <v>33</v>
      </c>
      <c r="E157" t="s">
        <v>12530</v>
      </c>
      <c r="F157" t="s">
        <v>11763</v>
      </c>
      <c r="G157" t="s">
        <v>33</v>
      </c>
      <c r="H157" t="s">
        <v>33</v>
      </c>
      <c r="I157" t="s">
        <v>33</v>
      </c>
      <c r="J157" t="s">
        <v>33</v>
      </c>
      <c r="K157" t="s">
        <v>33</v>
      </c>
      <c r="L157" t="s">
        <v>33</v>
      </c>
      <c r="M157">
        <v>53101</v>
      </c>
      <c r="N157" t="s">
        <v>33</v>
      </c>
      <c r="O157" t="s">
        <v>33</v>
      </c>
    </row>
    <row r="158" spans="1:15" x14ac:dyDescent="0.35">
      <c r="A158" t="s">
        <v>9219</v>
      </c>
      <c r="B158" t="s">
        <v>12696</v>
      </c>
      <c r="C158" t="s">
        <v>33</v>
      </c>
      <c r="D158" t="s">
        <v>33</v>
      </c>
      <c r="E158" t="s">
        <v>12530</v>
      </c>
      <c r="F158" t="s">
        <v>11763</v>
      </c>
      <c r="G158" t="s">
        <v>33</v>
      </c>
      <c r="H158" t="s">
        <v>33</v>
      </c>
      <c r="I158" t="s">
        <v>33</v>
      </c>
      <c r="J158" t="s">
        <v>33</v>
      </c>
      <c r="K158" t="s">
        <v>33</v>
      </c>
      <c r="L158" t="s">
        <v>33</v>
      </c>
      <c r="M158" t="s">
        <v>12696</v>
      </c>
      <c r="N158" t="s">
        <v>33</v>
      </c>
      <c r="O158" t="s">
        <v>33</v>
      </c>
    </row>
    <row r="159" spans="1:15" x14ac:dyDescent="0.35">
      <c r="A159" t="s">
        <v>9219</v>
      </c>
      <c r="B159" t="s">
        <v>12697</v>
      </c>
      <c r="C159" t="s">
        <v>33</v>
      </c>
      <c r="D159" t="s">
        <v>33</v>
      </c>
      <c r="E159" t="s">
        <v>12530</v>
      </c>
      <c r="F159" t="s">
        <v>11763</v>
      </c>
      <c r="G159" t="s">
        <v>33</v>
      </c>
      <c r="H159" t="s">
        <v>33</v>
      </c>
      <c r="I159" t="s">
        <v>33</v>
      </c>
      <c r="J159" t="s">
        <v>33</v>
      </c>
      <c r="K159" t="s">
        <v>33</v>
      </c>
      <c r="L159" t="s">
        <v>33</v>
      </c>
      <c r="M159" t="s">
        <v>12697</v>
      </c>
      <c r="N159" t="s">
        <v>33</v>
      </c>
      <c r="O159" t="s">
        <v>33</v>
      </c>
    </row>
    <row r="160" spans="1:15" x14ac:dyDescent="0.35">
      <c r="A160" t="s">
        <v>9219</v>
      </c>
      <c r="B160" t="s">
        <v>12698</v>
      </c>
      <c r="C160" t="s">
        <v>33</v>
      </c>
      <c r="D160" t="s">
        <v>33</v>
      </c>
      <c r="E160" t="s">
        <v>12530</v>
      </c>
      <c r="F160" t="s">
        <v>11763</v>
      </c>
      <c r="G160" t="s">
        <v>33</v>
      </c>
      <c r="H160" t="s">
        <v>33</v>
      </c>
      <c r="I160" t="s">
        <v>33</v>
      </c>
      <c r="J160" t="s">
        <v>33</v>
      </c>
      <c r="K160" t="s">
        <v>33</v>
      </c>
      <c r="L160" t="s">
        <v>33</v>
      </c>
      <c r="M160" t="s">
        <v>12698</v>
      </c>
      <c r="N160" t="s">
        <v>33</v>
      </c>
      <c r="O160" t="s">
        <v>33</v>
      </c>
    </row>
    <row r="161" spans="1:15" x14ac:dyDescent="0.35">
      <c r="A161" t="s">
        <v>9219</v>
      </c>
      <c r="B161" t="s">
        <v>12699</v>
      </c>
      <c r="C161" t="s">
        <v>33</v>
      </c>
      <c r="D161" t="s">
        <v>33</v>
      </c>
      <c r="E161" t="s">
        <v>11768</v>
      </c>
      <c r="F161" t="s">
        <v>11767</v>
      </c>
      <c r="G161" t="s">
        <v>33</v>
      </c>
      <c r="H161" t="s">
        <v>33</v>
      </c>
      <c r="I161" t="s">
        <v>33</v>
      </c>
      <c r="J161" t="s">
        <v>33</v>
      </c>
      <c r="K161" t="s">
        <v>33</v>
      </c>
      <c r="L161" t="s">
        <v>33</v>
      </c>
      <c r="M161" t="s">
        <v>12699</v>
      </c>
      <c r="N161" t="s">
        <v>33</v>
      </c>
      <c r="O161" t="s">
        <v>33</v>
      </c>
    </row>
    <row r="162" spans="1:15" x14ac:dyDescent="0.35">
      <c r="A162" t="s">
        <v>9219</v>
      </c>
      <c r="B162" t="s">
        <v>12700</v>
      </c>
      <c r="C162" t="s">
        <v>33</v>
      </c>
      <c r="D162" t="s">
        <v>33</v>
      </c>
      <c r="E162" t="s">
        <v>12530</v>
      </c>
      <c r="F162" t="s">
        <v>11763</v>
      </c>
      <c r="G162" t="s">
        <v>33</v>
      </c>
      <c r="H162" t="s">
        <v>33</v>
      </c>
      <c r="I162" t="s">
        <v>33</v>
      </c>
      <c r="J162" t="s">
        <v>33</v>
      </c>
      <c r="K162" t="s">
        <v>33</v>
      </c>
      <c r="L162" t="s">
        <v>33</v>
      </c>
      <c r="M162" t="s">
        <v>12700</v>
      </c>
      <c r="N162" t="s">
        <v>33</v>
      </c>
      <c r="O162" t="s">
        <v>33</v>
      </c>
    </row>
    <row r="163" spans="1:15" x14ac:dyDescent="0.35">
      <c r="A163" t="s">
        <v>9219</v>
      </c>
      <c r="B163" t="s">
        <v>12701</v>
      </c>
      <c r="C163" t="s">
        <v>33</v>
      </c>
      <c r="D163" t="s">
        <v>33</v>
      </c>
      <c r="E163" t="s">
        <v>12530</v>
      </c>
      <c r="F163" t="s">
        <v>11763</v>
      </c>
      <c r="G163" t="s">
        <v>33</v>
      </c>
      <c r="H163" t="s">
        <v>33</v>
      </c>
      <c r="I163" t="s">
        <v>33</v>
      </c>
      <c r="J163" t="s">
        <v>33</v>
      </c>
      <c r="K163" t="s">
        <v>33</v>
      </c>
      <c r="L163" t="s">
        <v>33</v>
      </c>
      <c r="M163" t="s">
        <v>12701</v>
      </c>
      <c r="N163" t="s">
        <v>33</v>
      </c>
      <c r="O163" t="s">
        <v>33</v>
      </c>
    </row>
    <row r="164" spans="1:15" x14ac:dyDescent="0.35">
      <c r="A164" t="s">
        <v>9219</v>
      </c>
      <c r="B164" t="s">
        <v>12702</v>
      </c>
      <c r="C164" t="s">
        <v>33</v>
      </c>
      <c r="D164" t="s">
        <v>33</v>
      </c>
      <c r="E164" t="s">
        <v>12530</v>
      </c>
      <c r="F164" t="s">
        <v>11763</v>
      </c>
      <c r="G164" t="s">
        <v>33</v>
      </c>
      <c r="H164" t="s">
        <v>33</v>
      </c>
      <c r="I164" t="s">
        <v>33</v>
      </c>
      <c r="J164" t="s">
        <v>33</v>
      </c>
      <c r="K164" t="s">
        <v>33</v>
      </c>
      <c r="L164" t="s">
        <v>33</v>
      </c>
      <c r="M164" t="s">
        <v>12702</v>
      </c>
      <c r="N164" t="s">
        <v>33</v>
      </c>
      <c r="O164" t="s">
        <v>33</v>
      </c>
    </row>
    <row r="165" spans="1:15" x14ac:dyDescent="0.35">
      <c r="A165" t="s">
        <v>9219</v>
      </c>
      <c r="B165" t="s">
        <v>12703</v>
      </c>
      <c r="C165" t="s">
        <v>33</v>
      </c>
      <c r="D165" t="s">
        <v>33</v>
      </c>
      <c r="E165" t="s">
        <v>12530</v>
      </c>
      <c r="F165" t="s">
        <v>11763</v>
      </c>
      <c r="G165" t="s">
        <v>33</v>
      </c>
      <c r="H165" t="s">
        <v>33</v>
      </c>
      <c r="I165" t="s">
        <v>33</v>
      </c>
      <c r="J165" t="s">
        <v>33</v>
      </c>
      <c r="K165" t="s">
        <v>33</v>
      </c>
      <c r="L165" t="s">
        <v>33</v>
      </c>
      <c r="M165" t="s">
        <v>12703</v>
      </c>
      <c r="N165" t="s">
        <v>33</v>
      </c>
      <c r="O165" t="s">
        <v>33</v>
      </c>
    </row>
    <row r="166" spans="1:15" x14ac:dyDescent="0.35">
      <c r="A166" t="s">
        <v>9219</v>
      </c>
      <c r="B166" t="s">
        <v>12704</v>
      </c>
      <c r="C166" t="s">
        <v>33</v>
      </c>
      <c r="D166" t="s">
        <v>33</v>
      </c>
      <c r="E166" t="s">
        <v>12530</v>
      </c>
      <c r="F166" t="s">
        <v>11763</v>
      </c>
      <c r="G166" t="s">
        <v>33</v>
      </c>
      <c r="H166" t="s">
        <v>33</v>
      </c>
      <c r="I166" t="s">
        <v>33</v>
      </c>
      <c r="J166" t="s">
        <v>33</v>
      </c>
      <c r="K166" t="s">
        <v>33</v>
      </c>
      <c r="L166" t="s">
        <v>33</v>
      </c>
      <c r="M166" t="s">
        <v>12704</v>
      </c>
      <c r="N166" t="s">
        <v>33</v>
      </c>
      <c r="O166" t="s">
        <v>33</v>
      </c>
    </row>
    <row r="167" spans="1:15" x14ac:dyDescent="0.35">
      <c r="A167" t="s">
        <v>9219</v>
      </c>
      <c r="B167" t="s">
        <v>12705</v>
      </c>
      <c r="C167" t="s">
        <v>33</v>
      </c>
      <c r="D167" t="s">
        <v>33</v>
      </c>
      <c r="E167" t="s">
        <v>12530</v>
      </c>
      <c r="F167" t="s">
        <v>11763</v>
      </c>
      <c r="G167" t="s">
        <v>33</v>
      </c>
      <c r="H167" t="s">
        <v>33</v>
      </c>
      <c r="I167" t="s">
        <v>33</v>
      </c>
      <c r="J167" t="s">
        <v>33</v>
      </c>
      <c r="K167" t="s">
        <v>33</v>
      </c>
      <c r="L167" t="s">
        <v>33</v>
      </c>
      <c r="M167" t="s">
        <v>12705</v>
      </c>
      <c r="N167" t="s">
        <v>33</v>
      </c>
      <c r="O167" t="s">
        <v>33</v>
      </c>
    </row>
    <row r="168" spans="1:15" x14ac:dyDescent="0.35">
      <c r="A168" t="s">
        <v>9219</v>
      </c>
      <c r="B168" t="s">
        <v>12706</v>
      </c>
      <c r="C168" t="s">
        <v>33</v>
      </c>
      <c r="D168" t="s">
        <v>33</v>
      </c>
      <c r="E168" t="s">
        <v>12530</v>
      </c>
      <c r="F168" t="s">
        <v>11763</v>
      </c>
      <c r="G168" t="s">
        <v>33</v>
      </c>
      <c r="H168" t="s">
        <v>33</v>
      </c>
      <c r="I168" t="s">
        <v>33</v>
      </c>
      <c r="J168" t="s">
        <v>33</v>
      </c>
      <c r="K168" t="s">
        <v>33</v>
      </c>
      <c r="L168" t="s">
        <v>33</v>
      </c>
      <c r="M168" t="s">
        <v>12706</v>
      </c>
      <c r="N168" t="s">
        <v>33</v>
      </c>
      <c r="O168" t="s">
        <v>33</v>
      </c>
    </row>
    <row r="169" spans="1:15" x14ac:dyDescent="0.35">
      <c r="A169" t="s">
        <v>9219</v>
      </c>
      <c r="B169" t="s">
        <v>12707</v>
      </c>
      <c r="C169" t="s">
        <v>33</v>
      </c>
      <c r="D169" t="s">
        <v>33</v>
      </c>
      <c r="E169" t="s">
        <v>12530</v>
      </c>
      <c r="F169" t="s">
        <v>11763</v>
      </c>
      <c r="G169" t="s">
        <v>33</v>
      </c>
      <c r="H169" t="s">
        <v>33</v>
      </c>
      <c r="I169" t="s">
        <v>33</v>
      </c>
      <c r="J169" t="s">
        <v>33</v>
      </c>
      <c r="K169" t="s">
        <v>33</v>
      </c>
      <c r="L169" t="s">
        <v>33</v>
      </c>
      <c r="M169" t="s">
        <v>12707</v>
      </c>
      <c r="N169" t="s">
        <v>33</v>
      </c>
      <c r="O169" t="s">
        <v>33</v>
      </c>
    </row>
    <row r="170" spans="1:15" x14ac:dyDescent="0.35">
      <c r="A170" t="s">
        <v>9219</v>
      </c>
      <c r="B170" t="s">
        <v>12708</v>
      </c>
      <c r="C170" t="s">
        <v>33</v>
      </c>
      <c r="D170" t="s">
        <v>33</v>
      </c>
      <c r="E170" t="s">
        <v>12530</v>
      </c>
      <c r="F170" t="s">
        <v>11763</v>
      </c>
      <c r="G170" t="s">
        <v>33</v>
      </c>
      <c r="H170" t="s">
        <v>33</v>
      </c>
      <c r="I170" t="s">
        <v>33</v>
      </c>
      <c r="J170" t="s">
        <v>33</v>
      </c>
      <c r="K170" t="s">
        <v>33</v>
      </c>
      <c r="L170" t="s">
        <v>33</v>
      </c>
      <c r="M170" t="s">
        <v>12708</v>
      </c>
      <c r="N170" t="s">
        <v>33</v>
      </c>
      <c r="O170" t="s">
        <v>33</v>
      </c>
    </row>
    <row r="171" spans="1:15" x14ac:dyDescent="0.35">
      <c r="A171" t="s">
        <v>9219</v>
      </c>
      <c r="B171" t="s">
        <v>12709</v>
      </c>
      <c r="C171" t="s">
        <v>33</v>
      </c>
      <c r="D171" t="s">
        <v>33</v>
      </c>
      <c r="E171" t="s">
        <v>12530</v>
      </c>
      <c r="F171" t="s">
        <v>11763</v>
      </c>
      <c r="G171" t="s">
        <v>33</v>
      </c>
      <c r="H171" t="s">
        <v>33</v>
      </c>
      <c r="I171" t="s">
        <v>33</v>
      </c>
      <c r="J171" t="s">
        <v>33</v>
      </c>
      <c r="K171" t="s">
        <v>33</v>
      </c>
      <c r="L171" t="s">
        <v>33</v>
      </c>
      <c r="M171" t="s">
        <v>12709</v>
      </c>
      <c r="N171" t="s">
        <v>33</v>
      </c>
      <c r="O171" t="s">
        <v>33</v>
      </c>
    </row>
    <row r="172" spans="1:15" x14ac:dyDescent="0.35">
      <c r="A172" t="s">
        <v>9219</v>
      </c>
      <c r="B172" t="s">
        <v>12710</v>
      </c>
      <c r="C172" t="s">
        <v>33</v>
      </c>
      <c r="D172" t="s">
        <v>33</v>
      </c>
      <c r="E172" t="s">
        <v>12530</v>
      </c>
      <c r="F172" t="s">
        <v>11763</v>
      </c>
      <c r="G172" t="s">
        <v>33</v>
      </c>
      <c r="H172" t="s">
        <v>33</v>
      </c>
      <c r="I172" t="s">
        <v>33</v>
      </c>
      <c r="J172" t="s">
        <v>33</v>
      </c>
      <c r="K172" t="s">
        <v>33</v>
      </c>
      <c r="L172" t="s">
        <v>33</v>
      </c>
      <c r="M172" t="s">
        <v>12710</v>
      </c>
      <c r="N172" t="s">
        <v>33</v>
      </c>
      <c r="O172" t="s">
        <v>33</v>
      </c>
    </row>
    <row r="173" spans="1:15" x14ac:dyDescent="0.35">
      <c r="A173" t="s">
        <v>9219</v>
      </c>
      <c r="B173" t="s">
        <v>12711</v>
      </c>
      <c r="C173" t="s">
        <v>33</v>
      </c>
      <c r="D173" t="s">
        <v>33</v>
      </c>
      <c r="E173" t="s">
        <v>12530</v>
      </c>
      <c r="F173" t="s">
        <v>11763</v>
      </c>
      <c r="G173" t="s">
        <v>33</v>
      </c>
      <c r="H173" t="s">
        <v>6323</v>
      </c>
      <c r="I173" t="s">
        <v>33</v>
      </c>
      <c r="J173" t="s">
        <v>33</v>
      </c>
      <c r="K173" t="s">
        <v>33</v>
      </c>
      <c r="L173" t="s">
        <v>33</v>
      </c>
      <c r="M173" t="s">
        <v>12711</v>
      </c>
      <c r="N173" t="s">
        <v>33</v>
      </c>
      <c r="O173" t="s">
        <v>33</v>
      </c>
    </row>
    <row r="174" spans="1:15" x14ac:dyDescent="0.35">
      <c r="A174" t="s">
        <v>9219</v>
      </c>
      <c r="B174" t="s">
        <v>12712</v>
      </c>
      <c r="C174" t="s">
        <v>33</v>
      </c>
      <c r="D174" t="s">
        <v>33</v>
      </c>
      <c r="E174" t="s">
        <v>12530</v>
      </c>
      <c r="F174" t="s">
        <v>11767</v>
      </c>
      <c r="G174" t="s">
        <v>33</v>
      </c>
      <c r="H174" t="s">
        <v>33</v>
      </c>
      <c r="I174" t="s">
        <v>33</v>
      </c>
      <c r="J174" t="s">
        <v>33</v>
      </c>
      <c r="K174" t="s">
        <v>33</v>
      </c>
      <c r="L174" t="s">
        <v>33</v>
      </c>
      <c r="M174" t="s">
        <v>12712</v>
      </c>
      <c r="N174" t="s">
        <v>33</v>
      </c>
      <c r="O174" t="s">
        <v>33</v>
      </c>
    </row>
    <row r="175" spans="1:15" x14ac:dyDescent="0.35">
      <c r="A175" t="s">
        <v>9219</v>
      </c>
      <c r="B175" t="s">
        <v>12713</v>
      </c>
      <c r="C175" t="s">
        <v>33</v>
      </c>
      <c r="D175" t="s">
        <v>33</v>
      </c>
      <c r="E175" t="s">
        <v>11768</v>
      </c>
      <c r="F175" t="s">
        <v>11767</v>
      </c>
      <c r="G175" t="s">
        <v>33</v>
      </c>
      <c r="H175" t="s">
        <v>33</v>
      </c>
      <c r="I175" t="s">
        <v>33</v>
      </c>
      <c r="J175" t="s">
        <v>33</v>
      </c>
      <c r="K175" t="s">
        <v>33</v>
      </c>
      <c r="L175" t="s">
        <v>33</v>
      </c>
      <c r="M175" t="s">
        <v>12714</v>
      </c>
      <c r="N175" t="s">
        <v>33</v>
      </c>
      <c r="O175" t="s">
        <v>33</v>
      </c>
    </row>
    <row r="176" spans="1:15" x14ac:dyDescent="0.35">
      <c r="A176" t="s">
        <v>9219</v>
      </c>
      <c r="B176" t="s">
        <v>12715</v>
      </c>
      <c r="C176" t="s">
        <v>33</v>
      </c>
      <c r="D176" t="s">
        <v>33</v>
      </c>
      <c r="E176" t="s">
        <v>12530</v>
      </c>
      <c r="F176" t="s">
        <v>11763</v>
      </c>
      <c r="G176" t="s">
        <v>33</v>
      </c>
      <c r="H176" t="s">
        <v>2969</v>
      </c>
      <c r="I176" t="s">
        <v>6304</v>
      </c>
      <c r="J176" t="s">
        <v>33</v>
      </c>
      <c r="K176" t="s">
        <v>33</v>
      </c>
      <c r="L176" t="s">
        <v>33</v>
      </c>
      <c r="M176" t="s">
        <v>12715</v>
      </c>
      <c r="N176" t="s">
        <v>33</v>
      </c>
      <c r="O176" t="s">
        <v>33</v>
      </c>
    </row>
    <row r="177" spans="1:15" x14ac:dyDescent="0.35">
      <c r="A177" t="s">
        <v>9219</v>
      </c>
      <c r="B177" t="s">
        <v>12716</v>
      </c>
      <c r="C177" t="s">
        <v>33</v>
      </c>
      <c r="D177" t="s">
        <v>33</v>
      </c>
      <c r="E177" t="s">
        <v>12530</v>
      </c>
      <c r="F177" t="s">
        <v>11763</v>
      </c>
      <c r="G177" t="s">
        <v>33</v>
      </c>
      <c r="H177" t="s">
        <v>33</v>
      </c>
      <c r="I177" t="s">
        <v>33</v>
      </c>
      <c r="J177" t="s">
        <v>33</v>
      </c>
      <c r="K177" t="s">
        <v>33</v>
      </c>
      <c r="L177" t="s">
        <v>33</v>
      </c>
      <c r="M177" t="s">
        <v>12716</v>
      </c>
      <c r="N177" t="s">
        <v>33</v>
      </c>
      <c r="O177" t="s">
        <v>33</v>
      </c>
    </row>
    <row r="178" spans="1:15" x14ac:dyDescent="0.35">
      <c r="A178" t="s">
        <v>9219</v>
      </c>
      <c r="B178" t="s">
        <v>12717</v>
      </c>
      <c r="C178" t="s">
        <v>33</v>
      </c>
      <c r="D178" t="s">
        <v>33</v>
      </c>
      <c r="E178" t="s">
        <v>12530</v>
      </c>
      <c r="F178" t="s">
        <v>11763</v>
      </c>
      <c r="G178" t="s">
        <v>33</v>
      </c>
      <c r="H178" t="s">
        <v>33</v>
      </c>
      <c r="I178" t="s">
        <v>33</v>
      </c>
      <c r="J178" t="s">
        <v>33</v>
      </c>
      <c r="K178" t="s">
        <v>33</v>
      </c>
      <c r="L178" t="s">
        <v>33</v>
      </c>
      <c r="M178" t="s">
        <v>12717</v>
      </c>
      <c r="N178" t="s">
        <v>33</v>
      </c>
      <c r="O178" t="s">
        <v>33</v>
      </c>
    </row>
    <row r="179" spans="1:15" x14ac:dyDescent="0.35">
      <c r="A179" t="s">
        <v>9219</v>
      </c>
      <c r="B179" t="s">
        <v>12718</v>
      </c>
      <c r="C179" t="s">
        <v>33</v>
      </c>
      <c r="D179" t="s">
        <v>33</v>
      </c>
      <c r="E179" t="s">
        <v>11768</v>
      </c>
      <c r="F179" t="s">
        <v>11763</v>
      </c>
      <c r="G179" t="s">
        <v>33</v>
      </c>
      <c r="H179" t="s">
        <v>6325</v>
      </c>
      <c r="I179" t="s">
        <v>33</v>
      </c>
      <c r="J179" t="s">
        <v>33</v>
      </c>
      <c r="K179" t="s">
        <v>33</v>
      </c>
      <c r="L179" t="s">
        <v>33</v>
      </c>
      <c r="M179" t="s">
        <v>12718</v>
      </c>
      <c r="N179" t="s">
        <v>33</v>
      </c>
      <c r="O179" t="s">
        <v>33</v>
      </c>
    </row>
    <row r="180" spans="1:15" x14ac:dyDescent="0.35">
      <c r="A180" t="s">
        <v>9219</v>
      </c>
      <c r="B180" t="s">
        <v>12719</v>
      </c>
      <c r="C180" t="s">
        <v>33</v>
      </c>
      <c r="D180" t="s">
        <v>33</v>
      </c>
      <c r="E180" t="s">
        <v>12530</v>
      </c>
      <c r="F180" t="s">
        <v>11763</v>
      </c>
      <c r="G180" t="s">
        <v>33</v>
      </c>
      <c r="H180" t="s">
        <v>33</v>
      </c>
      <c r="I180" t="s">
        <v>33</v>
      </c>
      <c r="J180" t="s">
        <v>33</v>
      </c>
      <c r="K180" t="s">
        <v>33</v>
      </c>
      <c r="L180" t="s">
        <v>33</v>
      </c>
      <c r="M180" t="s">
        <v>12719</v>
      </c>
      <c r="N180" t="s">
        <v>33</v>
      </c>
      <c r="O180" t="s">
        <v>33</v>
      </c>
    </row>
    <row r="181" spans="1:15" x14ac:dyDescent="0.35">
      <c r="A181" t="s">
        <v>9219</v>
      </c>
      <c r="B181" t="s">
        <v>12720</v>
      </c>
      <c r="C181" t="s">
        <v>33</v>
      </c>
      <c r="D181" t="s">
        <v>33</v>
      </c>
      <c r="E181" t="s">
        <v>11768</v>
      </c>
      <c r="F181" t="s">
        <v>11767</v>
      </c>
      <c r="G181" t="s">
        <v>33</v>
      </c>
      <c r="H181" t="s">
        <v>33</v>
      </c>
      <c r="I181" t="s">
        <v>33</v>
      </c>
      <c r="J181" t="s">
        <v>33</v>
      </c>
      <c r="K181" t="s">
        <v>33</v>
      </c>
      <c r="L181" t="s">
        <v>33</v>
      </c>
      <c r="M181" t="s">
        <v>12720</v>
      </c>
      <c r="N181" t="s">
        <v>33</v>
      </c>
      <c r="O181" t="s">
        <v>33</v>
      </c>
    </row>
    <row r="182" spans="1:15" x14ac:dyDescent="0.35">
      <c r="A182" t="s">
        <v>9219</v>
      </c>
      <c r="B182" t="s">
        <v>12721</v>
      </c>
      <c r="C182" t="s">
        <v>33</v>
      </c>
      <c r="D182" t="s">
        <v>33</v>
      </c>
      <c r="E182" t="s">
        <v>12530</v>
      </c>
      <c r="F182" t="s">
        <v>11763</v>
      </c>
      <c r="G182" t="s">
        <v>33</v>
      </c>
      <c r="H182" t="s">
        <v>33</v>
      </c>
      <c r="I182" t="s">
        <v>33</v>
      </c>
      <c r="J182" t="s">
        <v>33</v>
      </c>
      <c r="K182" t="s">
        <v>33</v>
      </c>
      <c r="L182" t="s">
        <v>33</v>
      </c>
      <c r="M182" t="s">
        <v>12721</v>
      </c>
      <c r="N182" t="s">
        <v>33</v>
      </c>
      <c r="O182" t="s">
        <v>33</v>
      </c>
    </row>
    <row r="183" spans="1:15" x14ac:dyDescent="0.35">
      <c r="A183" t="s">
        <v>9219</v>
      </c>
      <c r="B183" t="s">
        <v>12722</v>
      </c>
      <c r="C183" t="s">
        <v>33</v>
      </c>
      <c r="D183" t="s">
        <v>33</v>
      </c>
      <c r="E183" t="s">
        <v>12545</v>
      </c>
      <c r="F183" t="s">
        <v>11763</v>
      </c>
      <c r="G183" t="s">
        <v>33</v>
      </c>
      <c r="H183" t="s">
        <v>33</v>
      </c>
      <c r="I183" t="s">
        <v>6304</v>
      </c>
      <c r="J183" t="s">
        <v>12723</v>
      </c>
      <c r="K183" t="s">
        <v>33</v>
      </c>
      <c r="L183" t="s">
        <v>33</v>
      </c>
      <c r="M183" t="s">
        <v>12722</v>
      </c>
      <c r="N183" t="s">
        <v>33</v>
      </c>
      <c r="O183" t="s">
        <v>33</v>
      </c>
    </row>
    <row r="184" spans="1:15" x14ac:dyDescent="0.35">
      <c r="A184" t="s">
        <v>9219</v>
      </c>
      <c r="B184" t="s">
        <v>12724</v>
      </c>
      <c r="C184" t="s">
        <v>33</v>
      </c>
      <c r="D184" t="s">
        <v>33</v>
      </c>
      <c r="E184" t="s">
        <v>12530</v>
      </c>
      <c r="F184" t="s">
        <v>11763</v>
      </c>
      <c r="G184" t="s">
        <v>33</v>
      </c>
      <c r="H184" t="s">
        <v>33</v>
      </c>
      <c r="I184" t="s">
        <v>33</v>
      </c>
      <c r="J184" t="s">
        <v>33</v>
      </c>
      <c r="K184" t="s">
        <v>33</v>
      </c>
      <c r="L184" t="s">
        <v>33</v>
      </c>
      <c r="M184" t="s">
        <v>12724</v>
      </c>
      <c r="N184" t="s">
        <v>33</v>
      </c>
      <c r="O184" t="s">
        <v>33</v>
      </c>
    </row>
    <row r="185" spans="1:15" x14ac:dyDescent="0.35">
      <c r="A185" t="s">
        <v>9219</v>
      </c>
      <c r="B185" t="s">
        <v>12725</v>
      </c>
      <c r="C185" t="s">
        <v>33</v>
      </c>
      <c r="D185" t="s">
        <v>33</v>
      </c>
      <c r="E185" t="s">
        <v>12530</v>
      </c>
      <c r="F185" t="s">
        <v>11763</v>
      </c>
      <c r="G185" t="s">
        <v>33</v>
      </c>
      <c r="H185" t="s">
        <v>6325</v>
      </c>
      <c r="I185" t="s">
        <v>12726</v>
      </c>
      <c r="J185" t="s">
        <v>12727</v>
      </c>
      <c r="K185" t="s">
        <v>12728</v>
      </c>
      <c r="L185" t="s">
        <v>33</v>
      </c>
      <c r="M185" t="s">
        <v>12725</v>
      </c>
      <c r="N185" t="s">
        <v>33</v>
      </c>
      <c r="O185" t="s">
        <v>33</v>
      </c>
    </row>
    <row r="186" spans="1:15" x14ac:dyDescent="0.35">
      <c r="A186" t="s">
        <v>9219</v>
      </c>
      <c r="B186" t="s">
        <v>12729</v>
      </c>
      <c r="C186" t="s">
        <v>33</v>
      </c>
      <c r="D186" t="s">
        <v>33</v>
      </c>
      <c r="E186" t="s">
        <v>12530</v>
      </c>
      <c r="F186" t="s">
        <v>11763</v>
      </c>
      <c r="G186" t="s">
        <v>33</v>
      </c>
      <c r="H186" t="s">
        <v>6323</v>
      </c>
      <c r="I186" t="s">
        <v>33</v>
      </c>
      <c r="J186" t="s">
        <v>33</v>
      </c>
      <c r="K186" t="s">
        <v>33</v>
      </c>
      <c r="L186" t="s">
        <v>33</v>
      </c>
      <c r="M186" t="s">
        <v>12729</v>
      </c>
      <c r="N186" t="s">
        <v>33</v>
      </c>
      <c r="O186" t="s">
        <v>33</v>
      </c>
    </row>
    <row r="187" spans="1:15" x14ac:dyDescent="0.35">
      <c r="A187" t="s">
        <v>9219</v>
      </c>
      <c r="B187" t="s">
        <v>12730</v>
      </c>
      <c r="C187" t="s">
        <v>33</v>
      </c>
      <c r="D187" t="s">
        <v>33</v>
      </c>
      <c r="E187" t="s">
        <v>11768</v>
      </c>
      <c r="F187" t="s">
        <v>11767</v>
      </c>
      <c r="G187" t="s">
        <v>33</v>
      </c>
      <c r="H187" t="s">
        <v>33</v>
      </c>
      <c r="I187" t="s">
        <v>33</v>
      </c>
      <c r="J187" t="s">
        <v>33</v>
      </c>
      <c r="K187" t="s">
        <v>33</v>
      </c>
      <c r="L187" t="s">
        <v>33</v>
      </c>
      <c r="M187" t="s">
        <v>12730</v>
      </c>
      <c r="N187" t="s">
        <v>33</v>
      </c>
      <c r="O187" t="s">
        <v>33</v>
      </c>
    </row>
    <row r="188" spans="1:15" x14ac:dyDescent="0.35">
      <c r="A188" t="s">
        <v>9219</v>
      </c>
      <c r="B188" t="s">
        <v>12731</v>
      </c>
      <c r="C188" t="s">
        <v>33</v>
      </c>
      <c r="D188" t="s">
        <v>33</v>
      </c>
      <c r="E188" t="s">
        <v>12530</v>
      </c>
      <c r="F188" t="s">
        <v>11763</v>
      </c>
      <c r="G188" t="s">
        <v>33</v>
      </c>
      <c r="H188" t="s">
        <v>33</v>
      </c>
      <c r="I188" t="s">
        <v>33</v>
      </c>
      <c r="J188" t="s">
        <v>33</v>
      </c>
      <c r="K188" t="s">
        <v>33</v>
      </c>
      <c r="L188" t="s">
        <v>33</v>
      </c>
      <c r="M188" t="s">
        <v>12731</v>
      </c>
      <c r="N188" t="s">
        <v>33</v>
      </c>
      <c r="O188" t="s">
        <v>33</v>
      </c>
    </row>
    <row r="189" spans="1:15" x14ac:dyDescent="0.35">
      <c r="A189" t="s">
        <v>9219</v>
      </c>
      <c r="B189" t="s">
        <v>12732</v>
      </c>
      <c r="C189" t="s">
        <v>33</v>
      </c>
      <c r="D189" t="s">
        <v>33</v>
      </c>
      <c r="E189" t="s">
        <v>12545</v>
      </c>
      <c r="F189" t="s">
        <v>11763</v>
      </c>
      <c r="G189" t="s">
        <v>33</v>
      </c>
      <c r="H189" t="s">
        <v>33</v>
      </c>
      <c r="I189" t="s">
        <v>6296</v>
      </c>
      <c r="J189" t="s">
        <v>33</v>
      </c>
      <c r="K189" t="s">
        <v>33</v>
      </c>
      <c r="L189" t="s">
        <v>33</v>
      </c>
      <c r="M189" t="s">
        <v>12732</v>
      </c>
      <c r="N189" t="s">
        <v>33</v>
      </c>
      <c r="O189" t="s">
        <v>33</v>
      </c>
    </row>
    <row r="190" spans="1:15" x14ac:dyDescent="0.35">
      <c r="A190" t="s">
        <v>9219</v>
      </c>
      <c r="B190" t="s">
        <v>12733</v>
      </c>
      <c r="C190" t="s">
        <v>33</v>
      </c>
      <c r="D190" t="s">
        <v>33</v>
      </c>
      <c r="E190" t="s">
        <v>11768</v>
      </c>
      <c r="F190" t="s">
        <v>11767</v>
      </c>
      <c r="G190" t="s">
        <v>33</v>
      </c>
      <c r="H190" t="s">
        <v>33</v>
      </c>
      <c r="I190" t="s">
        <v>33</v>
      </c>
      <c r="J190" t="s">
        <v>33</v>
      </c>
      <c r="K190" t="s">
        <v>33</v>
      </c>
      <c r="L190" t="s">
        <v>33</v>
      </c>
      <c r="M190" t="s">
        <v>12733</v>
      </c>
      <c r="N190" t="s">
        <v>33</v>
      </c>
      <c r="O190" t="s">
        <v>33</v>
      </c>
    </row>
    <row r="191" spans="1:15" x14ac:dyDescent="0.35">
      <c r="A191" t="s">
        <v>9219</v>
      </c>
      <c r="B191" t="s">
        <v>12734</v>
      </c>
      <c r="C191" t="s">
        <v>33</v>
      </c>
      <c r="D191" t="s">
        <v>33</v>
      </c>
      <c r="E191" t="s">
        <v>12530</v>
      </c>
      <c r="F191" t="s">
        <v>11763</v>
      </c>
      <c r="G191" t="s">
        <v>33</v>
      </c>
      <c r="H191" t="s">
        <v>33</v>
      </c>
      <c r="I191" t="s">
        <v>33</v>
      </c>
      <c r="J191" t="s">
        <v>33</v>
      </c>
      <c r="K191" t="s">
        <v>33</v>
      </c>
      <c r="L191" t="s">
        <v>33</v>
      </c>
      <c r="M191" t="s">
        <v>12734</v>
      </c>
      <c r="N191" t="s">
        <v>33</v>
      </c>
      <c r="O191" t="s">
        <v>33</v>
      </c>
    </row>
    <row r="192" spans="1:15" x14ac:dyDescent="0.35">
      <c r="A192" t="s">
        <v>9219</v>
      </c>
      <c r="B192" t="s">
        <v>12735</v>
      </c>
      <c r="C192" t="s">
        <v>33</v>
      </c>
      <c r="D192" t="s">
        <v>33</v>
      </c>
      <c r="E192" t="s">
        <v>12530</v>
      </c>
      <c r="F192" t="s">
        <v>11763</v>
      </c>
      <c r="G192" t="s">
        <v>33</v>
      </c>
      <c r="H192" t="s">
        <v>6317</v>
      </c>
      <c r="I192" t="s">
        <v>6304</v>
      </c>
      <c r="J192" t="s">
        <v>33</v>
      </c>
      <c r="K192" t="s">
        <v>33</v>
      </c>
      <c r="L192" t="s">
        <v>33</v>
      </c>
      <c r="M192" t="s">
        <v>12735</v>
      </c>
      <c r="N192" t="s">
        <v>33</v>
      </c>
      <c r="O192" t="s">
        <v>33</v>
      </c>
    </row>
    <row r="193" spans="1:15" x14ac:dyDescent="0.35">
      <c r="A193" t="s">
        <v>9219</v>
      </c>
      <c r="B193" t="s">
        <v>12736</v>
      </c>
      <c r="C193" t="s">
        <v>33</v>
      </c>
      <c r="D193" t="s">
        <v>33</v>
      </c>
      <c r="E193" t="s">
        <v>12545</v>
      </c>
      <c r="F193" t="s">
        <v>11763</v>
      </c>
      <c r="G193" t="s">
        <v>33</v>
      </c>
      <c r="H193" t="s">
        <v>33</v>
      </c>
      <c r="I193" t="s">
        <v>6306</v>
      </c>
      <c r="J193" t="s">
        <v>6304</v>
      </c>
      <c r="K193" t="s">
        <v>33</v>
      </c>
      <c r="L193" t="s">
        <v>33</v>
      </c>
      <c r="M193" t="s">
        <v>12737</v>
      </c>
      <c r="N193" t="s">
        <v>33</v>
      </c>
      <c r="O193" t="s">
        <v>33</v>
      </c>
    </row>
    <row r="194" spans="1:15" x14ac:dyDescent="0.35">
      <c r="A194" t="s">
        <v>9219</v>
      </c>
      <c r="B194" t="s">
        <v>12738</v>
      </c>
      <c r="C194" t="s">
        <v>33</v>
      </c>
      <c r="D194" t="s">
        <v>33</v>
      </c>
      <c r="E194" t="s">
        <v>12545</v>
      </c>
      <c r="F194" t="s">
        <v>11763</v>
      </c>
      <c r="G194" t="s">
        <v>33</v>
      </c>
      <c r="H194" t="s">
        <v>33</v>
      </c>
      <c r="I194" t="s">
        <v>6306</v>
      </c>
      <c r="J194" t="s">
        <v>6304</v>
      </c>
      <c r="K194" t="s">
        <v>33</v>
      </c>
      <c r="L194" t="s">
        <v>33</v>
      </c>
      <c r="M194" t="s">
        <v>12739</v>
      </c>
      <c r="N194" t="s">
        <v>33</v>
      </c>
      <c r="O194" t="s">
        <v>33</v>
      </c>
    </row>
    <row r="195" spans="1:15" x14ac:dyDescent="0.35">
      <c r="A195" t="s">
        <v>9219</v>
      </c>
      <c r="B195" t="s">
        <v>12740</v>
      </c>
      <c r="C195" t="s">
        <v>33</v>
      </c>
      <c r="D195" t="s">
        <v>33</v>
      </c>
      <c r="E195" t="s">
        <v>12530</v>
      </c>
      <c r="F195" t="s">
        <v>11763</v>
      </c>
      <c r="G195" t="s">
        <v>33</v>
      </c>
      <c r="H195" t="s">
        <v>6317</v>
      </c>
      <c r="I195" t="s">
        <v>6304</v>
      </c>
      <c r="J195" t="s">
        <v>33</v>
      </c>
      <c r="K195" t="s">
        <v>33</v>
      </c>
      <c r="L195" t="s">
        <v>33</v>
      </c>
      <c r="M195" t="s">
        <v>12740</v>
      </c>
      <c r="N195" t="s">
        <v>33</v>
      </c>
      <c r="O195" t="s">
        <v>33</v>
      </c>
    </row>
    <row r="196" spans="1:15" x14ac:dyDescent="0.35">
      <c r="A196" t="s">
        <v>9219</v>
      </c>
      <c r="B196" t="s">
        <v>12741</v>
      </c>
      <c r="C196" t="s">
        <v>33</v>
      </c>
      <c r="D196" t="s">
        <v>33</v>
      </c>
      <c r="E196" t="s">
        <v>12545</v>
      </c>
      <c r="F196" t="s">
        <v>11763</v>
      </c>
      <c r="G196" t="s">
        <v>33</v>
      </c>
      <c r="H196" t="s">
        <v>33</v>
      </c>
      <c r="I196" t="s">
        <v>6306</v>
      </c>
      <c r="J196" t="s">
        <v>6304</v>
      </c>
      <c r="K196" t="s">
        <v>33</v>
      </c>
      <c r="L196" t="s">
        <v>33</v>
      </c>
      <c r="M196" t="s">
        <v>12742</v>
      </c>
      <c r="N196" t="s">
        <v>33</v>
      </c>
      <c r="O196" t="s">
        <v>33</v>
      </c>
    </row>
    <row r="197" spans="1:15" x14ac:dyDescent="0.35">
      <c r="A197" t="s">
        <v>9219</v>
      </c>
      <c r="B197" t="s">
        <v>12743</v>
      </c>
      <c r="C197" t="s">
        <v>33</v>
      </c>
      <c r="D197" t="s">
        <v>33</v>
      </c>
      <c r="E197" t="s">
        <v>12545</v>
      </c>
      <c r="F197" t="s">
        <v>11763</v>
      </c>
      <c r="G197" t="s">
        <v>33</v>
      </c>
      <c r="H197" t="s">
        <v>33</v>
      </c>
      <c r="I197" t="s">
        <v>6306</v>
      </c>
      <c r="J197" t="s">
        <v>6304</v>
      </c>
      <c r="K197" t="s">
        <v>33</v>
      </c>
      <c r="L197" t="s">
        <v>33</v>
      </c>
      <c r="M197" t="s">
        <v>12744</v>
      </c>
      <c r="N197" t="s">
        <v>33</v>
      </c>
      <c r="O197" t="s">
        <v>33</v>
      </c>
    </row>
    <row r="198" spans="1:15" x14ac:dyDescent="0.35">
      <c r="A198" t="s">
        <v>9219</v>
      </c>
      <c r="B198" t="s">
        <v>12745</v>
      </c>
      <c r="C198" t="s">
        <v>33</v>
      </c>
      <c r="D198" t="s">
        <v>33</v>
      </c>
      <c r="E198" t="s">
        <v>12545</v>
      </c>
      <c r="F198" t="s">
        <v>11763</v>
      </c>
      <c r="G198" t="s">
        <v>33</v>
      </c>
      <c r="H198" t="s">
        <v>33</v>
      </c>
      <c r="I198" t="s">
        <v>6306</v>
      </c>
      <c r="J198" t="s">
        <v>6304</v>
      </c>
      <c r="K198" t="s">
        <v>33</v>
      </c>
      <c r="L198" t="s">
        <v>33</v>
      </c>
      <c r="M198" t="s">
        <v>12746</v>
      </c>
      <c r="N198" t="s">
        <v>33</v>
      </c>
      <c r="O198" t="s">
        <v>33</v>
      </c>
    </row>
    <row r="199" spans="1:15" x14ac:dyDescent="0.35">
      <c r="A199" t="s">
        <v>9219</v>
      </c>
      <c r="B199" t="s">
        <v>12747</v>
      </c>
      <c r="C199" t="s">
        <v>33</v>
      </c>
      <c r="D199" t="s">
        <v>33</v>
      </c>
      <c r="E199" t="s">
        <v>12530</v>
      </c>
      <c r="F199" t="s">
        <v>11763</v>
      </c>
      <c r="G199" t="s">
        <v>33</v>
      </c>
      <c r="H199" t="s">
        <v>6317</v>
      </c>
      <c r="I199" t="s">
        <v>6304</v>
      </c>
      <c r="J199" t="s">
        <v>33</v>
      </c>
      <c r="K199" t="s">
        <v>33</v>
      </c>
      <c r="L199" t="s">
        <v>33</v>
      </c>
      <c r="M199" t="s">
        <v>12747</v>
      </c>
      <c r="N199" t="s">
        <v>33</v>
      </c>
      <c r="O199" t="s">
        <v>33</v>
      </c>
    </row>
    <row r="200" spans="1:15" x14ac:dyDescent="0.35">
      <c r="A200" t="s">
        <v>9219</v>
      </c>
      <c r="B200" t="s">
        <v>12748</v>
      </c>
      <c r="C200" t="s">
        <v>33</v>
      </c>
      <c r="D200" t="s">
        <v>33</v>
      </c>
      <c r="E200" t="s">
        <v>12545</v>
      </c>
      <c r="F200" t="s">
        <v>11763</v>
      </c>
      <c r="G200" t="s">
        <v>33</v>
      </c>
      <c r="H200" t="s">
        <v>33</v>
      </c>
      <c r="I200" t="s">
        <v>6306</v>
      </c>
      <c r="J200" t="s">
        <v>6304</v>
      </c>
      <c r="K200" t="s">
        <v>33</v>
      </c>
      <c r="L200" t="s">
        <v>33</v>
      </c>
      <c r="M200" t="s">
        <v>12749</v>
      </c>
      <c r="N200" t="s">
        <v>33</v>
      </c>
      <c r="O200" t="s">
        <v>33</v>
      </c>
    </row>
    <row r="201" spans="1:15" x14ac:dyDescent="0.35">
      <c r="A201" t="s">
        <v>9219</v>
      </c>
      <c r="B201" t="s">
        <v>12750</v>
      </c>
      <c r="C201" t="s">
        <v>33</v>
      </c>
      <c r="D201" t="s">
        <v>33</v>
      </c>
      <c r="E201" t="s">
        <v>12545</v>
      </c>
      <c r="F201" t="s">
        <v>11763</v>
      </c>
      <c r="G201" t="s">
        <v>33</v>
      </c>
      <c r="H201" t="s">
        <v>33</v>
      </c>
      <c r="I201" t="s">
        <v>6306</v>
      </c>
      <c r="J201" t="s">
        <v>6304</v>
      </c>
      <c r="K201" t="s">
        <v>33</v>
      </c>
      <c r="L201" t="s">
        <v>33</v>
      </c>
      <c r="M201" t="s">
        <v>12751</v>
      </c>
      <c r="N201" t="s">
        <v>33</v>
      </c>
      <c r="O201" t="s">
        <v>33</v>
      </c>
    </row>
    <row r="202" spans="1:15" x14ac:dyDescent="0.35">
      <c r="A202" t="s">
        <v>9219</v>
      </c>
      <c r="B202" t="s">
        <v>12752</v>
      </c>
      <c r="C202" t="s">
        <v>33</v>
      </c>
      <c r="D202" t="s">
        <v>33</v>
      </c>
      <c r="E202" t="s">
        <v>12545</v>
      </c>
      <c r="F202" t="s">
        <v>11763</v>
      </c>
      <c r="G202" t="s">
        <v>33</v>
      </c>
      <c r="H202" t="s">
        <v>33</v>
      </c>
      <c r="I202" t="s">
        <v>6306</v>
      </c>
      <c r="J202" t="s">
        <v>6304</v>
      </c>
      <c r="K202" t="s">
        <v>33</v>
      </c>
      <c r="L202" t="s">
        <v>33</v>
      </c>
      <c r="M202" t="s">
        <v>12753</v>
      </c>
      <c r="N202" t="s">
        <v>33</v>
      </c>
      <c r="O202" t="s">
        <v>33</v>
      </c>
    </row>
    <row r="203" spans="1:15" x14ac:dyDescent="0.35">
      <c r="A203" t="s">
        <v>9219</v>
      </c>
      <c r="B203" t="s">
        <v>12754</v>
      </c>
      <c r="C203" t="s">
        <v>33</v>
      </c>
      <c r="D203" t="s">
        <v>33</v>
      </c>
      <c r="E203" t="s">
        <v>12545</v>
      </c>
      <c r="F203" t="s">
        <v>11763</v>
      </c>
      <c r="G203" t="s">
        <v>33</v>
      </c>
      <c r="H203" t="s">
        <v>33</v>
      </c>
      <c r="I203" t="s">
        <v>6306</v>
      </c>
      <c r="J203" t="s">
        <v>6304</v>
      </c>
      <c r="K203" t="s">
        <v>33</v>
      </c>
      <c r="L203" t="s">
        <v>33</v>
      </c>
      <c r="M203" t="s">
        <v>12755</v>
      </c>
      <c r="N203" t="s">
        <v>33</v>
      </c>
      <c r="O203" t="s">
        <v>33</v>
      </c>
    </row>
    <row r="204" spans="1:15" x14ac:dyDescent="0.35">
      <c r="A204" t="s">
        <v>9219</v>
      </c>
      <c r="B204" t="s">
        <v>12756</v>
      </c>
      <c r="C204" t="s">
        <v>33</v>
      </c>
      <c r="D204" t="s">
        <v>33</v>
      </c>
      <c r="E204" t="s">
        <v>12530</v>
      </c>
      <c r="F204" t="s">
        <v>11763</v>
      </c>
      <c r="G204" t="s">
        <v>33</v>
      </c>
      <c r="H204" t="s">
        <v>6317</v>
      </c>
      <c r="I204" t="s">
        <v>6304</v>
      </c>
      <c r="J204" t="s">
        <v>33</v>
      </c>
      <c r="K204" t="s">
        <v>33</v>
      </c>
      <c r="L204" t="s">
        <v>33</v>
      </c>
      <c r="M204" t="s">
        <v>12756</v>
      </c>
      <c r="N204" t="s">
        <v>33</v>
      </c>
      <c r="O204" t="s">
        <v>33</v>
      </c>
    </row>
    <row r="205" spans="1:15" x14ac:dyDescent="0.35">
      <c r="A205" t="s">
        <v>9219</v>
      </c>
      <c r="B205" t="s">
        <v>12757</v>
      </c>
      <c r="C205" t="s">
        <v>33</v>
      </c>
      <c r="D205" t="s">
        <v>33</v>
      </c>
      <c r="E205" t="s">
        <v>12545</v>
      </c>
      <c r="F205" t="s">
        <v>11763</v>
      </c>
      <c r="G205" t="s">
        <v>33</v>
      </c>
      <c r="H205" t="s">
        <v>33</v>
      </c>
      <c r="I205" t="s">
        <v>6306</v>
      </c>
      <c r="J205" t="s">
        <v>6304</v>
      </c>
      <c r="K205" t="s">
        <v>33</v>
      </c>
      <c r="L205" t="s">
        <v>33</v>
      </c>
      <c r="M205" t="s">
        <v>12758</v>
      </c>
      <c r="N205" t="s">
        <v>33</v>
      </c>
      <c r="O205" t="s">
        <v>33</v>
      </c>
    </row>
    <row r="206" spans="1:15" x14ac:dyDescent="0.35">
      <c r="A206" t="s">
        <v>9219</v>
      </c>
      <c r="B206" t="s">
        <v>12759</v>
      </c>
      <c r="C206" t="s">
        <v>33</v>
      </c>
      <c r="D206" t="s">
        <v>33</v>
      </c>
      <c r="E206" t="s">
        <v>12545</v>
      </c>
      <c r="F206" t="s">
        <v>11763</v>
      </c>
      <c r="G206" t="s">
        <v>33</v>
      </c>
      <c r="H206" t="s">
        <v>33</v>
      </c>
      <c r="I206" t="s">
        <v>6306</v>
      </c>
      <c r="J206" t="s">
        <v>6304</v>
      </c>
      <c r="K206" t="s">
        <v>33</v>
      </c>
      <c r="L206" t="s">
        <v>33</v>
      </c>
      <c r="M206" t="s">
        <v>12760</v>
      </c>
      <c r="N206" t="s">
        <v>33</v>
      </c>
      <c r="O206" t="s">
        <v>33</v>
      </c>
    </row>
    <row r="207" spans="1:15" x14ac:dyDescent="0.35">
      <c r="A207" t="s">
        <v>9219</v>
      </c>
      <c r="B207" t="s">
        <v>12761</v>
      </c>
      <c r="C207" t="s">
        <v>33</v>
      </c>
      <c r="D207" t="s">
        <v>33</v>
      </c>
      <c r="E207" t="s">
        <v>12545</v>
      </c>
      <c r="F207" t="s">
        <v>11763</v>
      </c>
      <c r="G207" t="s">
        <v>33</v>
      </c>
      <c r="H207" t="s">
        <v>33</v>
      </c>
      <c r="I207" t="s">
        <v>6306</v>
      </c>
      <c r="J207" t="s">
        <v>6304</v>
      </c>
      <c r="K207" t="s">
        <v>33</v>
      </c>
      <c r="L207" t="s">
        <v>33</v>
      </c>
      <c r="M207" t="s">
        <v>12762</v>
      </c>
      <c r="N207" t="s">
        <v>33</v>
      </c>
      <c r="O207" t="s">
        <v>33</v>
      </c>
    </row>
    <row r="208" spans="1:15" x14ac:dyDescent="0.35">
      <c r="A208" t="s">
        <v>9219</v>
      </c>
      <c r="B208" t="s">
        <v>12763</v>
      </c>
      <c r="C208" t="s">
        <v>33</v>
      </c>
      <c r="D208" t="s">
        <v>33</v>
      </c>
      <c r="E208" t="s">
        <v>12545</v>
      </c>
      <c r="F208" t="s">
        <v>11763</v>
      </c>
      <c r="G208" t="s">
        <v>33</v>
      </c>
      <c r="H208" t="s">
        <v>33</v>
      </c>
      <c r="I208" t="s">
        <v>6306</v>
      </c>
      <c r="J208" t="s">
        <v>6304</v>
      </c>
      <c r="K208" t="s">
        <v>33</v>
      </c>
      <c r="L208" t="s">
        <v>33</v>
      </c>
      <c r="M208" t="s">
        <v>12764</v>
      </c>
      <c r="N208" t="s">
        <v>33</v>
      </c>
      <c r="O208" t="s">
        <v>33</v>
      </c>
    </row>
    <row r="209" spans="1:15" x14ac:dyDescent="0.35">
      <c r="A209" t="s">
        <v>9219</v>
      </c>
      <c r="B209" t="s">
        <v>12765</v>
      </c>
      <c r="C209" t="s">
        <v>33</v>
      </c>
      <c r="D209" t="s">
        <v>33</v>
      </c>
      <c r="E209" t="s">
        <v>12545</v>
      </c>
      <c r="F209" t="s">
        <v>11763</v>
      </c>
      <c r="G209" t="s">
        <v>33</v>
      </c>
      <c r="H209" t="s">
        <v>33</v>
      </c>
      <c r="I209" t="s">
        <v>6306</v>
      </c>
      <c r="J209" t="s">
        <v>6304</v>
      </c>
      <c r="K209" t="s">
        <v>33</v>
      </c>
      <c r="L209" t="s">
        <v>33</v>
      </c>
      <c r="M209" t="s">
        <v>12766</v>
      </c>
      <c r="N209" t="s">
        <v>33</v>
      </c>
      <c r="O209" t="s">
        <v>33</v>
      </c>
    </row>
    <row r="210" spans="1:15" x14ac:dyDescent="0.35">
      <c r="A210" t="s">
        <v>9219</v>
      </c>
      <c r="B210" t="s">
        <v>12767</v>
      </c>
      <c r="C210" t="s">
        <v>33</v>
      </c>
      <c r="D210" t="s">
        <v>33</v>
      </c>
      <c r="E210" t="s">
        <v>12530</v>
      </c>
      <c r="F210" t="s">
        <v>11763</v>
      </c>
      <c r="G210" t="s">
        <v>33</v>
      </c>
      <c r="H210" t="s">
        <v>6317</v>
      </c>
      <c r="I210" t="s">
        <v>6304</v>
      </c>
      <c r="J210" t="s">
        <v>33</v>
      </c>
      <c r="K210" t="s">
        <v>33</v>
      </c>
      <c r="L210" t="s">
        <v>33</v>
      </c>
      <c r="M210" t="s">
        <v>12767</v>
      </c>
      <c r="N210" t="s">
        <v>33</v>
      </c>
      <c r="O210" t="s">
        <v>33</v>
      </c>
    </row>
    <row r="211" spans="1:15" x14ac:dyDescent="0.35">
      <c r="A211" t="s">
        <v>9219</v>
      </c>
      <c r="B211" t="s">
        <v>12768</v>
      </c>
      <c r="C211" t="s">
        <v>33</v>
      </c>
      <c r="D211" t="s">
        <v>33</v>
      </c>
      <c r="E211" t="s">
        <v>12545</v>
      </c>
      <c r="F211" t="s">
        <v>11763</v>
      </c>
      <c r="G211" t="s">
        <v>33</v>
      </c>
      <c r="H211" t="s">
        <v>33</v>
      </c>
      <c r="I211" t="s">
        <v>6306</v>
      </c>
      <c r="J211" t="s">
        <v>6304</v>
      </c>
      <c r="K211" t="s">
        <v>33</v>
      </c>
      <c r="L211" t="s">
        <v>33</v>
      </c>
      <c r="M211" t="s">
        <v>12769</v>
      </c>
      <c r="N211" t="s">
        <v>33</v>
      </c>
      <c r="O211" t="s">
        <v>33</v>
      </c>
    </row>
    <row r="212" spans="1:15" x14ac:dyDescent="0.35">
      <c r="A212" t="s">
        <v>9219</v>
      </c>
      <c r="B212" t="s">
        <v>12770</v>
      </c>
      <c r="C212" t="s">
        <v>33</v>
      </c>
      <c r="D212" t="s">
        <v>33</v>
      </c>
      <c r="E212" t="s">
        <v>12545</v>
      </c>
      <c r="F212" t="s">
        <v>11763</v>
      </c>
      <c r="G212" t="s">
        <v>33</v>
      </c>
      <c r="H212" t="s">
        <v>33</v>
      </c>
      <c r="I212" t="s">
        <v>6306</v>
      </c>
      <c r="J212" t="s">
        <v>6304</v>
      </c>
      <c r="K212" t="s">
        <v>33</v>
      </c>
      <c r="L212" t="s">
        <v>33</v>
      </c>
      <c r="M212" t="s">
        <v>12771</v>
      </c>
      <c r="N212" t="s">
        <v>33</v>
      </c>
      <c r="O212" t="s">
        <v>33</v>
      </c>
    </row>
    <row r="213" spans="1:15" x14ac:dyDescent="0.35">
      <c r="A213" t="s">
        <v>9219</v>
      </c>
      <c r="B213" t="s">
        <v>12772</v>
      </c>
      <c r="C213" t="s">
        <v>33</v>
      </c>
      <c r="D213" t="s">
        <v>33</v>
      </c>
      <c r="E213" t="s">
        <v>12545</v>
      </c>
      <c r="F213" t="s">
        <v>11763</v>
      </c>
      <c r="G213" t="s">
        <v>33</v>
      </c>
      <c r="H213" t="s">
        <v>33</v>
      </c>
      <c r="I213" t="s">
        <v>6306</v>
      </c>
      <c r="J213" t="s">
        <v>6304</v>
      </c>
      <c r="K213" t="s">
        <v>33</v>
      </c>
      <c r="L213" t="s">
        <v>33</v>
      </c>
      <c r="M213" t="s">
        <v>12773</v>
      </c>
      <c r="N213" t="s">
        <v>33</v>
      </c>
      <c r="O213" t="s">
        <v>33</v>
      </c>
    </row>
    <row r="214" spans="1:15" x14ac:dyDescent="0.35">
      <c r="A214" t="s">
        <v>9219</v>
      </c>
      <c r="B214" t="s">
        <v>12774</v>
      </c>
      <c r="C214" t="s">
        <v>33</v>
      </c>
      <c r="D214" t="s">
        <v>33</v>
      </c>
      <c r="E214" t="s">
        <v>12545</v>
      </c>
      <c r="F214" t="s">
        <v>11763</v>
      </c>
      <c r="G214" t="s">
        <v>33</v>
      </c>
      <c r="H214" t="s">
        <v>33</v>
      </c>
      <c r="I214" t="s">
        <v>6306</v>
      </c>
      <c r="J214" t="s">
        <v>6304</v>
      </c>
      <c r="K214" t="s">
        <v>33</v>
      </c>
      <c r="L214" t="s">
        <v>33</v>
      </c>
      <c r="M214" t="s">
        <v>12775</v>
      </c>
      <c r="N214" t="s">
        <v>33</v>
      </c>
      <c r="O214" t="s">
        <v>33</v>
      </c>
    </row>
    <row r="215" spans="1:15" x14ac:dyDescent="0.35">
      <c r="A215" t="s">
        <v>9219</v>
      </c>
      <c r="B215" t="s">
        <v>12776</v>
      </c>
      <c r="C215" t="s">
        <v>33</v>
      </c>
      <c r="D215" t="s">
        <v>33</v>
      </c>
      <c r="E215" t="s">
        <v>12545</v>
      </c>
      <c r="F215" t="s">
        <v>11763</v>
      </c>
      <c r="G215" t="s">
        <v>33</v>
      </c>
      <c r="H215" t="s">
        <v>33</v>
      </c>
      <c r="I215" t="s">
        <v>6306</v>
      </c>
      <c r="J215" t="s">
        <v>6304</v>
      </c>
      <c r="K215" t="s">
        <v>33</v>
      </c>
      <c r="L215" t="s">
        <v>33</v>
      </c>
      <c r="M215" t="s">
        <v>12777</v>
      </c>
      <c r="N215" t="s">
        <v>33</v>
      </c>
      <c r="O215" t="s">
        <v>33</v>
      </c>
    </row>
    <row r="216" spans="1:15" x14ac:dyDescent="0.35">
      <c r="A216" t="s">
        <v>9219</v>
      </c>
      <c r="B216" t="s">
        <v>12778</v>
      </c>
      <c r="C216" t="s">
        <v>33</v>
      </c>
      <c r="D216" t="s">
        <v>33</v>
      </c>
      <c r="E216" t="s">
        <v>12545</v>
      </c>
      <c r="F216" t="s">
        <v>11763</v>
      </c>
      <c r="G216" t="s">
        <v>33</v>
      </c>
      <c r="H216" t="s">
        <v>33</v>
      </c>
      <c r="I216" t="s">
        <v>6306</v>
      </c>
      <c r="J216" t="s">
        <v>6304</v>
      </c>
      <c r="K216" t="s">
        <v>33</v>
      </c>
      <c r="L216" t="s">
        <v>33</v>
      </c>
      <c r="M216" t="s">
        <v>12779</v>
      </c>
      <c r="N216" t="s">
        <v>33</v>
      </c>
      <c r="O216" t="s">
        <v>33</v>
      </c>
    </row>
    <row r="217" spans="1:15" x14ac:dyDescent="0.35">
      <c r="A217" t="s">
        <v>9219</v>
      </c>
      <c r="B217" t="s">
        <v>12780</v>
      </c>
      <c r="C217" t="s">
        <v>33</v>
      </c>
      <c r="D217" t="s">
        <v>33</v>
      </c>
      <c r="E217" t="s">
        <v>12545</v>
      </c>
      <c r="F217" t="s">
        <v>11763</v>
      </c>
      <c r="G217" t="s">
        <v>33</v>
      </c>
      <c r="H217" t="s">
        <v>33</v>
      </c>
      <c r="I217" t="s">
        <v>6306</v>
      </c>
      <c r="J217" t="s">
        <v>6304</v>
      </c>
      <c r="K217" t="s">
        <v>33</v>
      </c>
      <c r="L217" t="s">
        <v>33</v>
      </c>
      <c r="M217" t="s">
        <v>12781</v>
      </c>
      <c r="N217" t="s">
        <v>33</v>
      </c>
      <c r="O217" t="s">
        <v>33</v>
      </c>
    </row>
    <row r="218" spans="1:15" x14ac:dyDescent="0.35">
      <c r="A218" t="s">
        <v>9219</v>
      </c>
      <c r="B218" t="s">
        <v>12782</v>
      </c>
      <c r="C218" t="s">
        <v>33</v>
      </c>
      <c r="D218" t="s">
        <v>33</v>
      </c>
      <c r="E218" t="s">
        <v>11768</v>
      </c>
      <c r="F218" t="s">
        <v>11767</v>
      </c>
      <c r="G218" t="s">
        <v>33</v>
      </c>
      <c r="H218" t="s">
        <v>33</v>
      </c>
      <c r="I218" t="s">
        <v>33</v>
      </c>
      <c r="J218" t="s">
        <v>33</v>
      </c>
      <c r="K218" t="s">
        <v>33</v>
      </c>
      <c r="L218">
        <v>305</v>
      </c>
      <c r="M218" t="s">
        <v>12782</v>
      </c>
      <c r="N218" t="s">
        <v>33</v>
      </c>
      <c r="O218" t="s">
        <v>33</v>
      </c>
    </row>
    <row r="219" spans="1:15" x14ac:dyDescent="0.35">
      <c r="A219" t="s">
        <v>9219</v>
      </c>
      <c r="B219" t="s">
        <v>12783</v>
      </c>
      <c r="C219" t="s">
        <v>33</v>
      </c>
      <c r="D219" t="s">
        <v>33</v>
      </c>
      <c r="E219" t="s">
        <v>12530</v>
      </c>
      <c r="F219" t="s">
        <v>11763</v>
      </c>
      <c r="G219" t="s">
        <v>33</v>
      </c>
      <c r="H219" t="s">
        <v>33</v>
      </c>
      <c r="I219" t="s">
        <v>33</v>
      </c>
      <c r="J219" t="s">
        <v>33</v>
      </c>
      <c r="K219" t="s">
        <v>33</v>
      </c>
      <c r="L219" t="s">
        <v>33</v>
      </c>
      <c r="M219" t="s">
        <v>12783</v>
      </c>
      <c r="N219" t="s">
        <v>33</v>
      </c>
      <c r="O219" t="s">
        <v>33</v>
      </c>
    </row>
    <row r="220" spans="1:15" x14ac:dyDescent="0.35">
      <c r="A220" t="s">
        <v>9219</v>
      </c>
      <c r="B220" t="s">
        <v>12784</v>
      </c>
      <c r="C220" t="s">
        <v>33</v>
      </c>
      <c r="D220" t="s">
        <v>33</v>
      </c>
      <c r="E220" t="s">
        <v>12530</v>
      </c>
      <c r="F220" t="s">
        <v>11763</v>
      </c>
      <c r="G220" t="s">
        <v>33</v>
      </c>
      <c r="H220" t="s">
        <v>33</v>
      </c>
      <c r="I220" t="s">
        <v>33</v>
      </c>
      <c r="J220" t="s">
        <v>33</v>
      </c>
      <c r="K220" t="s">
        <v>33</v>
      </c>
      <c r="L220" t="s">
        <v>33</v>
      </c>
      <c r="M220" t="s">
        <v>12785</v>
      </c>
      <c r="N220" t="s">
        <v>33</v>
      </c>
      <c r="O220" t="s">
        <v>33</v>
      </c>
    </row>
    <row r="221" spans="1:15" x14ac:dyDescent="0.35">
      <c r="A221" t="s">
        <v>9219</v>
      </c>
      <c r="B221" t="s">
        <v>12786</v>
      </c>
      <c r="C221" t="s">
        <v>33</v>
      </c>
      <c r="D221" t="s">
        <v>33</v>
      </c>
      <c r="E221" t="s">
        <v>11768</v>
      </c>
      <c r="F221" t="s">
        <v>11767</v>
      </c>
      <c r="G221" t="s">
        <v>33</v>
      </c>
      <c r="H221" t="s">
        <v>6323</v>
      </c>
      <c r="I221" t="s">
        <v>6300</v>
      </c>
      <c r="J221" t="s">
        <v>12787</v>
      </c>
      <c r="K221" t="s">
        <v>12788</v>
      </c>
      <c r="L221">
        <v>305</v>
      </c>
      <c r="M221" t="s">
        <v>12786</v>
      </c>
      <c r="N221" t="s">
        <v>33</v>
      </c>
      <c r="O221" t="s">
        <v>33</v>
      </c>
    </row>
    <row r="222" spans="1:15" x14ac:dyDescent="0.35">
      <c r="A222" t="s">
        <v>9219</v>
      </c>
      <c r="B222" t="s">
        <v>12785</v>
      </c>
      <c r="C222" t="s">
        <v>33</v>
      </c>
      <c r="D222" t="s">
        <v>33</v>
      </c>
      <c r="E222" t="s">
        <v>12530</v>
      </c>
      <c r="F222" t="s">
        <v>11763</v>
      </c>
      <c r="G222" t="s">
        <v>33</v>
      </c>
      <c r="H222" t="s">
        <v>6323</v>
      </c>
      <c r="I222" t="s">
        <v>33</v>
      </c>
      <c r="J222" t="s">
        <v>33</v>
      </c>
      <c r="K222" t="s">
        <v>33</v>
      </c>
      <c r="L222" t="s">
        <v>33</v>
      </c>
      <c r="M222" t="s">
        <v>12784</v>
      </c>
      <c r="N222" t="s">
        <v>33</v>
      </c>
      <c r="O222" t="s">
        <v>33</v>
      </c>
    </row>
    <row r="223" spans="1:15" x14ac:dyDescent="0.35">
      <c r="A223" t="s">
        <v>9219</v>
      </c>
      <c r="B223" t="s">
        <v>12789</v>
      </c>
      <c r="C223" t="s">
        <v>33</v>
      </c>
      <c r="D223" t="s">
        <v>33</v>
      </c>
      <c r="E223" t="s">
        <v>12545</v>
      </c>
      <c r="F223" t="s">
        <v>11763</v>
      </c>
      <c r="G223" t="s">
        <v>33</v>
      </c>
      <c r="H223" t="s">
        <v>33</v>
      </c>
      <c r="I223" t="s">
        <v>6296</v>
      </c>
      <c r="J223" t="s">
        <v>33</v>
      </c>
      <c r="K223" t="s">
        <v>33</v>
      </c>
      <c r="L223" t="s">
        <v>33</v>
      </c>
      <c r="M223" t="s">
        <v>12789</v>
      </c>
      <c r="N223" t="s">
        <v>33</v>
      </c>
      <c r="O223" t="s">
        <v>33</v>
      </c>
    </row>
    <row r="224" spans="1:15" x14ac:dyDescent="0.35">
      <c r="A224" t="s">
        <v>9219</v>
      </c>
      <c r="B224" t="s">
        <v>12790</v>
      </c>
      <c r="C224" t="s">
        <v>33</v>
      </c>
      <c r="D224" t="s">
        <v>33</v>
      </c>
      <c r="E224" t="s">
        <v>12530</v>
      </c>
      <c r="F224" t="s">
        <v>11763</v>
      </c>
      <c r="G224" t="s">
        <v>33</v>
      </c>
      <c r="H224" t="s">
        <v>33</v>
      </c>
      <c r="I224" t="s">
        <v>33</v>
      </c>
      <c r="J224" t="s">
        <v>33</v>
      </c>
      <c r="K224" t="s">
        <v>33</v>
      </c>
      <c r="L224" t="s">
        <v>33</v>
      </c>
      <c r="M224" t="s">
        <v>12790</v>
      </c>
      <c r="N224" t="s">
        <v>33</v>
      </c>
      <c r="O224" t="s">
        <v>33</v>
      </c>
    </row>
    <row r="225" spans="1:15" x14ac:dyDescent="0.35">
      <c r="A225" t="s">
        <v>9219</v>
      </c>
      <c r="B225" t="s">
        <v>12791</v>
      </c>
      <c r="C225" t="s">
        <v>33</v>
      </c>
      <c r="D225" t="s">
        <v>33</v>
      </c>
      <c r="E225" t="s">
        <v>11768</v>
      </c>
      <c r="F225" t="s">
        <v>11767</v>
      </c>
      <c r="G225" t="s">
        <v>33</v>
      </c>
      <c r="H225" t="s">
        <v>6325</v>
      </c>
      <c r="I225" t="s">
        <v>33</v>
      </c>
      <c r="J225" t="s">
        <v>33</v>
      </c>
      <c r="K225" t="s">
        <v>33</v>
      </c>
      <c r="L225" t="s">
        <v>33</v>
      </c>
      <c r="M225" t="s">
        <v>12791</v>
      </c>
      <c r="N225" t="s">
        <v>33</v>
      </c>
      <c r="O225" t="s">
        <v>33</v>
      </c>
    </row>
    <row r="226" spans="1:15" x14ac:dyDescent="0.35">
      <c r="A226" t="s">
        <v>9219</v>
      </c>
      <c r="B226" t="s">
        <v>12792</v>
      </c>
      <c r="C226" t="s">
        <v>33</v>
      </c>
      <c r="D226" t="s">
        <v>33</v>
      </c>
      <c r="E226" t="s">
        <v>12530</v>
      </c>
      <c r="F226" t="s">
        <v>11763</v>
      </c>
      <c r="G226" t="s">
        <v>33</v>
      </c>
      <c r="H226" t="s">
        <v>33</v>
      </c>
      <c r="I226" t="s">
        <v>33</v>
      </c>
      <c r="J226" t="s">
        <v>33</v>
      </c>
      <c r="K226" t="s">
        <v>33</v>
      </c>
      <c r="L226" t="s">
        <v>33</v>
      </c>
      <c r="M226" t="s">
        <v>12792</v>
      </c>
      <c r="N226" t="s">
        <v>33</v>
      </c>
      <c r="O226" t="s">
        <v>33</v>
      </c>
    </row>
    <row r="227" spans="1:15" x14ac:dyDescent="0.35">
      <c r="A227" t="s">
        <v>9219</v>
      </c>
      <c r="B227" t="s">
        <v>6325</v>
      </c>
      <c r="C227" t="s">
        <v>33</v>
      </c>
      <c r="D227" t="s">
        <v>33</v>
      </c>
      <c r="E227" t="s">
        <v>11768</v>
      </c>
      <c r="F227" t="s">
        <v>11767</v>
      </c>
      <c r="G227" t="s">
        <v>33</v>
      </c>
      <c r="H227" t="s">
        <v>6325</v>
      </c>
      <c r="I227" t="s">
        <v>33</v>
      </c>
      <c r="J227" t="s">
        <v>33</v>
      </c>
      <c r="K227" t="s">
        <v>33</v>
      </c>
      <c r="L227" t="s">
        <v>33</v>
      </c>
      <c r="M227" t="s">
        <v>12591</v>
      </c>
      <c r="N227" t="s">
        <v>33</v>
      </c>
      <c r="O227" t="s">
        <v>33</v>
      </c>
    </row>
    <row r="228" spans="1:15" x14ac:dyDescent="0.35">
      <c r="A228" t="s">
        <v>9219</v>
      </c>
      <c r="B228" t="s">
        <v>6325</v>
      </c>
      <c r="C228" t="s">
        <v>33</v>
      </c>
      <c r="D228" t="s">
        <v>33</v>
      </c>
      <c r="E228" t="s">
        <v>11768</v>
      </c>
      <c r="F228" t="s">
        <v>11767</v>
      </c>
      <c r="G228" t="s">
        <v>33</v>
      </c>
      <c r="H228" t="s">
        <v>33</v>
      </c>
      <c r="I228" t="s">
        <v>33</v>
      </c>
      <c r="J228" t="s">
        <v>33</v>
      </c>
      <c r="K228" t="s">
        <v>33</v>
      </c>
      <c r="L228" t="s">
        <v>33</v>
      </c>
      <c r="M228" t="s">
        <v>12591</v>
      </c>
      <c r="N228" t="s">
        <v>33</v>
      </c>
      <c r="O228" t="s">
        <v>33</v>
      </c>
    </row>
    <row r="229" spans="1:15" x14ac:dyDescent="0.35">
      <c r="A229" t="s">
        <v>9219</v>
      </c>
      <c r="B229" t="s">
        <v>12793</v>
      </c>
      <c r="C229" t="s">
        <v>33</v>
      </c>
      <c r="D229" t="s">
        <v>33</v>
      </c>
      <c r="E229" t="s">
        <v>11768</v>
      </c>
      <c r="F229" t="s">
        <v>11767</v>
      </c>
      <c r="G229" t="s">
        <v>33</v>
      </c>
      <c r="H229" t="s">
        <v>33</v>
      </c>
      <c r="I229" t="s">
        <v>33</v>
      </c>
      <c r="J229" t="s">
        <v>33</v>
      </c>
      <c r="K229" t="s">
        <v>33</v>
      </c>
      <c r="L229" t="s">
        <v>33</v>
      </c>
      <c r="M229" t="s">
        <v>12793</v>
      </c>
      <c r="N229" t="s">
        <v>33</v>
      </c>
      <c r="O229" t="s">
        <v>33</v>
      </c>
    </row>
    <row r="230" spans="1:15" x14ac:dyDescent="0.35">
      <c r="A230" t="s">
        <v>9219</v>
      </c>
      <c r="B230" t="s">
        <v>12794</v>
      </c>
      <c r="C230" t="s">
        <v>33</v>
      </c>
      <c r="D230" t="s">
        <v>33</v>
      </c>
      <c r="E230" t="s">
        <v>12530</v>
      </c>
      <c r="F230" t="s">
        <v>11763</v>
      </c>
      <c r="G230" t="s">
        <v>33</v>
      </c>
      <c r="H230" t="s">
        <v>33</v>
      </c>
      <c r="I230" t="s">
        <v>33</v>
      </c>
      <c r="J230" t="s">
        <v>33</v>
      </c>
      <c r="K230" t="s">
        <v>33</v>
      </c>
      <c r="L230" t="s">
        <v>33</v>
      </c>
      <c r="M230" t="s">
        <v>12794</v>
      </c>
      <c r="N230" t="s">
        <v>33</v>
      </c>
      <c r="O230" t="s">
        <v>33</v>
      </c>
    </row>
    <row r="231" spans="1:15" x14ac:dyDescent="0.35">
      <c r="A231" t="s">
        <v>9219</v>
      </c>
      <c r="B231" t="s">
        <v>12795</v>
      </c>
      <c r="C231" t="s">
        <v>33</v>
      </c>
      <c r="D231" t="s">
        <v>33</v>
      </c>
      <c r="E231" t="s">
        <v>11768</v>
      </c>
      <c r="F231" t="s">
        <v>11767</v>
      </c>
      <c r="G231" t="s">
        <v>33</v>
      </c>
      <c r="H231" t="s">
        <v>33</v>
      </c>
      <c r="I231" t="s">
        <v>33</v>
      </c>
      <c r="J231" t="s">
        <v>33</v>
      </c>
      <c r="K231" t="s">
        <v>33</v>
      </c>
      <c r="L231" t="s">
        <v>33</v>
      </c>
      <c r="M231" t="s">
        <v>12795</v>
      </c>
      <c r="N231" t="s">
        <v>33</v>
      </c>
      <c r="O231" t="s">
        <v>33</v>
      </c>
    </row>
    <row r="232" spans="1:15" x14ac:dyDescent="0.35">
      <c r="A232" t="s">
        <v>9219</v>
      </c>
      <c r="B232" t="s">
        <v>12796</v>
      </c>
      <c r="C232" t="s">
        <v>33</v>
      </c>
      <c r="D232" t="s">
        <v>33</v>
      </c>
      <c r="E232" t="s">
        <v>11768</v>
      </c>
      <c r="F232" t="s">
        <v>11767</v>
      </c>
      <c r="G232" t="s">
        <v>33</v>
      </c>
      <c r="H232" t="s">
        <v>6325</v>
      </c>
      <c r="I232" t="s">
        <v>33</v>
      </c>
      <c r="J232" t="s">
        <v>33</v>
      </c>
      <c r="K232" t="s">
        <v>33</v>
      </c>
      <c r="L232" t="s">
        <v>33</v>
      </c>
      <c r="M232" t="s">
        <v>12796</v>
      </c>
      <c r="N232" t="s">
        <v>33</v>
      </c>
      <c r="O232" t="s">
        <v>33</v>
      </c>
    </row>
    <row r="233" spans="1:15" x14ac:dyDescent="0.35">
      <c r="A233" t="s">
        <v>9219</v>
      </c>
      <c r="B233" t="s">
        <v>12797</v>
      </c>
      <c r="C233" t="s">
        <v>33</v>
      </c>
      <c r="D233" t="s">
        <v>33</v>
      </c>
      <c r="E233" t="s">
        <v>12530</v>
      </c>
      <c r="F233" t="s">
        <v>11763</v>
      </c>
      <c r="G233" t="s">
        <v>33</v>
      </c>
      <c r="H233" t="s">
        <v>33</v>
      </c>
      <c r="I233" t="s">
        <v>33</v>
      </c>
      <c r="J233" t="s">
        <v>33</v>
      </c>
      <c r="K233" t="s">
        <v>33</v>
      </c>
      <c r="L233" t="s">
        <v>33</v>
      </c>
      <c r="M233" t="s">
        <v>12797</v>
      </c>
      <c r="N233" t="s">
        <v>33</v>
      </c>
      <c r="O233" t="s">
        <v>33</v>
      </c>
    </row>
    <row r="234" spans="1:15" x14ac:dyDescent="0.35">
      <c r="A234" t="s">
        <v>9219</v>
      </c>
      <c r="B234" t="s">
        <v>12798</v>
      </c>
      <c r="C234" t="s">
        <v>33</v>
      </c>
      <c r="D234" t="s">
        <v>33</v>
      </c>
      <c r="E234" t="s">
        <v>12530</v>
      </c>
      <c r="F234" t="s">
        <v>11763</v>
      </c>
      <c r="G234" t="s">
        <v>33</v>
      </c>
      <c r="H234" t="s">
        <v>33</v>
      </c>
      <c r="I234" t="s">
        <v>33</v>
      </c>
      <c r="J234" t="s">
        <v>33</v>
      </c>
      <c r="K234" t="s">
        <v>33</v>
      </c>
      <c r="L234" t="s">
        <v>33</v>
      </c>
      <c r="M234" t="s">
        <v>12798</v>
      </c>
      <c r="N234" t="s">
        <v>33</v>
      </c>
      <c r="O234" t="s">
        <v>33</v>
      </c>
    </row>
    <row r="235" spans="1:15" x14ac:dyDescent="0.35">
      <c r="A235" t="s">
        <v>9219</v>
      </c>
      <c r="B235" t="s">
        <v>12799</v>
      </c>
      <c r="C235" t="s">
        <v>33</v>
      </c>
      <c r="D235" t="s">
        <v>33</v>
      </c>
      <c r="E235" t="s">
        <v>12530</v>
      </c>
      <c r="F235" t="s">
        <v>11763</v>
      </c>
      <c r="G235" t="s">
        <v>33</v>
      </c>
      <c r="H235" t="s">
        <v>33</v>
      </c>
      <c r="I235" t="s">
        <v>33</v>
      </c>
      <c r="J235" t="s">
        <v>33</v>
      </c>
      <c r="K235" t="s">
        <v>33</v>
      </c>
      <c r="L235" t="s">
        <v>33</v>
      </c>
      <c r="M235" t="s">
        <v>12799</v>
      </c>
      <c r="N235" t="s">
        <v>33</v>
      </c>
      <c r="O235" t="s">
        <v>33</v>
      </c>
    </row>
    <row r="236" spans="1:15" x14ac:dyDescent="0.35">
      <c r="A236" t="s">
        <v>9219</v>
      </c>
      <c r="B236" t="s">
        <v>12800</v>
      </c>
      <c r="C236" t="s">
        <v>33</v>
      </c>
      <c r="D236" t="s">
        <v>33</v>
      </c>
      <c r="E236" t="s">
        <v>12530</v>
      </c>
      <c r="F236" t="s">
        <v>11763</v>
      </c>
      <c r="G236" t="s">
        <v>33</v>
      </c>
      <c r="H236" t="s">
        <v>33</v>
      </c>
      <c r="I236" t="s">
        <v>33</v>
      </c>
      <c r="J236" t="s">
        <v>33</v>
      </c>
      <c r="K236" t="s">
        <v>33</v>
      </c>
      <c r="L236" t="s">
        <v>33</v>
      </c>
      <c r="M236" t="s">
        <v>12799</v>
      </c>
      <c r="N236" t="s">
        <v>33</v>
      </c>
      <c r="O236" t="s">
        <v>33</v>
      </c>
    </row>
    <row r="237" spans="1:15" x14ac:dyDescent="0.35">
      <c r="A237" t="s">
        <v>9219</v>
      </c>
      <c r="B237" t="s">
        <v>12801</v>
      </c>
      <c r="C237" t="s">
        <v>33</v>
      </c>
      <c r="D237" t="s">
        <v>33</v>
      </c>
      <c r="E237" t="s">
        <v>12530</v>
      </c>
      <c r="F237" t="s">
        <v>11763</v>
      </c>
      <c r="G237" t="s">
        <v>33</v>
      </c>
      <c r="H237" t="s">
        <v>33</v>
      </c>
      <c r="I237" t="s">
        <v>33</v>
      </c>
      <c r="J237" t="s">
        <v>33</v>
      </c>
      <c r="K237" t="s">
        <v>33</v>
      </c>
      <c r="L237" t="s">
        <v>33</v>
      </c>
      <c r="M237" t="s">
        <v>12801</v>
      </c>
      <c r="N237" t="s">
        <v>33</v>
      </c>
      <c r="O237" t="s">
        <v>33</v>
      </c>
    </row>
    <row r="238" spans="1:15" x14ac:dyDescent="0.35">
      <c r="A238" t="s">
        <v>9219</v>
      </c>
      <c r="B238" t="s">
        <v>12802</v>
      </c>
      <c r="C238" t="s">
        <v>33</v>
      </c>
      <c r="D238" t="s">
        <v>33</v>
      </c>
      <c r="E238" t="s">
        <v>12530</v>
      </c>
      <c r="F238" t="s">
        <v>11763</v>
      </c>
      <c r="G238" t="s">
        <v>33</v>
      </c>
      <c r="H238" t="s">
        <v>33</v>
      </c>
      <c r="I238" t="s">
        <v>33</v>
      </c>
      <c r="J238" t="s">
        <v>33</v>
      </c>
      <c r="K238" t="s">
        <v>33</v>
      </c>
      <c r="L238" t="s">
        <v>33</v>
      </c>
      <c r="M238" t="s">
        <v>12803</v>
      </c>
      <c r="N238" t="s">
        <v>33</v>
      </c>
      <c r="O238" t="s">
        <v>33</v>
      </c>
    </row>
    <row r="239" spans="1:15" x14ac:dyDescent="0.35">
      <c r="A239" t="s">
        <v>9219</v>
      </c>
      <c r="B239" t="s">
        <v>12804</v>
      </c>
      <c r="C239" t="s">
        <v>33</v>
      </c>
      <c r="D239" t="s">
        <v>33</v>
      </c>
      <c r="E239" t="s">
        <v>12530</v>
      </c>
      <c r="F239" t="s">
        <v>11763</v>
      </c>
      <c r="G239" t="s">
        <v>33</v>
      </c>
      <c r="H239" t="s">
        <v>33</v>
      </c>
      <c r="I239" t="s">
        <v>33</v>
      </c>
      <c r="J239" t="s">
        <v>33</v>
      </c>
      <c r="K239" t="s">
        <v>33</v>
      </c>
      <c r="L239" t="s">
        <v>33</v>
      </c>
      <c r="M239" t="s">
        <v>12804</v>
      </c>
      <c r="N239" t="s">
        <v>33</v>
      </c>
      <c r="O239" t="s">
        <v>33</v>
      </c>
    </row>
    <row r="240" spans="1:15" x14ac:dyDescent="0.35">
      <c r="A240" t="s">
        <v>9219</v>
      </c>
      <c r="B240" t="s">
        <v>12805</v>
      </c>
      <c r="C240" t="s">
        <v>33</v>
      </c>
      <c r="D240" t="s">
        <v>33</v>
      </c>
      <c r="E240" t="s">
        <v>12530</v>
      </c>
      <c r="F240" t="s">
        <v>11763</v>
      </c>
      <c r="G240" t="s">
        <v>33</v>
      </c>
      <c r="H240" t="s">
        <v>33</v>
      </c>
      <c r="I240" t="s">
        <v>33</v>
      </c>
      <c r="J240" t="s">
        <v>33</v>
      </c>
      <c r="K240" t="s">
        <v>33</v>
      </c>
      <c r="L240" t="s">
        <v>33</v>
      </c>
      <c r="M240" t="s">
        <v>12805</v>
      </c>
      <c r="N240" t="s">
        <v>33</v>
      </c>
      <c r="O240" t="s">
        <v>33</v>
      </c>
    </row>
    <row r="241" spans="1:15" x14ac:dyDescent="0.35">
      <c r="A241" t="s">
        <v>9219</v>
      </c>
      <c r="B241" t="s">
        <v>12806</v>
      </c>
      <c r="C241" t="s">
        <v>33</v>
      </c>
      <c r="D241" t="s">
        <v>33</v>
      </c>
      <c r="E241" t="s">
        <v>12545</v>
      </c>
      <c r="F241" t="s">
        <v>11763</v>
      </c>
      <c r="G241" t="s">
        <v>33</v>
      </c>
      <c r="H241" t="s">
        <v>33</v>
      </c>
      <c r="I241" t="s">
        <v>33</v>
      </c>
      <c r="J241" t="s">
        <v>33</v>
      </c>
      <c r="K241" t="s">
        <v>33</v>
      </c>
      <c r="L241" t="s">
        <v>33</v>
      </c>
      <c r="M241" t="s">
        <v>12806</v>
      </c>
      <c r="N241" t="s">
        <v>33</v>
      </c>
      <c r="O241" t="s">
        <v>33</v>
      </c>
    </row>
    <row r="242" spans="1:15" x14ac:dyDescent="0.35">
      <c r="A242" t="s">
        <v>9219</v>
      </c>
      <c r="B242" t="s">
        <v>12807</v>
      </c>
      <c r="C242" t="s">
        <v>33</v>
      </c>
      <c r="D242" t="s">
        <v>33</v>
      </c>
      <c r="E242" t="s">
        <v>12545</v>
      </c>
      <c r="F242" t="s">
        <v>11763</v>
      </c>
      <c r="G242" t="s">
        <v>33</v>
      </c>
      <c r="H242" t="s">
        <v>33</v>
      </c>
      <c r="I242" t="s">
        <v>6304</v>
      </c>
      <c r="J242" t="s">
        <v>6296</v>
      </c>
      <c r="K242" t="s">
        <v>33</v>
      </c>
      <c r="L242" t="s">
        <v>33</v>
      </c>
      <c r="M242" t="s">
        <v>12807</v>
      </c>
      <c r="N242" t="s">
        <v>33</v>
      </c>
      <c r="O242" t="s">
        <v>33</v>
      </c>
    </row>
    <row r="243" spans="1:15" x14ac:dyDescent="0.35">
      <c r="A243" t="s">
        <v>9219</v>
      </c>
      <c r="B243" t="s">
        <v>12808</v>
      </c>
      <c r="C243" t="s">
        <v>33</v>
      </c>
      <c r="D243" t="s">
        <v>33</v>
      </c>
      <c r="E243" t="s">
        <v>12530</v>
      </c>
      <c r="F243" t="s">
        <v>11763</v>
      </c>
      <c r="G243" t="s">
        <v>33</v>
      </c>
      <c r="H243" t="s">
        <v>33</v>
      </c>
      <c r="I243" t="s">
        <v>33</v>
      </c>
      <c r="J243" t="s">
        <v>33</v>
      </c>
      <c r="K243" t="s">
        <v>33</v>
      </c>
      <c r="L243" t="s">
        <v>33</v>
      </c>
      <c r="M243" t="s">
        <v>12809</v>
      </c>
      <c r="N243" t="s">
        <v>33</v>
      </c>
      <c r="O243" t="s">
        <v>33</v>
      </c>
    </row>
    <row r="244" spans="1:15" x14ac:dyDescent="0.35">
      <c r="A244" t="s">
        <v>9219</v>
      </c>
      <c r="B244" t="s">
        <v>12810</v>
      </c>
      <c r="C244" t="s">
        <v>33</v>
      </c>
      <c r="D244" t="s">
        <v>33</v>
      </c>
      <c r="E244" t="s">
        <v>11768</v>
      </c>
      <c r="F244" t="s">
        <v>11767</v>
      </c>
      <c r="G244" t="s">
        <v>33</v>
      </c>
      <c r="H244" t="s">
        <v>33</v>
      </c>
      <c r="I244" t="s">
        <v>12811</v>
      </c>
      <c r="J244" t="s">
        <v>33</v>
      </c>
      <c r="K244" t="s">
        <v>33</v>
      </c>
      <c r="L244" t="s">
        <v>33</v>
      </c>
      <c r="M244" t="s">
        <v>12810</v>
      </c>
      <c r="N244" t="s">
        <v>33</v>
      </c>
      <c r="O244" t="s">
        <v>33</v>
      </c>
    </row>
    <row r="245" spans="1:15" x14ac:dyDescent="0.35">
      <c r="A245" t="s">
        <v>9219</v>
      </c>
      <c r="B245" t="s">
        <v>12812</v>
      </c>
      <c r="C245" t="s">
        <v>33</v>
      </c>
      <c r="D245" t="s">
        <v>33</v>
      </c>
      <c r="E245" t="s">
        <v>12530</v>
      </c>
      <c r="F245" t="s">
        <v>11763</v>
      </c>
      <c r="G245" t="s">
        <v>33</v>
      </c>
      <c r="H245" t="s">
        <v>33</v>
      </c>
      <c r="I245" t="s">
        <v>12726</v>
      </c>
      <c r="J245" t="s">
        <v>12727</v>
      </c>
      <c r="K245" t="s">
        <v>12728</v>
      </c>
      <c r="L245" t="s">
        <v>33</v>
      </c>
      <c r="M245" t="s">
        <v>12812</v>
      </c>
      <c r="N245" t="s">
        <v>33</v>
      </c>
      <c r="O245" t="s">
        <v>33</v>
      </c>
    </row>
    <row r="246" spans="1:15" x14ac:dyDescent="0.35">
      <c r="A246" t="s">
        <v>9219</v>
      </c>
      <c r="B246" t="s">
        <v>12813</v>
      </c>
      <c r="C246" t="s">
        <v>33</v>
      </c>
      <c r="D246" t="s">
        <v>33</v>
      </c>
      <c r="E246" t="s">
        <v>12530</v>
      </c>
      <c r="F246" t="s">
        <v>11763</v>
      </c>
      <c r="G246" t="s">
        <v>33</v>
      </c>
      <c r="H246" t="s">
        <v>2969</v>
      </c>
      <c r="I246" t="s">
        <v>6304</v>
      </c>
      <c r="J246" t="s">
        <v>33</v>
      </c>
      <c r="K246" t="s">
        <v>33</v>
      </c>
      <c r="L246" t="s">
        <v>33</v>
      </c>
      <c r="M246" t="s">
        <v>12813</v>
      </c>
      <c r="N246" t="s">
        <v>33</v>
      </c>
      <c r="O246" t="s">
        <v>33</v>
      </c>
    </row>
    <row r="247" spans="1:15" x14ac:dyDescent="0.35">
      <c r="A247" t="s">
        <v>9219</v>
      </c>
      <c r="B247" t="s">
        <v>12814</v>
      </c>
      <c r="C247" t="s">
        <v>33</v>
      </c>
      <c r="D247" t="s">
        <v>33</v>
      </c>
      <c r="E247" t="s">
        <v>12530</v>
      </c>
      <c r="F247" t="s">
        <v>11763</v>
      </c>
      <c r="G247" t="s">
        <v>33</v>
      </c>
      <c r="H247" t="s">
        <v>2969</v>
      </c>
      <c r="I247" t="s">
        <v>6304</v>
      </c>
      <c r="J247" t="s">
        <v>33</v>
      </c>
      <c r="K247" t="s">
        <v>33</v>
      </c>
      <c r="L247" t="s">
        <v>33</v>
      </c>
      <c r="M247" t="s">
        <v>12814</v>
      </c>
      <c r="N247" t="s">
        <v>33</v>
      </c>
      <c r="O247" t="s">
        <v>33</v>
      </c>
    </row>
    <row r="248" spans="1:15" x14ac:dyDescent="0.35">
      <c r="A248" t="s">
        <v>9219</v>
      </c>
      <c r="B248" t="s">
        <v>12815</v>
      </c>
      <c r="C248" t="s">
        <v>33</v>
      </c>
      <c r="D248" t="s">
        <v>33</v>
      </c>
      <c r="E248" t="s">
        <v>12545</v>
      </c>
      <c r="F248" t="s">
        <v>11763</v>
      </c>
      <c r="G248" t="s">
        <v>33</v>
      </c>
      <c r="H248" t="s">
        <v>33</v>
      </c>
      <c r="I248" t="s">
        <v>6306</v>
      </c>
      <c r="J248" t="s">
        <v>6304</v>
      </c>
      <c r="K248" t="s">
        <v>33</v>
      </c>
      <c r="L248" t="s">
        <v>33</v>
      </c>
      <c r="M248" t="s">
        <v>12816</v>
      </c>
      <c r="N248" t="s">
        <v>33</v>
      </c>
      <c r="O248" t="s">
        <v>33</v>
      </c>
    </row>
    <row r="249" spans="1:15" x14ac:dyDescent="0.35">
      <c r="A249" t="s">
        <v>9219</v>
      </c>
      <c r="B249" t="s">
        <v>12817</v>
      </c>
      <c r="C249" t="s">
        <v>33</v>
      </c>
      <c r="D249" t="s">
        <v>33</v>
      </c>
      <c r="E249" t="s">
        <v>12545</v>
      </c>
      <c r="F249" t="s">
        <v>11763</v>
      </c>
      <c r="G249" t="s">
        <v>33</v>
      </c>
      <c r="H249" t="s">
        <v>33</v>
      </c>
      <c r="I249" t="s">
        <v>6306</v>
      </c>
      <c r="J249" t="s">
        <v>6304</v>
      </c>
      <c r="K249" t="s">
        <v>33</v>
      </c>
      <c r="L249" t="s">
        <v>33</v>
      </c>
      <c r="M249" t="s">
        <v>12818</v>
      </c>
      <c r="N249" t="s">
        <v>33</v>
      </c>
      <c r="O249" t="s">
        <v>33</v>
      </c>
    </row>
    <row r="250" spans="1:15" x14ac:dyDescent="0.35">
      <c r="A250" t="s">
        <v>9219</v>
      </c>
      <c r="B250" t="s">
        <v>12819</v>
      </c>
      <c r="C250" t="s">
        <v>33</v>
      </c>
      <c r="D250" t="s">
        <v>33</v>
      </c>
      <c r="E250" t="s">
        <v>12545</v>
      </c>
      <c r="F250" t="s">
        <v>11763</v>
      </c>
      <c r="G250" t="s">
        <v>33</v>
      </c>
      <c r="H250" t="s">
        <v>33</v>
      </c>
      <c r="I250" t="s">
        <v>6306</v>
      </c>
      <c r="J250" t="s">
        <v>6304</v>
      </c>
      <c r="K250" t="s">
        <v>33</v>
      </c>
      <c r="L250" t="s">
        <v>33</v>
      </c>
      <c r="M250" t="s">
        <v>12820</v>
      </c>
      <c r="N250" t="s">
        <v>33</v>
      </c>
      <c r="O250" t="s">
        <v>33</v>
      </c>
    </row>
    <row r="251" spans="1:15" x14ac:dyDescent="0.35">
      <c r="A251" t="s">
        <v>9219</v>
      </c>
      <c r="B251" t="s">
        <v>12821</v>
      </c>
      <c r="C251" t="s">
        <v>33</v>
      </c>
      <c r="D251" t="s">
        <v>33</v>
      </c>
      <c r="E251" t="s">
        <v>12545</v>
      </c>
      <c r="F251" t="s">
        <v>11763</v>
      </c>
      <c r="G251" t="s">
        <v>33</v>
      </c>
      <c r="H251" t="s">
        <v>33</v>
      </c>
      <c r="I251" t="s">
        <v>6306</v>
      </c>
      <c r="J251" t="s">
        <v>6304</v>
      </c>
      <c r="K251" t="s">
        <v>33</v>
      </c>
      <c r="L251" t="s">
        <v>33</v>
      </c>
      <c r="M251" t="s">
        <v>12822</v>
      </c>
      <c r="N251" t="s">
        <v>33</v>
      </c>
      <c r="O251" t="s">
        <v>33</v>
      </c>
    </row>
    <row r="252" spans="1:15" x14ac:dyDescent="0.35">
      <c r="A252" t="s">
        <v>9219</v>
      </c>
      <c r="B252" t="s">
        <v>12823</v>
      </c>
      <c r="C252" t="s">
        <v>33</v>
      </c>
      <c r="D252" t="s">
        <v>33</v>
      </c>
      <c r="E252" t="s">
        <v>12545</v>
      </c>
      <c r="F252" t="s">
        <v>11763</v>
      </c>
      <c r="G252" t="s">
        <v>33</v>
      </c>
      <c r="H252" t="s">
        <v>33</v>
      </c>
      <c r="I252" t="s">
        <v>6306</v>
      </c>
      <c r="J252" t="s">
        <v>6304</v>
      </c>
      <c r="K252" t="s">
        <v>33</v>
      </c>
      <c r="L252" t="s">
        <v>33</v>
      </c>
      <c r="M252" t="s">
        <v>12824</v>
      </c>
      <c r="N252" t="s">
        <v>33</v>
      </c>
      <c r="O252" t="s">
        <v>33</v>
      </c>
    </row>
    <row r="253" spans="1:15" x14ac:dyDescent="0.35">
      <c r="A253" t="s">
        <v>9219</v>
      </c>
      <c r="B253" t="s">
        <v>12825</v>
      </c>
      <c r="C253" t="s">
        <v>33</v>
      </c>
      <c r="D253" t="s">
        <v>33</v>
      </c>
      <c r="E253" t="s">
        <v>12545</v>
      </c>
      <c r="F253" t="s">
        <v>11763</v>
      </c>
      <c r="G253" t="s">
        <v>33</v>
      </c>
      <c r="H253" t="s">
        <v>33</v>
      </c>
      <c r="I253" t="s">
        <v>6306</v>
      </c>
      <c r="J253" t="s">
        <v>6304</v>
      </c>
      <c r="K253" t="s">
        <v>33</v>
      </c>
      <c r="L253" t="s">
        <v>33</v>
      </c>
      <c r="M253" t="s">
        <v>12826</v>
      </c>
      <c r="N253" t="s">
        <v>33</v>
      </c>
      <c r="O253" t="s">
        <v>33</v>
      </c>
    </row>
    <row r="254" spans="1:15" x14ac:dyDescent="0.35">
      <c r="A254" t="s">
        <v>9219</v>
      </c>
      <c r="B254" t="s">
        <v>12827</v>
      </c>
      <c r="C254" t="s">
        <v>33</v>
      </c>
      <c r="D254" t="s">
        <v>33</v>
      </c>
      <c r="E254" t="s">
        <v>12545</v>
      </c>
      <c r="F254" t="s">
        <v>11763</v>
      </c>
      <c r="G254" t="s">
        <v>33</v>
      </c>
      <c r="H254" t="s">
        <v>33</v>
      </c>
      <c r="I254" t="s">
        <v>6306</v>
      </c>
      <c r="J254" t="s">
        <v>6304</v>
      </c>
      <c r="K254" t="s">
        <v>33</v>
      </c>
      <c r="L254" t="s">
        <v>33</v>
      </c>
      <c r="M254" t="s">
        <v>12828</v>
      </c>
      <c r="N254" t="s">
        <v>33</v>
      </c>
      <c r="O254" t="s">
        <v>33</v>
      </c>
    </row>
    <row r="255" spans="1:15" x14ac:dyDescent="0.35">
      <c r="A255" t="s">
        <v>9219</v>
      </c>
      <c r="B255" t="s">
        <v>12829</v>
      </c>
      <c r="C255" t="s">
        <v>33</v>
      </c>
      <c r="D255" t="s">
        <v>33</v>
      </c>
      <c r="E255" t="s">
        <v>12545</v>
      </c>
      <c r="F255" t="s">
        <v>11763</v>
      </c>
      <c r="G255" t="s">
        <v>33</v>
      </c>
      <c r="H255" t="s">
        <v>33</v>
      </c>
      <c r="I255" t="s">
        <v>6306</v>
      </c>
      <c r="J255" t="s">
        <v>6304</v>
      </c>
      <c r="K255" t="s">
        <v>33</v>
      </c>
      <c r="L255" t="s">
        <v>33</v>
      </c>
      <c r="M255" t="s">
        <v>12830</v>
      </c>
      <c r="N255" t="s">
        <v>33</v>
      </c>
      <c r="O255" t="s">
        <v>33</v>
      </c>
    </row>
    <row r="256" spans="1:15" x14ac:dyDescent="0.35">
      <c r="A256" t="s">
        <v>9219</v>
      </c>
      <c r="B256" t="s">
        <v>12831</v>
      </c>
      <c r="C256" t="s">
        <v>33</v>
      </c>
      <c r="D256" t="s">
        <v>33</v>
      </c>
      <c r="E256" t="s">
        <v>12530</v>
      </c>
      <c r="F256" t="s">
        <v>11763</v>
      </c>
      <c r="G256" t="s">
        <v>33</v>
      </c>
      <c r="H256" t="s">
        <v>2969</v>
      </c>
      <c r="I256" t="s">
        <v>6304</v>
      </c>
      <c r="J256" t="s">
        <v>12726</v>
      </c>
      <c r="K256" t="s">
        <v>12727</v>
      </c>
      <c r="L256" t="s">
        <v>33</v>
      </c>
      <c r="M256" t="s">
        <v>12831</v>
      </c>
      <c r="N256" t="s">
        <v>33</v>
      </c>
      <c r="O256" t="s">
        <v>33</v>
      </c>
    </row>
    <row r="257" spans="1:15" x14ac:dyDescent="0.35">
      <c r="A257" t="s">
        <v>9219</v>
      </c>
      <c r="B257" t="s">
        <v>12832</v>
      </c>
      <c r="C257" t="s">
        <v>33</v>
      </c>
      <c r="D257" t="s">
        <v>33</v>
      </c>
      <c r="E257" t="s">
        <v>12530</v>
      </c>
      <c r="F257" t="s">
        <v>11763</v>
      </c>
      <c r="G257" t="s">
        <v>33</v>
      </c>
      <c r="H257" t="s">
        <v>6323</v>
      </c>
      <c r="I257" t="s">
        <v>33</v>
      </c>
      <c r="J257" t="s">
        <v>33</v>
      </c>
      <c r="K257" t="s">
        <v>33</v>
      </c>
      <c r="L257" t="s">
        <v>33</v>
      </c>
      <c r="M257" t="s">
        <v>12832</v>
      </c>
      <c r="N257" t="s">
        <v>33</v>
      </c>
      <c r="O257" t="s">
        <v>33</v>
      </c>
    </row>
    <row r="258" spans="1:15" x14ac:dyDescent="0.35">
      <c r="A258" t="s">
        <v>9219</v>
      </c>
      <c r="B258" t="s">
        <v>12833</v>
      </c>
      <c r="C258" t="s">
        <v>33</v>
      </c>
      <c r="D258" t="s">
        <v>33</v>
      </c>
      <c r="E258" t="s">
        <v>11768</v>
      </c>
      <c r="F258" t="s">
        <v>11767</v>
      </c>
      <c r="G258" t="s">
        <v>33</v>
      </c>
      <c r="H258" t="s">
        <v>6325</v>
      </c>
      <c r="I258" t="s">
        <v>33</v>
      </c>
      <c r="J258" t="s">
        <v>33</v>
      </c>
      <c r="K258" t="s">
        <v>33</v>
      </c>
      <c r="L258" t="s">
        <v>33</v>
      </c>
      <c r="M258" t="s">
        <v>12833</v>
      </c>
      <c r="N258" t="s">
        <v>33</v>
      </c>
      <c r="O258" t="s">
        <v>33</v>
      </c>
    </row>
    <row r="259" spans="1:15" x14ac:dyDescent="0.35">
      <c r="A259" t="s">
        <v>9219</v>
      </c>
      <c r="B259" t="s">
        <v>12834</v>
      </c>
      <c r="C259" t="s">
        <v>33</v>
      </c>
      <c r="D259" t="s">
        <v>33</v>
      </c>
      <c r="E259" t="s">
        <v>11768</v>
      </c>
      <c r="F259" t="s">
        <v>11767</v>
      </c>
      <c r="G259" t="s">
        <v>33</v>
      </c>
      <c r="H259" t="s">
        <v>6325</v>
      </c>
      <c r="I259" t="s">
        <v>33</v>
      </c>
      <c r="J259" t="s">
        <v>33</v>
      </c>
      <c r="K259" t="s">
        <v>33</v>
      </c>
      <c r="L259" t="s">
        <v>33</v>
      </c>
      <c r="M259" t="s">
        <v>12835</v>
      </c>
      <c r="N259" t="s">
        <v>33</v>
      </c>
      <c r="O259" t="s">
        <v>33</v>
      </c>
    </row>
    <row r="260" spans="1:15" x14ac:dyDescent="0.35">
      <c r="A260" t="s">
        <v>9219</v>
      </c>
      <c r="B260" t="s">
        <v>12836</v>
      </c>
      <c r="C260" t="s">
        <v>33</v>
      </c>
      <c r="D260" t="s">
        <v>33</v>
      </c>
      <c r="E260" t="s">
        <v>11768</v>
      </c>
      <c r="F260" t="s">
        <v>11767</v>
      </c>
      <c r="G260" t="s">
        <v>33</v>
      </c>
      <c r="H260" t="s">
        <v>6323</v>
      </c>
      <c r="I260" t="s">
        <v>12837</v>
      </c>
      <c r="J260" t="s">
        <v>12838</v>
      </c>
      <c r="K260" t="s">
        <v>12839</v>
      </c>
      <c r="L260">
        <v>495</v>
      </c>
      <c r="M260" t="s">
        <v>12836</v>
      </c>
      <c r="N260" t="s">
        <v>33</v>
      </c>
      <c r="O260" t="s">
        <v>33</v>
      </c>
    </row>
    <row r="261" spans="1:15" x14ac:dyDescent="0.35">
      <c r="A261" t="s">
        <v>9219</v>
      </c>
      <c r="B261" t="s">
        <v>12840</v>
      </c>
      <c r="C261" t="s">
        <v>33</v>
      </c>
      <c r="D261" t="s">
        <v>33</v>
      </c>
      <c r="E261" t="s">
        <v>33</v>
      </c>
      <c r="F261" t="s">
        <v>11767</v>
      </c>
      <c r="G261" t="s">
        <v>33</v>
      </c>
      <c r="H261" t="s">
        <v>33</v>
      </c>
      <c r="I261" t="s">
        <v>33</v>
      </c>
      <c r="J261" t="s">
        <v>33</v>
      </c>
      <c r="K261" t="s">
        <v>33</v>
      </c>
      <c r="L261" t="s">
        <v>33</v>
      </c>
      <c r="M261" t="s">
        <v>12840</v>
      </c>
      <c r="N261" t="s">
        <v>33</v>
      </c>
      <c r="O261" t="s">
        <v>33</v>
      </c>
    </row>
    <row r="262" spans="1:15" x14ac:dyDescent="0.35">
      <c r="A262" t="s">
        <v>9219</v>
      </c>
      <c r="B262" t="s">
        <v>12841</v>
      </c>
      <c r="C262" t="s">
        <v>33</v>
      </c>
      <c r="D262" t="s">
        <v>33</v>
      </c>
      <c r="E262" t="s">
        <v>12530</v>
      </c>
      <c r="F262" t="s">
        <v>11763</v>
      </c>
      <c r="G262" t="s">
        <v>33</v>
      </c>
      <c r="H262" t="s">
        <v>33</v>
      </c>
      <c r="I262" t="s">
        <v>33</v>
      </c>
      <c r="J262" t="s">
        <v>33</v>
      </c>
      <c r="K262" t="s">
        <v>33</v>
      </c>
      <c r="L262" t="s">
        <v>33</v>
      </c>
      <c r="M262" t="s">
        <v>12841</v>
      </c>
      <c r="N262" t="s">
        <v>33</v>
      </c>
      <c r="O262" t="s">
        <v>33</v>
      </c>
    </row>
    <row r="263" spans="1:15" x14ac:dyDescent="0.35">
      <c r="A263" t="s">
        <v>9219</v>
      </c>
      <c r="B263" t="s">
        <v>12842</v>
      </c>
      <c r="C263" t="s">
        <v>33</v>
      </c>
      <c r="D263" t="s">
        <v>33</v>
      </c>
      <c r="E263" t="s">
        <v>12530</v>
      </c>
      <c r="F263" t="s">
        <v>11763</v>
      </c>
      <c r="G263" t="s">
        <v>33</v>
      </c>
      <c r="H263" t="s">
        <v>33</v>
      </c>
      <c r="I263" t="s">
        <v>33</v>
      </c>
      <c r="J263" t="s">
        <v>33</v>
      </c>
      <c r="K263" t="s">
        <v>33</v>
      </c>
      <c r="L263" t="s">
        <v>33</v>
      </c>
      <c r="M263" t="s">
        <v>12842</v>
      </c>
      <c r="N263" t="s">
        <v>33</v>
      </c>
      <c r="O263" t="s">
        <v>33</v>
      </c>
    </row>
    <row r="264" spans="1:15" x14ac:dyDescent="0.35">
      <c r="A264" t="s">
        <v>9219</v>
      </c>
      <c r="B264" t="s">
        <v>12843</v>
      </c>
      <c r="C264" t="s">
        <v>33</v>
      </c>
      <c r="D264" t="s">
        <v>33</v>
      </c>
      <c r="E264" t="s">
        <v>12530</v>
      </c>
      <c r="F264" t="s">
        <v>11763</v>
      </c>
      <c r="G264" t="s">
        <v>33</v>
      </c>
      <c r="H264" t="s">
        <v>33</v>
      </c>
      <c r="I264" t="s">
        <v>33</v>
      </c>
      <c r="J264" t="s">
        <v>33</v>
      </c>
      <c r="K264" t="s">
        <v>33</v>
      </c>
      <c r="L264" t="s">
        <v>33</v>
      </c>
      <c r="M264" t="s">
        <v>12843</v>
      </c>
      <c r="N264" t="s">
        <v>33</v>
      </c>
      <c r="O264" t="s">
        <v>33</v>
      </c>
    </row>
    <row r="265" spans="1:15" x14ac:dyDescent="0.35">
      <c r="A265" t="s">
        <v>9219</v>
      </c>
      <c r="B265" t="s">
        <v>12844</v>
      </c>
      <c r="C265" t="s">
        <v>33</v>
      </c>
      <c r="D265" t="s">
        <v>33</v>
      </c>
      <c r="E265" t="s">
        <v>12545</v>
      </c>
      <c r="F265" t="s">
        <v>11763</v>
      </c>
      <c r="G265" t="s">
        <v>33</v>
      </c>
      <c r="H265" t="s">
        <v>2969</v>
      </c>
      <c r="I265" t="s">
        <v>12845</v>
      </c>
      <c r="J265" t="s">
        <v>33</v>
      </c>
      <c r="K265" t="s">
        <v>33</v>
      </c>
      <c r="L265" t="s">
        <v>33</v>
      </c>
      <c r="M265" t="s">
        <v>12844</v>
      </c>
      <c r="N265" t="s">
        <v>33</v>
      </c>
      <c r="O265" t="s">
        <v>33</v>
      </c>
    </row>
    <row r="266" spans="1:15" x14ac:dyDescent="0.35">
      <c r="A266" t="s">
        <v>9219</v>
      </c>
      <c r="B266" t="s">
        <v>12846</v>
      </c>
      <c r="C266" t="s">
        <v>33</v>
      </c>
      <c r="D266" t="s">
        <v>33</v>
      </c>
      <c r="E266" t="s">
        <v>12530</v>
      </c>
      <c r="F266" t="s">
        <v>11763</v>
      </c>
      <c r="G266" t="s">
        <v>33</v>
      </c>
      <c r="H266" t="s">
        <v>2969</v>
      </c>
      <c r="I266" t="s">
        <v>6304</v>
      </c>
      <c r="J266" t="s">
        <v>33</v>
      </c>
      <c r="K266" t="s">
        <v>33</v>
      </c>
      <c r="L266" t="s">
        <v>33</v>
      </c>
      <c r="M266" t="s">
        <v>12847</v>
      </c>
      <c r="N266" t="s">
        <v>33</v>
      </c>
      <c r="O266" t="s">
        <v>33</v>
      </c>
    </row>
    <row r="267" spans="1:15" x14ac:dyDescent="0.35">
      <c r="A267" t="s">
        <v>9219</v>
      </c>
      <c r="B267" t="s">
        <v>12848</v>
      </c>
      <c r="C267" t="s">
        <v>33</v>
      </c>
      <c r="D267" t="s">
        <v>33</v>
      </c>
      <c r="E267" t="s">
        <v>12545</v>
      </c>
      <c r="F267" t="s">
        <v>11763</v>
      </c>
      <c r="G267" t="s">
        <v>33</v>
      </c>
      <c r="H267" t="s">
        <v>33</v>
      </c>
      <c r="I267" t="s">
        <v>6306</v>
      </c>
      <c r="J267" t="s">
        <v>6304</v>
      </c>
      <c r="K267" t="s">
        <v>33</v>
      </c>
      <c r="L267" t="s">
        <v>33</v>
      </c>
      <c r="M267" t="s">
        <v>12849</v>
      </c>
      <c r="N267" t="s">
        <v>33</v>
      </c>
      <c r="O267" t="s">
        <v>33</v>
      </c>
    </row>
    <row r="268" spans="1:15" x14ac:dyDescent="0.35">
      <c r="A268" t="s">
        <v>9219</v>
      </c>
      <c r="B268" t="s">
        <v>12850</v>
      </c>
      <c r="C268" t="s">
        <v>33</v>
      </c>
      <c r="D268" t="s">
        <v>33</v>
      </c>
      <c r="E268" t="s">
        <v>12545</v>
      </c>
      <c r="F268" t="s">
        <v>11763</v>
      </c>
      <c r="G268" t="s">
        <v>33</v>
      </c>
      <c r="H268" t="s">
        <v>33</v>
      </c>
      <c r="I268" t="s">
        <v>6306</v>
      </c>
      <c r="J268" t="s">
        <v>6304</v>
      </c>
      <c r="K268" t="s">
        <v>33</v>
      </c>
      <c r="L268" t="s">
        <v>33</v>
      </c>
      <c r="M268" t="s">
        <v>12851</v>
      </c>
      <c r="N268" t="s">
        <v>33</v>
      </c>
      <c r="O268" t="s">
        <v>33</v>
      </c>
    </row>
    <row r="269" spans="1:15" x14ac:dyDescent="0.35">
      <c r="A269" t="s">
        <v>9219</v>
      </c>
      <c r="B269" t="s">
        <v>12852</v>
      </c>
      <c r="C269" t="s">
        <v>33</v>
      </c>
      <c r="D269" t="s">
        <v>33</v>
      </c>
      <c r="E269" t="s">
        <v>12545</v>
      </c>
      <c r="F269" t="s">
        <v>11763</v>
      </c>
      <c r="G269" t="s">
        <v>33</v>
      </c>
      <c r="H269" t="s">
        <v>33</v>
      </c>
      <c r="I269" t="s">
        <v>6306</v>
      </c>
      <c r="J269" t="s">
        <v>6304</v>
      </c>
      <c r="K269" t="s">
        <v>33</v>
      </c>
      <c r="L269" t="s">
        <v>33</v>
      </c>
      <c r="M269" t="s">
        <v>12853</v>
      </c>
      <c r="N269" t="s">
        <v>33</v>
      </c>
      <c r="O269" t="s">
        <v>33</v>
      </c>
    </row>
    <row r="270" spans="1:15" x14ac:dyDescent="0.35">
      <c r="A270" t="s">
        <v>9219</v>
      </c>
      <c r="B270" t="s">
        <v>12854</v>
      </c>
      <c r="C270" t="s">
        <v>33</v>
      </c>
      <c r="D270" t="s">
        <v>33</v>
      </c>
      <c r="E270" t="s">
        <v>12545</v>
      </c>
      <c r="F270" t="s">
        <v>11763</v>
      </c>
      <c r="G270" t="s">
        <v>33</v>
      </c>
      <c r="H270" t="s">
        <v>33</v>
      </c>
      <c r="I270" t="s">
        <v>6306</v>
      </c>
      <c r="J270" t="s">
        <v>6304</v>
      </c>
      <c r="K270" t="s">
        <v>33</v>
      </c>
      <c r="L270" t="s">
        <v>33</v>
      </c>
      <c r="M270" t="s">
        <v>12855</v>
      </c>
      <c r="N270" t="s">
        <v>33</v>
      </c>
      <c r="O270" t="s">
        <v>33</v>
      </c>
    </row>
    <row r="271" spans="1:15" x14ac:dyDescent="0.35">
      <c r="A271" t="s">
        <v>9219</v>
      </c>
      <c r="B271" t="s">
        <v>12856</v>
      </c>
      <c r="C271" t="s">
        <v>33</v>
      </c>
      <c r="D271" t="s">
        <v>33</v>
      </c>
      <c r="E271" t="s">
        <v>12545</v>
      </c>
      <c r="F271" t="s">
        <v>11763</v>
      </c>
      <c r="G271" t="s">
        <v>33</v>
      </c>
      <c r="H271" t="s">
        <v>33</v>
      </c>
      <c r="I271" t="s">
        <v>6306</v>
      </c>
      <c r="J271" t="s">
        <v>6304</v>
      </c>
      <c r="K271" t="s">
        <v>33</v>
      </c>
      <c r="L271" t="s">
        <v>33</v>
      </c>
      <c r="M271" t="s">
        <v>12857</v>
      </c>
      <c r="N271" t="s">
        <v>33</v>
      </c>
      <c r="O271" t="s">
        <v>33</v>
      </c>
    </row>
    <row r="272" spans="1:15" x14ac:dyDescent="0.35">
      <c r="A272" t="s">
        <v>9219</v>
      </c>
      <c r="B272" t="s">
        <v>12858</v>
      </c>
      <c r="C272" t="s">
        <v>33</v>
      </c>
      <c r="D272" t="s">
        <v>33</v>
      </c>
      <c r="E272" t="s">
        <v>12530</v>
      </c>
      <c r="F272" t="s">
        <v>11763</v>
      </c>
      <c r="G272" t="s">
        <v>33</v>
      </c>
      <c r="H272" t="s">
        <v>6323</v>
      </c>
      <c r="I272" t="s">
        <v>33</v>
      </c>
      <c r="J272" t="s">
        <v>33</v>
      </c>
      <c r="K272" t="s">
        <v>33</v>
      </c>
      <c r="L272" t="s">
        <v>33</v>
      </c>
      <c r="M272" t="s">
        <v>12858</v>
      </c>
      <c r="N272" t="s">
        <v>33</v>
      </c>
      <c r="O272" t="s">
        <v>33</v>
      </c>
    </row>
    <row r="273" spans="1:15" x14ac:dyDescent="0.35">
      <c r="A273" t="s">
        <v>9219</v>
      </c>
      <c r="B273" t="s">
        <v>12859</v>
      </c>
      <c r="C273" t="s">
        <v>33</v>
      </c>
      <c r="D273" t="s">
        <v>33</v>
      </c>
      <c r="E273" t="s">
        <v>12530</v>
      </c>
      <c r="F273" t="s">
        <v>11763</v>
      </c>
      <c r="G273" t="s">
        <v>33</v>
      </c>
      <c r="H273" t="s">
        <v>33</v>
      </c>
      <c r="I273" t="s">
        <v>33</v>
      </c>
      <c r="J273" t="s">
        <v>33</v>
      </c>
      <c r="K273" t="s">
        <v>33</v>
      </c>
      <c r="L273" t="s">
        <v>33</v>
      </c>
      <c r="M273" t="s">
        <v>12859</v>
      </c>
      <c r="N273" t="s">
        <v>33</v>
      </c>
      <c r="O273" t="s">
        <v>33</v>
      </c>
    </row>
    <row r="274" spans="1:15" x14ac:dyDescent="0.35">
      <c r="A274" t="s">
        <v>9219</v>
      </c>
      <c r="B274" t="s">
        <v>12860</v>
      </c>
      <c r="C274" t="s">
        <v>33</v>
      </c>
      <c r="D274" t="s">
        <v>33</v>
      </c>
      <c r="E274" t="s">
        <v>12530</v>
      </c>
      <c r="F274" t="s">
        <v>11763</v>
      </c>
      <c r="G274" t="s">
        <v>33</v>
      </c>
      <c r="H274" t="s">
        <v>6323</v>
      </c>
      <c r="I274" t="s">
        <v>33</v>
      </c>
      <c r="J274" t="s">
        <v>33</v>
      </c>
      <c r="K274" t="s">
        <v>33</v>
      </c>
      <c r="L274" t="s">
        <v>33</v>
      </c>
      <c r="M274" t="s">
        <v>12860</v>
      </c>
      <c r="N274" t="s">
        <v>33</v>
      </c>
      <c r="O274" t="s">
        <v>33</v>
      </c>
    </row>
    <row r="275" spans="1:15" x14ac:dyDescent="0.35">
      <c r="A275" t="s">
        <v>9219</v>
      </c>
      <c r="B275" t="s">
        <v>12861</v>
      </c>
      <c r="C275" t="s">
        <v>33</v>
      </c>
      <c r="D275" t="s">
        <v>33</v>
      </c>
      <c r="E275" t="s">
        <v>12530</v>
      </c>
      <c r="F275" t="s">
        <v>11763</v>
      </c>
      <c r="G275" t="s">
        <v>33</v>
      </c>
      <c r="H275" t="s">
        <v>33</v>
      </c>
      <c r="I275" t="s">
        <v>33</v>
      </c>
      <c r="J275" t="s">
        <v>33</v>
      </c>
      <c r="K275" t="s">
        <v>33</v>
      </c>
      <c r="L275" t="s">
        <v>33</v>
      </c>
      <c r="M275" t="s">
        <v>12861</v>
      </c>
      <c r="N275" t="s">
        <v>33</v>
      </c>
      <c r="O275" t="s">
        <v>33</v>
      </c>
    </row>
    <row r="276" spans="1:15" x14ac:dyDescent="0.35">
      <c r="A276" t="s">
        <v>9219</v>
      </c>
      <c r="B276" t="s">
        <v>12862</v>
      </c>
      <c r="C276" t="s">
        <v>33</v>
      </c>
      <c r="D276" t="s">
        <v>33</v>
      </c>
      <c r="E276" t="s">
        <v>12530</v>
      </c>
      <c r="F276" t="s">
        <v>11763</v>
      </c>
      <c r="G276" t="s">
        <v>33</v>
      </c>
      <c r="H276" t="s">
        <v>33</v>
      </c>
      <c r="I276" t="s">
        <v>33</v>
      </c>
      <c r="J276" t="s">
        <v>33</v>
      </c>
      <c r="K276" t="s">
        <v>33</v>
      </c>
      <c r="L276" t="s">
        <v>33</v>
      </c>
      <c r="M276" t="s">
        <v>12862</v>
      </c>
      <c r="N276" t="s">
        <v>33</v>
      </c>
      <c r="O276" t="s">
        <v>33</v>
      </c>
    </row>
    <row r="277" spans="1:15" x14ac:dyDescent="0.35">
      <c r="A277" t="s">
        <v>9219</v>
      </c>
      <c r="B277" t="s">
        <v>12863</v>
      </c>
      <c r="C277" t="s">
        <v>33</v>
      </c>
      <c r="D277" t="s">
        <v>33</v>
      </c>
      <c r="E277" t="s">
        <v>12530</v>
      </c>
      <c r="F277" t="s">
        <v>11763</v>
      </c>
      <c r="G277" t="s">
        <v>33</v>
      </c>
      <c r="H277" t="s">
        <v>6323</v>
      </c>
      <c r="I277" t="s">
        <v>6300</v>
      </c>
      <c r="J277" t="s">
        <v>12787</v>
      </c>
      <c r="K277" t="s">
        <v>12788</v>
      </c>
      <c r="L277">
        <v>305</v>
      </c>
      <c r="M277" t="s">
        <v>12863</v>
      </c>
      <c r="N277" t="s">
        <v>33</v>
      </c>
      <c r="O277" t="s">
        <v>33</v>
      </c>
    </row>
    <row r="278" spans="1:15" x14ac:dyDescent="0.35">
      <c r="A278" t="s">
        <v>9219</v>
      </c>
      <c r="B278" t="s">
        <v>12864</v>
      </c>
      <c r="C278" t="s">
        <v>33</v>
      </c>
      <c r="D278" t="s">
        <v>33</v>
      </c>
      <c r="E278" t="s">
        <v>12530</v>
      </c>
      <c r="F278" t="s">
        <v>11763</v>
      </c>
      <c r="G278" t="s">
        <v>33</v>
      </c>
      <c r="H278" t="s">
        <v>33</v>
      </c>
      <c r="I278" t="s">
        <v>33</v>
      </c>
      <c r="J278" t="s">
        <v>33</v>
      </c>
      <c r="K278" t="s">
        <v>33</v>
      </c>
      <c r="L278" t="s">
        <v>33</v>
      </c>
      <c r="M278" t="s">
        <v>12863</v>
      </c>
      <c r="N278" t="s">
        <v>33</v>
      </c>
      <c r="O278" t="s">
        <v>33</v>
      </c>
    </row>
    <row r="279" spans="1:15" x14ac:dyDescent="0.35">
      <c r="A279" t="s">
        <v>9219</v>
      </c>
      <c r="B279" t="s">
        <v>12865</v>
      </c>
      <c r="C279" t="s">
        <v>33</v>
      </c>
      <c r="D279" t="s">
        <v>33</v>
      </c>
      <c r="E279" t="s">
        <v>12530</v>
      </c>
      <c r="F279" t="s">
        <v>11763</v>
      </c>
      <c r="G279" t="s">
        <v>33</v>
      </c>
      <c r="H279" t="s">
        <v>33</v>
      </c>
      <c r="I279" t="s">
        <v>33</v>
      </c>
      <c r="J279" t="s">
        <v>33</v>
      </c>
      <c r="K279" t="s">
        <v>33</v>
      </c>
      <c r="L279" t="s">
        <v>33</v>
      </c>
      <c r="M279" t="s">
        <v>12865</v>
      </c>
      <c r="N279" t="s">
        <v>33</v>
      </c>
      <c r="O279" t="s">
        <v>33</v>
      </c>
    </row>
    <row r="280" spans="1:15" x14ac:dyDescent="0.35">
      <c r="A280" t="s">
        <v>9219</v>
      </c>
      <c r="B280" t="s">
        <v>12866</v>
      </c>
      <c r="C280" t="s">
        <v>33</v>
      </c>
      <c r="D280" t="s">
        <v>33</v>
      </c>
      <c r="E280" t="s">
        <v>12530</v>
      </c>
      <c r="F280" t="s">
        <v>11763</v>
      </c>
      <c r="G280" t="s">
        <v>33</v>
      </c>
      <c r="H280" t="s">
        <v>33</v>
      </c>
      <c r="I280" t="s">
        <v>33</v>
      </c>
      <c r="J280" t="s">
        <v>33</v>
      </c>
      <c r="K280" t="s">
        <v>33</v>
      </c>
      <c r="L280" t="s">
        <v>33</v>
      </c>
      <c r="M280" t="s">
        <v>12865</v>
      </c>
      <c r="N280" t="s">
        <v>33</v>
      </c>
      <c r="O280" t="s">
        <v>33</v>
      </c>
    </row>
    <row r="281" spans="1:15" x14ac:dyDescent="0.35">
      <c r="A281" t="s">
        <v>9219</v>
      </c>
      <c r="B281" t="s">
        <v>12867</v>
      </c>
      <c r="C281" t="s">
        <v>33</v>
      </c>
      <c r="D281" t="s">
        <v>33</v>
      </c>
      <c r="E281" t="s">
        <v>12530</v>
      </c>
      <c r="F281" t="s">
        <v>11763</v>
      </c>
      <c r="G281" t="s">
        <v>33</v>
      </c>
      <c r="H281" t="s">
        <v>33</v>
      </c>
      <c r="I281" t="s">
        <v>33</v>
      </c>
      <c r="J281" t="s">
        <v>33</v>
      </c>
      <c r="K281" t="s">
        <v>33</v>
      </c>
      <c r="L281" t="s">
        <v>33</v>
      </c>
      <c r="M281" t="s">
        <v>12867</v>
      </c>
      <c r="N281" t="s">
        <v>33</v>
      </c>
      <c r="O281" t="s">
        <v>33</v>
      </c>
    </row>
    <row r="282" spans="1:15" x14ac:dyDescent="0.35">
      <c r="A282" t="s">
        <v>9219</v>
      </c>
      <c r="B282" t="s">
        <v>12868</v>
      </c>
      <c r="C282" t="s">
        <v>33</v>
      </c>
      <c r="D282" t="s">
        <v>33</v>
      </c>
      <c r="E282" t="s">
        <v>12530</v>
      </c>
      <c r="F282" t="s">
        <v>11763</v>
      </c>
      <c r="G282" t="s">
        <v>33</v>
      </c>
      <c r="H282" t="s">
        <v>33</v>
      </c>
      <c r="I282" t="s">
        <v>33</v>
      </c>
      <c r="J282" t="s">
        <v>33</v>
      </c>
      <c r="K282" t="s">
        <v>33</v>
      </c>
      <c r="L282" t="s">
        <v>33</v>
      </c>
      <c r="M282" t="s">
        <v>12868</v>
      </c>
      <c r="N282" t="s">
        <v>33</v>
      </c>
      <c r="O282" t="s">
        <v>33</v>
      </c>
    </row>
    <row r="283" spans="1:15" x14ac:dyDescent="0.35">
      <c r="A283" t="s">
        <v>9219</v>
      </c>
      <c r="B283" t="s">
        <v>12869</v>
      </c>
      <c r="C283" t="s">
        <v>33</v>
      </c>
      <c r="D283" t="s">
        <v>33</v>
      </c>
      <c r="E283" t="s">
        <v>12530</v>
      </c>
      <c r="F283" t="s">
        <v>11763</v>
      </c>
      <c r="G283" t="s">
        <v>33</v>
      </c>
      <c r="H283" t="s">
        <v>6323</v>
      </c>
      <c r="I283" t="s">
        <v>33</v>
      </c>
      <c r="J283" t="s">
        <v>33</v>
      </c>
      <c r="K283" t="s">
        <v>33</v>
      </c>
      <c r="L283" t="s">
        <v>33</v>
      </c>
      <c r="M283" t="s">
        <v>12869</v>
      </c>
      <c r="N283" t="s">
        <v>33</v>
      </c>
      <c r="O283" t="s">
        <v>33</v>
      </c>
    </row>
    <row r="284" spans="1:15" x14ac:dyDescent="0.35">
      <c r="A284" t="s">
        <v>9219</v>
      </c>
      <c r="B284" t="s">
        <v>12870</v>
      </c>
      <c r="C284" t="s">
        <v>33</v>
      </c>
      <c r="D284" t="s">
        <v>33</v>
      </c>
      <c r="E284" t="s">
        <v>12530</v>
      </c>
      <c r="F284" t="s">
        <v>11763</v>
      </c>
      <c r="G284" t="s">
        <v>33</v>
      </c>
      <c r="H284" t="s">
        <v>33</v>
      </c>
      <c r="I284" t="s">
        <v>33</v>
      </c>
      <c r="J284" t="s">
        <v>33</v>
      </c>
      <c r="K284" t="s">
        <v>33</v>
      </c>
      <c r="L284" t="s">
        <v>33</v>
      </c>
      <c r="M284" t="s">
        <v>12870</v>
      </c>
      <c r="N284" t="s">
        <v>33</v>
      </c>
      <c r="O284" t="s">
        <v>33</v>
      </c>
    </row>
    <row r="285" spans="1:15" x14ac:dyDescent="0.35">
      <c r="A285" t="s">
        <v>9219</v>
      </c>
      <c r="B285" t="s">
        <v>11341</v>
      </c>
      <c r="C285" t="s">
        <v>33</v>
      </c>
      <c r="D285" t="s">
        <v>33</v>
      </c>
      <c r="E285" t="s">
        <v>12530</v>
      </c>
      <c r="F285" t="s">
        <v>11763</v>
      </c>
      <c r="G285" t="s">
        <v>33</v>
      </c>
      <c r="H285" t="s">
        <v>33</v>
      </c>
      <c r="I285" t="s">
        <v>33</v>
      </c>
      <c r="J285" t="s">
        <v>33</v>
      </c>
      <c r="K285" t="s">
        <v>33</v>
      </c>
      <c r="L285" t="s">
        <v>33</v>
      </c>
      <c r="M285" t="s">
        <v>12871</v>
      </c>
      <c r="N285" t="s">
        <v>33</v>
      </c>
      <c r="O285" t="s">
        <v>33</v>
      </c>
    </row>
    <row r="286" spans="1:15" x14ac:dyDescent="0.35">
      <c r="A286" t="s">
        <v>9219</v>
      </c>
      <c r="B286" t="s">
        <v>12872</v>
      </c>
      <c r="C286" t="s">
        <v>33</v>
      </c>
      <c r="D286" t="s">
        <v>33</v>
      </c>
      <c r="E286" t="s">
        <v>11768</v>
      </c>
      <c r="F286" t="s">
        <v>11767</v>
      </c>
      <c r="G286" t="s">
        <v>33</v>
      </c>
      <c r="H286" t="s">
        <v>33</v>
      </c>
      <c r="I286" t="s">
        <v>33</v>
      </c>
      <c r="J286" t="s">
        <v>33</v>
      </c>
      <c r="K286" t="s">
        <v>33</v>
      </c>
      <c r="L286" t="s">
        <v>33</v>
      </c>
      <c r="M286" t="s">
        <v>12872</v>
      </c>
      <c r="N286" t="s">
        <v>33</v>
      </c>
      <c r="O286" t="s">
        <v>33</v>
      </c>
    </row>
    <row r="287" spans="1:15" x14ac:dyDescent="0.35">
      <c r="A287" t="s">
        <v>9219</v>
      </c>
      <c r="B287" t="s">
        <v>12873</v>
      </c>
      <c r="C287" t="s">
        <v>33</v>
      </c>
      <c r="D287" t="s">
        <v>33</v>
      </c>
      <c r="E287" t="s">
        <v>12530</v>
      </c>
      <c r="F287" t="s">
        <v>11763</v>
      </c>
      <c r="G287" t="s">
        <v>33</v>
      </c>
      <c r="H287" t="s">
        <v>33</v>
      </c>
      <c r="I287" t="s">
        <v>33</v>
      </c>
      <c r="J287" t="s">
        <v>33</v>
      </c>
      <c r="K287" t="s">
        <v>33</v>
      </c>
      <c r="L287" t="s">
        <v>33</v>
      </c>
      <c r="M287" t="s">
        <v>12873</v>
      </c>
      <c r="N287" t="s">
        <v>33</v>
      </c>
      <c r="O287" t="s">
        <v>33</v>
      </c>
    </row>
    <row r="288" spans="1:15" x14ac:dyDescent="0.35">
      <c r="A288" t="s">
        <v>9219</v>
      </c>
      <c r="B288" t="s">
        <v>12874</v>
      </c>
      <c r="C288" t="s">
        <v>33</v>
      </c>
      <c r="D288" t="s">
        <v>33</v>
      </c>
      <c r="E288" t="s">
        <v>12530</v>
      </c>
      <c r="F288" t="s">
        <v>11763</v>
      </c>
      <c r="G288" t="s">
        <v>33</v>
      </c>
      <c r="H288" t="s">
        <v>33</v>
      </c>
      <c r="I288" t="s">
        <v>33</v>
      </c>
      <c r="J288" t="s">
        <v>33</v>
      </c>
      <c r="K288" t="s">
        <v>33</v>
      </c>
      <c r="L288" t="s">
        <v>33</v>
      </c>
      <c r="M288" t="s">
        <v>12874</v>
      </c>
      <c r="N288" t="s">
        <v>33</v>
      </c>
      <c r="O288" t="s">
        <v>33</v>
      </c>
    </row>
    <row r="289" spans="1:15" x14ac:dyDescent="0.35">
      <c r="A289" t="s">
        <v>8949</v>
      </c>
      <c r="B289" t="s">
        <v>12875</v>
      </c>
      <c r="C289" t="s">
        <v>33</v>
      </c>
      <c r="D289" t="s">
        <v>33</v>
      </c>
      <c r="E289" t="s">
        <v>12530</v>
      </c>
      <c r="F289" t="s">
        <v>11763</v>
      </c>
      <c r="G289" t="s">
        <v>33</v>
      </c>
      <c r="H289" t="s">
        <v>6317</v>
      </c>
      <c r="I289" t="s">
        <v>33</v>
      </c>
      <c r="J289" t="s">
        <v>33</v>
      </c>
      <c r="K289" t="s">
        <v>33</v>
      </c>
      <c r="L289" t="s">
        <v>33</v>
      </c>
      <c r="M289" t="s">
        <v>12875</v>
      </c>
      <c r="N289" t="s">
        <v>33</v>
      </c>
      <c r="O289" t="s">
        <v>33</v>
      </c>
    </row>
    <row r="290" spans="1:15" x14ac:dyDescent="0.35">
      <c r="A290" t="s">
        <v>8025</v>
      </c>
      <c r="B290" s="52" t="s">
        <v>12876</v>
      </c>
      <c r="C290" t="s">
        <v>33</v>
      </c>
      <c r="D290" t="s">
        <v>33</v>
      </c>
      <c r="E290" t="s">
        <v>33</v>
      </c>
      <c r="F290" t="s">
        <v>11525</v>
      </c>
      <c r="G290" t="s">
        <v>11526</v>
      </c>
      <c r="H290" t="s">
        <v>33</v>
      </c>
      <c r="I290" t="s">
        <v>33</v>
      </c>
      <c r="J290" t="s">
        <v>33</v>
      </c>
      <c r="K290" t="s">
        <v>33</v>
      </c>
      <c r="L290" t="s">
        <v>33</v>
      </c>
      <c r="M290" t="s">
        <v>12877</v>
      </c>
      <c r="N290" t="s">
        <v>33</v>
      </c>
      <c r="O290" t="s">
        <v>33</v>
      </c>
    </row>
    <row r="291" spans="1:15" x14ac:dyDescent="0.35">
      <c r="A291" t="s">
        <v>8025</v>
      </c>
      <c r="B291" t="s">
        <v>12878</v>
      </c>
      <c r="C291" t="s">
        <v>33</v>
      </c>
      <c r="D291" t="s">
        <v>33</v>
      </c>
      <c r="E291" t="s">
        <v>33</v>
      </c>
      <c r="F291" t="s">
        <v>8390</v>
      </c>
      <c r="G291" t="s">
        <v>11453</v>
      </c>
      <c r="H291" t="s">
        <v>33</v>
      </c>
      <c r="I291" t="s">
        <v>33</v>
      </c>
      <c r="J291" t="s">
        <v>33</v>
      </c>
      <c r="K291" t="s">
        <v>33</v>
      </c>
      <c r="L291" t="s">
        <v>33</v>
      </c>
      <c r="M291" t="s">
        <v>12879</v>
      </c>
      <c r="N291" t="s">
        <v>33</v>
      </c>
      <c r="O291" t="s">
        <v>33</v>
      </c>
    </row>
    <row r="292" spans="1:15" x14ac:dyDescent="0.35">
      <c r="A292" t="s">
        <v>8025</v>
      </c>
      <c r="B292" t="s">
        <v>12880</v>
      </c>
      <c r="C292" t="s">
        <v>33</v>
      </c>
      <c r="D292" t="s">
        <v>33</v>
      </c>
      <c r="E292" t="s">
        <v>33</v>
      </c>
      <c r="F292" t="s">
        <v>8390</v>
      </c>
      <c r="G292" t="s">
        <v>11453</v>
      </c>
      <c r="H292" t="s">
        <v>33</v>
      </c>
      <c r="I292" t="s">
        <v>33</v>
      </c>
      <c r="J292" t="s">
        <v>33</v>
      </c>
      <c r="K292" t="s">
        <v>33</v>
      </c>
      <c r="L292" t="s">
        <v>33</v>
      </c>
      <c r="M292" t="s">
        <v>12881</v>
      </c>
      <c r="N292" t="s">
        <v>33</v>
      </c>
      <c r="O292" t="s">
        <v>33</v>
      </c>
    </row>
    <row r="293" spans="1:15" x14ac:dyDescent="0.35">
      <c r="A293" t="s">
        <v>8025</v>
      </c>
      <c r="B293" t="s">
        <v>12882</v>
      </c>
      <c r="C293" t="s">
        <v>33</v>
      </c>
      <c r="D293" t="s">
        <v>33</v>
      </c>
      <c r="E293" t="s">
        <v>33</v>
      </c>
      <c r="F293" t="s">
        <v>8390</v>
      </c>
      <c r="G293" t="s">
        <v>11453</v>
      </c>
      <c r="H293" t="s">
        <v>33</v>
      </c>
      <c r="I293" t="s">
        <v>33</v>
      </c>
      <c r="J293" t="s">
        <v>33</v>
      </c>
      <c r="K293" t="s">
        <v>33</v>
      </c>
      <c r="L293" t="s">
        <v>33</v>
      </c>
      <c r="M293" t="s">
        <v>12883</v>
      </c>
      <c r="N293" t="s">
        <v>33</v>
      </c>
      <c r="O293" t="s">
        <v>33</v>
      </c>
    </row>
    <row r="294" spans="1:15" x14ac:dyDescent="0.35">
      <c r="A294" t="s">
        <v>8025</v>
      </c>
      <c r="B294" t="s">
        <v>12884</v>
      </c>
      <c r="C294" t="s">
        <v>33</v>
      </c>
      <c r="D294" t="s">
        <v>33</v>
      </c>
      <c r="E294" t="s">
        <v>33</v>
      </c>
      <c r="F294" t="s">
        <v>8390</v>
      </c>
      <c r="G294" t="s">
        <v>11453</v>
      </c>
      <c r="H294" t="s">
        <v>33</v>
      </c>
      <c r="I294" t="s">
        <v>33</v>
      </c>
      <c r="J294" t="s">
        <v>33</v>
      </c>
      <c r="K294" t="s">
        <v>33</v>
      </c>
      <c r="L294" t="s">
        <v>33</v>
      </c>
      <c r="M294" t="s">
        <v>12885</v>
      </c>
      <c r="N294" t="s">
        <v>33</v>
      </c>
      <c r="O294" t="s">
        <v>33</v>
      </c>
    </row>
    <row r="295" spans="1:15" x14ac:dyDescent="0.35">
      <c r="A295" t="s">
        <v>8025</v>
      </c>
      <c r="B295" t="s">
        <v>12886</v>
      </c>
      <c r="C295" t="s">
        <v>33</v>
      </c>
      <c r="D295" t="s">
        <v>33</v>
      </c>
      <c r="E295" t="s">
        <v>33</v>
      </c>
      <c r="F295" t="s">
        <v>8390</v>
      </c>
      <c r="G295" t="s">
        <v>11453</v>
      </c>
      <c r="H295" t="s">
        <v>33</v>
      </c>
      <c r="I295" t="s">
        <v>33</v>
      </c>
      <c r="J295" t="s">
        <v>33</v>
      </c>
      <c r="K295" t="s">
        <v>33</v>
      </c>
      <c r="L295" t="s">
        <v>33</v>
      </c>
      <c r="M295" t="s">
        <v>12887</v>
      </c>
      <c r="N295" t="s">
        <v>33</v>
      </c>
      <c r="O295" t="s">
        <v>33</v>
      </c>
    </row>
    <row r="296" spans="1:15" x14ac:dyDescent="0.35">
      <c r="A296" t="s">
        <v>8025</v>
      </c>
      <c r="B296" t="s">
        <v>12888</v>
      </c>
      <c r="C296" t="s">
        <v>33</v>
      </c>
      <c r="D296" t="s">
        <v>33</v>
      </c>
      <c r="E296" t="s">
        <v>33</v>
      </c>
      <c r="F296" t="s">
        <v>8390</v>
      </c>
      <c r="G296" t="s">
        <v>11453</v>
      </c>
      <c r="H296" t="s">
        <v>33</v>
      </c>
      <c r="I296" t="s">
        <v>33</v>
      </c>
      <c r="J296" t="s">
        <v>33</v>
      </c>
      <c r="K296" t="s">
        <v>33</v>
      </c>
      <c r="L296" t="s">
        <v>33</v>
      </c>
      <c r="M296" t="s">
        <v>12889</v>
      </c>
      <c r="N296" t="s">
        <v>33</v>
      </c>
      <c r="O296" t="s">
        <v>33</v>
      </c>
    </row>
    <row r="297" spans="1:15" x14ac:dyDescent="0.35">
      <c r="A297" t="s">
        <v>8025</v>
      </c>
      <c r="B297" t="s">
        <v>12890</v>
      </c>
      <c r="C297" t="s">
        <v>33</v>
      </c>
      <c r="D297" t="s">
        <v>33</v>
      </c>
      <c r="E297" t="s">
        <v>33</v>
      </c>
      <c r="F297" t="s">
        <v>11525</v>
      </c>
      <c r="G297" t="s">
        <v>11526</v>
      </c>
      <c r="H297" t="s">
        <v>33</v>
      </c>
      <c r="I297" t="s">
        <v>33</v>
      </c>
      <c r="J297" t="s">
        <v>33</v>
      </c>
      <c r="K297" t="s">
        <v>33</v>
      </c>
      <c r="L297" t="s">
        <v>33</v>
      </c>
      <c r="M297" t="s">
        <v>12890</v>
      </c>
      <c r="N297" t="s">
        <v>33</v>
      </c>
      <c r="O297" t="s">
        <v>33</v>
      </c>
    </row>
    <row r="298" spans="1:15" x14ac:dyDescent="0.35">
      <c r="A298" t="s">
        <v>8025</v>
      </c>
      <c r="B298" t="s">
        <v>12891</v>
      </c>
      <c r="C298" t="s">
        <v>33</v>
      </c>
      <c r="D298" t="s">
        <v>33</v>
      </c>
      <c r="E298" t="s">
        <v>33</v>
      </c>
      <c r="F298" t="s">
        <v>11525</v>
      </c>
      <c r="G298" t="s">
        <v>11526</v>
      </c>
      <c r="H298" t="s">
        <v>33</v>
      </c>
      <c r="I298" t="s">
        <v>33</v>
      </c>
      <c r="J298" t="s">
        <v>33</v>
      </c>
      <c r="K298" t="s">
        <v>33</v>
      </c>
      <c r="L298" t="s">
        <v>33</v>
      </c>
      <c r="M298" t="s">
        <v>12891</v>
      </c>
      <c r="N298" t="s">
        <v>33</v>
      </c>
      <c r="O298" t="s">
        <v>33</v>
      </c>
    </row>
    <row r="299" spans="1:15" x14ac:dyDescent="0.35">
      <c r="A299" t="s">
        <v>8025</v>
      </c>
      <c r="B299" t="s">
        <v>12892</v>
      </c>
      <c r="C299" t="s">
        <v>33</v>
      </c>
      <c r="D299" t="s">
        <v>33</v>
      </c>
      <c r="E299" t="s">
        <v>33</v>
      </c>
      <c r="F299" t="s">
        <v>8390</v>
      </c>
      <c r="G299" t="s">
        <v>11453</v>
      </c>
      <c r="H299" t="s">
        <v>33</v>
      </c>
      <c r="I299" t="s">
        <v>33</v>
      </c>
      <c r="J299" t="s">
        <v>33</v>
      </c>
      <c r="K299" t="s">
        <v>33</v>
      </c>
      <c r="L299" t="s">
        <v>33</v>
      </c>
      <c r="M299" t="s">
        <v>12893</v>
      </c>
      <c r="N299" t="s">
        <v>33</v>
      </c>
      <c r="O299" t="s">
        <v>33</v>
      </c>
    </row>
    <row r="300" spans="1:15" x14ac:dyDescent="0.35">
      <c r="A300" t="s">
        <v>8025</v>
      </c>
      <c r="B300" t="s">
        <v>12894</v>
      </c>
      <c r="C300" t="s">
        <v>33</v>
      </c>
      <c r="D300" t="s">
        <v>33</v>
      </c>
      <c r="E300" t="s">
        <v>33</v>
      </c>
      <c r="F300" t="s">
        <v>11525</v>
      </c>
      <c r="G300" t="s">
        <v>11526</v>
      </c>
      <c r="H300" t="s">
        <v>33</v>
      </c>
      <c r="I300" t="s">
        <v>33</v>
      </c>
      <c r="J300" t="s">
        <v>33</v>
      </c>
      <c r="K300" t="s">
        <v>33</v>
      </c>
      <c r="L300" t="s">
        <v>33</v>
      </c>
      <c r="M300" t="s">
        <v>12895</v>
      </c>
      <c r="N300" t="s">
        <v>33</v>
      </c>
      <c r="O300" t="s">
        <v>33</v>
      </c>
    </row>
    <row r="301" spans="1:15" x14ac:dyDescent="0.35">
      <c r="A301" t="s">
        <v>8025</v>
      </c>
      <c r="B301" t="s">
        <v>12896</v>
      </c>
      <c r="C301" t="s">
        <v>33</v>
      </c>
      <c r="D301" t="s">
        <v>33</v>
      </c>
      <c r="E301" t="s">
        <v>33</v>
      </c>
      <c r="F301" t="s">
        <v>8390</v>
      </c>
      <c r="G301" t="s">
        <v>11453</v>
      </c>
      <c r="H301" t="s">
        <v>33</v>
      </c>
      <c r="I301" t="s">
        <v>33</v>
      </c>
      <c r="J301" t="s">
        <v>33</v>
      </c>
      <c r="K301" t="s">
        <v>33</v>
      </c>
      <c r="L301" t="s">
        <v>33</v>
      </c>
      <c r="M301" t="s">
        <v>12897</v>
      </c>
      <c r="N301" t="s">
        <v>33</v>
      </c>
      <c r="O301" t="s">
        <v>33</v>
      </c>
    </row>
    <row r="302" spans="1:15" x14ac:dyDescent="0.35">
      <c r="A302" t="s">
        <v>8025</v>
      </c>
      <c r="B302" t="s">
        <v>12898</v>
      </c>
      <c r="C302" t="s">
        <v>33</v>
      </c>
      <c r="D302" t="s">
        <v>33</v>
      </c>
      <c r="E302" t="s">
        <v>33</v>
      </c>
      <c r="F302" t="s">
        <v>11525</v>
      </c>
      <c r="G302" t="s">
        <v>11526</v>
      </c>
      <c r="H302" t="s">
        <v>33</v>
      </c>
      <c r="I302" t="s">
        <v>33</v>
      </c>
      <c r="J302" t="s">
        <v>33</v>
      </c>
      <c r="K302" t="s">
        <v>33</v>
      </c>
      <c r="L302" t="s">
        <v>33</v>
      </c>
      <c r="M302" t="s">
        <v>12898</v>
      </c>
      <c r="N302" t="s">
        <v>33</v>
      </c>
      <c r="O302" t="s">
        <v>33</v>
      </c>
    </row>
    <row r="303" spans="1:15" x14ac:dyDescent="0.35">
      <c r="A303" t="s">
        <v>8025</v>
      </c>
      <c r="B303" t="s">
        <v>12899</v>
      </c>
      <c r="C303" t="s">
        <v>33</v>
      </c>
      <c r="D303" t="s">
        <v>33</v>
      </c>
      <c r="E303" t="s">
        <v>33</v>
      </c>
      <c r="F303" t="s">
        <v>8390</v>
      </c>
      <c r="G303" t="s">
        <v>11453</v>
      </c>
      <c r="H303" t="s">
        <v>33</v>
      </c>
      <c r="I303" t="s">
        <v>33</v>
      </c>
      <c r="J303" t="s">
        <v>33</v>
      </c>
      <c r="K303" t="s">
        <v>33</v>
      </c>
      <c r="L303" t="s">
        <v>33</v>
      </c>
      <c r="M303" t="s">
        <v>12900</v>
      </c>
      <c r="N303" t="s">
        <v>33</v>
      </c>
      <c r="O303" t="s">
        <v>33</v>
      </c>
    </row>
    <row r="304" spans="1:15" x14ac:dyDescent="0.35">
      <c r="A304" t="s">
        <v>8025</v>
      </c>
      <c r="B304" t="s">
        <v>12901</v>
      </c>
      <c r="C304" t="s">
        <v>33</v>
      </c>
      <c r="D304" t="s">
        <v>33</v>
      </c>
      <c r="E304" t="s">
        <v>33</v>
      </c>
      <c r="F304" t="s">
        <v>11525</v>
      </c>
      <c r="G304" t="s">
        <v>11526</v>
      </c>
      <c r="H304" t="s">
        <v>33</v>
      </c>
      <c r="I304" t="s">
        <v>33</v>
      </c>
      <c r="J304" t="s">
        <v>33</v>
      </c>
      <c r="K304" t="s">
        <v>33</v>
      </c>
      <c r="L304" t="s">
        <v>33</v>
      </c>
      <c r="M304" t="s">
        <v>12902</v>
      </c>
      <c r="N304" t="s">
        <v>33</v>
      </c>
      <c r="O304" t="s">
        <v>33</v>
      </c>
    </row>
    <row r="305" spans="1:15" x14ac:dyDescent="0.35">
      <c r="A305" t="s">
        <v>8025</v>
      </c>
      <c r="B305" t="s">
        <v>12903</v>
      </c>
      <c r="C305" t="s">
        <v>33</v>
      </c>
      <c r="D305" t="s">
        <v>33</v>
      </c>
      <c r="E305" t="s">
        <v>33</v>
      </c>
      <c r="F305" t="s">
        <v>8390</v>
      </c>
      <c r="G305" t="s">
        <v>11453</v>
      </c>
      <c r="H305" t="s">
        <v>33</v>
      </c>
      <c r="I305" t="s">
        <v>33</v>
      </c>
      <c r="J305" t="s">
        <v>33</v>
      </c>
      <c r="K305" t="s">
        <v>33</v>
      </c>
      <c r="L305" t="s">
        <v>33</v>
      </c>
      <c r="M305" t="s">
        <v>12904</v>
      </c>
      <c r="N305" t="s">
        <v>33</v>
      </c>
      <c r="O305" t="s">
        <v>33</v>
      </c>
    </row>
    <row r="306" spans="1:15" x14ac:dyDescent="0.35">
      <c r="A306" t="s">
        <v>8025</v>
      </c>
      <c r="B306" t="s">
        <v>12905</v>
      </c>
      <c r="C306" t="s">
        <v>33</v>
      </c>
      <c r="D306" t="s">
        <v>33</v>
      </c>
      <c r="E306" t="s">
        <v>33</v>
      </c>
      <c r="F306" t="s">
        <v>8390</v>
      </c>
      <c r="G306" t="s">
        <v>11453</v>
      </c>
      <c r="H306" t="s">
        <v>33</v>
      </c>
      <c r="I306" t="s">
        <v>33</v>
      </c>
      <c r="J306" t="s">
        <v>33</v>
      </c>
      <c r="K306" t="s">
        <v>33</v>
      </c>
      <c r="L306" t="s">
        <v>33</v>
      </c>
      <c r="M306" t="s">
        <v>12906</v>
      </c>
      <c r="N306" t="s">
        <v>33</v>
      </c>
      <c r="O306" t="s">
        <v>33</v>
      </c>
    </row>
    <row r="307" spans="1:15" x14ac:dyDescent="0.35">
      <c r="A307" t="s">
        <v>8025</v>
      </c>
      <c r="B307" t="s">
        <v>12907</v>
      </c>
      <c r="C307" t="s">
        <v>33</v>
      </c>
      <c r="D307" t="s">
        <v>33</v>
      </c>
      <c r="E307" t="s">
        <v>33</v>
      </c>
      <c r="F307" t="s">
        <v>8390</v>
      </c>
      <c r="G307" t="s">
        <v>11453</v>
      </c>
      <c r="H307" t="s">
        <v>33</v>
      </c>
      <c r="I307" t="s">
        <v>33</v>
      </c>
      <c r="J307" t="s">
        <v>33</v>
      </c>
      <c r="K307" t="s">
        <v>33</v>
      </c>
      <c r="L307" t="s">
        <v>33</v>
      </c>
      <c r="M307" t="s">
        <v>12908</v>
      </c>
      <c r="N307" t="s">
        <v>33</v>
      </c>
      <c r="O307" t="s">
        <v>33</v>
      </c>
    </row>
    <row r="308" spans="1:15" x14ac:dyDescent="0.35">
      <c r="A308" t="s">
        <v>8025</v>
      </c>
      <c r="B308" t="s">
        <v>12909</v>
      </c>
      <c r="C308" t="s">
        <v>33</v>
      </c>
      <c r="D308" t="s">
        <v>33</v>
      </c>
      <c r="E308" t="s">
        <v>33</v>
      </c>
      <c r="F308" t="s">
        <v>8390</v>
      </c>
      <c r="G308" t="s">
        <v>11453</v>
      </c>
      <c r="H308" t="s">
        <v>33</v>
      </c>
      <c r="I308" t="s">
        <v>33</v>
      </c>
      <c r="J308" t="s">
        <v>33</v>
      </c>
      <c r="K308" t="s">
        <v>33</v>
      </c>
      <c r="L308" t="s">
        <v>33</v>
      </c>
      <c r="M308" t="s">
        <v>12910</v>
      </c>
      <c r="N308" t="s">
        <v>33</v>
      </c>
      <c r="O308" t="s">
        <v>33</v>
      </c>
    </row>
    <row r="309" spans="1:15" x14ac:dyDescent="0.35">
      <c r="A309" t="s">
        <v>8025</v>
      </c>
      <c r="B309" t="s">
        <v>12911</v>
      </c>
      <c r="C309" t="s">
        <v>33</v>
      </c>
      <c r="D309" t="s">
        <v>33</v>
      </c>
      <c r="E309" t="s">
        <v>33</v>
      </c>
      <c r="F309" t="s">
        <v>8390</v>
      </c>
      <c r="G309" t="s">
        <v>11453</v>
      </c>
      <c r="H309" t="s">
        <v>33</v>
      </c>
      <c r="I309" t="s">
        <v>33</v>
      </c>
      <c r="J309" t="s">
        <v>33</v>
      </c>
      <c r="K309" t="s">
        <v>33</v>
      </c>
      <c r="L309" t="s">
        <v>33</v>
      </c>
      <c r="M309" t="s">
        <v>12912</v>
      </c>
      <c r="N309" t="s">
        <v>33</v>
      </c>
      <c r="O309" t="s">
        <v>33</v>
      </c>
    </row>
    <row r="310" spans="1:15" x14ac:dyDescent="0.35">
      <c r="A310" t="s">
        <v>8025</v>
      </c>
      <c r="B310" t="s">
        <v>12913</v>
      </c>
      <c r="C310" t="s">
        <v>33</v>
      </c>
      <c r="D310" t="s">
        <v>33</v>
      </c>
      <c r="E310" t="s">
        <v>33</v>
      </c>
      <c r="F310" t="s">
        <v>11525</v>
      </c>
      <c r="G310" t="s">
        <v>11526</v>
      </c>
      <c r="H310" t="s">
        <v>33</v>
      </c>
      <c r="I310" t="s">
        <v>33</v>
      </c>
      <c r="J310" t="s">
        <v>33</v>
      </c>
      <c r="K310" t="s">
        <v>33</v>
      </c>
      <c r="L310" t="s">
        <v>33</v>
      </c>
      <c r="M310" t="s">
        <v>12913</v>
      </c>
      <c r="N310" t="s">
        <v>33</v>
      </c>
      <c r="O310" t="s">
        <v>33</v>
      </c>
    </row>
    <row r="311" spans="1:15" x14ac:dyDescent="0.35">
      <c r="A311" t="s">
        <v>8025</v>
      </c>
      <c r="B311" t="s">
        <v>12914</v>
      </c>
      <c r="C311" t="s">
        <v>33</v>
      </c>
      <c r="D311" t="s">
        <v>33</v>
      </c>
      <c r="E311" t="s">
        <v>33</v>
      </c>
      <c r="F311" t="s">
        <v>11525</v>
      </c>
      <c r="G311" t="s">
        <v>11526</v>
      </c>
      <c r="H311" t="s">
        <v>33</v>
      </c>
      <c r="I311" t="s">
        <v>33</v>
      </c>
      <c r="J311" t="s">
        <v>33</v>
      </c>
      <c r="K311" t="s">
        <v>33</v>
      </c>
      <c r="L311" t="s">
        <v>33</v>
      </c>
      <c r="M311" t="s">
        <v>12914</v>
      </c>
      <c r="N311" t="s">
        <v>33</v>
      </c>
      <c r="O311" t="s">
        <v>33</v>
      </c>
    </row>
    <row r="312" spans="1:15" x14ac:dyDescent="0.35">
      <c r="A312" t="s">
        <v>8025</v>
      </c>
      <c r="B312" t="s">
        <v>12915</v>
      </c>
      <c r="C312" t="s">
        <v>33</v>
      </c>
      <c r="D312" t="s">
        <v>33</v>
      </c>
      <c r="E312" t="s">
        <v>33</v>
      </c>
      <c r="F312" t="s">
        <v>11525</v>
      </c>
      <c r="G312" t="s">
        <v>11526</v>
      </c>
      <c r="H312" t="s">
        <v>33</v>
      </c>
      <c r="I312" t="s">
        <v>33</v>
      </c>
      <c r="J312" t="s">
        <v>33</v>
      </c>
      <c r="K312" t="s">
        <v>33</v>
      </c>
      <c r="L312" t="s">
        <v>33</v>
      </c>
      <c r="M312" t="s">
        <v>12914</v>
      </c>
      <c r="N312" t="s">
        <v>33</v>
      </c>
      <c r="O312" t="s">
        <v>33</v>
      </c>
    </row>
    <row r="313" spans="1:15" x14ac:dyDescent="0.35">
      <c r="A313" t="s">
        <v>8025</v>
      </c>
      <c r="B313" t="s">
        <v>12916</v>
      </c>
      <c r="C313" t="s">
        <v>33</v>
      </c>
      <c r="D313" t="s">
        <v>33</v>
      </c>
      <c r="E313" t="s">
        <v>33</v>
      </c>
      <c r="F313" t="s">
        <v>8382</v>
      </c>
      <c r="G313" t="s">
        <v>11449</v>
      </c>
      <c r="H313" t="s">
        <v>33</v>
      </c>
      <c r="I313" t="s">
        <v>33</v>
      </c>
      <c r="J313" t="s">
        <v>33</v>
      </c>
      <c r="K313" t="s">
        <v>33</v>
      </c>
      <c r="L313" t="s">
        <v>33</v>
      </c>
      <c r="M313" t="s">
        <v>12917</v>
      </c>
      <c r="N313" t="s">
        <v>33</v>
      </c>
      <c r="O313" t="s">
        <v>33</v>
      </c>
    </row>
    <row r="314" spans="1:15" x14ac:dyDescent="0.35">
      <c r="A314" t="s">
        <v>8025</v>
      </c>
      <c r="B314" t="s">
        <v>12918</v>
      </c>
      <c r="C314" t="s">
        <v>33</v>
      </c>
      <c r="D314" t="s">
        <v>33</v>
      </c>
      <c r="E314" t="s">
        <v>33</v>
      </c>
      <c r="F314" t="s">
        <v>8390</v>
      </c>
      <c r="G314" t="s">
        <v>11453</v>
      </c>
      <c r="H314" t="s">
        <v>33</v>
      </c>
      <c r="I314" t="s">
        <v>33</v>
      </c>
      <c r="J314" t="s">
        <v>33</v>
      </c>
      <c r="K314" t="s">
        <v>33</v>
      </c>
      <c r="L314" t="s">
        <v>33</v>
      </c>
      <c r="M314" t="s">
        <v>12919</v>
      </c>
      <c r="N314" t="s">
        <v>33</v>
      </c>
      <c r="O314" t="s">
        <v>33</v>
      </c>
    </row>
    <row r="315" spans="1:15" x14ac:dyDescent="0.35">
      <c r="A315" t="s">
        <v>8025</v>
      </c>
      <c r="B315" t="s">
        <v>12920</v>
      </c>
      <c r="C315" t="s">
        <v>33</v>
      </c>
      <c r="D315" t="s">
        <v>33</v>
      </c>
      <c r="E315" t="s">
        <v>33</v>
      </c>
      <c r="F315" t="s">
        <v>11525</v>
      </c>
      <c r="G315" t="s">
        <v>11526</v>
      </c>
      <c r="H315" t="s">
        <v>6325</v>
      </c>
      <c r="I315" t="s">
        <v>33</v>
      </c>
      <c r="J315" t="s">
        <v>33</v>
      </c>
      <c r="K315" t="s">
        <v>33</v>
      </c>
      <c r="L315" t="s">
        <v>33</v>
      </c>
      <c r="M315" t="s">
        <v>12920</v>
      </c>
      <c r="N315" t="s">
        <v>33</v>
      </c>
      <c r="O315" t="s">
        <v>33</v>
      </c>
    </row>
    <row r="316" spans="1:15" x14ac:dyDescent="0.35">
      <c r="A316" t="s">
        <v>8025</v>
      </c>
      <c r="B316" t="s">
        <v>12921</v>
      </c>
      <c r="C316" t="s">
        <v>33</v>
      </c>
      <c r="D316" t="s">
        <v>33</v>
      </c>
      <c r="E316" t="s">
        <v>33</v>
      </c>
      <c r="F316" t="s">
        <v>8390</v>
      </c>
      <c r="G316" t="s">
        <v>11453</v>
      </c>
      <c r="H316" t="s">
        <v>6317</v>
      </c>
      <c r="I316" t="s">
        <v>33</v>
      </c>
      <c r="J316" t="s">
        <v>33</v>
      </c>
      <c r="K316" t="s">
        <v>33</v>
      </c>
      <c r="L316" t="s">
        <v>33</v>
      </c>
      <c r="M316" t="s">
        <v>12922</v>
      </c>
      <c r="N316" t="s">
        <v>33</v>
      </c>
      <c r="O316" t="s">
        <v>33</v>
      </c>
    </row>
    <row r="317" spans="1:15" x14ac:dyDescent="0.35">
      <c r="A317" t="s">
        <v>8025</v>
      </c>
      <c r="B317" t="s">
        <v>12923</v>
      </c>
      <c r="C317" t="s">
        <v>33</v>
      </c>
      <c r="D317" t="s">
        <v>33</v>
      </c>
      <c r="E317" t="s">
        <v>33</v>
      </c>
      <c r="F317" t="s">
        <v>8390</v>
      </c>
      <c r="G317" t="s">
        <v>11453</v>
      </c>
      <c r="H317" t="s">
        <v>33</v>
      </c>
      <c r="I317" t="s">
        <v>33</v>
      </c>
      <c r="J317" t="s">
        <v>33</v>
      </c>
      <c r="K317" t="s">
        <v>33</v>
      </c>
      <c r="L317" t="s">
        <v>33</v>
      </c>
      <c r="M317" t="s">
        <v>12924</v>
      </c>
      <c r="N317" t="s">
        <v>33</v>
      </c>
      <c r="O317" t="s">
        <v>33</v>
      </c>
    </row>
    <row r="318" spans="1:15" x14ac:dyDescent="0.35">
      <c r="A318" t="s">
        <v>8025</v>
      </c>
      <c r="B318" t="s">
        <v>12925</v>
      </c>
      <c r="C318" t="s">
        <v>33</v>
      </c>
      <c r="D318" t="s">
        <v>33</v>
      </c>
      <c r="E318" t="s">
        <v>33</v>
      </c>
      <c r="F318" t="s">
        <v>8382</v>
      </c>
      <c r="G318" t="s">
        <v>11449</v>
      </c>
      <c r="H318" t="s">
        <v>33</v>
      </c>
      <c r="I318" t="s">
        <v>33</v>
      </c>
      <c r="J318" t="s">
        <v>33</v>
      </c>
      <c r="K318" t="s">
        <v>33</v>
      </c>
      <c r="L318" t="s">
        <v>33</v>
      </c>
      <c r="M318" t="s">
        <v>12925</v>
      </c>
      <c r="N318" t="s">
        <v>33</v>
      </c>
      <c r="O318" t="s">
        <v>33</v>
      </c>
    </row>
    <row r="319" spans="1:15" x14ac:dyDescent="0.35">
      <c r="A319" t="s">
        <v>8025</v>
      </c>
      <c r="B319" t="s">
        <v>12926</v>
      </c>
      <c r="C319" t="s">
        <v>33</v>
      </c>
      <c r="D319" t="s">
        <v>33</v>
      </c>
      <c r="E319" t="s">
        <v>33</v>
      </c>
      <c r="F319" t="s">
        <v>8390</v>
      </c>
      <c r="G319" t="s">
        <v>11453</v>
      </c>
      <c r="H319" t="s">
        <v>6317</v>
      </c>
      <c r="I319" t="s">
        <v>33</v>
      </c>
      <c r="J319" t="s">
        <v>33</v>
      </c>
      <c r="K319" t="s">
        <v>33</v>
      </c>
      <c r="L319" t="s">
        <v>33</v>
      </c>
      <c r="M319" t="s">
        <v>12927</v>
      </c>
      <c r="N319" t="s">
        <v>33</v>
      </c>
      <c r="O319" t="s">
        <v>33</v>
      </c>
    </row>
    <row r="320" spans="1:15" x14ac:dyDescent="0.35">
      <c r="A320" t="s">
        <v>8025</v>
      </c>
      <c r="B320" t="s">
        <v>12928</v>
      </c>
      <c r="C320" t="s">
        <v>33</v>
      </c>
      <c r="D320" t="s">
        <v>33</v>
      </c>
      <c r="E320" t="s">
        <v>33</v>
      </c>
      <c r="F320" t="s">
        <v>8390</v>
      </c>
      <c r="G320" t="s">
        <v>11453</v>
      </c>
      <c r="H320" t="s">
        <v>33</v>
      </c>
      <c r="I320" t="s">
        <v>33</v>
      </c>
      <c r="J320" t="s">
        <v>33</v>
      </c>
      <c r="K320" t="s">
        <v>33</v>
      </c>
      <c r="L320" t="s">
        <v>33</v>
      </c>
      <c r="M320" t="s">
        <v>12929</v>
      </c>
      <c r="N320" t="s">
        <v>33</v>
      </c>
      <c r="O320" t="s">
        <v>33</v>
      </c>
    </row>
    <row r="321" spans="1:15" x14ac:dyDescent="0.35">
      <c r="A321" t="s">
        <v>8025</v>
      </c>
      <c r="B321" t="s">
        <v>12930</v>
      </c>
      <c r="C321" t="s">
        <v>33</v>
      </c>
      <c r="D321" t="s">
        <v>33</v>
      </c>
      <c r="E321" t="s">
        <v>33</v>
      </c>
      <c r="F321" t="s">
        <v>8390</v>
      </c>
      <c r="G321" t="s">
        <v>11453</v>
      </c>
      <c r="H321" t="s">
        <v>33</v>
      </c>
      <c r="I321" t="s">
        <v>33</v>
      </c>
      <c r="J321" t="s">
        <v>33</v>
      </c>
      <c r="K321" t="s">
        <v>33</v>
      </c>
      <c r="L321" t="s">
        <v>33</v>
      </c>
      <c r="M321" t="s">
        <v>12931</v>
      </c>
      <c r="N321" t="s">
        <v>33</v>
      </c>
      <c r="O321" t="s">
        <v>33</v>
      </c>
    </row>
    <row r="322" spans="1:15" x14ac:dyDescent="0.35">
      <c r="A322" t="s">
        <v>8025</v>
      </c>
      <c r="B322" t="s">
        <v>12932</v>
      </c>
      <c r="C322" t="s">
        <v>33</v>
      </c>
      <c r="D322" t="s">
        <v>33</v>
      </c>
      <c r="E322" t="s">
        <v>33</v>
      </c>
      <c r="F322" t="s">
        <v>8390</v>
      </c>
      <c r="G322" t="s">
        <v>11453</v>
      </c>
      <c r="H322" t="s">
        <v>33</v>
      </c>
      <c r="I322" t="s">
        <v>33</v>
      </c>
      <c r="J322" t="s">
        <v>33</v>
      </c>
      <c r="K322" t="s">
        <v>33</v>
      </c>
      <c r="L322" t="s">
        <v>33</v>
      </c>
      <c r="M322" t="s">
        <v>12933</v>
      </c>
      <c r="N322" t="s">
        <v>33</v>
      </c>
      <c r="O322" t="s">
        <v>33</v>
      </c>
    </row>
    <row r="323" spans="1:15" x14ac:dyDescent="0.35">
      <c r="A323" t="s">
        <v>8025</v>
      </c>
      <c r="B323" t="s">
        <v>12934</v>
      </c>
      <c r="C323" t="s">
        <v>33</v>
      </c>
      <c r="D323" t="s">
        <v>33</v>
      </c>
      <c r="E323" t="s">
        <v>33</v>
      </c>
      <c r="F323" t="s">
        <v>8390</v>
      </c>
      <c r="G323" t="s">
        <v>11453</v>
      </c>
      <c r="H323" t="s">
        <v>33</v>
      </c>
      <c r="I323" t="s">
        <v>33</v>
      </c>
      <c r="J323" t="s">
        <v>33</v>
      </c>
      <c r="K323" t="s">
        <v>33</v>
      </c>
      <c r="L323" t="s">
        <v>33</v>
      </c>
      <c r="M323" t="s">
        <v>12935</v>
      </c>
      <c r="N323" t="s">
        <v>33</v>
      </c>
      <c r="O323" t="s">
        <v>33</v>
      </c>
    </row>
    <row r="324" spans="1:15" x14ac:dyDescent="0.35">
      <c r="A324" t="s">
        <v>8025</v>
      </c>
      <c r="B324" t="s">
        <v>12936</v>
      </c>
      <c r="C324" t="s">
        <v>33</v>
      </c>
      <c r="D324" t="s">
        <v>33</v>
      </c>
      <c r="E324" t="s">
        <v>33</v>
      </c>
      <c r="F324" t="s">
        <v>8390</v>
      </c>
      <c r="G324" t="s">
        <v>11453</v>
      </c>
      <c r="H324" t="s">
        <v>33</v>
      </c>
      <c r="I324" t="s">
        <v>33</v>
      </c>
      <c r="J324" t="s">
        <v>33</v>
      </c>
      <c r="K324" t="s">
        <v>33</v>
      </c>
      <c r="L324" t="s">
        <v>33</v>
      </c>
      <c r="M324" t="s">
        <v>12937</v>
      </c>
      <c r="N324" t="s">
        <v>33</v>
      </c>
      <c r="O324" t="s">
        <v>33</v>
      </c>
    </row>
    <row r="325" spans="1:15" x14ac:dyDescent="0.35">
      <c r="A325" t="s">
        <v>8025</v>
      </c>
      <c r="B325" t="s">
        <v>12938</v>
      </c>
      <c r="C325" t="s">
        <v>33</v>
      </c>
      <c r="D325" t="s">
        <v>33</v>
      </c>
      <c r="E325" t="s">
        <v>33</v>
      </c>
      <c r="F325" t="s">
        <v>8390</v>
      </c>
      <c r="G325" t="s">
        <v>11453</v>
      </c>
      <c r="H325" t="s">
        <v>33</v>
      </c>
      <c r="I325" t="s">
        <v>33</v>
      </c>
      <c r="J325" t="s">
        <v>33</v>
      </c>
      <c r="K325" t="s">
        <v>33</v>
      </c>
      <c r="L325" t="s">
        <v>33</v>
      </c>
      <c r="M325" t="s">
        <v>12939</v>
      </c>
      <c r="N325" t="s">
        <v>33</v>
      </c>
      <c r="O325" t="s">
        <v>33</v>
      </c>
    </row>
    <row r="326" spans="1:15" x14ac:dyDescent="0.35">
      <c r="A326" t="s">
        <v>8025</v>
      </c>
      <c r="B326" t="s">
        <v>12940</v>
      </c>
      <c r="C326" t="s">
        <v>33</v>
      </c>
      <c r="D326" t="s">
        <v>33</v>
      </c>
      <c r="E326" t="s">
        <v>33</v>
      </c>
      <c r="F326" t="s">
        <v>8382</v>
      </c>
      <c r="G326" t="s">
        <v>11449</v>
      </c>
      <c r="H326" t="s">
        <v>33</v>
      </c>
      <c r="I326" t="s">
        <v>33</v>
      </c>
      <c r="J326" t="s">
        <v>33</v>
      </c>
      <c r="K326" t="s">
        <v>33</v>
      </c>
      <c r="L326" t="s">
        <v>33</v>
      </c>
      <c r="M326" t="s">
        <v>12940</v>
      </c>
      <c r="N326" t="s">
        <v>33</v>
      </c>
      <c r="O326" t="s">
        <v>33</v>
      </c>
    </row>
    <row r="327" spans="1:15" x14ac:dyDescent="0.35">
      <c r="A327" t="s">
        <v>8025</v>
      </c>
      <c r="B327" t="s">
        <v>12941</v>
      </c>
      <c r="C327" t="s">
        <v>33</v>
      </c>
      <c r="D327" t="s">
        <v>33</v>
      </c>
      <c r="E327" t="s">
        <v>33</v>
      </c>
      <c r="F327" t="s">
        <v>8382</v>
      </c>
      <c r="G327" t="s">
        <v>11449</v>
      </c>
      <c r="H327" t="s">
        <v>33</v>
      </c>
      <c r="I327" t="s">
        <v>33</v>
      </c>
      <c r="J327" t="s">
        <v>33</v>
      </c>
      <c r="K327" t="s">
        <v>33</v>
      </c>
      <c r="L327" t="s">
        <v>33</v>
      </c>
      <c r="M327" t="s">
        <v>12941</v>
      </c>
      <c r="N327" t="s">
        <v>33</v>
      </c>
      <c r="O327" t="s">
        <v>33</v>
      </c>
    </row>
    <row r="328" spans="1:15" x14ac:dyDescent="0.35">
      <c r="A328" t="s">
        <v>8025</v>
      </c>
      <c r="B328" t="s">
        <v>12942</v>
      </c>
      <c r="C328" t="s">
        <v>33</v>
      </c>
      <c r="D328" t="s">
        <v>33</v>
      </c>
      <c r="E328" t="s">
        <v>33</v>
      </c>
      <c r="F328" t="s">
        <v>8390</v>
      </c>
      <c r="G328" t="s">
        <v>11453</v>
      </c>
      <c r="H328" t="s">
        <v>33</v>
      </c>
      <c r="I328" t="s">
        <v>33</v>
      </c>
      <c r="J328" t="s">
        <v>33</v>
      </c>
      <c r="K328" t="s">
        <v>33</v>
      </c>
      <c r="L328" t="s">
        <v>33</v>
      </c>
      <c r="M328" t="s">
        <v>12943</v>
      </c>
      <c r="N328" t="s">
        <v>33</v>
      </c>
      <c r="O328" t="s">
        <v>33</v>
      </c>
    </row>
    <row r="329" spans="1:15" x14ac:dyDescent="0.35">
      <c r="A329" t="s">
        <v>8025</v>
      </c>
      <c r="B329" t="s">
        <v>12944</v>
      </c>
      <c r="C329" t="s">
        <v>33</v>
      </c>
      <c r="D329" t="s">
        <v>33</v>
      </c>
      <c r="E329" t="s">
        <v>33</v>
      </c>
      <c r="F329" t="s">
        <v>8382</v>
      </c>
      <c r="G329" t="s">
        <v>11449</v>
      </c>
      <c r="H329" t="s">
        <v>33</v>
      </c>
      <c r="I329" t="s">
        <v>33</v>
      </c>
      <c r="J329" t="s">
        <v>33</v>
      </c>
      <c r="K329" t="s">
        <v>33</v>
      </c>
      <c r="L329" t="s">
        <v>33</v>
      </c>
      <c r="M329" t="s">
        <v>12945</v>
      </c>
      <c r="N329" t="s">
        <v>33</v>
      </c>
      <c r="O329" t="s">
        <v>33</v>
      </c>
    </row>
    <row r="330" spans="1:15" x14ac:dyDescent="0.35">
      <c r="A330" t="s">
        <v>8025</v>
      </c>
      <c r="B330" t="s">
        <v>12946</v>
      </c>
      <c r="C330" t="s">
        <v>33</v>
      </c>
      <c r="D330" t="s">
        <v>33</v>
      </c>
      <c r="E330" t="s">
        <v>33</v>
      </c>
      <c r="F330" t="s">
        <v>8382</v>
      </c>
      <c r="G330" t="s">
        <v>11449</v>
      </c>
      <c r="H330" t="s">
        <v>33</v>
      </c>
      <c r="I330" t="s">
        <v>33</v>
      </c>
      <c r="J330" t="s">
        <v>33</v>
      </c>
      <c r="K330" t="s">
        <v>33</v>
      </c>
      <c r="L330" t="s">
        <v>33</v>
      </c>
      <c r="M330" t="s">
        <v>12946</v>
      </c>
      <c r="N330" t="s">
        <v>33</v>
      </c>
      <c r="O330" t="s">
        <v>33</v>
      </c>
    </row>
    <row r="331" spans="1:15" x14ac:dyDescent="0.35">
      <c r="A331" t="s">
        <v>8025</v>
      </c>
      <c r="B331" t="s">
        <v>12947</v>
      </c>
      <c r="C331" t="s">
        <v>33</v>
      </c>
      <c r="D331" t="s">
        <v>33</v>
      </c>
      <c r="E331" t="s">
        <v>33</v>
      </c>
      <c r="F331" t="s">
        <v>8390</v>
      </c>
      <c r="G331" t="s">
        <v>11453</v>
      </c>
      <c r="H331" t="s">
        <v>33</v>
      </c>
      <c r="I331" t="s">
        <v>33</v>
      </c>
      <c r="J331" t="s">
        <v>33</v>
      </c>
      <c r="K331" t="s">
        <v>33</v>
      </c>
      <c r="L331" t="s">
        <v>33</v>
      </c>
      <c r="M331" t="s">
        <v>12948</v>
      </c>
      <c r="N331" t="s">
        <v>33</v>
      </c>
      <c r="O331" t="s">
        <v>33</v>
      </c>
    </row>
    <row r="332" spans="1:15" x14ac:dyDescent="0.35">
      <c r="A332" t="s">
        <v>8025</v>
      </c>
      <c r="B332" t="s">
        <v>12949</v>
      </c>
      <c r="C332" t="s">
        <v>33</v>
      </c>
      <c r="D332" t="s">
        <v>33</v>
      </c>
      <c r="E332" t="s">
        <v>33</v>
      </c>
      <c r="F332" t="s">
        <v>8390</v>
      </c>
      <c r="G332" t="s">
        <v>11453</v>
      </c>
      <c r="H332" t="s">
        <v>33</v>
      </c>
      <c r="I332" t="s">
        <v>33</v>
      </c>
      <c r="J332" t="s">
        <v>33</v>
      </c>
      <c r="K332" t="s">
        <v>33</v>
      </c>
      <c r="L332" t="s">
        <v>33</v>
      </c>
      <c r="M332" t="s">
        <v>12950</v>
      </c>
      <c r="N332" t="s">
        <v>33</v>
      </c>
      <c r="O332" t="s">
        <v>33</v>
      </c>
    </row>
    <row r="333" spans="1:15" x14ac:dyDescent="0.35">
      <c r="A333" t="s">
        <v>8025</v>
      </c>
      <c r="B333" t="s">
        <v>12951</v>
      </c>
      <c r="C333" t="s">
        <v>33</v>
      </c>
      <c r="D333" t="s">
        <v>33</v>
      </c>
      <c r="E333" t="s">
        <v>33</v>
      </c>
      <c r="F333" t="s">
        <v>8390</v>
      </c>
      <c r="G333" t="s">
        <v>11453</v>
      </c>
      <c r="H333" t="s">
        <v>33</v>
      </c>
      <c r="I333" t="s">
        <v>33</v>
      </c>
      <c r="J333" t="s">
        <v>33</v>
      </c>
      <c r="K333" t="s">
        <v>33</v>
      </c>
      <c r="L333" t="s">
        <v>33</v>
      </c>
      <c r="M333" t="s">
        <v>12952</v>
      </c>
      <c r="N333" t="s">
        <v>33</v>
      </c>
      <c r="O333" t="s">
        <v>33</v>
      </c>
    </row>
    <row r="334" spans="1:15" x14ac:dyDescent="0.35">
      <c r="A334" t="s">
        <v>8025</v>
      </c>
      <c r="B334" t="s">
        <v>12953</v>
      </c>
      <c r="C334" t="s">
        <v>33</v>
      </c>
      <c r="D334" t="s">
        <v>33</v>
      </c>
      <c r="E334" t="s">
        <v>33</v>
      </c>
      <c r="F334" t="s">
        <v>8390</v>
      </c>
      <c r="G334" t="s">
        <v>11453</v>
      </c>
      <c r="H334" t="s">
        <v>33</v>
      </c>
      <c r="I334" t="s">
        <v>33</v>
      </c>
      <c r="J334" t="s">
        <v>33</v>
      </c>
      <c r="K334" t="s">
        <v>33</v>
      </c>
      <c r="L334" t="s">
        <v>33</v>
      </c>
      <c r="M334" t="s">
        <v>12954</v>
      </c>
      <c r="N334" t="s">
        <v>33</v>
      </c>
      <c r="O334" t="s">
        <v>33</v>
      </c>
    </row>
    <row r="335" spans="1:15" x14ac:dyDescent="0.35">
      <c r="A335" t="s">
        <v>8025</v>
      </c>
      <c r="B335" t="s">
        <v>12955</v>
      </c>
      <c r="C335" t="s">
        <v>33</v>
      </c>
      <c r="D335" t="s">
        <v>33</v>
      </c>
      <c r="E335" t="s">
        <v>33</v>
      </c>
      <c r="F335" t="s">
        <v>11525</v>
      </c>
      <c r="G335" t="s">
        <v>11526</v>
      </c>
      <c r="H335" t="s">
        <v>33</v>
      </c>
      <c r="I335" t="s">
        <v>33</v>
      </c>
      <c r="J335" t="s">
        <v>33</v>
      </c>
      <c r="K335" t="s">
        <v>33</v>
      </c>
      <c r="L335" t="s">
        <v>33</v>
      </c>
      <c r="M335" t="s">
        <v>12956</v>
      </c>
      <c r="N335" t="s">
        <v>33</v>
      </c>
      <c r="O335" t="s">
        <v>33</v>
      </c>
    </row>
    <row r="336" spans="1:15" x14ac:dyDescent="0.35">
      <c r="A336" t="s">
        <v>8025</v>
      </c>
      <c r="B336" t="s">
        <v>12957</v>
      </c>
      <c r="C336" t="s">
        <v>33</v>
      </c>
      <c r="D336" t="s">
        <v>33</v>
      </c>
      <c r="E336" t="s">
        <v>33</v>
      </c>
      <c r="F336" t="s">
        <v>8390</v>
      </c>
      <c r="G336" t="s">
        <v>11453</v>
      </c>
      <c r="H336" t="s">
        <v>33</v>
      </c>
      <c r="I336" t="s">
        <v>33</v>
      </c>
      <c r="J336" t="s">
        <v>33</v>
      </c>
      <c r="K336" t="s">
        <v>33</v>
      </c>
      <c r="L336" t="s">
        <v>33</v>
      </c>
      <c r="M336" t="s">
        <v>12958</v>
      </c>
      <c r="N336" t="s">
        <v>33</v>
      </c>
      <c r="O336" t="s">
        <v>33</v>
      </c>
    </row>
    <row r="337" spans="1:15" x14ac:dyDescent="0.35">
      <c r="A337" t="s">
        <v>8025</v>
      </c>
      <c r="B337" t="s">
        <v>12959</v>
      </c>
      <c r="C337" t="s">
        <v>33</v>
      </c>
      <c r="D337" t="s">
        <v>33</v>
      </c>
      <c r="E337" t="s">
        <v>33</v>
      </c>
      <c r="F337" t="s">
        <v>8390</v>
      </c>
      <c r="G337" t="s">
        <v>11453</v>
      </c>
      <c r="H337" t="s">
        <v>33</v>
      </c>
      <c r="I337" t="s">
        <v>33</v>
      </c>
      <c r="J337" t="s">
        <v>33</v>
      </c>
      <c r="K337" t="s">
        <v>33</v>
      </c>
      <c r="L337" t="s">
        <v>33</v>
      </c>
      <c r="M337" t="s">
        <v>12960</v>
      </c>
      <c r="N337" t="s">
        <v>33</v>
      </c>
      <c r="O337" t="s">
        <v>33</v>
      </c>
    </row>
    <row r="338" spans="1:15" x14ac:dyDescent="0.35">
      <c r="A338" t="s">
        <v>8025</v>
      </c>
      <c r="B338" t="s">
        <v>12961</v>
      </c>
      <c r="C338" t="s">
        <v>33</v>
      </c>
      <c r="D338" t="s">
        <v>33</v>
      </c>
      <c r="E338" t="s">
        <v>33</v>
      </c>
      <c r="F338" t="s">
        <v>8382</v>
      </c>
      <c r="G338" t="s">
        <v>11449</v>
      </c>
      <c r="H338" t="s">
        <v>33</v>
      </c>
      <c r="I338" t="s">
        <v>33</v>
      </c>
      <c r="J338" t="s">
        <v>33</v>
      </c>
      <c r="K338" t="s">
        <v>33</v>
      </c>
      <c r="L338" t="s">
        <v>33</v>
      </c>
      <c r="M338" t="s">
        <v>12961</v>
      </c>
      <c r="N338" t="s">
        <v>33</v>
      </c>
      <c r="O338" t="s">
        <v>33</v>
      </c>
    </row>
    <row r="339" spans="1:15" x14ac:dyDescent="0.35">
      <c r="A339" t="s">
        <v>8025</v>
      </c>
      <c r="B339" t="s">
        <v>12962</v>
      </c>
      <c r="C339" t="s">
        <v>33</v>
      </c>
      <c r="D339" t="s">
        <v>33</v>
      </c>
      <c r="E339" t="s">
        <v>33</v>
      </c>
      <c r="F339" t="s">
        <v>8382</v>
      </c>
      <c r="G339" t="s">
        <v>11449</v>
      </c>
      <c r="H339" t="s">
        <v>33</v>
      </c>
      <c r="I339" t="s">
        <v>33</v>
      </c>
      <c r="J339" t="s">
        <v>33</v>
      </c>
      <c r="K339" t="s">
        <v>33</v>
      </c>
      <c r="L339" t="s">
        <v>33</v>
      </c>
      <c r="M339" t="s">
        <v>12962</v>
      </c>
      <c r="N339" t="s">
        <v>33</v>
      </c>
      <c r="O339" t="s">
        <v>33</v>
      </c>
    </row>
    <row r="340" spans="1:15" x14ac:dyDescent="0.35">
      <c r="A340" t="s">
        <v>8025</v>
      </c>
      <c r="B340" t="s">
        <v>12963</v>
      </c>
      <c r="C340" t="s">
        <v>33</v>
      </c>
      <c r="D340" t="s">
        <v>33</v>
      </c>
      <c r="E340" t="s">
        <v>33</v>
      </c>
      <c r="F340" t="s">
        <v>11525</v>
      </c>
      <c r="G340" t="s">
        <v>11526</v>
      </c>
      <c r="H340" t="s">
        <v>6325</v>
      </c>
      <c r="I340" t="s">
        <v>33</v>
      </c>
      <c r="J340" t="s">
        <v>33</v>
      </c>
      <c r="K340" t="s">
        <v>33</v>
      </c>
      <c r="L340" t="s">
        <v>33</v>
      </c>
      <c r="M340" t="s">
        <v>12964</v>
      </c>
      <c r="N340" t="s">
        <v>33</v>
      </c>
      <c r="O340" t="s">
        <v>33</v>
      </c>
    </row>
    <row r="341" spans="1:15" x14ac:dyDescent="0.35">
      <c r="A341" t="s">
        <v>8025</v>
      </c>
      <c r="B341" t="s">
        <v>12965</v>
      </c>
      <c r="C341" t="s">
        <v>33</v>
      </c>
      <c r="D341" t="s">
        <v>33</v>
      </c>
      <c r="E341" t="s">
        <v>33</v>
      </c>
      <c r="F341" t="s">
        <v>11525</v>
      </c>
      <c r="G341" t="s">
        <v>11526</v>
      </c>
      <c r="H341" t="s">
        <v>33</v>
      </c>
      <c r="I341" t="s">
        <v>33</v>
      </c>
      <c r="J341" t="s">
        <v>33</v>
      </c>
      <c r="K341" t="s">
        <v>33</v>
      </c>
      <c r="L341" t="s">
        <v>33</v>
      </c>
      <c r="M341" t="s">
        <v>12965</v>
      </c>
      <c r="N341" t="s">
        <v>33</v>
      </c>
      <c r="O341" t="s">
        <v>33</v>
      </c>
    </row>
    <row r="342" spans="1:15" x14ac:dyDescent="0.35">
      <c r="A342" t="s">
        <v>8025</v>
      </c>
      <c r="B342" t="s">
        <v>12966</v>
      </c>
      <c r="C342" t="s">
        <v>33</v>
      </c>
      <c r="D342" t="s">
        <v>33</v>
      </c>
      <c r="E342" t="s">
        <v>33</v>
      </c>
      <c r="F342" t="s">
        <v>8390</v>
      </c>
      <c r="G342" t="s">
        <v>11453</v>
      </c>
      <c r="H342" t="s">
        <v>33</v>
      </c>
      <c r="I342" t="s">
        <v>33</v>
      </c>
      <c r="J342" t="s">
        <v>33</v>
      </c>
      <c r="K342" t="s">
        <v>33</v>
      </c>
      <c r="L342" t="s">
        <v>33</v>
      </c>
      <c r="M342" t="s">
        <v>12967</v>
      </c>
      <c r="N342" t="s">
        <v>33</v>
      </c>
      <c r="O342" t="s">
        <v>33</v>
      </c>
    </row>
    <row r="343" spans="1:15" x14ac:dyDescent="0.35">
      <c r="A343" t="s">
        <v>8025</v>
      </c>
      <c r="B343" t="s">
        <v>12968</v>
      </c>
      <c r="C343" t="s">
        <v>33</v>
      </c>
      <c r="D343" t="s">
        <v>33</v>
      </c>
      <c r="E343" t="s">
        <v>33</v>
      </c>
      <c r="F343" t="s">
        <v>8390</v>
      </c>
      <c r="G343" t="s">
        <v>11453</v>
      </c>
      <c r="H343" t="s">
        <v>33</v>
      </c>
      <c r="I343" t="s">
        <v>33</v>
      </c>
      <c r="J343" t="s">
        <v>33</v>
      </c>
      <c r="K343" t="s">
        <v>33</v>
      </c>
      <c r="L343" t="s">
        <v>33</v>
      </c>
      <c r="M343" t="s">
        <v>12969</v>
      </c>
      <c r="N343" t="s">
        <v>33</v>
      </c>
      <c r="O343" t="s">
        <v>33</v>
      </c>
    </row>
    <row r="344" spans="1:15" x14ac:dyDescent="0.35">
      <c r="A344" t="s">
        <v>8025</v>
      </c>
      <c r="B344" t="s">
        <v>12970</v>
      </c>
      <c r="C344" t="s">
        <v>33</v>
      </c>
      <c r="D344" t="s">
        <v>33</v>
      </c>
      <c r="E344" t="s">
        <v>33</v>
      </c>
      <c r="F344" t="s">
        <v>8390</v>
      </c>
      <c r="G344" t="s">
        <v>11453</v>
      </c>
      <c r="H344" t="s">
        <v>33</v>
      </c>
      <c r="I344" t="s">
        <v>33</v>
      </c>
      <c r="J344" t="s">
        <v>33</v>
      </c>
      <c r="K344" t="s">
        <v>33</v>
      </c>
      <c r="L344" t="s">
        <v>33</v>
      </c>
      <c r="M344" t="s">
        <v>12971</v>
      </c>
      <c r="N344" t="s">
        <v>33</v>
      </c>
      <c r="O344" t="s">
        <v>33</v>
      </c>
    </row>
    <row r="345" spans="1:15" x14ac:dyDescent="0.35">
      <c r="A345" t="s">
        <v>8025</v>
      </c>
      <c r="B345" t="s">
        <v>12972</v>
      </c>
      <c r="C345" t="s">
        <v>33</v>
      </c>
      <c r="D345" t="s">
        <v>33</v>
      </c>
      <c r="E345" t="s">
        <v>33</v>
      </c>
      <c r="F345" t="s">
        <v>8390</v>
      </c>
      <c r="G345" t="s">
        <v>11453</v>
      </c>
      <c r="H345" t="s">
        <v>33</v>
      </c>
      <c r="I345" t="s">
        <v>33</v>
      </c>
      <c r="J345" t="s">
        <v>33</v>
      </c>
      <c r="K345" t="s">
        <v>33</v>
      </c>
      <c r="L345" t="s">
        <v>33</v>
      </c>
      <c r="M345" t="s">
        <v>12972</v>
      </c>
      <c r="N345" t="s">
        <v>33</v>
      </c>
      <c r="O345" t="s">
        <v>33</v>
      </c>
    </row>
    <row r="346" spans="1:15" x14ac:dyDescent="0.35">
      <c r="A346" t="s">
        <v>8025</v>
      </c>
      <c r="B346" t="s">
        <v>12973</v>
      </c>
      <c r="C346" t="s">
        <v>33</v>
      </c>
      <c r="D346" t="s">
        <v>33</v>
      </c>
      <c r="E346" t="s">
        <v>33</v>
      </c>
      <c r="F346" t="s">
        <v>8382</v>
      </c>
      <c r="G346" t="s">
        <v>11449</v>
      </c>
      <c r="H346" t="s">
        <v>33</v>
      </c>
      <c r="I346" t="s">
        <v>33</v>
      </c>
      <c r="J346" t="s">
        <v>33</v>
      </c>
      <c r="K346" t="s">
        <v>33</v>
      </c>
      <c r="L346" t="s">
        <v>33</v>
      </c>
      <c r="M346" t="s">
        <v>12973</v>
      </c>
      <c r="N346" t="s">
        <v>33</v>
      </c>
      <c r="O346" t="s">
        <v>33</v>
      </c>
    </row>
    <row r="347" spans="1:15" x14ac:dyDescent="0.35">
      <c r="A347" t="s">
        <v>8025</v>
      </c>
      <c r="B347" t="s">
        <v>12974</v>
      </c>
      <c r="C347" t="s">
        <v>33</v>
      </c>
      <c r="D347" t="s">
        <v>33</v>
      </c>
      <c r="E347" t="s">
        <v>33</v>
      </c>
      <c r="F347" t="s">
        <v>11525</v>
      </c>
      <c r="G347" t="s">
        <v>11526</v>
      </c>
      <c r="H347" t="s">
        <v>33</v>
      </c>
      <c r="I347" t="s">
        <v>33</v>
      </c>
      <c r="J347" t="s">
        <v>33</v>
      </c>
      <c r="K347" t="s">
        <v>33</v>
      </c>
      <c r="L347" t="s">
        <v>33</v>
      </c>
      <c r="M347" t="s">
        <v>12974</v>
      </c>
      <c r="N347" t="s">
        <v>33</v>
      </c>
      <c r="O347" t="s">
        <v>33</v>
      </c>
    </row>
    <row r="348" spans="1:15" x14ac:dyDescent="0.35">
      <c r="A348" t="s">
        <v>8025</v>
      </c>
      <c r="B348" t="s">
        <v>12975</v>
      </c>
      <c r="C348" t="s">
        <v>33</v>
      </c>
      <c r="D348" t="s">
        <v>33</v>
      </c>
      <c r="E348" t="s">
        <v>33</v>
      </c>
      <c r="F348" t="s">
        <v>8390</v>
      </c>
      <c r="G348" t="s">
        <v>11453</v>
      </c>
      <c r="H348" t="s">
        <v>33</v>
      </c>
      <c r="I348" t="s">
        <v>33</v>
      </c>
      <c r="J348" t="s">
        <v>33</v>
      </c>
      <c r="K348" t="s">
        <v>33</v>
      </c>
      <c r="L348" t="s">
        <v>33</v>
      </c>
      <c r="M348" t="s">
        <v>12976</v>
      </c>
      <c r="N348" t="s">
        <v>33</v>
      </c>
      <c r="O348" t="s">
        <v>33</v>
      </c>
    </row>
    <row r="349" spans="1:15" x14ac:dyDescent="0.35">
      <c r="A349" t="s">
        <v>8025</v>
      </c>
      <c r="B349" t="s">
        <v>12977</v>
      </c>
      <c r="C349" t="s">
        <v>33</v>
      </c>
      <c r="D349" t="s">
        <v>33</v>
      </c>
      <c r="E349" t="s">
        <v>33</v>
      </c>
      <c r="F349" t="s">
        <v>8390</v>
      </c>
      <c r="G349" t="s">
        <v>11453</v>
      </c>
      <c r="H349" t="s">
        <v>33</v>
      </c>
      <c r="I349" t="s">
        <v>33</v>
      </c>
      <c r="J349" t="s">
        <v>33</v>
      </c>
      <c r="K349" t="s">
        <v>33</v>
      </c>
      <c r="L349" t="s">
        <v>33</v>
      </c>
      <c r="M349" t="s">
        <v>12976</v>
      </c>
      <c r="N349" t="s">
        <v>33</v>
      </c>
      <c r="O349" t="s">
        <v>33</v>
      </c>
    </row>
    <row r="350" spans="1:15" x14ac:dyDescent="0.35">
      <c r="A350" t="s">
        <v>8025</v>
      </c>
      <c r="B350" t="s">
        <v>12978</v>
      </c>
      <c r="C350" t="s">
        <v>33</v>
      </c>
      <c r="D350" t="s">
        <v>33</v>
      </c>
      <c r="E350" t="s">
        <v>33</v>
      </c>
      <c r="F350" t="s">
        <v>11525</v>
      </c>
      <c r="G350" t="s">
        <v>11526</v>
      </c>
      <c r="H350" t="s">
        <v>33</v>
      </c>
      <c r="I350" t="s">
        <v>6304</v>
      </c>
      <c r="J350" t="s">
        <v>33</v>
      </c>
      <c r="K350" t="s">
        <v>33</v>
      </c>
      <c r="L350" t="s">
        <v>33</v>
      </c>
      <c r="M350" t="s">
        <v>12978</v>
      </c>
      <c r="N350" t="s">
        <v>33</v>
      </c>
      <c r="O350" t="s">
        <v>33</v>
      </c>
    </row>
    <row r="351" spans="1:15" x14ac:dyDescent="0.35">
      <c r="A351" t="s">
        <v>8025</v>
      </c>
      <c r="B351" t="s">
        <v>12979</v>
      </c>
      <c r="C351" t="s">
        <v>33</v>
      </c>
      <c r="D351" t="s">
        <v>33</v>
      </c>
      <c r="E351" t="s">
        <v>33</v>
      </c>
      <c r="F351" t="s">
        <v>8390</v>
      </c>
      <c r="G351" t="s">
        <v>11453</v>
      </c>
      <c r="H351" t="s">
        <v>33</v>
      </c>
      <c r="I351" t="s">
        <v>33</v>
      </c>
      <c r="J351" t="s">
        <v>33</v>
      </c>
      <c r="K351" t="s">
        <v>33</v>
      </c>
      <c r="L351" t="s">
        <v>33</v>
      </c>
      <c r="M351" t="s">
        <v>12980</v>
      </c>
      <c r="N351" t="s">
        <v>33</v>
      </c>
      <c r="O351" t="s">
        <v>33</v>
      </c>
    </row>
    <row r="352" spans="1:15" x14ac:dyDescent="0.35">
      <c r="A352" t="s">
        <v>8025</v>
      </c>
      <c r="B352" t="s">
        <v>12981</v>
      </c>
      <c r="C352" t="s">
        <v>33</v>
      </c>
      <c r="D352" t="s">
        <v>33</v>
      </c>
      <c r="E352" t="s">
        <v>33</v>
      </c>
      <c r="F352" t="s">
        <v>8390</v>
      </c>
      <c r="G352" t="s">
        <v>11453</v>
      </c>
      <c r="H352" t="s">
        <v>33</v>
      </c>
      <c r="I352" t="s">
        <v>33</v>
      </c>
      <c r="J352" t="s">
        <v>33</v>
      </c>
      <c r="K352" t="s">
        <v>33</v>
      </c>
      <c r="L352" t="s">
        <v>33</v>
      </c>
      <c r="M352" t="s">
        <v>12982</v>
      </c>
      <c r="N352" t="s">
        <v>33</v>
      </c>
      <c r="O352" t="s">
        <v>33</v>
      </c>
    </row>
    <row r="353" spans="1:15" x14ac:dyDescent="0.35">
      <c r="A353" t="s">
        <v>8025</v>
      </c>
      <c r="B353" t="s">
        <v>12983</v>
      </c>
      <c r="C353" t="s">
        <v>33</v>
      </c>
      <c r="D353" t="s">
        <v>33</v>
      </c>
      <c r="E353" t="s">
        <v>33</v>
      </c>
      <c r="F353" t="s">
        <v>11525</v>
      </c>
      <c r="G353" t="s">
        <v>11526</v>
      </c>
      <c r="H353" t="s">
        <v>33</v>
      </c>
      <c r="I353" t="s">
        <v>33</v>
      </c>
      <c r="J353" t="s">
        <v>33</v>
      </c>
      <c r="K353" t="s">
        <v>33</v>
      </c>
      <c r="L353" t="s">
        <v>33</v>
      </c>
      <c r="M353" t="s">
        <v>12983</v>
      </c>
      <c r="N353" t="s">
        <v>33</v>
      </c>
      <c r="O353" t="s">
        <v>33</v>
      </c>
    </row>
    <row r="354" spans="1:15" x14ac:dyDescent="0.35">
      <c r="A354" t="s">
        <v>8025</v>
      </c>
      <c r="B354" t="s">
        <v>12984</v>
      </c>
      <c r="C354" t="s">
        <v>33</v>
      </c>
      <c r="D354" t="s">
        <v>33</v>
      </c>
      <c r="E354" t="s">
        <v>33</v>
      </c>
      <c r="F354" t="s">
        <v>8390</v>
      </c>
      <c r="G354" t="s">
        <v>11453</v>
      </c>
      <c r="H354" t="s">
        <v>33</v>
      </c>
      <c r="I354" t="s">
        <v>33</v>
      </c>
      <c r="J354" t="s">
        <v>33</v>
      </c>
      <c r="K354" t="s">
        <v>33</v>
      </c>
      <c r="L354" t="s">
        <v>33</v>
      </c>
      <c r="M354" t="s">
        <v>12985</v>
      </c>
      <c r="N354" t="s">
        <v>33</v>
      </c>
      <c r="O354" t="s">
        <v>33</v>
      </c>
    </row>
    <row r="355" spans="1:15" x14ac:dyDescent="0.35">
      <c r="A355" t="s">
        <v>8025</v>
      </c>
      <c r="B355" t="s">
        <v>12986</v>
      </c>
      <c r="C355" t="s">
        <v>33</v>
      </c>
      <c r="D355" t="s">
        <v>33</v>
      </c>
      <c r="E355" t="s">
        <v>33</v>
      </c>
      <c r="F355" t="s">
        <v>11525</v>
      </c>
      <c r="G355" t="s">
        <v>11526</v>
      </c>
      <c r="H355" t="s">
        <v>33</v>
      </c>
      <c r="I355" t="s">
        <v>33</v>
      </c>
      <c r="J355" t="s">
        <v>33</v>
      </c>
      <c r="K355" t="s">
        <v>33</v>
      </c>
      <c r="L355" t="s">
        <v>33</v>
      </c>
      <c r="M355" t="s">
        <v>12986</v>
      </c>
      <c r="N355" t="s">
        <v>33</v>
      </c>
      <c r="O355" t="s">
        <v>33</v>
      </c>
    </row>
    <row r="356" spans="1:15" x14ac:dyDescent="0.35">
      <c r="A356" t="s">
        <v>8025</v>
      </c>
      <c r="B356" t="s">
        <v>12987</v>
      </c>
      <c r="C356" t="s">
        <v>33</v>
      </c>
      <c r="D356" t="s">
        <v>33</v>
      </c>
      <c r="E356" t="s">
        <v>33</v>
      </c>
      <c r="F356" t="s">
        <v>8390</v>
      </c>
      <c r="G356" t="s">
        <v>11453</v>
      </c>
      <c r="H356" t="s">
        <v>33</v>
      </c>
      <c r="I356" t="s">
        <v>33</v>
      </c>
      <c r="J356" t="s">
        <v>33</v>
      </c>
      <c r="K356" t="s">
        <v>33</v>
      </c>
      <c r="L356" t="s">
        <v>33</v>
      </c>
      <c r="M356" t="s">
        <v>12988</v>
      </c>
      <c r="N356" t="s">
        <v>33</v>
      </c>
      <c r="O356" t="s">
        <v>33</v>
      </c>
    </row>
    <row r="357" spans="1:15" x14ac:dyDescent="0.35">
      <c r="A357" t="s">
        <v>8025</v>
      </c>
      <c r="B357" t="s">
        <v>12989</v>
      </c>
      <c r="C357" t="s">
        <v>33</v>
      </c>
      <c r="D357" t="s">
        <v>33</v>
      </c>
      <c r="E357" t="s">
        <v>33</v>
      </c>
      <c r="F357" t="s">
        <v>11525</v>
      </c>
      <c r="G357" t="s">
        <v>11526</v>
      </c>
      <c r="H357" t="s">
        <v>6325</v>
      </c>
      <c r="I357" t="s">
        <v>33</v>
      </c>
      <c r="J357" t="s">
        <v>33</v>
      </c>
      <c r="K357" t="s">
        <v>33</v>
      </c>
      <c r="L357" t="s">
        <v>33</v>
      </c>
      <c r="M357" t="s">
        <v>12989</v>
      </c>
      <c r="N357" t="s">
        <v>33</v>
      </c>
      <c r="O357" t="s">
        <v>33</v>
      </c>
    </row>
    <row r="358" spans="1:15" x14ac:dyDescent="0.35">
      <c r="A358" t="s">
        <v>8025</v>
      </c>
      <c r="B358" t="s">
        <v>12990</v>
      </c>
      <c r="C358" t="s">
        <v>33</v>
      </c>
      <c r="D358" t="s">
        <v>33</v>
      </c>
      <c r="E358" t="s">
        <v>33</v>
      </c>
      <c r="F358" t="s">
        <v>11525</v>
      </c>
      <c r="G358" t="s">
        <v>11526</v>
      </c>
      <c r="H358" t="s">
        <v>33</v>
      </c>
      <c r="I358" t="s">
        <v>33</v>
      </c>
      <c r="J358" t="s">
        <v>33</v>
      </c>
      <c r="K358" t="s">
        <v>33</v>
      </c>
      <c r="L358" t="s">
        <v>33</v>
      </c>
      <c r="M358" t="s">
        <v>12991</v>
      </c>
      <c r="N358" t="s">
        <v>33</v>
      </c>
      <c r="O358" t="s">
        <v>33</v>
      </c>
    </row>
    <row r="359" spans="1:15" x14ac:dyDescent="0.35">
      <c r="A359" t="s">
        <v>8025</v>
      </c>
      <c r="B359" t="s">
        <v>12992</v>
      </c>
      <c r="C359" t="s">
        <v>33</v>
      </c>
      <c r="D359" t="s">
        <v>33</v>
      </c>
      <c r="E359" t="s">
        <v>33</v>
      </c>
      <c r="F359" t="s">
        <v>11525</v>
      </c>
      <c r="G359" t="s">
        <v>11526</v>
      </c>
      <c r="H359" t="s">
        <v>33</v>
      </c>
      <c r="I359" t="s">
        <v>33</v>
      </c>
      <c r="J359" t="s">
        <v>33</v>
      </c>
      <c r="K359" t="s">
        <v>33</v>
      </c>
      <c r="L359" t="s">
        <v>33</v>
      </c>
      <c r="M359" t="s">
        <v>12992</v>
      </c>
      <c r="N359" t="s">
        <v>33</v>
      </c>
      <c r="O359" t="s">
        <v>33</v>
      </c>
    </row>
    <row r="360" spans="1:15" x14ac:dyDescent="0.35">
      <c r="A360" t="s">
        <v>8025</v>
      </c>
      <c r="B360" t="s">
        <v>12993</v>
      </c>
      <c r="C360" t="s">
        <v>33</v>
      </c>
      <c r="D360" t="s">
        <v>33</v>
      </c>
      <c r="E360" t="s">
        <v>33</v>
      </c>
      <c r="F360" t="s">
        <v>8382</v>
      </c>
      <c r="G360" t="s">
        <v>11449</v>
      </c>
      <c r="H360" t="s">
        <v>6317</v>
      </c>
      <c r="I360" t="s">
        <v>33</v>
      </c>
      <c r="J360" t="s">
        <v>33</v>
      </c>
      <c r="K360" t="s">
        <v>33</v>
      </c>
      <c r="L360" t="s">
        <v>33</v>
      </c>
      <c r="M360" t="s">
        <v>12994</v>
      </c>
      <c r="N360" t="s">
        <v>33</v>
      </c>
      <c r="O360" t="s">
        <v>33</v>
      </c>
    </row>
    <row r="361" spans="1:15" x14ac:dyDescent="0.35">
      <c r="A361" t="s">
        <v>8025</v>
      </c>
      <c r="B361" t="s">
        <v>12995</v>
      </c>
      <c r="C361" t="s">
        <v>33</v>
      </c>
      <c r="D361" t="s">
        <v>33</v>
      </c>
      <c r="E361" t="s">
        <v>33</v>
      </c>
      <c r="F361" t="s">
        <v>8382</v>
      </c>
      <c r="G361" t="s">
        <v>11449</v>
      </c>
      <c r="H361" t="s">
        <v>6317</v>
      </c>
      <c r="I361" t="s">
        <v>33</v>
      </c>
      <c r="J361" t="s">
        <v>33</v>
      </c>
      <c r="K361" t="s">
        <v>33</v>
      </c>
      <c r="L361" t="s">
        <v>33</v>
      </c>
      <c r="M361" t="s">
        <v>12994</v>
      </c>
      <c r="N361" t="s">
        <v>33</v>
      </c>
      <c r="O361" t="s">
        <v>33</v>
      </c>
    </row>
    <row r="362" spans="1:15" x14ac:dyDescent="0.35">
      <c r="A362" t="s">
        <v>8025</v>
      </c>
      <c r="B362" t="s">
        <v>12996</v>
      </c>
      <c r="C362" t="s">
        <v>33</v>
      </c>
      <c r="D362" t="s">
        <v>33</v>
      </c>
      <c r="E362" t="s">
        <v>33</v>
      </c>
      <c r="F362" t="s">
        <v>8382</v>
      </c>
      <c r="G362" t="s">
        <v>11449</v>
      </c>
      <c r="H362" t="s">
        <v>33</v>
      </c>
      <c r="I362" t="s">
        <v>33</v>
      </c>
      <c r="J362" t="s">
        <v>33</v>
      </c>
      <c r="K362" t="s">
        <v>33</v>
      </c>
      <c r="L362" t="s">
        <v>33</v>
      </c>
      <c r="M362" t="s">
        <v>12997</v>
      </c>
      <c r="N362" t="s">
        <v>33</v>
      </c>
      <c r="O362" t="s">
        <v>33</v>
      </c>
    </row>
    <row r="363" spans="1:15" x14ac:dyDescent="0.35">
      <c r="A363" t="s">
        <v>8025</v>
      </c>
      <c r="B363" t="s">
        <v>12998</v>
      </c>
      <c r="C363" t="s">
        <v>33</v>
      </c>
      <c r="D363" t="s">
        <v>33</v>
      </c>
      <c r="E363" t="s">
        <v>33</v>
      </c>
      <c r="F363" t="s">
        <v>11525</v>
      </c>
      <c r="G363" t="s">
        <v>11526</v>
      </c>
      <c r="H363" t="s">
        <v>33</v>
      </c>
      <c r="I363" t="s">
        <v>33</v>
      </c>
      <c r="J363" t="s">
        <v>33</v>
      </c>
      <c r="K363" t="s">
        <v>33</v>
      </c>
      <c r="L363" t="s">
        <v>33</v>
      </c>
      <c r="M363" t="s">
        <v>12998</v>
      </c>
      <c r="N363" t="s">
        <v>33</v>
      </c>
      <c r="O363" t="s">
        <v>33</v>
      </c>
    </row>
    <row r="364" spans="1:15" x14ac:dyDescent="0.35">
      <c r="A364" t="s">
        <v>8025</v>
      </c>
      <c r="B364" t="s">
        <v>12999</v>
      </c>
      <c r="C364" t="s">
        <v>33</v>
      </c>
      <c r="D364" t="s">
        <v>33</v>
      </c>
      <c r="E364" t="s">
        <v>33</v>
      </c>
      <c r="F364" t="s">
        <v>11525</v>
      </c>
      <c r="G364" t="s">
        <v>11526</v>
      </c>
      <c r="H364" t="s">
        <v>33</v>
      </c>
      <c r="I364" t="s">
        <v>33</v>
      </c>
      <c r="J364" t="s">
        <v>33</v>
      </c>
      <c r="K364" t="s">
        <v>33</v>
      </c>
      <c r="L364" t="s">
        <v>33</v>
      </c>
      <c r="M364" t="s">
        <v>12999</v>
      </c>
      <c r="N364" t="s">
        <v>33</v>
      </c>
      <c r="O364" t="s">
        <v>33</v>
      </c>
    </row>
    <row r="365" spans="1:15" x14ac:dyDescent="0.35">
      <c r="A365" t="s">
        <v>8025</v>
      </c>
      <c r="B365" t="s">
        <v>13000</v>
      </c>
      <c r="C365" t="s">
        <v>33</v>
      </c>
      <c r="D365" t="s">
        <v>33</v>
      </c>
      <c r="E365" t="s">
        <v>33</v>
      </c>
      <c r="F365" t="s">
        <v>8390</v>
      </c>
      <c r="G365" t="s">
        <v>11453</v>
      </c>
      <c r="H365" t="s">
        <v>33</v>
      </c>
      <c r="I365" t="s">
        <v>33</v>
      </c>
      <c r="J365" t="s">
        <v>33</v>
      </c>
      <c r="K365" t="s">
        <v>33</v>
      </c>
      <c r="L365" t="s">
        <v>33</v>
      </c>
      <c r="M365" t="s">
        <v>13001</v>
      </c>
      <c r="N365" t="s">
        <v>33</v>
      </c>
      <c r="O365" t="s">
        <v>33</v>
      </c>
    </row>
    <row r="366" spans="1:15" x14ac:dyDescent="0.35">
      <c r="A366" t="s">
        <v>8025</v>
      </c>
      <c r="B366" t="s">
        <v>13002</v>
      </c>
      <c r="C366" t="s">
        <v>33</v>
      </c>
      <c r="D366" t="s">
        <v>33</v>
      </c>
      <c r="E366" t="s">
        <v>33</v>
      </c>
      <c r="F366" t="s">
        <v>11525</v>
      </c>
      <c r="G366" t="s">
        <v>11526</v>
      </c>
      <c r="H366" t="s">
        <v>33</v>
      </c>
      <c r="I366" t="s">
        <v>33</v>
      </c>
      <c r="J366" t="s">
        <v>33</v>
      </c>
      <c r="K366" t="s">
        <v>33</v>
      </c>
      <c r="L366" t="s">
        <v>33</v>
      </c>
      <c r="M366" t="s">
        <v>13003</v>
      </c>
      <c r="N366" t="s">
        <v>33</v>
      </c>
      <c r="O366" t="s">
        <v>33</v>
      </c>
    </row>
    <row r="367" spans="1:15" x14ac:dyDescent="0.35">
      <c r="A367" t="s">
        <v>8025</v>
      </c>
      <c r="B367" t="s">
        <v>13004</v>
      </c>
      <c r="C367" t="s">
        <v>33</v>
      </c>
      <c r="D367" t="s">
        <v>33</v>
      </c>
      <c r="E367" t="s">
        <v>33</v>
      </c>
      <c r="F367" t="s">
        <v>11525</v>
      </c>
      <c r="G367" t="s">
        <v>11526</v>
      </c>
      <c r="H367" t="s">
        <v>33</v>
      </c>
      <c r="I367" t="s">
        <v>33</v>
      </c>
      <c r="J367" t="s">
        <v>33</v>
      </c>
      <c r="K367" t="s">
        <v>33</v>
      </c>
      <c r="L367" t="s">
        <v>33</v>
      </c>
      <c r="M367" t="s">
        <v>13004</v>
      </c>
      <c r="N367" t="s">
        <v>33</v>
      </c>
      <c r="O367" t="s">
        <v>33</v>
      </c>
    </row>
    <row r="368" spans="1:15" x14ac:dyDescent="0.35">
      <c r="A368" t="s">
        <v>8025</v>
      </c>
      <c r="B368" t="s">
        <v>13005</v>
      </c>
      <c r="C368" t="s">
        <v>33</v>
      </c>
      <c r="D368" t="s">
        <v>33</v>
      </c>
      <c r="E368" t="s">
        <v>33</v>
      </c>
      <c r="F368" t="s">
        <v>11525</v>
      </c>
      <c r="G368" t="s">
        <v>11526</v>
      </c>
      <c r="H368" t="s">
        <v>33</v>
      </c>
      <c r="I368" t="s">
        <v>33</v>
      </c>
      <c r="J368" t="s">
        <v>33</v>
      </c>
      <c r="K368" t="s">
        <v>33</v>
      </c>
      <c r="L368" t="s">
        <v>33</v>
      </c>
      <c r="M368" t="s">
        <v>13005</v>
      </c>
      <c r="N368" t="s">
        <v>33</v>
      </c>
      <c r="O368" t="s">
        <v>33</v>
      </c>
    </row>
    <row r="369" spans="1:15" x14ac:dyDescent="0.35">
      <c r="A369" t="s">
        <v>8025</v>
      </c>
      <c r="B369" t="s">
        <v>13006</v>
      </c>
      <c r="C369" t="s">
        <v>33</v>
      </c>
      <c r="D369" t="s">
        <v>33</v>
      </c>
      <c r="E369" t="s">
        <v>33</v>
      </c>
      <c r="F369" t="s">
        <v>11525</v>
      </c>
      <c r="G369" t="s">
        <v>11526</v>
      </c>
      <c r="H369" t="s">
        <v>33</v>
      </c>
      <c r="I369" t="s">
        <v>33</v>
      </c>
      <c r="J369" t="s">
        <v>33</v>
      </c>
      <c r="K369" t="s">
        <v>33</v>
      </c>
      <c r="L369" t="s">
        <v>33</v>
      </c>
      <c r="M369" t="s">
        <v>13007</v>
      </c>
      <c r="N369" t="s">
        <v>33</v>
      </c>
      <c r="O369" t="s">
        <v>33</v>
      </c>
    </row>
    <row r="370" spans="1:15" x14ac:dyDescent="0.35">
      <c r="A370" t="s">
        <v>8025</v>
      </c>
      <c r="B370" t="s">
        <v>13008</v>
      </c>
      <c r="C370" t="s">
        <v>33</v>
      </c>
      <c r="D370" t="s">
        <v>33</v>
      </c>
      <c r="E370" t="s">
        <v>33</v>
      </c>
      <c r="F370" t="s">
        <v>11525</v>
      </c>
      <c r="G370" t="s">
        <v>11526</v>
      </c>
      <c r="H370" t="s">
        <v>33</v>
      </c>
      <c r="I370" t="s">
        <v>33</v>
      </c>
      <c r="J370" t="s">
        <v>33</v>
      </c>
      <c r="K370" t="s">
        <v>33</v>
      </c>
      <c r="L370" t="s">
        <v>33</v>
      </c>
      <c r="M370" t="s">
        <v>13008</v>
      </c>
      <c r="N370" t="s">
        <v>33</v>
      </c>
      <c r="O370" t="s">
        <v>33</v>
      </c>
    </row>
    <row r="371" spans="1:15" x14ac:dyDescent="0.35">
      <c r="A371" t="s">
        <v>8025</v>
      </c>
      <c r="B371" t="s">
        <v>13009</v>
      </c>
      <c r="C371" t="s">
        <v>33</v>
      </c>
      <c r="D371" t="s">
        <v>33</v>
      </c>
      <c r="E371" t="s">
        <v>33</v>
      </c>
      <c r="F371" t="s">
        <v>8390</v>
      </c>
      <c r="G371" t="s">
        <v>11453</v>
      </c>
      <c r="H371" t="s">
        <v>33</v>
      </c>
      <c r="I371" t="s">
        <v>33</v>
      </c>
      <c r="J371" t="s">
        <v>33</v>
      </c>
      <c r="K371" t="s">
        <v>33</v>
      </c>
      <c r="L371" t="s">
        <v>33</v>
      </c>
      <c r="M371" t="s">
        <v>13010</v>
      </c>
      <c r="N371" t="s">
        <v>33</v>
      </c>
      <c r="O371" t="s">
        <v>33</v>
      </c>
    </row>
    <row r="372" spans="1:15" x14ac:dyDescent="0.35">
      <c r="A372" t="s">
        <v>8025</v>
      </c>
      <c r="B372" t="s">
        <v>13011</v>
      </c>
      <c r="C372" t="s">
        <v>33</v>
      </c>
      <c r="D372" t="s">
        <v>33</v>
      </c>
      <c r="E372" t="s">
        <v>33</v>
      </c>
      <c r="F372" t="s">
        <v>11525</v>
      </c>
      <c r="G372" t="s">
        <v>11526</v>
      </c>
      <c r="H372" t="s">
        <v>33</v>
      </c>
      <c r="I372" t="s">
        <v>33</v>
      </c>
      <c r="J372" t="s">
        <v>33</v>
      </c>
      <c r="K372" t="s">
        <v>33</v>
      </c>
      <c r="L372" t="s">
        <v>33</v>
      </c>
      <c r="M372" t="s">
        <v>13011</v>
      </c>
      <c r="N372" t="s">
        <v>33</v>
      </c>
      <c r="O372" t="s">
        <v>33</v>
      </c>
    </row>
    <row r="373" spans="1:15" x14ac:dyDescent="0.35">
      <c r="A373" t="s">
        <v>8025</v>
      </c>
      <c r="B373" t="s">
        <v>13012</v>
      </c>
      <c r="C373" t="s">
        <v>33</v>
      </c>
      <c r="D373" t="s">
        <v>33</v>
      </c>
      <c r="E373" t="s">
        <v>33</v>
      </c>
      <c r="F373" t="s">
        <v>8390</v>
      </c>
      <c r="G373" t="s">
        <v>11453</v>
      </c>
      <c r="H373" t="s">
        <v>33</v>
      </c>
      <c r="I373" t="s">
        <v>33</v>
      </c>
      <c r="J373" t="s">
        <v>33</v>
      </c>
      <c r="K373" t="s">
        <v>33</v>
      </c>
      <c r="L373" t="s">
        <v>33</v>
      </c>
      <c r="M373" t="s">
        <v>13013</v>
      </c>
      <c r="N373" t="s">
        <v>33</v>
      </c>
      <c r="O373" t="s">
        <v>33</v>
      </c>
    </row>
    <row r="374" spans="1:15" x14ac:dyDescent="0.35">
      <c r="A374" t="s">
        <v>8025</v>
      </c>
      <c r="B374" t="s">
        <v>13014</v>
      </c>
      <c r="C374" t="s">
        <v>33</v>
      </c>
      <c r="D374" t="s">
        <v>33</v>
      </c>
      <c r="E374" t="s">
        <v>33</v>
      </c>
      <c r="F374" t="s">
        <v>8390</v>
      </c>
      <c r="G374" t="s">
        <v>11453</v>
      </c>
      <c r="H374" t="s">
        <v>33</v>
      </c>
      <c r="I374" t="s">
        <v>33</v>
      </c>
      <c r="J374" t="s">
        <v>33</v>
      </c>
      <c r="K374" t="s">
        <v>33</v>
      </c>
      <c r="L374" t="s">
        <v>33</v>
      </c>
      <c r="M374" t="s">
        <v>13015</v>
      </c>
      <c r="N374" t="s">
        <v>33</v>
      </c>
      <c r="O374" t="s">
        <v>33</v>
      </c>
    </row>
    <row r="375" spans="1:15" x14ac:dyDescent="0.35">
      <c r="A375" t="s">
        <v>8025</v>
      </c>
      <c r="B375" t="s">
        <v>13016</v>
      </c>
      <c r="C375" t="s">
        <v>33</v>
      </c>
      <c r="D375" t="s">
        <v>33</v>
      </c>
      <c r="E375" t="s">
        <v>33</v>
      </c>
      <c r="F375" t="s">
        <v>11525</v>
      </c>
      <c r="G375" t="s">
        <v>11526</v>
      </c>
      <c r="H375" t="s">
        <v>33</v>
      </c>
      <c r="I375" t="s">
        <v>33</v>
      </c>
      <c r="J375" t="s">
        <v>33</v>
      </c>
      <c r="K375" t="s">
        <v>33</v>
      </c>
      <c r="L375" t="s">
        <v>33</v>
      </c>
      <c r="M375" t="s">
        <v>13017</v>
      </c>
      <c r="N375" t="s">
        <v>33</v>
      </c>
      <c r="O375" t="s">
        <v>33</v>
      </c>
    </row>
    <row r="376" spans="1:15" x14ac:dyDescent="0.35">
      <c r="A376" t="s">
        <v>8025</v>
      </c>
      <c r="B376" t="s">
        <v>13018</v>
      </c>
      <c r="C376" t="s">
        <v>33</v>
      </c>
      <c r="D376" t="s">
        <v>33</v>
      </c>
      <c r="E376" t="s">
        <v>33</v>
      </c>
      <c r="F376" t="s">
        <v>11525</v>
      </c>
      <c r="G376" t="s">
        <v>11526</v>
      </c>
      <c r="H376" t="s">
        <v>33</v>
      </c>
      <c r="I376" t="s">
        <v>33</v>
      </c>
      <c r="J376" t="s">
        <v>33</v>
      </c>
      <c r="K376" t="s">
        <v>33</v>
      </c>
      <c r="L376" t="s">
        <v>33</v>
      </c>
      <c r="M376" t="s">
        <v>13019</v>
      </c>
      <c r="N376" t="s">
        <v>33</v>
      </c>
      <c r="O376" t="s">
        <v>33</v>
      </c>
    </row>
    <row r="377" spans="1:15" x14ac:dyDescent="0.35">
      <c r="A377" t="s">
        <v>8025</v>
      </c>
      <c r="B377" t="s">
        <v>13020</v>
      </c>
      <c r="C377" t="s">
        <v>33</v>
      </c>
      <c r="D377" t="s">
        <v>33</v>
      </c>
      <c r="E377" t="s">
        <v>33</v>
      </c>
      <c r="F377" t="s">
        <v>11525</v>
      </c>
      <c r="G377" t="s">
        <v>11526</v>
      </c>
      <c r="H377" t="s">
        <v>33</v>
      </c>
      <c r="I377" t="s">
        <v>33</v>
      </c>
      <c r="J377" t="s">
        <v>33</v>
      </c>
      <c r="K377" t="s">
        <v>33</v>
      </c>
      <c r="L377" t="s">
        <v>33</v>
      </c>
      <c r="M377" t="s">
        <v>13020</v>
      </c>
      <c r="N377" t="s">
        <v>33</v>
      </c>
      <c r="O377" t="s">
        <v>33</v>
      </c>
    </row>
    <row r="378" spans="1:15" x14ac:dyDescent="0.35">
      <c r="A378" t="s">
        <v>8025</v>
      </c>
      <c r="B378" t="s">
        <v>13021</v>
      </c>
      <c r="C378" t="s">
        <v>33</v>
      </c>
      <c r="D378" t="s">
        <v>33</v>
      </c>
      <c r="E378" t="s">
        <v>33</v>
      </c>
      <c r="F378" t="s">
        <v>8390</v>
      </c>
      <c r="G378" t="s">
        <v>11453</v>
      </c>
      <c r="H378" t="s">
        <v>33</v>
      </c>
      <c r="I378" t="s">
        <v>33</v>
      </c>
      <c r="J378" t="s">
        <v>33</v>
      </c>
      <c r="K378" t="s">
        <v>33</v>
      </c>
      <c r="L378" t="s">
        <v>33</v>
      </c>
      <c r="M378" t="s">
        <v>13022</v>
      </c>
      <c r="N378" t="s">
        <v>33</v>
      </c>
      <c r="O378" t="s">
        <v>33</v>
      </c>
    </row>
    <row r="379" spans="1:15" x14ac:dyDescent="0.35">
      <c r="A379" t="s">
        <v>9477</v>
      </c>
      <c r="B379" t="s">
        <v>13023</v>
      </c>
      <c r="C379" t="s">
        <v>33</v>
      </c>
      <c r="D379" t="s">
        <v>33</v>
      </c>
      <c r="E379" t="s">
        <v>12530</v>
      </c>
      <c r="F379" t="s">
        <v>11763</v>
      </c>
      <c r="G379" t="s">
        <v>33</v>
      </c>
      <c r="H379" t="s">
        <v>33</v>
      </c>
      <c r="I379" t="s">
        <v>33</v>
      </c>
      <c r="J379" t="s">
        <v>33</v>
      </c>
      <c r="K379" t="s">
        <v>33</v>
      </c>
      <c r="L379" t="s">
        <v>33</v>
      </c>
      <c r="M379" t="s">
        <v>13024</v>
      </c>
      <c r="N379" t="s">
        <v>33</v>
      </c>
      <c r="O379" t="s">
        <v>33</v>
      </c>
    </row>
    <row r="380" spans="1:15" x14ac:dyDescent="0.35">
      <c r="A380" t="s">
        <v>8100</v>
      </c>
      <c r="B380" t="s">
        <v>13025</v>
      </c>
      <c r="C380" t="s">
        <v>33</v>
      </c>
      <c r="D380" t="s">
        <v>33</v>
      </c>
      <c r="E380" t="s">
        <v>33</v>
      </c>
      <c r="F380" t="s">
        <v>8382</v>
      </c>
      <c r="G380" t="s">
        <v>11449</v>
      </c>
      <c r="H380" t="s">
        <v>33</v>
      </c>
      <c r="I380" t="s">
        <v>33</v>
      </c>
      <c r="J380" t="s">
        <v>33</v>
      </c>
      <c r="K380" t="s">
        <v>33</v>
      </c>
      <c r="L380" t="s">
        <v>33</v>
      </c>
      <c r="M380" t="s">
        <v>13025</v>
      </c>
      <c r="N380" t="s">
        <v>33</v>
      </c>
      <c r="O380" t="s">
        <v>33</v>
      </c>
    </row>
    <row r="381" spans="1:15" x14ac:dyDescent="0.35">
      <c r="A381" t="s">
        <v>8100</v>
      </c>
      <c r="B381" t="s">
        <v>13026</v>
      </c>
      <c r="C381" t="s">
        <v>33</v>
      </c>
      <c r="D381" t="s">
        <v>33</v>
      </c>
      <c r="E381" t="s">
        <v>33</v>
      </c>
      <c r="F381" t="s">
        <v>8382</v>
      </c>
      <c r="G381" t="s">
        <v>11449</v>
      </c>
      <c r="H381" t="s">
        <v>33</v>
      </c>
      <c r="I381" t="s">
        <v>33</v>
      </c>
      <c r="J381" t="s">
        <v>33</v>
      </c>
      <c r="K381" t="s">
        <v>33</v>
      </c>
      <c r="L381" t="s">
        <v>33</v>
      </c>
      <c r="M381" t="s">
        <v>13026</v>
      </c>
      <c r="N381" t="s">
        <v>33</v>
      </c>
      <c r="O381" t="s">
        <v>33</v>
      </c>
    </row>
    <row r="382" spans="1:15" x14ac:dyDescent="0.35">
      <c r="A382" t="s">
        <v>8100</v>
      </c>
      <c r="B382" t="s">
        <v>13027</v>
      </c>
      <c r="C382" t="s">
        <v>33</v>
      </c>
      <c r="D382" t="s">
        <v>33</v>
      </c>
      <c r="E382" t="s">
        <v>33</v>
      </c>
      <c r="F382" t="s">
        <v>8382</v>
      </c>
      <c r="G382" t="s">
        <v>11449</v>
      </c>
      <c r="H382" t="s">
        <v>33</v>
      </c>
      <c r="I382" t="s">
        <v>33</v>
      </c>
      <c r="J382" t="s">
        <v>33</v>
      </c>
      <c r="K382" t="s">
        <v>33</v>
      </c>
      <c r="L382" t="s">
        <v>33</v>
      </c>
      <c r="M382" t="s">
        <v>13027</v>
      </c>
      <c r="N382" t="s">
        <v>33</v>
      </c>
      <c r="O382" t="s">
        <v>33</v>
      </c>
    </row>
    <row r="383" spans="1:15" x14ac:dyDescent="0.35">
      <c r="A383" t="s">
        <v>8100</v>
      </c>
      <c r="B383" t="s">
        <v>13028</v>
      </c>
      <c r="C383" t="s">
        <v>33</v>
      </c>
      <c r="D383" t="s">
        <v>33</v>
      </c>
      <c r="E383" t="s">
        <v>33</v>
      </c>
      <c r="F383" t="s">
        <v>8382</v>
      </c>
      <c r="G383" t="s">
        <v>11449</v>
      </c>
      <c r="H383" t="s">
        <v>33</v>
      </c>
      <c r="I383" t="s">
        <v>33</v>
      </c>
      <c r="J383" t="s">
        <v>33</v>
      </c>
      <c r="K383" t="s">
        <v>33</v>
      </c>
      <c r="L383" t="s">
        <v>33</v>
      </c>
      <c r="M383" t="s">
        <v>13028</v>
      </c>
      <c r="N383" t="s">
        <v>33</v>
      </c>
      <c r="O383" t="s">
        <v>33</v>
      </c>
    </row>
    <row r="384" spans="1:15" x14ac:dyDescent="0.35">
      <c r="A384" t="s">
        <v>8100</v>
      </c>
      <c r="B384" t="s">
        <v>13029</v>
      </c>
      <c r="C384" t="s">
        <v>33</v>
      </c>
      <c r="D384" t="s">
        <v>33</v>
      </c>
      <c r="E384" t="s">
        <v>33</v>
      </c>
      <c r="F384" t="s">
        <v>8382</v>
      </c>
      <c r="G384" t="s">
        <v>11449</v>
      </c>
      <c r="H384" t="s">
        <v>33</v>
      </c>
      <c r="I384" t="s">
        <v>33</v>
      </c>
      <c r="J384" t="s">
        <v>33</v>
      </c>
      <c r="K384" t="s">
        <v>33</v>
      </c>
      <c r="L384" t="s">
        <v>33</v>
      </c>
      <c r="M384" t="s">
        <v>13030</v>
      </c>
      <c r="N384" t="s">
        <v>33</v>
      </c>
      <c r="O384" t="s">
        <v>33</v>
      </c>
    </row>
    <row r="385" spans="1:15" x14ac:dyDescent="0.35">
      <c r="A385" t="s">
        <v>8100</v>
      </c>
      <c r="B385" t="s">
        <v>13031</v>
      </c>
      <c r="C385" t="s">
        <v>33</v>
      </c>
      <c r="D385" t="s">
        <v>33</v>
      </c>
      <c r="E385" t="s">
        <v>33</v>
      </c>
      <c r="F385" t="s">
        <v>8382</v>
      </c>
      <c r="G385" t="s">
        <v>11449</v>
      </c>
      <c r="H385" t="s">
        <v>33</v>
      </c>
      <c r="I385" t="s">
        <v>33</v>
      </c>
      <c r="J385" t="s">
        <v>33</v>
      </c>
      <c r="K385" t="s">
        <v>33</v>
      </c>
      <c r="L385" t="s">
        <v>33</v>
      </c>
      <c r="M385" t="s">
        <v>13032</v>
      </c>
      <c r="N385" t="s">
        <v>33</v>
      </c>
      <c r="O385" t="s">
        <v>33</v>
      </c>
    </row>
    <row r="386" spans="1:15" x14ac:dyDescent="0.35">
      <c r="A386" t="s">
        <v>8100</v>
      </c>
      <c r="B386" t="s">
        <v>13033</v>
      </c>
      <c r="C386" t="s">
        <v>33</v>
      </c>
      <c r="D386" t="s">
        <v>33</v>
      </c>
      <c r="E386" t="s">
        <v>33</v>
      </c>
      <c r="F386" t="s">
        <v>8382</v>
      </c>
      <c r="G386" t="s">
        <v>11449</v>
      </c>
      <c r="H386" t="s">
        <v>33</v>
      </c>
      <c r="I386" t="s">
        <v>33</v>
      </c>
      <c r="J386" t="s">
        <v>33</v>
      </c>
      <c r="K386" t="s">
        <v>33</v>
      </c>
      <c r="L386" t="s">
        <v>33</v>
      </c>
      <c r="M386" t="s">
        <v>13034</v>
      </c>
      <c r="N386" t="s">
        <v>33</v>
      </c>
      <c r="O386" t="s">
        <v>33</v>
      </c>
    </row>
    <row r="387" spans="1:15" x14ac:dyDescent="0.35">
      <c r="A387" t="s">
        <v>8100</v>
      </c>
      <c r="B387" t="s">
        <v>13035</v>
      </c>
      <c r="C387" t="s">
        <v>33</v>
      </c>
      <c r="D387" t="s">
        <v>33</v>
      </c>
      <c r="E387" t="s">
        <v>33</v>
      </c>
      <c r="F387" t="s">
        <v>8382</v>
      </c>
      <c r="G387" t="s">
        <v>11449</v>
      </c>
      <c r="H387" t="s">
        <v>33</v>
      </c>
      <c r="I387" t="s">
        <v>33</v>
      </c>
      <c r="J387" t="s">
        <v>33</v>
      </c>
      <c r="K387" t="s">
        <v>33</v>
      </c>
      <c r="L387" t="s">
        <v>33</v>
      </c>
      <c r="M387" t="s">
        <v>13035</v>
      </c>
      <c r="N387" t="s">
        <v>33</v>
      </c>
      <c r="O387" t="s">
        <v>33</v>
      </c>
    </row>
    <row r="388" spans="1:15" x14ac:dyDescent="0.35">
      <c r="A388" t="s">
        <v>8100</v>
      </c>
      <c r="B388" t="s">
        <v>13036</v>
      </c>
      <c r="C388" t="s">
        <v>33</v>
      </c>
      <c r="D388" t="s">
        <v>33</v>
      </c>
      <c r="E388" t="s">
        <v>33</v>
      </c>
      <c r="F388" t="s">
        <v>8382</v>
      </c>
      <c r="G388" t="s">
        <v>11449</v>
      </c>
      <c r="H388" t="s">
        <v>33</v>
      </c>
      <c r="I388" t="s">
        <v>33</v>
      </c>
      <c r="J388" t="s">
        <v>33</v>
      </c>
      <c r="K388" t="s">
        <v>33</v>
      </c>
      <c r="L388" t="s">
        <v>33</v>
      </c>
      <c r="M388" t="s">
        <v>13036</v>
      </c>
      <c r="N388" t="s">
        <v>33</v>
      </c>
      <c r="O388" t="s">
        <v>33</v>
      </c>
    </row>
    <row r="389" spans="1:15" x14ac:dyDescent="0.35">
      <c r="A389" t="s">
        <v>8100</v>
      </c>
      <c r="B389" t="s">
        <v>13037</v>
      </c>
      <c r="C389" t="s">
        <v>33</v>
      </c>
      <c r="D389" t="s">
        <v>33</v>
      </c>
      <c r="E389" t="s">
        <v>33</v>
      </c>
      <c r="F389" t="s">
        <v>8382</v>
      </c>
      <c r="G389" t="s">
        <v>11449</v>
      </c>
      <c r="H389" t="s">
        <v>33</v>
      </c>
      <c r="I389" t="s">
        <v>33</v>
      </c>
      <c r="J389" t="s">
        <v>33</v>
      </c>
      <c r="K389" t="s">
        <v>33</v>
      </c>
      <c r="L389" t="s">
        <v>33</v>
      </c>
      <c r="M389" t="s">
        <v>13038</v>
      </c>
      <c r="N389" t="s">
        <v>33</v>
      </c>
      <c r="O389" t="s">
        <v>33</v>
      </c>
    </row>
    <row r="390" spans="1:15" x14ac:dyDescent="0.35">
      <c r="A390" t="s">
        <v>8100</v>
      </c>
      <c r="B390" t="s">
        <v>13039</v>
      </c>
      <c r="C390" t="s">
        <v>33</v>
      </c>
      <c r="D390" t="s">
        <v>33</v>
      </c>
      <c r="E390" t="s">
        <v>33</v>
      </c>
      <c r="F390" t="s">
        <v>8382</v>
      </c>
      <c r="G390" t="s">
        <v>11449</v>
      </c>
      <c r="H390" t="s">
        <v>33</v>
      </c>
      <c r="I390" t="s">
        <v>33</v>
      </c>
      <c r="J390" t="s">
        <v>33</v>
      </c>
      <c r="K390" t="s">
        <v>33</v>
      </c>
      <c r="L390" t="s">
        <v>33</v>
      </c>
      <c r="M390" t="s">
        <v>13040</v>
      </c>
      <c r="N390" t="s">
        <v>33</v>
      </c>
      <c r="O390" t="s">
        <v>33</v>
      </c>
    </row>
    <row r="391" spans="1:15" x14ac:dyDescent="0.35">
      <c r="A391" t="s">
        <v>8100</v>
      </c>
      <c r="B391" t="s">
        <v>13041</v>
      </c>
      <c r="C391" t="s">
        <v>33</v>
      </c>
      <c r="D391" t="s">
        <v>33</v>
      </c>
      <c r="E391" t="s">
        <v>33</v>
      </c>
      <c r="F391" t="s">
        <v>11525</v>
      </c>
      <c r="G391" t="s">
        <v>2969</v>
      </c>
      <c r="H391" t="s">
        <v>33</v>
      </c>
      <c r="I391" t="s">
        <v>33</v>
      </c>
      <c r="J391" t="s">
        <v>33</v>
      </c>
      <c r="K391" t="s">
        <v>33</v>
      </c>
      <c r="L391" t="s">
        <v>33</v>
      </c>
      <c r="M391" t="s">
        <v>13042</v>
      </c>
      <c r="N391" t="s">
        <v>33</v>
      </c>
      <c r="O391" t="s">
        <v>33</v>
      </c>
    </row>
    <row r="392" spans="1:15" x14ac:dyDescent="0.35">
      <c r="A392" t="s">
        <v>8100</v>
      </c>
      <c r="B392" t="s">
        <v>13043</v>
      </c>
      <c r="C392" t="s">
        <v>33</v>
      </c>
      <c r="D392" t="s">
        <v>33</v>
      </c>
      <c r="E392" t="s">
        <v>33</v>
      </c>
      <c r="F392" t="s">
        <v>11525</v>
      </c>
      <c r="G392" t="s">
        <v>2969</v>
      </c>
      <c r="H392" t="s">
        <v>33</v>
      </c>
      <c r="I392" t="s">
        <v>33</v>
      </c>
      <c r="J392" t="s">
        <v>33</v>
      </c>
      <c r="K392" t="s">
        <v>33</v>
      </c>
      <c r="L392" t="s">
        <v>33</v>
      </c>
      <c r="M392" t="s">
        <v>13044</v>
      </c>
      <c r="N392" t="s">
        <v>33</v>
      </c>
      <c r="O392" t="s">
        <v>33</v>
      </c>
    </row>
    <row r="393" spans="1:15" x14ac:dyDescent="0.35">
      <c r="A393" t="s">
        <v>8100</v>
      </c>
      <c r="B393" t="s">
        <v>13045</v>
      </c>
      <c r="C393" t="s">
        <v>33</v>
      </c>
      <c r="D393" t="s">
        <v>33</v>
      </c>
      <c r="E393" t="s">
        <v>33</v>
      </c>
      <c r="F393" t="s">
        <v>8382</v>
      </c>
      <c r="G393" t="s">
        <v>11449</v>
      </c>
      <c r="H393" t="s">
        <v>33</v>
      </c>
      <c r="I393" t="s">
        <v>33</v>
      </c>
      <c r="J393" t="s">
        <v>33</v>
      </c>
      <c r="K393" t="s">
        <v>33</v>
      </c>
      <c r="L393" t="s">
        <v>33</v>
      </c>
      <c r="M393" t="s">
        <v>13045</v>
      </c>
      <c r="N393" t="s">
        <v>33</v>
      </c>
      <c r="O393" t="s">
        <v>33</v>
      </c>
    </row>
    <row r="394" spans="1:15" x14ac:dyDescent="0.35">
      <c r="A394" t="s">
        <v>8100</v>
      </c>
      <c r="B394" t="s">
        <v>13046</v>
      </c>
      <c r="C394" t="s">
        <v>33</v>
      </c>
      <c r="D394" t="s">
        <v>33</v>
      </c>
      <c r="E394" t="s">
        <v>33</v>
      </c>
      <c r="F394" t="s">
        <v>8382</v>
      </c>
      <c r="G394" t="s">
        <v>11449</v>
      </c>
      <c r="H394" t="s">
        <v>33</v>
      </c>
      <c r="I394" t="s">
        <v>33</v>
      </c>
      <c r="J394" t="s">
        <v>33</v>
      </c>
      <c r="K394" t="s">
        <v>33</v>
      </c>
      <c r="L394" t="s">
        <v>33</v>
      </c>
      <c r="M394" t="s">
        <v>13046</v>
      </c>
      <c r="N394" t="s">
        <v>33</v>
      </c>
      <c r="O394" t="s">
        <v>33</v>
      </c>
    </row>
    <row r="395" spans="1:15" x14ac:dyDescent="0.35">
      <c r="A395" t="s">
        <v>8100</v>
      </c>
      <c r="B395" t="s">
        <v>13047</v>
      </c>
      <c r="C395" t="s">
        <v>33</v>
      </c>
      <c r="D395" t="s">
        <v>33</v>
      </c>
      <c r="E395" t="s">
        <v>33</v>
      </c>
      <c r="F395" t="s">
        <v>11525</v>
      </c>
      <c r="G395" t="s">
        <v>11526</v>
      </c>
      <c r="H395" t="s">
        <v>33</v>
      </c>
      <c r="I395" t="s">
        <v>33</v>
      </c>
      <c r="J395" t="s">
        <v>33</v>
      </c>
      <c r="K395" t="s">
        <v>33</v>
      </c>
      <c r="L395" t="s">
        <v>33</v>
      </c>
      <c r="M395" t="s">
        <v>13047</v>
      </c>
      <c r="N395" t="s">
        <v>33</v>
      </c>
      <c r="O395" t="s">
        <v>33</v>
      </c>
    </row>
    <row r="396" spans="1:15" x14ac:dyDescent="0.35">
      <c r="A396" t="s">
        <v>8100</v>
      </c>
      <c r="B396" t="s">
        <v>13048</v>
      </c>
      <c r="C396" t="s">
        <v>33</v>
      </c>
      <c r="D396" t="s">
        <v>33</v>
      </c>
      <c r="E396" t="s">
        <v>33</v>
      </c>
      <c r="F396" t="s">
        <v>8382</v>
      </c>
      <c r="G396" t="s">
        <v>11449</v>
      </c>
      <c r="H396" t="s">
        <v>33</v>
      </c>
      <c r="I396" t="s">
        <v>33</v>
      </c>
      <c r="J396" t="s">
        <v>33</v>
      </c>
      <c r="K396" t="s">
        <v>33</v>
      </c>
      <c r="L396" t="s">
        <v>33</v>
      </c>
      <c r="M396" t="s">
        <v>13048</v>
      </c>
      <c r="N396" t="s">
        <v>33</v>
      </c>
      <c r="O396" t="s">
        <v>33</v>
      </c>
    </row>
    <row r="397" spans="1:15" x14ac:dyDescent="0.35">
      <c r="A397" t="s">
        <v>8100</v>
      </c>
      <c r="B397" t="s">
        <v>13049</v>
      </c>
      <c r="C397" t="s">
        <v>33</v>
      </c>
      <c r="D397" t="s">
        <v>33</v>
      </c>
      <c r="E397" t="s">
        <v>33</v>
      </c>
      <c r="F397" t="s">
        <v>8382</v>
      </c>
      <c r="G397" t="s">
        <v>11449</v>
      </c>
      <c r="H397" t="s">
        <v>33</v>
      </c>
      <c r="I397" t="s">
        <v>33</v>
      </c>
      <c r="J397" t="s">
        <v>33</v>
      </c>
      <c r="K397" t="s">
        <v>33</v>
      </c>
      <c r="L397" t="s">
        <v>33</v>
      </c>
      <c r="M397" t="s">
        <v>13050</v>
      </c>
      <c r="N397" t="s">
        <v>33</v>
      </c>
      <c r="O397" t="s">
        <v>33</v>
      </c>
    </row>
    <row r="398" spans="1:15" x14ac:dyDescent="0.35">
      <c r="A398" t="s">
        <v>8100</v>
      </c>
      <c r="B398" t="s">
        <v>13051</v>
      </c>
      <c r="C398" t="s">
        <v>33</v>
      </c>
      <c r="D398" t="s">
        <v>33</v>
      </c>
      <c r="E398" t="s">
        <v>33</v>
      </c>
      <c r="F398" t="s">
        <v>8382</v>
      </c>
      <c r="G398" t="s">
        <v>11449</v>
      </c>
      <c r="H398" t="s">
        <v>33</v>
      </c>
      <c r="I398" t="s">
        <v>33</v>
      </c>
      <c r="J398" t="s">
        <v>33</v>
      </c>
      <c r="K398" t="s">
        <v>33</v>
      </c>
      <c r="L398" t="s">
        <v>33</v>
      </c>
      <c r="M398" t="s">
        <v>13052</v>
      </c>
      <c r="N398" t="s">
        <v>33</v>
      </c>
      <c r="O398" t="s">
        <v>33</v>
      </c>
    </row>
    <row r="399" spans="1:15" x14ac:dyDescent="0.35">
      <c r="A399" t="s">
        <v>8100</v>
      </c>
      <c r="B399" t="s">
        <v>13053</v>
      </c>
      <c r="C399" t="s">
        <v>33</v>
      </c>
      <c r="D399" t="s">
        <v>33</v>
      </c>
      <c r="E399" t="s">
        <v>33</v>
      </c>
      <c r="F399" t="s">
        <v>8382</v>
      </c>
      <c r="G399" t="s">
        <v>11449</v>
      </c>
      <c r="H399" t="s">
        <v>33</v>
      </c>
      <c r="I399" t="s">
        <v>33</v>
      </c>
      <c r="J399" t="s">
        <v>33</v>
      </c>
      <c r="K399" t="s">
        <v>33</v>
      </c>
      <c r="L399" t="s">
        <v>33</v>
      </c>
      <c r="M399" t="s">
        <v>13053</v>
      </c>
      <c r="N399" t="s">
        <v>33</v>
      </c>
      <c r="O399" t="s">
        <v>33</v>
      </c>
    </row>
    <row r="400" spans="1:15" x14ac:dyDescent="0.35">
      <c r="A400" t="s">
        <v>8100</v>
      </c>
      <c r="B400" t="s">
        <v>13054</v>
      </c>
      <c r="C400" t="s">
        <v>33</v>
      </c>
      <c r="D400" t="s">
        <v>33</v>
      </c>
      <c r="E400" t="s">
        <v>33</v>
      </c>
      <c r="F400" t="s">
        <v>8382</v>
      </c>
      <c r="G400" t="s">
        <v>11449</v>
      </c>
      <c r="H400" t="s">
        <v>33</v>
      </c>
      <c r="I400" t="s">
        <v>33</v>
      </c>
      <c r="J400" t="s">
        <v>33</v>
      </c>
      <c r="K400" t="s">
        <v>33</v>
      </c>
      <c r="L400" t="s">
        <v>33</v>
      </c>
      <c r="M400" t="s">
        <v>13055</v>
      </c>
      <c r="N400" t="s">
        <v>33</v>
      </c>
      <c r="O400" t="s">
        <v>33</v>
      </c>
    </row>
    <row r="401" spans="1:15" x14ac:dyDescent="0.35">
      <c r="A401" t="s">
        <v>8100</v>
      </c>
      <c r="B401" t="s">
        <v>13056</v>
      </c>
      <c r="C401" t="s">
        <v>33</v>
      </c>
      <c r="D401" t="s">
        <v>33</v>
      </c>
      <c r="E401" t="s">
        <v>33</v>
      </c>
      <c r="F401" t="s">
        <v>8382</v>
      </c>
      <c r="G401" t="s">
        <v>11449</v>
      </c>
      <c r="H401" t="s">
        <v>33</v>
      </c>
      <c r="I401" t="s">
        <v>33</v>
      </c>
      <c r="J401" t="s">
        <v>33</v>
      </c>
      <c r="K401" t="s">
        <v>33</v>
      </c>
      <c r="L401" t="s">
        <v>33</v>
      </c>
      <c r="M401" t="s">
        <v>13055</v>
      </c>
      <c r="N401" t="s">
        <v>33</v>
      </c>
      <c r="O401" t="s">
        <v>33</v>
      </c>
    </row>
    <row r="402" spans="1:15" x14ac:dyDescent="0.35">
      <c r="A402" t="s">
        <v>8100</v>
      </c>
      <c r="B402" t="s">
        <v>13057</v>
      </c>
      <c r="C402" t="s">
        <v>33</v>
      </c>
      <c r="D402" t="s">
        <v>33</v>
      </c>
      <c r="E402" t="s">
        <v>33</v>
      </c>
      <c r="F402" t="s">
        <v>8382</v>
      </c>
      <c r="G402" t="s">
        <v>11449</v>
      </c>
      <c r="H402" t="s">
        <v>33</v>
      </c>
      <c r="I402" t="s">
        <v>33</v>
      </c>
      <c r="J402" t="s">
        <v>33</v>
      </c>
      <c r="K402" t="s">
        <v>33</v>
      </c>
      <c r="L402" t="s">
        <v>33</v>
      </c>
      <c r="M402" t="s">
        <v>13057</v>
      </c>
      <c r="N402" t="s">
        <v>33</v>
      </c>
      <c r="O402" t="s">
        <v>33</v>
      </c>
    </row>
    <row r="403" spans="1:15" x14ac:dyDescent="0.35">
      <c r="A403" t="s">
        <v>8100</v>
      </c>
      <c r="B403" t="s">
        <v>13058</v>
      </c>
      <c r="C403" t="s">
        <v>33</v>
      </c>
      <c r="D403" t="s">
        <v>33</v>
      </c>
      <c r="E403" t="s">
        <v>33</v>
      </c>
      <c r="F403" t="s">
        <v>8382</v>
      </c>
      <c r="G403" t="s">
        <v>11449</v>
      </c>
      <c r="H403" t="s">
        <v>33</v>
      </c>
      <c r="I403" t="s">
        <v>33</v>
      </c>
      <c r="J403" t="s">
        <v>33</v>
      </c>
      <c r="K403" t="s">
        <v>33</v>
      </c>
      <c r="L403" t="s">
        <v>33</v>
      </c>
      <c r="M403" t="s">
        <v>13059</v>
      </c>
      <c r="N403" t="s">
        <v>33</v>
      </c>
      <c r="O403" t="s">
        <v>33</v>
      </c>
    </row>
    <row r="404" spans="1:15" x14ac:dyDescent="0.35">
      <c r="A404" t="s">
        <v>8100</v>
      </c>
      <c r="B404" t="s">
        <v>13060</v>
      </c>
      <c r="C404" t="s">
        <v>33</v>
      </c>
      <c r="D404" t="s">
        <v>33</v>
      </c>
      <c r="E404" t="s">
        <v>33</v>
      </c>
      <c r="F404" t="s">
        <v>8390</v>
      </c>
      <c r="G404" t="s">
        <v>11453</v>
      </c>
      <c r="H404" t="s">
        <v>33</v>
      </c>
      <c r="I404" t="s">
        <v>33</v>
      </c>
      <c r="J404" t="s">
        <v>33</v>
      </c>
      <c r="K404" t="s">
        <v>33</v>
      </c>
      <c r="L404" t="s">
        <v>33</v>
      </c>
      <c r="M404" t="s">
        <v>13060</v>
      </c>
      <c r="N404" t="s">
        <v>33</v>
      </c>
      <c r="O404" t="s">
        <v>33</v>
      </c>
    </row>
    <row r="405" spans="1:15" x14ac:dyDescent="0.35">
      <c r="A405" t="s">
        <v>8100</v>
      </c>
      <c r="B405" t="s">
        <v>13061</v>
      </c>
      <c r="C405" t="s">
        <v>33</v>
      </c>
      <c r="D405" t="s">
        <v>33</v>
      </c>
      <c r="E405" t="s">
        <v>33</v>
      </c>
      <c r="F405" t="s">
        <v>11525</v>
      </c>
      <c r="G405" t="s">
        <v>11526</v>
      </c>
      <c r="H405" t="s">
        <v>33</v>
      </c>
      <c r="I405" t="s">
        <v>33</v>
      </c>
      <c r="J405" t="s">
        <v>33</v>
      </c>
      <c r="K405" t="s">
        <v>33</v>
      </c>
      <c r="L405" t="s">
        <v>33</v>
      </c>
      <c r="M405" t="s">
        <v>13061</v>
      </c>
      <c r="N405" t="s">
        <v>33</v>
      </c>
      <c r="O405" t="s">
        <v>33</v>
      </c>
    </row>
    <row r="406" spans="1:15" x14ac:dyDescent="0.35">
      <c r="A406" t="s">
        <v>8100</v>
      </c>
      <c r="B406" t="s">
        <v>13062</v>
      </c>
      <c r="C406" t="s">
        <v>33</v>
      </c>
      <c r="D406" t="s">
        <v>33</v>
      </c>
      <c r="E406" t="s">
        <v>33</v>
      </c>
      <c r="F406" t="s">
        <v>11525</v>
      </c>
      <c r="G406" t="s">
        <v>11526</v>
      </c>
      <c r="H406" t="s">
        <v>33</v>
      </c>
      <c r="I406" t="s">
        <v>33</v>
      </c>
      <c r="J406" t="s">
        <v>33</v>
      </c>
      <c r="K406" t="s">
        <v>33</v>
      </c>
      <c r="L406" t="s">
        <v>33</v>
      </c>
      <c r="M406" t="s">
        <v>13062</v>
      </c>
      <c r="N406" t="s">
        <v>33</v>
      </c>
      <c r="O406" t="s">
        <v>33</v>
      </c>
    </row>
    <row r="407" spans="1:15" x14ac:dyDescent="0.35">
      <c r="A407" t="s">
        <v>8100</v>
      </c>
      <c r="B407" t="s">
        <v>13063</v>
      </c>
      <c r="C407" t="s">
        <v>33</v>
      </c>
      <c r="D407" t="s">
        <v>33</v>
      </c>
      <c r="E407" t="s">
        <v>33</v>
      </c>
      <c r="F407" t="s">
        <v>8390</v>
      </c>
      <c r="G407" t="s">
        <v>11453</v>
      </c>
      <c r="H407" t="s">
        <v>33</v>
      </c>
      <c r="I407" t="s">
        <v>33</v>
      </c>
      <c r="J407" t="s">
        <v>33</v>
      </c>
      <c r="K407" t="s">
        <v>33</v>
      </c>
      <c r="L407" t="s">
        <v>33</v>
      </c>
      <c r="M407" t="s">
        <v>13064</v>
      </c>
      <c r="N407" t="s">
        <v>33</v>
      </c>
      <c r="O407" t="s">
        <v>33</v>
      </c>
    </row>
    <row r="408" spans="1:15" x14ac:dyDescent="0.35">
      <c r="A408" t="s">
        <v>8100</v>
      </c>
      <c r="B408" t="s">
        <v>13065</v>
      </c>
      <c r="C408" t="s">
        <v>33</v>
      </c>
      <c r="D408" t="s">
        <v>33</v>
      </c>
      <c r="E408" t="s">
        <v>33</v>
      </c>
      <c r="F408" t="s">
        <v>8390</v>
      </c>
      <c r="G408" t="s">
        <v>11453</v>
      </c>
      <c r="H408" t="s">
        <v>33</v>
      </c>
      <c r="I408" t="s">
        <v>33</v>
      </c>
      <c r="J408" t="s">
        <v>33</v>
      </c>
      <c r="K408" t="s">
        <v>33</v>
      </c>
      <c r="L408" t="s">
        <v>33</v>
      </c>
      <c r="M408" t="s">
        <v>13066</v>
      </c>
      <c r="N408" t="s">
        <v>33</v>
      </c>
      <c r="O408" t="s">
        <v>33</v>
      </c>
    </row>
    <row r="409" spans="1:15" x14ac:dyDescent="0.35">
      <c r="A409" t="s">
        <v>8100</v>
      </c>
      <c r="B409" t="s">
        <v>13067</v>
      </c>
      <c r="C409" t="s">
        <v>33</v>
      </c>
      <c r="D409" t="s">
        <v>33</v>
      </c>
      <c r="E409" t="s">
        <v>33</v>
      </c>
      <c r="F409" t="s">
        <v>11525</v>
      </c>
      <c r="G409" t="s">
        <v>2969</v>
      </c>
      <c r="H409" t="s">
        <v>33</v>
      </c>
      <c r="I409" t="s">
        <v>33</v>
      </c>
      <c r="J409" t="s">
        <v>33</v>
      </c>
      <c r="K409" t="s">
        <v>33</v>
      </c>
      <c r="L409" t="s">
        <v>33</v>
      </c>
      <c r="M409" t="s">
        <v>13068</v>
      </c>
      <c r="N409" t="s">
        <v>33</v>
      </c>
      <c r="O409" t="s">
        <v>33</v>
      </c>
    </row>
    <row r="410" spans="1:15" x14ac:dyDescent="0.35">
      <c r="A410" t="s">
        <v>8100</v>
      </c>
      <c r="B410" t="s">
        <v>13069</v>
      </c>
      <c r="C410" t="s">
        <v>33</v>
      </c>
      <c r="D410" t="s">
        <v>33</v>
      </c>
      <c r="E410" t="s">
        <v>33</v>
      </c>
      <c r="F410" t="s">
        <v>8382</v>
      </c>
      <c r="G410" t="s">
        <v>11449</v>
      </c>
      <c r="H410" t="s">
        <v>33</v>
      </c>
      <c r="I410" t="s">
        <v>33</v>
      </c>
      <c r="J410" t="s">
        <v>33</v>
      </c>
      <c r="K410" t="s">
        <v>33</v>
      </c>
      <c r="L410" t="s">
        <v>33</v>
      </c>
      <c r="M410" t="s">
        <v>13069</v>
      </c>
      <c r="N410" t="s">
        <v>33</v>
      </c>
      <c r="O410" t="s">
        <v>33</v>
      </c>
    </row>
    <row r="411" spans="1:15" x14ac:dyDescent="0.35">
      <c r="A411" t="s">
        <v>8100</v>
      </c>
      <c r="B411" t="s">
        <v>13070</v>
      </c>
      <c r="C411" t="s">
        <v>33</v>
      </c>
      <c r="D411" t="s">
        <v>33</v>
      </c>
      <c r="E411" t="s">
        <v>33</v>
      </c>
      <c r="F411" t="s">
        <v>8382</v>
      </c>
      <c r="G411" t="s">
        <v>11449</v>
      </c>
      <c r="H411" t="s">
        <v>33</v>
      </c>
      <c r="I411" t="s">
        <v>33</v>
      </c>
      <c r="J411" t="s">
        <v>33</v>
      </c>
      <c r="K411" t="s">
        <v>33</v>
      </c>
      <c r="L411" t="s">
        <v>33</v>
      </c>
      <c r="M411" t="s">
        <v>13070</v>
      </c>
      <c r="N411" t="s">
        <v>33</v>
      </c>
      <c r="O411" t="s">
        <v>33</v>
      </c>
    </row>
    <row r="412" spans="1:15" x14ac:dyDescent="0.35">
      <c r="A412" t="s">
        <v>8100</v>
      </c>
      <c r="B412" t="s">
        <v>13071</v>
      </c>
      <c r="C412" t="s">
        <v>33</v>
      </c>
      <c r="D412" t="s">
        <v>33</v>
      </c>
      <c r="E412" t="s">
        <v>33</v>
      </c>
      <c r="F412" t="s">
        <v>8390</v>
      </c>
      <c r="G412" t="s">
        <v>11453</v>
      </c>
      <c r="H412" t="s">
        <v>33</v>
      </c>
      <c r="I412" t="s">
        <v>33</v>
      </c>
      <c r="J412" t="s">
        <v>33</v>
      </c>
      <c r="K412" t="s">
        <v>33</v>
      </c>
      <c r="L412" t="s">
        <v>33</v>
      </c>
      <c r="M412" t="s">
        <v>13072</v>
      </c>
      <c r="N412" t="s">
        <v>33</v>
      </c>
      <c r="O412" t="s">
        <v>33</v>
      </c>
    </row>
    <row r="413" spans="1:15" x14ac:dyDescent="0.35">
      <c r="A413" t="s">
        <v>8100</v>
      </c>
      <c r="B413" t="s">
        <v>13073</v>
      </c>
      <c r="C413" t="s">
        <v>33</v>
      </c>
      <c r="D413" t="s">
        <v>33</v>
      </c>
      <c r="E413" t="s">
        <v>33</v>
      </c>
      <c r="F413" t="s">
        <v>8382</v>
      </c>
      <c r="G413" t="s">
        <v>11449</v>
      </c>
      <c r="H413" t="s">
        <v>33</v>
      </c>
      <c r="I413" t="s">
        <v>33</v>
      </c>
      <c r="J413" t="s">
        <v>33</v>
      </c>
      <c r="K413" t="s">
        <v>33</v>
      </c>
      <c r="L413" t="s">
        <v>33</v>
      </c>
      <c r="M413" t="s">
        <v>13073</v>
      </c>
      <c r="N413" t="s">
        <v>33</v>
      </c>
      <c r="O413" t="s">
        <v>33</v>
      </c>
    </row>
    <row r="414" spans="1:15" x14ac:dyDescent="0.35">
      <c r="A414" t="s">
        <v>8100</v>
      </c>
      <c r="B414" t="s">
        <v>13074</v>
      </c>
      <c r="C414" t="s">
        <v>33</v>
      </c>
      <c r="D414" t="s">
        <v>33</v>
      </c>
      <c r="E414" t="s">
        <v>33</v>
      </c>
      <c r="F414" t="s">
        <v>8382</v>
      </c>
      <c r="G414" t="s">
        <v>11449</v>
      </c>
      <c r="H414" t="s">
        <v>33</v>
      </c>
      <c r="I414" t="s">
        <v>33</v>
      </c>
      <c r="J414" t="s">
        <v>33</v>
      </c>
      <c r="K414" t="s">
        <v>33</v>
      </c>
      <c r="L414" t="s">
        <v>33</v>
      </c>
      <c r="M414" t="s">
        <v>13074</v>
      </c>
      <c r="N414" t="s">
        <v>33</v>
      </c>
      <c r="O414" t="s">
        <v>33</v>
      </c>
    </row>
    <row r="415" spans="1:15" x14ac:dyDescent="0.35">
      <c r="A415" t="s">
        <v>8100</v>
      </c>
      <c r="B415" t="s">
        <v>13075</v>
      </c>
      <c r="C415" t="s">
        <v>33</v>
      </c>
      <c r="D415" t="s">
        <v>33</v>
      </c>
      <c r="E415" t="s">
        <v>33</v>
      </c>
      <c r="F415" t="s">
        <v>8382</v>
      </c>
      <c r="G415" t="s">
        <v>11449</v>
      </c>
      <c r="H415" t="s">
        <v>33</v>
      </c>
      <c r="I415" t="s">
        <v>33</v>
      </c>
      <c r="J415" t="s">
        <v>33</v>
      </c>
      <c r="K415" t="s">
        <v>33</v>
      </c>
      <c r="L415" t="s">
        <v>33</v>
      </c>
      <c r="M415" t="s">
        <v>13076</v>
      </c>
      <c r="N415" t="s">
        <v>33</v>
      </c>
      <c r="O415" t="s">
        <v>33</v>
      </c>
    </row>
    <row r="416" spans="1:15" x14ac:dyDescent="0.35">
      <c r="A416" t="s">
        <v>8100</v>
      </c>
      <c r="B416" t="s">
        <v>13077</v>
      </c>
      <c r="C416" t="s">
        <v>33</v>
      </c>
      <c r="D416" t="s">
        <v>33</v>
      </c>
      <c r="E416" t="s">
        <v>33</v>
      </c>
      <c r="F416" t="s">
        <v>8382</v>
      </c>
      <c r="G416" t="s">
        <v>11449</v>
      </c>
      <c r="H416" t="s">
        <v>33</v>
      </c>
      <c r="I416" t="s">
        <v>33</v>
      </c>
      <c r="J416" t="s">
        <v>33</v>
      </c>
      <c r="K416" t="s">
        <v>33</v>
      </c>
      <c r="L416" t="s">
        <v>33</v>
      </c>
      <c r="M416" t="s">
        <v>13078</v>
      </c>
      <c r="N416" t="s">
        <v>33</v>
      </c>
      <c r="O416" t="s">
        <v>33</v>
      </c>
    </row>
    <row r="417" spans="1:15" x14ac:dyDescent="0.35">
      <c r="A417" t="s">
        <v>8100</v>
      </c>
      <c r="B417" t="s">
        <v>13079</v>
      </c>
      <c r="C417" t="s">
        <v>33</v>
      </c>
      <c r="D417" t="s">
        <v>33</v>
      </c>
      <c r="E417" t="s">
        <v>33</v>
      </c>
      <c r="F417" t="s">
        <v>8382</v>
      </c>
      <c r="G417" t="s">
        <v>11449</v>
      </c>
      <c r="H417" t="s">
        <v>33</v>
      </c>
      <c r="I417" t="s">
        <v>33</v>
      </c>
      <c r="J417" t="s">
        <v>33</v>
      </c>
      <c r="K417" t="s">
        <v>33</v>
      </c>
      <c r="L417" t="s">
        <v>33</v>
      </c>
      <c r="M417" t="s">
        <v>13079</v>
      </c>
      <c r="N417" t="s">
        <v>33</v>
      </c>
      <c r="O417" t="s">
        <v>33</v>
      </c>
    </row>
    <row r="418" spans="1:15" x14ac:dyDescent="0.35">
      <c r="A418" t="s">
        <v>8100</v>
      </c>
      <c r="B418" t="s">
        <v>13080</v>
      </c>
      <c r="C418" t="s">
        <v>33</v>
      </c>
      <c r="D418" t="s">
        <v>33</v>
      </c>
      <c r="E418" t="s">
        <v>33</v>
      </c>
      <c r="F418" t="s">
        <v>11525</v>
      </c>
      <c r="G418" t="s">
        <v>11526</v>
      </c>
      <c r="H418" t="s">
        <v>33</v>
      </c>
      <c r="I418" t="s">
        <v>33</v>
      </c>
      <c r="J418" t="s">
        <v>33</v>
      </c>
      <c r="K418" t="s">
        <v>33</v>
      </c>
      <c r="L418" t="s">
        <v>33</v>
      </c>
      <c r="M418" t="s">
        <v>13080</v>
      </c>
      <c r="N418" t="s">
        <v>33</v>
      </c>
      <c r="O418" t="s">
        <v>33</v>
      </c>
    </row>
    <row r="419" spans="1:15" x14ac:dyDescent="0.35">
      <c r="A419" t="s">
        <v>8100</v>
      </c>
      <c r="B419" t="s">
        <v>13081</v>
      </c>
      <c r="C419" t="s">
        <v>33</v>
      </c>
      <c r="D419" t="s">
        <v>33</v>
      </c>
      <c r="E419" t="s">
        <v>33</v>
      </c>
      <c r="F419" t="s">
        <v>11525</v>
      </c>
      <c r="G419" t="s">
        <v>11526</v>
      </c>
      <c r="H419" t="s">
        <v>33</v>
      </c>
      <c r="I419" t="s">
        <v>33</v>
      </c>
      <c r="J419" t="s">
        <v>33</v>
      </c>
      <c r="K419" t="s">
        <v>33</v>
      </c>
      <c r="L419" t="s">
        <v>33</v>
      </c>
      <c r="M419" t="s">
        <v>13081</v>
      </c>
      <c r="N419" t="s">
        <v>33</v>
      </c>
      <c r="O419" t="s">
        <v>33</v>
      </c>
    </row>
    <row r="420" spans="1:15" x14ac:dyDescent="0.35">
      <c r="A420" t="s">
        <v>9063</v>
      </c>
      <c r="B420" t="s">
        <v>13082</v>
      </c>
      <c r="C420" t="s">
        <v>33</v>
      </c>
      <c r="D420" t="s">
        <v>33</v>
      </c>
      <c r="E420" t="s">
        <v>12530</v>
      </c>
      <c r="F420" t="s">
        <v>11763</v>
      </c>
      <c r="G420" t="s">
        <v>33</v>
      </c>
      <c r="H420" t="s">
        <v>33</v>
      </c>
      <c r="I420" t="s">
        <v>33</v>
      </c>
      <c r="J420" t="s">
        <v>33</v>
      </c>
      <c r="K420" t="s">
        <v>33</v>
      </c>
      <c r="L420">
        <v>130</v>
      </c>
      <c r="M420" t="s">
        <v>13082</v>
      </c>
      <c r="N420" t="s">
        <v>33</v>
      </c>
      <c r="O420" t="s">
        <v>33</v>
      </c>
    </row>
    <row r="421" spans="1:15" x14ac:dyDescent="0.35">
      <c r="A421" t="s">
        <v>9063</v>
      </c>
      <c r="B421" t="s">
        <v>13083</v>
      </c>
      <c r="C421" t="s">
        <v>33</v>
      </c>
      <c r="D421" t="s">
        <v>33</v>
      </c>
      <c r="E421" t="s">
        <v>12530</v>
      </c>
      <c r="F421" t="s">
        <v>11763</v>
      </c>
      <c r="G421" t="s">
        <v>33</v>
      </c>
      <c r="H421" t="s">
        <v>33</v>
      </c>
      <c r="I421" t="s">
        <v>33</v>
      </c>
      <c r="J421" t="s">
        <v>33</v>
      </c>
      <c r="K421" t="s">
        <v>33</v>
      </c>
      <c r="L421" t="s">
        <v>33</v>
      </c>
      <c r="M421" t="s">
        <v>13083</v>
      </c>
      <c r="N421" t="s">
        <v>33</v>
      </c>
      <c r="O421" t="s">
        <v>33</v>
      </c>
    </row>
    <row r="422" spans="1:15" x14ac:dyDescent="0.35">
      <c r="A422" t="s">
        <v>9063</v>
      </c>
      <c r="B422" t="s">
        <v>13084</v>
      </c>
      <c r="C422" t="s">
        <v>33</v>
      </c>
      <c r="D422" t="s">
        <v>33</v>
      </c>
      <c r="E422" t="s">
        <v>12530</v>
      </c>
      <c r="F422" t="s">
        <v>11763</v>
      </c>
      <c r="G422" t="s">
        <v>33</v>
      </c>
      <c r="H422" t="s">
        <v>33</v>
      </c>
      <c r="I422" t="s">
        <v>33</v>
      </c>
      <c r="J422" t="s">
        <v>33</v>
      </c>
      <c r="K422" t="s">
        <v>33</v>
      </c>
      <c r="L422" t="s">
        <v>33</v>
      </c>
      <c r="M422" t="s">
        <v>13084</v>
      </c>
      <c r="N422" t="s">
        <v>33</v>
      </c>
      <c r="O422" t="s">
        <v>33</v>
      </c>
    </row>
    <row r="423" spans="1:15" x14ac:dyDescent="0.35">
      <c r="A423" t="s">
        <v>9063</v>
      </c>
      <c r="B423" t="s">
        <v>13085</v>
      </c>
      <c r="C423" t="s">
        <v>33</v>
      </c>
      <c r="D423" t="s">
        <v>33</v>
      </c>
      <c r="E423" t="s">
        <v>12530</v>
      </c>
      <c r="F423" t="s">
        <v>11763</v>
      </c>
      <c r="G423" t="s">
        <v>33</v>
      </c>
      <c r="H423" t="s">
        <v>33</v>
      </c>
      <c r="I423" t="s">
        <v>33</v>
      </c>
      <c r="J423" t="s">
        <v>33</v>
      </c>
      <c r="K423" t="s">
        <v>33</v>
      </c>
      <c r="L423">
        <v>120.5</v>
      </c>
      <c r="M423" t="s">
        <v>13085</v>
      </c>
      <c r="N423" t="s">
        <v>33</v>
      </c>
      <c r="O423" t="s">
        <v>33</v>
      </c>
    </row>
    <row r="424" spans="1:15" x14ac:dyDescent="0.35">
      <c r="A424" t="s">
        <v>9063</v>
      </c>
      <c r="B424" t="s">
        <v>13086</v>
      </c>
      <c r="C424" t="s">
        <v>33</v>
      </c>
      <c r="D424" t="s">
        <v>33</v>
      </c>
      <c r="E424" t="s">
        <v>12530</v>
      </c>
      <c r="F424" t="s">
        <v>11763</v>
      </c>
      <c r="G424" t="s">
        <v>33</v>
      </c>
      <c r="H424" t="s">
        <v>33</v>
      </c>
      <c r="I424" t="s">
        <v>33</v>
      </c>
      <c r="J424" t="s">
        <v>33</v>
      </c>
      <c r="K424" t="s">
        <v>33</v>
      </c>
      <c r="L424" t="s">
        <v>33</v>
      </c>
      <c r="M424" t="s">
        <v>13086</v>
      </c>
      <c r="N424" t="s">
        <v>33</v>
      </c>
      <c r="O424" t="s">
        <v>33</v>
      </c>
    </row>
    <row r="425" spans="1:15" x14ac:dyDescent="0.35">
      <c r="A425" t="s">
        <v>9063</v>
      </c>
      <c r="B425" t="s">
        <v>13087</v>
      </c>
      <c r="C425" t="s">
        <v>33</v>
      </c>
      <c r="D425" t="s">
        <v>33</v>
      </c>
      <c r="E425" t="s">
        <v>12530</v>
      </c>
      <c r="F425" t="s">
        <v>11763</v>
      </c>
      <c r="G425" t="s">
        <v>33</v>
      </c>
      <c r="H425" t="s">
        <v>33</v>
      </c>
      <c r="I425" t="s">
        <v>33</v>
      </c>
      <c r="J425" t="s">
        <v>33</v>
      </c>
      <c r="K425" t="s">
        <v>33</v>
      </c>
      <c r="L425" t="s">
        <v>33</v>
      </c>
      <c r="M425" t="s">
        <v>13087</v>
      </c>
      <c r="N425" t="s">
        <v>33</v>
      </c>
      <c r="O425" t="s">
        <v>33</v>
      </c>
    </row>
    <row r="426" spans="1:15" x14ac:dyDescent="0.35">
      <c r="A426" t="s">
        <v>9063</v>
      </c>
      <c r="B426" t="s">
        <v>13088</v>
      </c>
      <c r="C426" t="s">
        <v>33</v>
      </c>
      <c r="D426" t="s">
        <v>33</v>
      </c>
      <c r="E426" t="s">
        <v>12530</v>
      </c>
      <c r="F426" t="s">
        <v>11763</v>
      </c>
      <c r="G426" t="s">
        <v>33</v>
      </c>
      <c r="H426" t="s">
        <v>33</v>
      </c>
      <c r="I426" t="s">
        <v>33</v>
      </c>
      <c r="J426" t="s">
        <v>33</v>
      </c>
      <c r="K426" t="s">
        <v>33</v>
      </c>
      <c r="L426" t="s">
        <v>33</v>
      </c>
      <c r="M426" t="s">
        <v>13088</v>
      </c>
      <c r="N426" t="s">
        <v>33</v>
      </c>
      <c r="O426" t="s">
        <v>33</v>
      </c>
    </row>
    <row r="427" spans="1:15" x14ac:dyDescent="0.35">
      <c r="A427" t="s">
        <v>9063</v>
      </c>
      <c r="B427" t="s">
        <v>13089</v>
      </c>
      <c r="C427" t="s">
        <v>33</v>
      </c>
      <c r="D427" t="s">
        <v>33</v>
      </c>
      <c r="E427" t="s">
        <v>12530</v>
      </c>
      <c r="F427" t="s">
        <v>11763</v>
      </c>
      <c r="G427" t="s">
        <v>33</v>
      </c>
      <c r="H427" t="s">
        <v>33</v>
      </c>
      <c r="I427" t="s">
        <v>33</v>
      </c>
      <c r="J427" t="s">
        <v>33</v>
      </c>
      <c r="K427" t="s">
        <v>33</v>
      </c>
      <c r="L427" t="s">
        <v>33</v>
      </c>
      <c r="M427" t="s">
        <v>13089</v>
      </c>
      <c r="N427" t="s">
        <v>33</v>
      </c>
      <c r="O427" t="s">
        <v>33</v>
      </c>
    </row>
    <row r="428" spans="1:15" x14ac:dyDescent="0.35">
      <c r="A428" t="s">
        <v>9063</v>
      </c>
      <c r="B428" t="s">
        <v>13090</v>
      </c>
      <c r="C428" t="s">
        <v>33</v>
      </c>
      <c r="D428" t="s">
        <v>33</v>
      </c>
      <c r="E428" t="s">
        <v>12530</v>
      </c>
      <c r="F428" t="s">
        <v>11763</v>
      </c>
      <c r="G428" t="s">
        <v>33</v>
      </c>
      <c r="H428" t="s">
        <v>33</v>
      </c>
      <c r="I428" t="s">
        <v>33</v>
      </c>
      <c r="J428" t="s">
        <v>33</v>
      </c>
      <c r="K428" t="s">
        <v>33</v>
      </c>
      <c r="L428" t="s">
        <v>33</v>
      </c>
      <c r="M428" t="s">
        <v>13090</v>
      </c>
      <c r="N428" t="s">
        <v>33</v>
      </c>
      <c r="O428" t="s">
        <v>33</v>
      </c>
    </row>
    <row r="429" spans="1:15" x14ac:dyDescent="0.35">
      <c r="A429" t="s">
        <v>9063</v>
      </c>
      <c r="B429" t="s">
        <v>13091</v>
      </c>
      <c r="C429" t="s">
        <v>33</v>
      </c>
      <c r="D429" t="s">
        <v>33</v>
      </c>
      <c r="E429" t="s">
        <v>12530</v>
      </c>
      <c r="F429" t="s">
        <v>11763</v>
      </c>
      <c r="G429" t="s">
        <v>33</v>
      </c>
      <c r="H429" t="s">
        <v>33</v>
      </c>
      <c r="I429" t="s">
        <v>33</v>
      </c>
      <c r="J429" t="s">
        <v>33</v>
      </c>
      <c r="K429" t="s">
        <v>33</v>
      </c>
      <c r="L429" t="s">
        <v>33</v>
      </c>
      <c r="M429" t="s">
        <v>13091</v>
      </c>
      <c r="N429" t="s">
        <v>33</v>
      </c>
      <c r="O429" t="s">
        <v>33</v>
      </c>
    </row>
    <row r="430" spans="1:15" x14ac:dyDescent="0.35">
      <c r="A430" t="s">
        <v>9063</v>
      </c>
      <c r="B430" t="s">
        <v>13092</v>
      </c>
      <c r="C430" t="s">
        <v>33</v>
      </c>
      <c r="D430" t="s">
        <v>33</v>
      </c>
      <c r="E430" t="s">
        <v>12530</v>
      </c>
      <c r="F430" t="s">
        <v>11763</v>
      </c>
      <c r="G430" t="s">
        <v>33</v>
      </c>
      <c r="H430" t="s">
        <v>33</v>
      </c>
      <c r="I430" t="s">
        <v>33</v>
      </c>
      <c r="J430" t="s">
        <v>33</v>
      </c>
      <c r="K430" t="s">
        <v>33</v>
      </c>
      <c r="L430" t="s">
        <v>33</v>
      </c>
      <c r="M430" t="s">
        <v>13092</v>
      </c>
      <c r="N430" t="s">
        <v>33</v>
      </c>
      <c r="O430" t="s">
        <v>33</v>
      </c>
    </row>
    <row r="431" spans="1:15" x14ac:dyDescent="0.35">
      <c r="A431" t="s">
        <v>9063</v>
      </c>
      <c r="B431" t="s">
        <v>13093</v>
      </c>
      <c r="C431" t="s">
        <v>33</v>
      </c>
      <c r="D431" t="s">
        <v>33</v>
      </c>
      <c r="E431" t="s">
        <v>33</v>
      </c>
      <c r="F431" t="s">
        <v>11525</v>
      </c>
      <c r="G431" t="s">
        <v>11526</v>
      </c>
      <c r="H431" t="s">
        <v>33</v>
      </c>
      <c r="I431" t="s">
        <v>33</v>
      </c>
      <c r="J431" t="s">
        <v>33</v>
      </c>
      <c r="K431" t="s">
        <v>33</v>
      </c>
      <c r="L431" t="s">
        <v>33</v>
      </c>
      <c r="M431" t="s">
        <v>13094</v>
      </c>
      <c r="N431" t="s">
        <v>33</v>
      </c>
      <c r="O431" t="s">
        <v>33</v>
      </c>
    </row>
    <row r="432" spans="1:15" x14ac:dyDescent="0.35">
      <c r="A432" t="s">
        <v>9063</v>
      </c>
      <c r="B432" t="s">
        <v>13095</v>
      </c>
      <c r="C432" t="s">
        <v>33</v>
      </c>
      <c r="D432" t="s">
        <v>33</v>
      </c>
      <c r="E432" t="s">
        <v>11768</v>
      </c>
      <c r="F432" t="s">
        <v>11767</v>
      </c>
      <c r="G432" t="s">
        <v>33</v>
      </c>
      <c r="H432" t="s">
        <v>33</v>
      </c>
      <c r="I432" t="s">
        <v>33</v>
      </c>
      <c r="J432" t="s">
        <v>33</v>
      </c>
      <c r="K432" t="s">
        <v>33</v>
      </c>
      <c r="L432" t="s">
        <v>33</v>
      </c>
      <c r="M432" t="s">
        <v>13096</v>
      </c>
      <c r="N432" t="s">
        <v>33</v>
      </c>
      <c r="O432" t="s">
        <v>33</v>
      </c>
    </row>
    <row r="433" spans="1:15" x14ac:dyDescent="0.35">
      <c r="A433" t="s">
        <v>9063</v>
      </c>
      <c r="B433" t="s">
        <v>13097</v>
      </c>
      <c r="C433" t="s">
        <v>33</v>
      </c>
      <c r="D433" t="s">
        <v>33</v>
      </c>
      <c r="E433" t="s">
        <v>12530</v>
      </c>
      <c r="F433" t="s">
        <v>11763</v>
      </c>
      <c r="G433" t="s">
        <v>33</v>
      </c>
      <c r="H433" t="s">
        <v>6323</v>
      </c>
      <c r="I433" t="s">
        <v>33</v>
      </c>
      <c r="J433" t="s">
        <v>33</v>
      </c>
      <c r="K433" t="s">
        <v>33</v>
      </c>
      <c r="L433" t="s">
        <v>33</v>
      </c>
      <c r="M433" t="s">
        <v>13097</v>
      </c>
      <c r="N433" t="s">
        <v>33</v>
      </c>
      <c r="O433" t="s">
        <v>33</v>
      </c>
    </row>
    <row r="434" spans="1:15" x14ac:dyDescent="0.35">
      <c r="A434" t="s">
        <v>9063</v>
      </c>
      <c r="B434" t="s">
        <v>13098</v>
      </c>
      <c r="C434" t="s">
        <v>33</v>
      </c>
      <c r="D434" t="s">
        <v>33</v>
      </c>
      <c r="E434" t="s">
        <v>12530</v>
      </c>
      <c r="F434" t="s">
        <v>11763</v>
      </c>
      <c r="G434" t="s">
        <v>33</v>
      </c>
      <c r="H434" t="s">
        <v>33</v>
      </c>
      <c r="I434" t="s">
        <v>33</v>
      </c>
      <c r="J434" t="s">
        <v>33</v>
      </c>
      <c r="K434" t="s">
        <v>33</v>
      </c>
      <c r="L434">
        <v>115</v>
      </c>
      <c r="M434" t="s">
        <v>13098</v>
      </c>
      <c r="N434" t="s">
        <v>33</v>
      </c>
      <c r="O434" t="s">
        <v>33</v>
      </c>
    </row>
    <row r="435" spans="1:15" x14ac:dyDescent="0.35">
      <c r="A435" t="s">
        <v>9458</v>
      </c>
      <c r="B435" t="s">
        <v>13099</v>
      </c>
      <c r="C435" t="s">
        <v>33</v>
      </c>
      <c r="D435" t="s">
        <v>33</v>
      </c>
      <c r="E435" t="s">
        <v>12530</v>
      </c>
      <c r="F435" t="s">
        <v>11767</v>
      </c>
      <c r="G435" t="s">
        <v>33</v>
      </c>
      <c r="H435" t="s">
        <v>6323</v>
      </c>
      <c r="I435" t="s">
        <v>33</v>
      </c>
      <c r="J435" t="s">
        <v>33</v>
      </c>
      <c r="K435" t="s">
        <v>33</v>
      </c>
      <c r="L435" t="s">
        <v>33</v>
      </c>
      <c r="M435" t="s">
        <v>13099</v>
      </c>
      <c r="N435" t="s">
        <v>33</v>
      </c>
      <c r="O435" t="s">
        <v>33</v>
      </c>
    </row>
    <row r="436" spans="1:15" x14ac:dyDescent="0.35">
      <c r="A436" t="s">
        <v>9458</v>
      </c>
      <c r="B436" t="s">
        <v>13100</v>
      </c>
      <c r="C436" t="s">
        <v>33</v>
      </c>
      <c r="D436" t="s">
        <v>33</v>
      </c>
      <c r="E436" t="s">
        <v>11768</v>
      </c>
      <c r="F436" t="s">
        <v>11767</v>
      </c>
      <c r="G436" t="s">
        <v>33</v>
      </c>
      <c r="H436" t="s">
        <v>33</v>
      </c>
      <c r="I436" t="s">
        <v>33</v>
      </c>
      <c r="J436" t="s">
        <v>33</v>
      </c>
      <c r="K436" t="s">
        <v>33</v>
      </c>
      <c r="L436" t="s">
        <v>33</v>
      </c>
      <c r="M436" t="s">
        <v>13100</v>
      </c>
      <c r="N436" t="s">
        <v>33</v>
      </c>
      <c r="O436" t="s">
        <v>33</v>
      </c>
    </row>
    <row r="437" spans="1:15" x14ac:dyDescent="0.35">
      <c r="A437" t="s">
        <v>9947</v>
      </c>
      <c r="B437" t="s">
        <v>13101</v>
      </c>
      <c r="C437" t="s">
        <v>33</v>
      </c>
      <c r="D437" t="s">
        <v>33</v>
      </c>
      <c r="E437" t="s">
        <v>11768</v>
      </c>
      <c r="F437" t="s">
        <v>11767</v>
      </c>
      <c r="G437" t="s">
        <v>33</v>
      </c>
      <c r="H437" t="s">
        <v>6323</v>
      </c>
      <c r="I437" t="s">
        <v>33</v>
      </c>
      <c r="J437" t="s">
        <v>33</v>
      </c>
      <c r="K437" t="s">
        <v>33</v>
      </c>
      <c r="L437" t="s">
        <v>33</v>
      </c>
      <c r="M437" t="s">
        <v>13101</v>
      </c>
      <c r="N437" t="s">
        <v>33</v>
      </c>
      <c r="O437" t="s">
        <v>33</v>
      </c>
    </row>
    <row r="438" spans="1:15" x14ac:dyDescent="0.35">
      <c r="A438" t="s">
        <v>9947</v>
      </c>
      <c r="B438" t="s">
        <v>33</v>
      </c>
      <c r="C438" t="s">
        <v>13101</v>
      </c>
      <c r="D438" t="s">
        <v>33</v>
      </c>
      <c r="E438" t="s">
        <v>11768</v>
      </c>
      <c r="F438" t="s">
        <v>11767</v>
      </c>
      <c r="G438" t="s">
        <v>33</v>
      </c>
      <c r="H438" t="s">
        <v>33</v>
      </c>
      <c r="I438" t="s">
        <v>33</v>
      </c>
      <c r="J438" t="s">
        <v>33</v>
      </c>
      <c r="K438" t="s">
        <v>33</v>
      </c>
      <c r="L438" t="s">
        <v>33</v>
      </c>
      <c r="M438" t="s">
        <v>33</v>
      </c>
      <c r="N438" t="s">
        <v>13101</v>
      </c>
      <c r="O438" t="s">
        <v>33</v>
      </c>
    </row>
    <row r="439" spans="1:15" x14ac:dyDescent="0.35">
      <c r="A439" t="s">
        <v>9726</v>
      </c>
      <c r="B439" t="s">
        <v>13102</v>
      </c>
      <c r="C439" t="s">
        <v>33</v>
      </c>
      <c r="D439" t="s">
        <v>33</v>
      </c>
      <c r="E439" t="s">
        <v>12530</v>
      </c>
      <c r="F439" t="s">
        <v>11763</v>
      </c>
      <c r="G439" t="s">
        <v>33</v>
      </c>
      <c r="H439" t="s">
        <v>6317</v>
      </c>
      <c r="I439" t="s">
        <v>33</v>
      </c>
      <c r="J439" t="s">
        <v>33</v>
      </c>
      <c r="K439" t="s">
        <v>33</v>
      </c>
      <c r="L439" t="s">
        <v>33</v>
      </c>
      <c r="M439" t="s">
        <v>13102</v>
      </c>
      <c r="N439" t="s">
        <v>33</v>
      </c>
      <c r="O439" t="s">
        <v>33</v>
      </c>
    </row>
    <row r="440" spans="1:15" x14ac:dyDescent="0.35">
      <c r="A440" t="s">
        <v>9726</v>
      </c>
      <c r="B440" t="s">
        <v>13103</v>
      </c>
      <c r="C440" t="s">
        <v>33</v>
      </c>
      <c r="D440" t="s">
        <v>33</v>
      </c>
      <c r="E440" t="s">
        <v>12530</v>
      </c>
      <c r="F440" t="s">
        <v>11763</v>
      </c>
      <c r="G440" t="s">
        <v>33</v>
      </c>
      <c r="H440" t="s">
        <v>33</v>
      </c>
      <c r="I440" t="s">
        <v>33</v>
      </c>
      <c r="J440" t="s">
        <v>33</v>
      </c>
      <c r="K440" t="s">
        <v>33</v>
      </c>
      <c r="L440" t="s">
        <v>33</v>
      </c>
      <c r="M440" t="s">
        <v>13104</v>
      </c>
      <c r="N440" t="s">
        <v>33</v>
      </c>
      <c r="O440" t="s">
        <v>33</v>
      </c>
    </row>
    <row r="441" spans="1:15" x14ac:dyDescent="0.35">
      <c r="A441" t="s">
        <v>9726</v>
      </c>
      <c r="B441" t="s">
        <v>13105</v>
      </c>
      <c r="C441" t="s">
        <v>33</v>
      </c>
      <c r="D441" t="s">
        <v>33</v>
      </c>
      <c r="E441" t="s">
        <v>12530</v>
      </c>
      <c r="F441" t="s">
        <v>11763</v>
      </c>
      <c r="G441" t="s">
        <v>33</v>
      </c>
      <c r="H441" t="s">
        <v>6317</v>
      </c>
      <c r="I441" t="s">
        <v>33</v>
      </c>
      <c r="J441" t="s">
        <v>33</v>
      </c>
      <c r="K441" t="s">
        <v>33</v>
      </c>
      <c r="L441" t="s">
        <v>33</v>
      </c>
      <c r="M441" t="s">
        <v>13106</v>
      </c>
      <c r="N441" t="s">
        <v>33</v>
      </c>
      <c r="O441" t="s">
        <v>33</v>
      </c>
    </row>
    <row r="442" spans="1:15" ht="13.5" customHeight="1" x14ac:dyDescent="0.35">
      <c r="A442" t="s">
        <v>9726</v>
      </c>
      <c r="B442" t="s">
        <v>13107</v>
      </c>
      <c r="C442" t="s">
        <v>33</v>
      </c>
      <c r="D442" t="s">
        <v>33</v>
      </c>
      <c r="E442" t="s">
        <v>12530</v>
      </c>
      <c r="F442" t="s">
        <v>11763</v>
      </c>
      <c r="G442" t="s">
        <v>33</v>
      </c>
      <c r="H442" t="s">
        <v>6317</v>
      </c>
      <c r="I442" t="s">
        <v>33</v>
      </c>
      <c r="J442" t="s">
        <v>33</v>
      </c>
      <c r="K442" t="s">
        <v>33</v>
      </c>
      <c r="L442" t="s">
        <v>33</v>
      </c>
      <c r="M442" t="s">
        <v>13107</v>
      </c>
      <c r="N442" t="s">
        <v>33</v>
      </c>
      <c r="O442" t="s">
        <v>33</v>
      </c>
    </row>
    <row r="443" spans="1:15" ht="13.5" customHeight="1" x14ac:dyDescent="0.35">
      <c r="A443" t="s">
        <v>9726</v>
      </c>
      <c r="B443" t="s">
        <v>13108</v>
      </c>
      <c r="C443" t="s">
        <v>33</v>
      </c>
      <c r="D443" t="s">
        <v>33</v>
      </c>
      <c r="E443" t="s">
        <v>12530</v>
      </c>
      <c r="F443" t="s">
        <v>11763</v>
      </c>
      <c r="G443" t="s">
        <v>33</v>
      </c>
      <c r="H443" t="s">
        <v>6317</v>
      </c>
      <c r="I443" t="s">
        <v>33</v>
      </c>
      <c r="J443" t="s">
        <v>33</v>
      </c>
      <c r="K443" t="s">
        <v>33</v>
      </c>
      <c r="L443" t="s">
        <v>33</v>
      </c>
      <c r="M443" t="s">
        <v>13108</v>
      </c>
      <c r="N443" t="s">
        <v>33</v>
      </c>
      <c r="O443" t="s">
        <v>33</v>
      </c>
    </row>
    <row r="444" spans="1:15" x14ac:dyDescent="0.35">
      <c r="A444" t="s">
        <v>9726</v>
      </c>
      <c r="B444" t="s">
        <v>13109</v>
      </c>
      <c r="C444" t="s">
        <v>33</v>
      </c>
      <c r="D444" t="s">
        <v>33</v>
      </c>
      <c r="E444" t="s">
        <v>12530</v>
      </c>
      <c r="F444" t="s">
        <v>11763</v>
      </c>
      <c r="G444" t="s">
        <v>33</v>
      </c>
      <c r="H444" t="s">
        <v>6317</v>
      </c>
      <c r="I444" t="s">
        <v>33</v>
      </c>
      <c r="J444" t="s">
        <v>33</v>
      </c>
      <c r="K444" t="s">
        <v>33</v>
      </c>
      <c r="L444" t="s">
        <v>33</v>
      </c>
      <c r="M444" t="s">
        <v>13109</v>
      </c>
      <c r="N444" t="s">
        <v>33</v>
      </c>
      <c r="O444" t="s">
        <v>33</v>
      </c>
    </row>
    <row r="445" spans="1:15" x14ac:dyDescent="0.35">
      <c r="A445" t="s">
        <v>9726</v>
      </c>
      <c r="B445" t="s">
        <v>13110</v>
      </c>
      <c r="C445" t="s">
        <v>33</v>
      </c>
      <c r="D445" t="s">
        <v>33</v>
      </c>
      <c r="E445" t="s">
        <v>12530</v>
      </c>
      <c r="F445" t="s">
        <v>11763</v>
      </c>
      <c r="G445" t="s">
        <v>33</v>
      </c>
      <c r="H445" t="s">
        <v>6317</v>
      </c>
      <c r="I445" t="s">
        <v>33</v>
      </c>
      <c r="J445" t="s">
        <v>33</v>
      </c>
      <c r="K445" t="s">
        <v>33</v>
      </c>
      <c r="L445" t="s">
        <v>33</v>
      </c>
      <c r="M445" t="s">
        <v>13110</v>
      </c>
      <c r="N445" t="s">
        <v>33</v>
      </c>
      <c r="O445" t="s">
        <v>33</v>
      </c>
    </row>
    <row r="446" spans="1:15" x14ac:dyDescent="0.35">
      <c r="A446" t="s">
        <v>9750</v>
      </c>
      <c r="B446">
        <v>182</v>
      </c>
      <c r="C446" t="s">
        <v>33</v>
      </c>
      <c r="D446" t="s">
        <v>33</v>
      </c>
      <c r="E446" t="s">
        <v>12530</v>
      </c>
      <c r="F446" t="s">
        <v>11763</v>
      </c>
      <c r="G446" t="s">
        <v>33</v>
      </c>
      <c r="H446" t="s">
        <v>6317</v>
      </c>
      <c r="I446" t="s">
        <v>33</v>
      </c>
      <c r="J446" t="s">
        <v>33</v>
      </c>
      <c r="K446" t="s">
        <v>33</v>
      </c>
      <c r="L446" t="s">
        <v>33</v>
      </c>
      <c r="M446">
        <v>182</v>
      </c>
      <c r="N446" t="s">
        <v>33</v>
      </c>
      <c r="O446" t="s">
        <v>33</v>
      </c>
    </row>
    <row r="447" spans="1:15" x14ac:dyDescent="0.35">
      <c r="A447" t="s">
        <v>9750</v>
      </c>
      <c r="B447">
        <v>197</v>
      </c>
      <c r="C447" t="s">
        <v>33</v>
      </c>
      <c r="D447" t="s">
        <v>33</v>
      </c>
      <c r="E447" t="s">
        <v>12530</v>
      </c>
      <c r="F447" t="s">
        <v>11763</v>
      </c>
      <c r="G447" t="s">
        <v>33</v>
      </c>
      <c r="H447" t="s">
        <v>6317</v>
      </c>
      <c r="I447" t="s">
        <v>33</v>
      </c>
      <c r="J447" t="s">
        <v>33</v>
      </c>
      <c r="K447" t="s">
        <v>33</v>
      </c>
      <c r="L447" t="s">
        <v>33</v>
      </c>
      <c r="M447">
        <v>197</v>
      </c>
      <c r="N447" t="s">
        <v>33</v>
      </c>
      <c r="O447" t="s">
        <v>33</v>
      </c>
    </row>
    <row r="448" spans="1:15" x14ac:dyDescent="0.35">
      <c r="A448" t="s">
        <v>9750</v>
      </c>
      <c r="B448">
        <v>461</v>
      </c>
      <c r="C448" t="s">
        <v>33</v>
      </c>
      <c r="D448" t="s">
        <v>33</v>
      </c>
      <c r="E448" t="s">
        <v>12530</v>
      </c>
      <c r="F448" t="s">
        <v>11763</v>
      </c>
      <c r="G448" t="s">
        <v>33</v>
      </c>
      <c r="H448" t="s">
        <v>6317</v>
      </c>
      <c r="I448" t="s">
        <v>33</v>
      </c>
      <c r="J448" t="s">
        <v>33</v>
      </c>
      <c r="K448" t="s">
        <v>33</v>
      </c>
      <c r="L448" t="s">
        <v>33</v>
      </c>
      <c r="M448">
        <v>461</v>
      </c>
      <c r="N448" t="s">
        <v>33</v>
      </c>
      <c r="O448" t="s">
        <v>33</v>
      </c>
    </row>
    <row r="449" spans="1:15" x14ac:dyDescent="0.35">
      <c r="A449" t="s">
        <v>9750</v>
      </c>
      <c r="B449">
        <v>477</v>
      </c>
      <c r="C449" t="s">
        <v>33</v>
      </c>
      <c r="D449" t="s">
        <v>33</v>
      </c>
      <c r="E449" t="s">
        <v>12530</v>
      </c>
      <c r="F449" t="s">
        <v>11763</v>
      </c>
      <c r="G449" t="s">
        <v>33</v>
      </c>
      <c r="H449" t="s">
        <v>6317</v>
      </c>
      <c r="I449" t="s">
        <v>33</v>
      </c>
      <c r="J449" t="s">
        <v>33</v>
      </c>
      <c r="K449" t="s">
        <v>33</v>
      </c>
      <c r="L449" t="s">
        <v>33</v>
      </c>
      <c r="M449">
        <v>477</v>
      </c>
      <c r="N449" t="s">
        <v>33</v>
      </c>
      <c r="O449" t="s">
        <v>33</v>
      </c>
    </row>
    <row r="450" spans="1:15" x14ac:dyDescent="0.35">
      <c r="A450" t="s">
        <v>9750</v>
      </c>
      <c r="B450">
        <v>505</v>
      </c>
      <c r="C450" t="s">
        <v>33</v>
      </c>
      <c r="D450" t="s">
        <v>33</v>
      </c>
      <c r="E450" t="s">
        <v>12530</v>
      </c>
      <c r="F450" t="s">
        <v>11763</v>
      </c>
      <c r="G450" t="s">
        <v>33</v>
      </c>
      <c r="H450" t="s">
        <v>6317</v>
      </c>
      <c r="I450" t="s">
        <v>33</v>
      </c>
      <c r="J450" t="s">
        <v>33</v>
      </c>
      <c r="K450" t="s">
        <v>33</v>
      </c>
      <c r="L450" t="s">
        <v>33</v>
      </c>
      <c r="M450">
        <v>505</v>
      </c>
      <c r="N450" t="s">
        <v>33</v>
      </c>
      <c r="O450" t="s">
        <v>33</v>
      </c>
    </row>
    <row r="451" spans="1:15" x14ac:dyDescent="0.35">
      <c r="A451" t="s">
        <v>9750</v>
      </c>
      <c r="B451" t="s">
        <v>9760</v>
      </c>
      <c r="C451" t="s">
        <v>33</v>
      </c>
      <c r="D451" t="s">
        <v>33</v>
      </c>
      <c r="E451" t="s">
        <v>12530</v>
      </c>
      <c r="F451" t="s">
        <v>11763</v>
      </c>
      <c r="G451" t="s">
        <v>33</v>
      </c>
      <c r="H451" t="s">
        <v>33</v>
      </c>
      <c r="I451" t="s">
        <v>33</v>
      </c>
      <c r="J451" t="s">
        <v>33</v>
      </c>
      <c r="K451" t="s">
        <v>33</v>
      </c>
      <c r="L451" t="s">
        <v>33</v>
      </c>
      <c r="M451" t="s">
        <v>9760</v>
      </c>
      <c r="N451" t="s">
        <v>33</v>
      </c>
      <c r="O451" t="s">
        <v>33</v>
      </c>
    </row>
    <row r="452" spans="1:15" x14ac:dyDescent="0.35">
      <c r="A452" t="s">
        <v>9750</v>
      </c>
      <c r="B452" t="s">
        <v>13111</v>
      </c>
      <c r="C452" t="s">
        <v>33</v>
      </c>
      <c r="D452" t="s">
        <v>33</v>
      </c>
      <c r="E452" t="s">
        <v>12530</v>
      </c>
      <c r="F452" t="s">
        <v>11763</v>
      </c>
      <c r="G452" t="s">
        <v>33</v>
      </c>
      <c r="H452" t="s">
        <v>33</v>
      </c>
      <c r="I452" t="s">
        <v>33</v>
      </c>
      <c r="J452" t="s">
        <v>33</v>
      </c>
      <c r="K452" t="s">
        <v>33</v>
      </c>
      <c r="L452" t="s">
        <v>33</v>
      </c>
      <c r="M452" t="s">
        <v>13111</v>
      </c>
      <c r="N452" t="s">
        <v>33</v>
      </c>
      <c r="O452" t="s">
        <v>33</v>
      </c>
    </row>
    <row r="453" spans="1:15" x14ac:dyDescent="0.35">
      <c r="A453" t="s">
        <v>9750</v>
      </c>
      <c r="B453" t="s">
        <v>13112</v>
      </c>
      <c r="C453" t="s">
        <v>33</v>
      </c>
      <c r="D453" t="s">
        <v>33</v>
      </c>
      <c r="E453" t="s">
        <v>12530</v>
      </c>
      <c r="F453" t="s">
        <v>11763</v>
      </c>
      <c r="G453" t="s">
        <v>33</v>
      </c>
      <c r="H453" t="s">
        <v>33</v>
      </c>
      <c r="I453" t="s">
        <v>33</v>
      </c>
      <c r="J453" t="s">
        <v>33</v>
      </c>
      <c r="K453" t="s">
        <v>33</v>
      </c>
      <c r="L453" t="s">
        <v>33</v>
      </c>
      <c r="M453" t="s">
        <v>13112</v>
      </c>
      <c r="N453" t="s">
        <v>33</v>
      </c>
      <c r="O453" t="s">
        <v>33</v>
      </c>
    </row>
    <row r="454" spans="1:15" x14ac:dyDescent="0.35">
      <c r="A454" t="s">
        <v>9750</v>
      </c>
      <c r="B454" t="s">
        <v>13113</v>
      </c>
      <c r="C454" t="s">
        <v>33</v>
      </c>
      <c r="D454" t="s">
        <v>33</v>
      </c>
      <c r="E454" t="s">
        <v>12530</v>
      </c>
      <c r="F454" t="s">
        <v>11763</v>
      </c>
      <c r="G454" t="s">
        <v>33</v>
      </c>
      <c r="H454" t="s">
        <v>33</v>
      </c>
      <c r="I454" t="s">
        <v>33</v>
      </c>
      <c r="J454" t="s">
        <v>33</v>
      </c>
      <c r="K454" t="s">
        <v>33</v>
      </c>
      <c r="L454" t="s">
        <v>33</v>
      </c>
      <c r="M454" t="s">
        <v>13113</v>
      </c>
      <c r="N454" t="s">
        <v>33</v>
      </c>
      <c r="O454" t="s">
        <v>33</v>
      </c>
    </row>
    <row r="455" spans="1:15" x14ac:dyDescent="0.35">
      <c r="A455" t="s">
        <v>9750</v>
      </c>
      <c r="B455" t="s">
        <v>13114</v>
      </c>
      <c r="C455" t="s">
        <v>33</v>
      </c>
      <c r="D455" t="s">
        <v>33</v>
      </c>
      <c r="E455" t="s">
        <v>12530</v>
      </c>
      <c r="F455" t="s">
        <v>11763</v>
      </c>
      <c r="G455" t="s">
        <v>33</v>
      </c>
      <c r="H455" t="s">
        <v>33</v>
      </c>
      <c r="I455" t="s">
        <v>33</v>
      </c>
      <c r="J455" t="s">
        <v>33</v>
      </c>
      <c r="K455" t="s">
        <v>33</v>
      </c>
      <c r="L455" t="s">
        <v>33</v>
      </c>
      <c r="M455" t="s">
        <v>13114</v>
      </c>
      <c r="N455" t="s">
        <v>33</v>
      </c>
      <c r="O455" t="s">
        <v>33</v>
      </c>
    </row>
    <row r="456" spans="1:15" x14ac:dyDescent="0.35">
      <c r="A456" t="s">
        <v>9750</v>
      </c>
      <c r="B456" t="s">
        <v>13115</v>
      </c>
      <c r="C456" t="s">
        <v>33</v>
      </c>
      <c r="D456" t="s">
        <v>33</v>
      </c>
      <c r="E456" t="s">
        <v>12530</v>
      </c>
      <c r="F456" t="s">
        <v>11763</v>
      </c>
      <c r="G456" t="s">
        <v>33</v>
      </c>
      <c r="H456" t="s">
        <v>33</v>
      </c>
      <c r="I456" t="s">
        <v>33</v>
      </c>
      <c r="J456" t="s">
        <v>33</v>
      </c>
      <c r="K456" t="s">
        <v>33</v>
      </c>
      <c r="L456" t="s">
        <v>33</v>
      </c>
      <c r="M456" t="s">
        <v>13115</v>
      </c>
      <c r="N456" t="s">
        <v>33</v>
      </c>
      <c r="O456" t="s">
        <v>33</v>
      </c>
    </row>
    <row r="457" spans="1:15" x14ac:dyDescent="0.35">
      <c r="A457" t="s">
        <v>9750</v>
      </c>
      <c r="B457" t="s">
        <v>13116</v>
      </c>
      <c r="C457" t="s">
        <v>33</v>
      </c>
      <c r="D457" t="s">
        <v>33</v>
      </c>
      <c r="E457" t="s">
        <v>12530</v>
      </c>
      <c r="F457" t="s">
        <v>11763</v>
      </c>
      <c r="G457" t="s">
        <v>33</v>
      </c>
      <c r="H457" t="s">
        <v>6325</v>
      </c>
      <c r="I457" t="s">
        <v>33</v>
      </c>
      <c r="J457" t="s">
        <v>33</v>
      </c>
      <c r="K457" t="s">
        <v>33</v>
      </c>
      <c r="L457" t="s">
        <v>33</v>
      </c>
      <c r="M457" t="s">
        <v>13116</v>
      </c>
      <c r="N457" t="s">
        <v>33</v>
      </c>
      <c r="O457" t="s">
        <v>33</v>
      </c>
    </row>
    <row r="458" spans="1:15" x14ac:dyDescent="0.35">
      <c r="A458" t="s">
        <v>9750</v>
      </c>
      <c r="B458" t="s">
        <v>13117</v>
      </c>
      <c r="C458" t="s">
        <v>33</v>
      </c>
      <c r="D458" t="s">
        <v>33</v>
      </c>
      <c r="E458" t="s">
        <v>11768</v>
      </c>
      <c r="F458" t="s">
        <v>11763</v>
      </c>
      <c r="G458" t="s">
        <v>33</v>
      </c>
      <c r="H458" t="s">
        <v>6323</v>
      </c>
      <c r="I458" t="s">
        <v>33</v>
      </c>
      <c r="J458" t="s">
        <v>33</v>
      </c>
      <c r="K458" t="s">
        <v>33</v>
      </c>
      <c r="L458" t="s">
        <v>33</v>
      </c>
      <c r="M458" t="s">
        <v>13117</v>
      </c>
      <c r="N458" t="s">
        <v>33</v>
      </c>
      <c r="O458" t="s">
        <v>33</v>
      </c>
    </row>
    <row r="459" spans="1:15" x14ac:dyDescent="0.35">
      <c r="A459" t="s">
        <v>9750</v>
      </c>
      <c r="B459" t="s">
        <v>13118</v>
      </c>
      <c r="C459" t="s">
        <v>33</v>
      </c>
      <c r="D459" t="s">
        <v>33</v>
      </c>
      <c r="E459" t="s">
        <v>12530</v>
      </c>
      <c r="F459" t="s">
        <v>11763</v>
      </c>
      <c r="G459" t="s">
        <v>33</v>
      </c>
      <c r="H459" t="s">
        <v>33</v>
      </c>
      <c r="I459" t="s">
        <v>33</v>
      </c>
      <c r="J459" t="s">
        <v>33</v>
      </c>
      <c r="K459" t="s">
        <v>33</v>
      </c>
      <c r="L459" t="s">
        <v>33</v>
      </c>
      <c r="M459" t="s">
        <v>13118</v>
      </c>
      <c r="N459" t="s">
        <v>33</v>
      </c>
      <c r="O459" t="s">
        <v>33</v>
      </c>
    </row>
    <row r="460" spans="1:15" x14ac:dyDescent="0.35">
      <c r="A460" t="s">
        <v>9750</v>
      </c>
      <c r="B460" t="s">
        <v>13119</v>
      </c>
      <c r="C460" t="s">
        <v>33</v>
      </c>
      <c r="D460" t="s">
        <v>33</v>
      </c>
      <c r="E460" t="s">
        <v>12530</v>
      </c>
      <c r="F460" t="s">
        <v>11763</v>
      </c>
      <c r="G460" t="s">
        <v>33</v>
      </c>
      <c r="H460" t="s">
        <v>33</v>
      </c>
      <c r="I460" t="s">
        <v>33</v>
      </c>
      <c r="J460" t="s">
        <v>33</v>
      </c>
      <c r="K460" t="s">
        <v>33</v>
      </c>
      <c r="L460" t="s">
        <v>33</v>
      </c>
      <c r="M460" t="s">
        <v>13119</v>
      </c>
      <c r="N460" t="s">
        <v>33</v>
      </c>
      <c r="O460" t="s">
        <v>33</v>
      </c>
    </row>
    <row r="461" spans="1:15" x14ac:dyDescent="0.35">
      <c r="A461" t="s">
        <v>9750</v>
      </c>
      <c r="B461" t="s">
        <v>13120</v>
      </c>
      <c r="C461" t="s">
        <v>33</v>
      </c>
      <c r="D461" t="s">
        <v>33</v>
      </c>
      <c r="E461" t="s">
        <v>12530</v>
      </c>
      <c r="F461" t="s">
        <v>11763</v>
      </c>
      <c r="G461" t="s">
        <v>33</v>
      </c>
      <c r="H461" t="s">
        <v>6323</v>
      </c>
      <c r="I461" t="s">
        <v>33</v>
      </c>
      <c r="J461" t="s">
        <v>33</v>
      </c>
      <c r="K461" t="s">
        <v>33</v>
      </c>
      <c r="L461" t="s">
        <v>33</v>
      </c>
      <c r="M461" t="s">
        <v>13120</v>
      </c>
      <c r="N461" t="s">
        <v>33</v>
      </c>
      <c r="O461" t="s">
        <v>33</v>
      </c>
    </row>
    <row r="462" spans="1:15" x14ac:dyDescent="0.35">
      <c r="A462" t="s">
        <v>9750</v>
      </c>
      <c r="B462" t="s">
        <v>13121</v>
      </c>
      <c r="C462" t="s">
        <v>33</v>
      </c>
      <c r="D462" t="s">
        <v>33</v>
      </c>
      <c r="E462" t="s">
        <v>12545</v>
      </c>
      <c r="F462" t="s">
        <v>11763</v>
      </c>
      <c r="G462" t="s">
        <v>33</v>
      </c>
      <c r="H462" t="s">
        <v>33</v>
      </c>
      <c r="I462" t="s">
        <v>33</v>
      </c>
      <c r="J462" t="s">
        <v>33</v>
      </c>
      <c r="K462" t="s">
        <v>33</v>
      </c>
      <c r="L462" t="s">
        <v>33</v>
      </c>
      <c r="M462" t="s">
        <v>13121</v>
      </c>
      <c r="N462" t="s">
        <v>33</v>
      </c>
      <c r="O462" t="s">
        <v>33</v>
      </c>
    </row>
    <row r="463" spans="1:15" x14ac:dyDescent="0.35">
      <c r="A463" t="s">
        <v>9750</v>
      </c>
      <c r="B463" t="s">
        <v>9762</v>
      </c>
      <c r="C463" t="s">
        <v>33</v>
      </c>
      <c r="D463" t="s">
        <v>33</v>
      </c>
      <c r="E463" t="s">
        <v>11768</v>
      </c>
      <c r="F463" t="s">
        <v>11767</v>
      </c>
      <c r="G463" t="s">
        <v>33</v>
      </c>
      <c r="H463" t="s">
        <v>33</v>
      </c>
      <c r="I463" t="s">
        <v>33</v>
      </c>
      <c r="J463" t="s">
        <v>33</v>
      </c>
      <c r="K463" t="s">
        <v>33</v>
      </c>
      <c r="L463" t="s">
        <v>33</v>
      </c>
      <c r="M463" t="s">
        <v>9762</v>
      </c>
      <c r="N463" t="s">
        <v>33</v>
      </c>
      <c r="O463" t="s">
        <v>33</v>
      </c>
    </row>
    <row r="464" spans="1:15" x14ac:dyDescent="0.35">
      <c r="A464" t="s">
        <v>9750</v>
      </c>
      <c r="B464" t="s">
        <v>13122</v>
      </c>
      <c r="C464" t="s">
        <v>33</v>
      </c>
      <c r="D464" t="s">
        <v>33</v>
      </c>
      <c r="E464" t="s">
        <v>11768</v>
      </c>
      <c r="F464" t="s">
        <v>11767</v>
      </c>
      <c r="G464" t="s">
        <v>33</v>
      </c>
      <c r="H464" t="s">
        <v>33</v>
      </c>
      <c r="I464" t="s">
        <v>33</v>
      </c>
      <c r="J464" t="s">
        <v>33</v>
      </c>
      <c r="K464" t="s">
        <v>33</v>
      </c>
      <c r="L464" t="s">
        <v>33</v>
      </c>
      <c r="M464" t="s">
        <v>13122</v>
      </c>
      <c r="N464" t="s">
        <v>33</v>
      </c>
      <c r="O464" t="s">
        <v>33</v>
      </c>
    </row>
    <row r="465" spans="1:15" x14ac:dyDescent="0.35">
      <c r="A465" t="s">
        <v>9750</v>
      </c>
      <c r="B465" t="s">
        <v>13123</v>
      </c>
      <c r="C465" t="s">
        <v>33</v>
      </c>
      <c r="D465" t="s">
        <v>33</v>
      </c>
      <c r="E465" t="s">
        <v>12530</v>
      </c>
      <c r="F465" t="s">
        <v>11767</v>
      </c>
      <c r="G465" t="s">
        <v>33</v>
      </c>
      <c r="H465" t="s">
        <v>6323</v>
      </c>
      <c r="I465" t="s">
        <v>33</v>
      </c>
      <c r="J465" t="s">
        <v>33</v>
      </c>
      <c r="K465" t="s">
        <v>33</v>
      </c>
      <c r="L465" t="s">
        <v>33</v>
      </c>
      <c r="M465" t="s">
        <v>13123</v>
      </c>
      <c r="N465" t="s">
        <v>33</v>
      </c>
      <c r="O465" t="s">
        <v>33</v>
      </c>
    </row>
    <row r="466" spans="1:15" x14ac:dyDescent="0.35">
      <c r="A466" t="s">
        <v>9750</v>
      </c>
      <c r="B466" t="s">
        <v>13124</v>
      </c>
      <c r="C466" t="s">
        <v>33</v>
      </c>
      <c r="D466" t="s">
        <v>33</v>
      </c>
      <c r="E466" t="s">
        <v>11768</v>
      </c>
      <c r="F466" t="s">
        <v>11767</v>
      </c>
      <c r="G466" t="s">
        <v>33</v>
      </c>
      <c r="H466" t="s">
        <v>6317</v>
      </c>
      <c r="I466" t="s">
        <v>13125</v>
      </c>
      <c r="J466" t="s">
        <v>12620</v>
      </c>
      <c r="K466" t="s">
        <v>33</v>
      </c>
      <c r="L466" t="s">
        <v>33</v>
      </c>
      <c r="M466" t="s">
        <v>13124</v>
      </c>
      <c r="N466" t="s">
        <v>33</v>
      </c>
      <c r="O466" t="s">
        <v>33</v>
      </c>
    </row>
    <row r="467" spans="1:15" x14ac:dyDescent="0.35">
      <c r="A467" t="s">
        <v>9750</v>
      </c>
      <c r="B467" t="s">
        <v>13126</v>
      </c>
      <c r="C467" t="s">
        <v>33</v>
      </c>
      <c r="D467" t="s">
        <v>33</v>
      </c>
      <c r="E467" t="s">
        <v>12530</v>
      </c>
      <c r="F467" t="s">
        <v>11763</v>
      </c>
      <c r="G467" t="s">
        <v>33</v>
      </c>
      <c r="H467" t="s">
        <v>6323</v>
      </c>
      <c r="I467" t="s">
        <v>33</v>
      </c>
      <c r="J467" t="s">
        <v>33</v>
      </c>
      <c r="K467" t="s">
        <v>33</v>
      </c>
      <c r="L467" t="s">
        <v>33</v>
      </c>
      <c r="M467" t="s">
        <v>13126</v>
      </c>
      <c r="N467" t="s">
        <v>33</v>
      </c>
      <c r="O467" t="s">
        <v>33</v>
      </c>
    </row>
    <row r="468" spans="1:15" x14ac:dyDescent="0.35">
      <c r="A468" t="s">
        <v>9750</v>
      </c>
      <c r="B468" t="s">
        <v>13127</v>
      </c>
      <c r="C468" t="s">
        <v>33</v>
      </c>
      <c r="D468" t="s">
        <v>33</v>
      </c>
      <c r="E468" t="s">
        <v>12530</v>
      </c>
      <c r="F468" t="s">
        <v>11763</v>
      </c>
      <c r="G468" t="s">
        <v>33</v>
      </c>
      <c r="H468" t="s">
        <v>33</v>
      </c>
      <c r="I468" t="s">
        <v>33</v>
      </c>
      <c r="J468" t="s">
        <v>33</v>
      </c>
      <c r="K468" t="s">
        <v>33</v>
      </c>
      <c r="L468" t="s">
        <v>33</v>
      </c>
      <c r="M468" t="s">
        <v>13127</v>
      </c>
      <c r="N468" t="s">
        <v>33</v>
      </c>
      <c r="O468" t="s">
        <v>33</v>
      </c>
    </row>
    <row r="469" spans="1:15" x14ac:dyDescent="0.35">
      <c r="A469" t="s">
        <v>9750</v>
      </c>
      <c r="B469" t="s">
        <v>9767</v>
      </c>
      <c r="C469" t="s">
        <v>33</v>
      </c>
      <c r="D469" t="s">
        <v>33</v>
      </c>
      <c r="E469" t="s">
        <v>11768</v>
      </c>
      <c r="F469" t="s">
        <v>11767</v>
      </c>
      <c r="G469" t="s">
        <v>33</v>
      </c>
      <c r="H469" t="s">
        <v>33</v>
      </c>
      <c r="I469" t="s">
        <v>33</v>
      </c>
      <c r="J469" t="s">
        <v>33</v>
      </c>
      <c r="K469" t="s">
        <v>33</v>
      </c>
      <c r="L469" t="s">
        <v>33</v>
      </c>
      <c r="M469" t="s">
        <v>9767</v>
      </c>
      <c r="N469" t="s">
        <v>33</v>
      </c>
      <c r="O469" t="s">
        <v>33</v>
      </c>
    </row>
    <row r="470" spans="1:15" x14ac:dyDescent="0.35">
      <c r="A470" t="s">
        <v>9750</v>
      </c>
      <c r="B470" t="s">
        <v>13128</v>
      </c>
      <c r="C470" t="s">
        <v>33</v>
      </c>
      <c r="D470" t="s">
        <v>33</v>
      </c>
      <c r="E470" t="s">
        <v>12530</v>
      </c>
      <c r="F470" t="s">
        <v>11763</v>
      </c>
      <c r="G470" t="s">
        <v>33</v>
      </c>
      <c r="H470" t="s">
        <v>33</v>
      </c>
      <c r="I470" t="s">
        <v>33</v>
      </c>
      <c r="J470" t="s">
        <v>33</v>
      </c>
      <c r="K470" t="s">
        <v>33</v>
      </c>
      <c r="L470" t="s">
        <v>33</v>
      </c>
      <c r="M470" t="s">
        <v>13128</v>
      </c>
      <c r="N470" t="s">
        <v>33</v>
      </c>
      <c r="O470" t="s">
        <v>33</v>
      </c>
    </row>
    <row r="471" spans="1:15" x14ac:dyDescent="0.35">
      <c r="A471" t="s">
        <v>9120</v>
      </c>
      <c r="B471" t="s">
        <v>13129</v>
      </c>
      <c r="C471" t="s">
        <v>33</v>
      </c>
      <c r="D471" t="s">
        <v>33</v>
      </c>
      <c r="E471" t="s">
        <v>12530</v>
      </c>
      <c r="F471" t="s">
        <v>11763</v>
      </c>
      <c r="G471" t="s">
        <v>33</v>
      </c>
      <c r="H471" t="s">
        <v>33</v>
      </c>
      <c r="I471" t="s">
        <v>33</v>
      </c>
      <c r="J471" t="s">
        <v>33</v>
      </c>
      <c r="K471" t="s">
        <v>33</v>
      </c>
      <c r="L471" t="s">
        <v>33</v>
      </c>
      <c r="M471" t="s">
        <v>13129</v>
      </c>
      <c r="N471" t="s">
        <v>33</v>
      </c>
      <c r="O471" t="s">
        <v>33</v>
      </c>
    </row>
    <row r="472" spans="1:15" x14ac:dyDescent="0.35">
      <c r="A472" t="s">
        <v>9120</v>
      </c>
      <c r="B472" t="s">
        <v>13130</v>
      </c>
      <c r="C472" t="s">
        <v>33</v>
      </c>
      <c r="D472" t="s">
        <v>33</v>
      </c>
      <c r="E472" t="s">
        <v>12530</v>
      </c>
      <c r="F472" t="s">
        <v>11763</v>
      </c>
      <c r="G472" t="s">
        <v>33</v>
      </c>
      <c r="H472" t="s">
        <v>33</v>
      </c>
      <c r="I472" t="s">
        <v>33</v>
      </c>
      <c r="J472" t="s">
        <v>33</v>
      </c>
      <c r="K472" t="s">
        <v>33</v>
      </c>
      <c r="L472" t="s">
        <v>33</v>
      </c>
      <c r="M472" t="s">
        <v>13130</v>
      </c>
      <c r="N472" t="s">
        <v>33</v>
      </c>
      <c r="O472" t="s">
        <v>33</v>
      </c>
    </row>
    <row r="473" spans="1:15" x14ac:dyDescent="0.35">
      <c r="A473" t="s">
        <v>9120</v>
      </c>
      <c r="B473" t="s">
        <v>13131</v>
      </c>
      <c r="C473" t="s">
        <v>33</v>
      </c>
      <c r="D473" t="s">
        <v>33</v>
      </c>
      <c r="E473" t="s">
        <v>12530</v>
      </c>
      <c r="F473" t="s">
        <v>11763</v>
      </c>
      <c r="G473" t="s">
        <v>33</v>
      </c>
      <c r="H473" t="s">
        <v>6323</v>
      </c>
      <c r="I473" t="s">
        <v>33</v>
      </c>
      <c r="J473" t="s">
        <v>33</v>
      </c>
      <c r="K473" t="s">
        <v>33</v>
      </c>
      <c r="L473" t="s">
        <v>33</v>
      </c>
      <c r="M473" t="s">
        <v>13131</v>
      </c>
      <c r="N473" t="s">
        <v>33</v>
      </c>
      <c r="O473" t="s">
        <v>33</v>
      </c>
    </row>
    <row r="474" spans="1:15" x14ac:dyDescent="0.35">
      <c r="A474" t="s">
        <v>9120</v>
      </c>
      <c r="B474" t="s">
        <v>13132</v>
      </c>
      <c r="C474" t="s">
        <v>33</v>
      </c>
      <c r="D474" t="s">
        <v>33</v>
      </c>
      <c r="E474" t="s">
        <v>12530</v>
      </c>
      <c r="F474" t="s">
        <v>11763</v>
      </c>
      <c r="G474" t="s">
        <v>33</v>
      </c>
      <c r="H474" t="s">
        <v>6323</v>
      </c>
      <c r="I474" t="s">
        <v>33</v>
      </c>
      <c r="J474" t="s">
        <v>33</v>
      </c>
      <c r="K474" t="s">
        <v>33</v>
      </c>
      <c r="L474" t="s">
        <v>33</v>
      </c>
      <c r="M474" t="s">
        <v>13132</v>
      </c>
      <c r="N474" t="s">
        <v>33</v>
      </c>
      <c r="O474" t="s">
        <v>33</v>
      </c>
    </row>
    <row r="475" spans="1:15" x14ac:dyDescent="0.35">
      <c r="A475" t="s">
        <v>9120</v>
      </c>
      <c r="B475" t="s">
        <v>13133</v>
      </c>
      <c r="C475" t="s">
        <v>33</v>
      </c>
      <c r="D475" t="s">
        <v>33</v>
      </c>
      <c r="E475" t="s">
        <v>11768</v>
      </c>
      <c r="F475" t="s">
        <v>11767</v>
      </c>
      <c r="G475" t="s">
        <v>33</v>
      </c>
      <c r="H475" t="s">
        <v>33</v>
      </c>
      <c r="I475" t="s">
        <v>33</v>
      </c>
      <c r="J475" t="s">
        <v>33</v>
      </c>
      <c r="K475" t="s">
        <v>33</v>
      </c>
      <c r="L475" t="s">
        <v>33</v>
      </c>
      <c r="M475" t="s">
        <v>13133</v>
      </c>
      <c r="N475" t="s">
        <v>33</v>
      </c>
      <c r="O475" t="s">
        <v>33</v>
      </c>
    </row>
    <row r="476" spans="1:15" x14ac:dyDescent="0.35">
      <c r="A476" t="s">
        <v>9120</v>
      </c>
      <c r="B476" t="s">
        <v>13134</v>
      </c>
      <c r="C476" t="s">
        <v>33</v>
      </c>
      <c r="D476" t="s">
        <v>33</v>
      </c>
      <c r="E476" t="s">
        <v>12530</v>
      </c>
      <c r="F476" t="s">
        <v>11763</v>
      </c>
      <c r="G476" t="s">
        <v>33</v>
      </c>
      <c r="H476" t="s">
        <v>33</v>
      </c>
      <c r="I476" t="s">
        <v>33</v>
      </c>
      <c r="J476" t="s">
        <v>33</v>
      </c>
      <c r="K476" t="s">
        <v>33</v>
      </c>
      <c r="L476" t="s">
        <v>33</v>
      </c>
      <c r="M476" t="s">
        <v>13134</v>
      </c>
      <c r="N476" t="s">
        <v>33</v>
      </c>
      <c r="O476" t="s">
        <v>33</v>
      </c>
    </row>
    <row r="477" spans="1:15" x14ac:dyDescent="0.35">
      <c r="A477" t="s">
        <v>9120</v>
      </c>
      <c r="B477" t="s">
        <v>13135</v>
      </c>
      <c r="C477" t="s">
        <v>33</v>
      </c>
      <c r="D477" t="s">
        <v>33</v>
      </c>
      <c r="E477" t="s">
        <v>12530</v>
      </c>
      <c r="F477" t="s">
        <v>11763</v>
      </c>
      <c r="G477" t="s">
        <v>33</v>
      </c>
      <c r="H477" t="s">
        <v>33</v>
      </c>
      <c r="I477" t="s">
        <v>33</v>
      </c>
      <c r="J477" t="s">
        <v>33</v>
      </c>
      <c r="K477" t="s">
        <v>33</v>
      </c>
      <c r="L477" t="s">
        <v>33</v>
      </c>
      <c r="M477" t="s">
        <v>13135</v>
      </c>
      <c r="N477" t="s">
        <v>33</v>
      </c>
      <c r="O477" t="s">
        <v>33</v>
      </c>
    </row>
    <row r="478" spans="1:15" x14ac:dyDescent="0.35">
      <c r="A478" t="s">
        <v>9120</v>
      </c>
      <c r="B478" t="s">
        <v>13136</v>
      </c>
      <c r="C478" t="s">
        <v>33</v>
      </c>
      <c r="D478" t="s">
        <v>33</v>
      </c>
      <c r="E478" t="s">
        <v>12530</v>
      </c>
      <c r="F478" t="s">
        <v>11763</v>
      </c>
      <c r="G478" t="s">
        <v>33</v>
      </c>
      <c r="H478" t="s">
        <v>33</v>
      </c>
      <c r="I478" t="s">
        <v>33</v>
      </c>
      <c r="J478" t="s">
        <v>33</v>
      </c>
      <c r="K478" t="s">
        <v>33</v>
      </c>
      <c r="L478" t="s">
        <v>33</v>
      </c>
      <c r="M478" t="s">
        <v>13136</v>
      </c>
      <c r="N478" t="s">
        <v>33</v>
      </c>
      <c r="O478" t="s">
        <v>33</v>
      </c>
    </row>
    <row r="479" spans="1:15" x14ac:dyDescent="0.35">
      <c r="A479" t="s">
        <v>9120</v>
      </c>
      <c r="B479" t="s">
        <v>13137</v>
      </c>
      <c r="C479" t="s">
        <v>33</v>
      </c>
      <c r="D479" t="s">
        <v>33</v>
      </c>
      <c r="E479" t="s">
        <v>12530</v>
      </c>
      <c r="F479" t="s">
        <v>11763</v>
      </c>
      <c r="G479" t="s">
        <v>33</v>
      </c>
      <c r="H479" t="s">
        <v>33</v>
      </c>
      <c r="I479" t="s">
        <v>33</v>
      </c>
      <c r="J479" t="s">
        <v>33</v>
      </c>
      <c r="K479" t="s">
        <v>33</v>
      </c>
      <c r="L479" t="s">
        <v>33</v>
      </c>
      <c r="M479" t="s">
        <v>13137</v>
      </c>
      <c r="N479" t="s">
        <v>33</v>
      </c>
      <c r="O479" t="s">
        <v>33</v>
      </c>
    </row>
    <row r="480" spans="1:15" x14ac:dyDescent="0.35">
      <c r="A480" t="s">
        <v>9120</v>
      </c>
      <c r="B480" t="s">
        <v>13138</v>
      </c>
      <c r="C480" t="s">
        <v>33</v>
      </c>
      <c r="D480" t="s">
        <v>33</v>
      </c>
      <c r="E480" t="s">
        <v>12530</v>
      </c>
      <c r="F480" t="s">
        <v>11763</v>
      </c>
      <c r="G480" t="s">
        <v>33</v>
      </c>
      <c r="H480" t="s">
        <v>33</v>
      </c>
      <c r="I480" t="s">
        <v>33</v>
      </c>
      <c r="J480" t="s">
        <v>33</v>
      </c>
      <c r="K480" t="s">
        <v>33</v>
      </c>
      <c r="L480" t="s">
        <v>33</v>
      </c>
      <c r="M480" t="s">
        <v>13138</v>
      </c>
      <c r="N480" t="s">
        <v>33</v>
      </c>
      <c r="O480" t="s">
        <v>33</v>
      </c>
    </row>
    <row r="481" spans="1:15" x14ac:dyDescent="0.35">
      <c r="A481" t="s">
        <v>9120</v>
      </c>
      <c r="B481" t="s">
        <v>13139</v>
      </c>
      <c r="E481" t="s">
        <v>12530</v>
      </c>
      <c r="F481" t="s">
        <v>11763</v>
      </c>
      <c r="G481" t="s">
        <v>33</v>
      </c>
      <c r="H481" t="s">
        <v>33</v>
      </c>
      <c r="I481" t="s">
        <v>33</v>
      </c>
      <c r="J481" t="s">
        <v>33</v>
      </c>
      <c r="K481" t="s">
        <v>33</v>
      </c>
      <c r="L481" t="s">
        <v>33</v>
      </c>
      <c r="M481" s="87" t="s">
        <v>13139</v>
      </c>
      <c r="N481" t="s">
        <v>33</v>
      </c>
      <c r="O481" t="s">
        <v>33</v>
      </c>
    </row>
    <row r="482" spans="1:15" x14ac:dyDescent="0.35">
      <c r="A482" t="s">
        <v>9120</v>
      </c>
      <c r="B482" t="s">
        <v>13140</v>
      </c>
      <c r="C482" t="s">
        <v>33</v>
      </c>
      <c r="D482" t="s">
        <v>33</v>
      </c>
      <c r="E482" t="s">
        <v>12530</v>
      </c>
      <c r="F482" t="s">
        <v>11763</v>
      </c>
      <c r="G482" t="s">
        <v>33</v>
      </c>
      <c r="H482" t="s">
        <v>2969</v>
      </c>
      <c r="I482" t="s">
        <v>2969</v>
      </c>
      <c r="J482" t="s">
        <v>33</v>
      </c>
      <c r="K482" t="s">
        <v>33</v>
      </c>
      <c r="L482" t="s">
        <v>33</v>
      </c>
      <c r="M482" t="s">
        <v>13140</v>
      </c>
      <c r="N482" t="s">
        <v>33</v>
      </c>
      <c r="O482" t="s">
        <v>33</v>
      </c>
    </row>
    <row r="483" spans="1:15" x14ac:dyDescent="0.35">
      <c r="A483" t="s">
        <v>9120</v>
      </c>
      <c r="B483" t="s">
        <v>13141</v>
      </c>
      <c r="C483" t="s">
        <v>33</v>
      </c>
      <c r="D483" t="s">
        <v>33</v>
      </c>
      <c r="E483" t="s">
        <v>12530</v>
      </c>
      <c r="F483" t="s">
        <v>11763</v>
      </c>
      <c r="G483" t="s">
        <v>33</v>
      </c>
      <c r="H483" t="s">
        <v>2969</v>
      </c>
      <c r="I483" t="s">
        <v>2969</v>
      </c>
      <c r="J483" t="s">
        <v>33</v>
      </c>
      <c r="K483" t="s">
        <v>33</v>
      </c>
      <c r="L483" t="s">
        <v>33</v>
      </c>
      <c r="M483" t="s">
        <v>13141</v>
      </c>
      <c r="N483" t="s">
        <v>33</v>
      </c>
      <c r="O483" t="s">
        <v>33</v>
      </c>
    </row>
    <row r="484" spans="1:15" x14ac:dyDescent="0.35">
      <c r="A484" t="s">
        <v>9120</v>
      </c>
      <c r="B484" t="s">
        <v>13142</v>
      </c>
      <c r="C484" t="s">
        <v>33</v>
      </c>
      <c r="D484" t="s">
        <v>33</v>
      </c>
      <c r="E484" t="s">
        <v>12530</v>
      </c>
      <c r="F484" t="s">
        <v>11763</v>
      </c>
      <c r="G484" t="s">
        <v>33</v>
      </c>
      <c r="H484" t="s">
        <v>33</v>
      </c>
      <c r="I484" t="s">
        <v>33</v>
      </c>
      <c r="J484" t="s">
        <v>33</v>
      </c>
      <c r="K484" t="s">
        <v>33</v>
      </c>
      <c r="L484" t="s">
        <v>33</v>
      </c>
      <c r="M484" t="s">
        <v>13142</v>
      </c>
      <c r="N484" t="s">
        <v>33</v>
      </c>
      <c r="O484" t="s">
        <v>33</v>
      </c>
    </row>
    <row r="485" spans="1:15" x14ac:dyDescent="0.35">
      <c r="A485" t="s">
        <v>9120</v>
      </c>
      <c r="B485" t="s">
        <v>13143</v>
      </c>
      <c r="C485" t="s">
        <v>33</v>
      </c>
      <c r="D485" t="s">
        <v>33</v>
      </c>
      <c r="E485" t="s">
        <v>12530</v>
      </c>
      <c r="F485" t="s">
        <v>11763</v>
      </c>
      <c r="G485" t="s">
        <v>33</v>
      </c>
      <c r="H485" t="s">
        <v>33</v>
      </c>
      <c r="I485" t="s">
        <v>33</v>
      </c>
      <c r="J485" t="s">
        <v>33</v>
      </c>
      <c r="K485" t="s">
        <v>33</v>
      </c>
      <c r="L485" t="s">
        <v>33</v>
      </c>
      <c r="M485" t="s">
        <v>13143</v>
      </c>
      <c r="N485" t="s">
        <v>33</v>
      </c>
      <c r="O485" t="s">
        <v>33</v>
      </c>
    </row>
    <row r="486" spans="1:15" x14ac:dyDescent="0.35">
      <c r="A486" t="s">
        <v>9120</v>
      </c>
      <c r="B486" t="s">
        <v>13144</v>
      </c>
      <c r="C486" t="s">
        <v>33</v>
      </c>
      <c r="D486" t="s">
        <v>33</v>
      </c>
      <c r="E486" t="s">
        <v>12530</v>
      </c>
      <c r="F486" t="s">
        <v>11763</v>
      </c>
      <c r="G486" t="s">
        <v>33</v>
      </c>
      <c r="H486" t="s">
        <v>6323</v>
      </c>
      <c r="I486" t="s">
        <v>33</v>
      </c>
      <c r="J486" t="s">
        <v>33</v>
      </c>
      <c r="K486" t="s">
        <v>33</v>
      </c>
      <c r="L486" t="s">
        <v>33</v>
      </c>
      <c r="M486" t="s">
        <v>13144</v>
      </c>
      <c r="N486" t="s">
        <v>33</v>
      </c>
      <c r="O486" t="s">
        <v>33</v>
      </c>
    </row>
    <row r="487" spans="1:15" x14ac:dyDescent="0.35">
      <c r="A487" t="s">
        <v>9120</v>
      </c>
      <c r="B487" t="s">
        <v>13145</v>
      </c>
      <c r="C487" t="s">
        <v>33</v>
      </c>
      <c r="D487" t="s">
        <v>33</v>
      </c>
      <c r="E487" t="s">
        <v>12530</v>
      </c>
      <c r="F487" t="s">
        <v>11763</v>
      </c>
      <c r="G487" t="s">
        <v>33</v>
      </c>
      <c r="H487" t="s">
        <v>33</v>
      </c>
      <c r="I487" t="s">
        <v>33</v>
      </c>
      <c r="J487" t="s">
        <v>33</v>
      </c>
      <c r="K487" t="s">
        <v>33</v>
      </c>
      <c r="L487" t="s">
        <v>33</v>
      </c>
      <c r="M487" t="s">
        <v>13145</v>
      </c>
      <c r="N487" t="s">
        <v>33</v>
      </c>
      <c r="O487" t="s">
        <v>33</v>
      </c>
    </row>
    <row r="488" spans="1:15" x14ac:dyDescent="0.35">
      <c r="A488" t="s">
        <v>9120</v>
      </c>
      <c r="B488" t="s">
        <v>13146</v>
      </c>
      <c r="C488" t="s">
        <v>33</v>
      </c>
      <c r="D488" t="s">
        <v>33</v>
      </c>
      <c r="E488" t="s">
        <v>13147</v>
      </c>
      <c r="F488" t="s">
        <v>11763</v>
      </c>
      <c r="G488" t="s">
        <v>33</v>
      </c>
      <c r="H488" t="s">
        <v>2969</v>
      </c>
      <c r="I488" t="s">
        <v>33</v>
      </c>
      <c r="J488" t="s">
        <v>33</v>
      </c>
      <c r="K488" t="s">
        <v>33</v>
      </c>
      <c r="L488">
        <v>90</v>
      </c>
      <c r="M488" t="s">
        <v>13146</v>
      </c>
      <c r="N488" t="s">
        <v>33</v>
      </c>
      <c r="O488" t="s">
        <v>33</v>
      </c>
    </row>
    <row r="489" spans="1:15" x14ac:dyDescent="0.35">
      <c r="A489" t="s">
        <v>9120</v>
      </c>
      <c r="B489" t="s">
        <v>13148</v>
      </c>
      <c r="C489" t="s">
        <v>33</v>
      </c>
      <c r="D489" t="s">
        <v>33</v>
      </c>
      <c r="E489" t="s">
        <v>12530</v>
      </c>
      <c r="F489" t="s">
        <v>11763</v>
      </c>
      <c r="G489" t="s">
        <v>33</v>
      </c>
      <c r="H489" t="s">
        <v>2969</v>
      </c>
      <c r="I489" t="s">
        <v>33</v>
      </c>
      <c r="J489" t="s">
        <v>33</v>
      </c>
      <c r="K489" t="s">
        <v>33</v>
      </c>
      <c r="L489">
        <v>95</v>
      </c>
      <c r="M489" t="s">
        <v>13148</v>
      </c>
      <c r="N489" t="s">
        <v>33</v>
      </c>
      <c r="O489" t="s">
        <v>33</v>
      </c>
    </row>
    <row r="490" spans="1:15" x14ac:dyDescent="0.35">
      <c r="A490" t="s">
        <v>9120</v>
      </c>
      <c r="B490" t="s">
        <v>13149</v>
      </c>
      <c r="C490" t="s">
        <v>33</v>
      </c>
      <c r="D490" t="s">
        <v>33</v>
      </c>
      <c r="E490" t="s">
        <v>12530</v>
      </c>
      <c r="F490" t="s">
        <v>11763</v>
      </c>
      <c r="G490" t="s">
        <v>33</v>
      </c>
      <c r="H490" t="s">
        <v>6323</v>
      </c>
      <c r="I490" t="s">
        <v>33</v>
      </c>
      <c r="J490" t="s">
        <v>33</v>
      </c>
      <c r="K490" t="s">
        <v>33</v>
      </c>
      <c r="L490" t="s">
        <v>33</v>
      </c>
      <c r="M490" t="s">
        <v>13149</v>
      </c>
      <c r="N490" t="s">
        <v>33</v>
      </c>
      <c r="O490" t="s">
        <v>33</v>
      </c>
    </row>
    <row r="491" spans="1:15" x14ac:dyDescent="0.35">
      <c r="A491" t="s">
        <v>9120</v>
      </c>
      <c r="B491" t="s">
        <v>13150</v>
      </c>
      <c r="C491" t="s">
        <v>33</v>
      </c>
      <c r="D491" t="s">
        <v>33</v>
      </c>
      <c r="E491" t="s">
        <v>12530</v>
      </c>
      <c r="F491" t="s">
        <v>11763</v>
      </c>
      <c r="G491" t="s">
        <v>33</v>
      </c>
      <c r="H491" t="s">
        <v>6323</v>
      </c>
      <c r="I491" t="s">
        <v>33</v>
      </c>
      <c r="J491" t="s">
        <v>33</v>
      </c>
      <c r="K491" t="s">
        <v>33</v>
      </c>
      <c r="L491">
        <v>95</v>
      </c>
      <c r="M491" t="s">
        <v>13150</v>
      </c>
      <c r="N491" t="s">
        <v>33</v>
      </c>
      <c r="O491" t="s">
        <v>33</v>
      </c>
    </row>
    <row r="492" spans="1:15" x14ac:dyDescent="0.35">
      <c r="A492" t="s">
        <v>9120</v>
      </c>
      <c r="B492" t="s">
        <v>13151</v>
      </c>
      <c r="C492" t="s">
        <v>33</v>
      </c>
      <c r="D492" t="s">
        <v>33</v>
      </c>
      <c r="E492" t="s">
        <v>12530</v>
      </c>
      <c r="F492" t="s">
        <v>11763</v>
      </c>
      <c r="G492" t="s">
        <v>33</v>
      </c>
      <c r="H492" t="s">
        <v>6323</v>
      </c>
      <c r="I492" t="s">
        <v>33</v>
      </c>
      <c r="J492" t="s">
        <v>33</v>
      </c>
      <c r="K492" t="s">
        <v>33</v>
      </c>
      <c r="L492" t="s">
        <v>33</v>
      </c>
      <c r="M492" t="s">
        <v>13151</v>
      </c>
      <c r="N492" t="s">
        <v>33</v>
      </c>
      <c r="O492" t="s">
        <v>33</v>
      </c>
    </row>
    <row r="493" spans="1:15" x14ac:dyDescent="0.35">
      <c r="A493" t="s">
        <v>9120</v>
      </c>
      <c r="B493" t="s">
        <v>13152</v>
      </c>
      <c r="C493" t="s">
        <v>33</v>
      </c>
      <c r="D493" t="s">
        <v>33</v>
      </c>
      <c r="E493" t="s">
        <v>12530</v>
      </c>
      <c r="F493" t="s">
        <v>11763</v>
      </c>
      <c r="G493" t="s">
        <v>33</v>
      </c>
      <c r="H493" t="s">
        <v>2969</v>
      </c>
      <c r="I493" t="s">
        <v>33</v>
      </c>
      <c r="J493" t="s">
        <v>33</v>
      </c>
      <c r="K493" t="s">
        <v>33</v>
      </c>
      <c r="L493" t="s">
        <v>33</v>
      </c>
      <c r="M493" t="s">
        <v>13152</v>
      </c>
      <c r="N493" t="s">
        <v>33</v>
      </c>
      <c r="O493" t="s">
        <v>33</v>
      </c>
    </row>
    <row r="494" spans="1:15" x14ac:dyDescent="0.35">
      <c r="A494" t="s">
        <v>9120</v>
      </c>
      <c r="B494" t="s">
        <v>13153</v>
      </c>
      <c r="C494" t="s">
        <v>33</v>
      </c>
      <c r="D494" t="s">
        <v>33</v>
      </c>
      <c r="E494" t="s">
        <v>12530</v>
      </c>
      <c r="F494" t="s">
        <v>11763</v>
      </c>
      <c r="G494" t="s">
        <v>33</v>
      </c>
      <c r="H494" t="s">
        <v>6323</v>
      </c>
      <c r="I494" t="s">
        <v>33</v>
      </c>
      <c r="J494" t="s">
        <v>33</v>
      </c>
      <c r="K494" t="s">
        <v>33</v>
      </c>
      <c r="L494" t="s">
        <v>33</v>
      </c>
      <c r="M494" t="s">
        <v>13153</v>
      </c>
      <c r="N494" t="s">
        <v>33</v>
      </c>
      <c r="O494" t="s">
        <v>33</v>
      </c>
    </row>
    <row r="495" spans="1:15" x14ac:dyDescent="0.35">
      <c r="A495" t="s">
        <v>9120</v>
      </c>
      <c r="B495" t="s">
        <v>13154</v>
      </c>
      <c r="C495" t="s">
        <v>33</v>
      </c>
      <c r="D495" t="s">
        <v>33</v>
      </c>
      <c r="E495" t="s">
        <v>12530</v>
      </c>
      <c r="F495" t="s">
        <v>11763</v>
      </c>
      <c r="G495" t="s">
        <v>33</v>
      </c>
      <c r="H495" t="s">
        <v>2969</v>
      </c>
      <c r="I495" t="s">
        <v>33</v>
      </c>
      <c r="J495" t="s">
        <v>33</v>
      </c>
      <c r="K495" t="s">
        <v>33</v>
      </c>
      <c r="L495">
        <v>95</v>
      </c>
      <c r="M495" t="s">
        <v>13154</v>
      </c>
      <c r="N495" t="s">
        <v>33</v>
      </c>
      <c r="O495" t="s">
        <v>33</v>
      </c>
    </row>
    <row r="496" spans="1:15" x14ac:dyDescent="0.35">
      <c r="A496" t="s">
        <v>9120</v>
      </c>
      <c r="B496" t="s">
        <v>13155</v>
      </c>
      <c r="C496" t="s">
        <v>33</v>
      </c>
      <c r="D496" t="s">
        <v>33</v>
      </c>
      <c r="E496" t="s">
        <v>12530</v>
      </c>
      <c r="F496" t="s">
        <v>11763</v>
      </c>
      <c r="G496" t="s">
        <v>33</v>
      </c>
      <c r="H496" t="s">
        <v>6323</v>
      </c>
      <c r="I496" t="s">
        <v>33</v>
      </c>
      <c r="J496" t="s">
        <v>33</v>
      </c>
      <c r="K496" t="s">
        <v>33</v>
      </c>
      <c r="L496" t="s">
        <v>33</v>
      </c>
      <c r="M496" t="s">
        <v>13155</v>
      </c>
      <c r="N496" t="s">
        <v>33</v>
      </c>
      <c r="O496" t="s">
        <v>33</v>
      </c>
    </row>
    <row r="497" spans="1:15" x14ac:dyDescent="0.35">
      <c r="A497" t="s">
        <v>9120</v>
      </c>
      <c r="B497" t="s">
        <v>13156</v>
      </c>
      <c r="C497" t="s">
        <v>33</v>
      </c>
      <c r="D497" t="s">
        <v>33</v>
      </c>
      <c r="E497" t="s">
        <v>12530</v>
      </c>
      <c r="F497" t="s">
        <v>11763</v>
      </c>
      <c r="G497" t="s">
        <v>33</v>
      </c>
      <c r="H497" t="s">
        <v>33</v>
      </c>
      <c r="I497" t="s">
        <v>33</v>
      </c>
      <c r="J497" t="s">
        <v>33</v>
      </c>
      <c r="K497" t="s">
        <v>33</v>
      </c>
      <c r="L497" t="s">
        <v>33</v>
      </c>
      <c r="M497" t="s">
        <v>13156</v>
      </c>
      <c r="N497" t="s">
        <v>33</v>
      </c>
      <c r="O497" t="s">
        <v>33</v>
      </c>
    </row>
    <row r="498" spans="1:15" x14ac:dyDescent="0.35">
      <c r="A498" t="s">
        <v>9120</v>
      </c>
      <c r="B498" t="s">
        <v>13157</v>
      </c>
      <c r="C498" t="s">
        <v>33</v>
      </c>
      <c r="D498" t="s">
        <v>33</v>
      </c>
      <c r="E498" t="s">
        <v>11768</v>
      </c>
      <c r="F498" t="s">
        <v>11767</v>
      </c>
      <c r="G498" t="s">
        <v>33</v>
      </c>
      <c r="H498" t="s">
        <v>6325</v>
      </c>
      <c r="I498" t="s">
        <v>33</v>
      </c>
      <c r="J498" t="s">
        <v>33</v>
      </c>
      <c r="K498" t="s">
        <v>33</v>
      </c>
      <c r="L498" t="s">
        <v>33</v>
      </c>
      <c r="M498" t="s">
        <v>13157</v>
      </c>
      <c r="N498" t="s">
        <v>33</v>
      </c>
      <c r="O498" t="s">
        <v>33</v>
      </c>
    </row>
    <row r="499" spans="1:15" x14ac:dyDescent="0.35">
      <c r="A499" t="s">
        <v>9120</v>
      </c>
      <c r="B499" t="s">
        <v>13158</v>
      </c>
      <c r="C499" t="s">
        <v>33</v>
      </c>
      <c r="D499" t="s">
        <v>33</v>
      </c>
      <c r="E499" t="s">
        <v>12530</v>
      </c>
      <c r="F499" t="s">
        <v>11763</v>
      </c>
      <c r="G499" t="s">
        <v>33</v>
      </c>
      <c r="H499" t="s">
        <v>33</v>
      </c>
      <c r="I499" t="s">
        <v>33</v>
      </c>
      <c r="J499" t="s">
        <v>33</v>
      </c>
      <c r="K499" t="s">
        <v>33</v>
      </c>
      <c r="L499" t="s">
        <v>33</v>
      </c>
      <c r="M499" t="s">
        <v>13158</v>
      </c>
      <c r="N499" t="s">
        <v>33</v>
      </c>
      <c r="O499" t="s">
        <v>33</v>
      </c>
    </row>
    <row r="500" spans="1:15" x14ac:dyDescent="0.35">
      <c r="A500" t="s">
        <v>9120</v>
      </c>
      <c r="B500" t="s">
        <v>13159</v>
      </c>
      <c r="C500" t="s">
        <v>33</v>
      </c>
      <c r="D500" t="s">
        <v>33</v>
      </c>
      <c r="E500" t="s">
        <v>12530</v>
      </c>
      <c r="F500" t="s">
        <v>11763</v>
      </c>
      <c r="G500" t="s">
        <v>33</v>
      </c>
      <c r="H500" t="s">
        <v>33</v>
      </c>
      <c r="I500" t="s">
        <v>33</v>
      </c>
      <c r="J500" t="s">
        <v>33</v>
      </c>
      <c r="K500" t="s">
        <v>33</v>
      </c>
      <c r="L500" t="s">
        <v>33</v>
      </c>
      <c r="M500" t="s">
        <v>13159</v>
      </c>
      <c r="N500" t="s">
        <v>33</v>
      </c>
      <c r="O500" t="s">
        <v>33</v>
      </c>
    </row>
    <row r="501" spans="1:15" x14ac:dyDescent="0.35">
      <c r="A501" t="s">
        <v>9120</v>
      </c>
      <c r="B501" t="s">
        <v>13160</v>
      </c>
      <c r="C501" t="s">
        <v>33</v>
      </c>
      <c r="D501" t="s">
        <v>33</v>
      </c>
      <c r="E501" t="s">
        <v>12530</v>
      </c>
      <c r="F501" t="s">
        <v>11763</v>
      </c>
      <c r="G501" t="s">
        <v>33</v>
      </c>
      <c r="H501" t="s">
        <v>6323</v>
      </c>
      <c r="I501" t="s">
        <v>2969</v>
      </c>
      <c r="J501" t="s">
        <v>33</v>
      </c>
      <c r="K501" t="s">
        <v>33</v>
      </c>
      <c r="L501" t="s">
        <v>33</v>
      </c>
      <c r="M501" t="s">
        <v>13160</v>
      </c>
      <c r="N501" t="s">
        <v>33</v>
      </c>
      <c r="O501" t="s">
        <v>33</v>
      </c>
    </row>
    <row r="502" spans="1:15" x14ac:dyDescent="0.35">
      <c r="A502" t="s">
        <v>9120</v>
      </c>
      <c r="B502" t="s">
        <v>13161</v>
      </c>
      <c r="C502" t="s">
        <v>33</v>
      </c>
      <c r="D502" t="s">
        <v>33</v>
      </c>
      <c r="E502" t="s">
        <v>12530</v>
      </c>
      <c r="F502" t="s">
        <v>11763</v>
      </c>
      <c r="G502" t="s">
        <v>33</v>
      </c>
      <c r="H502" t="s">
        <v>6317</v>
      </c>
      <c r="I502" t="s">
        <v>33</v>
      </c>
      <c r="J502" t="s">
        <v>33</v>
      </c>
      <c r="K502" t="s">
        <v>33</v>
      </c>
      <c r="L502" t="s">
        <v>33</v>
      </c>
      <c r="M502" t="s">
        <v>13161</v>
      </c>
      <c r="N502" t="s">
        <v>33</v>
      </c>
      <c r="O502" t="s">
        <v>33</v>
      </c>
    </row>
    <row r="503" spans="1:15" x14ac:dyDescent="0.35">
      <c r="A503" t="s">
        <v>9120</v>
      </c>
      <c r="B503" t="s">
        <v>13162</v>
      </c>
      <c r="C503" t="s">
        <v>33</v>
      </c>
      <c r="D503" t="s">
        <v>33</v>
      </c>
      <c r="E503" t="s">
        <v>12530</v>
      </c>
      <c r="F503" t="s">
        <v>11763</v>
      </c>
      <c r="G503" t="s">
        <v>33</v>
      </c>
      <c r="H503" t="s">
        <v>33</v>
      </c>
      <c r="I503" t="s">
        <v>33</v>
      </c>
      <c r="J503" t="s">
        <v>33</v>
      </c>
      <c r="K503" t="s">
        <v>33</v>
      </c>
      <c r="L503" t="s">
        <v>33</v>
      </c>
      <c r="M503" t="s">
        <v>13163</v>
      </c>
      <c r="N503" t="s">
        <v>33</v>
      </c>
      <c r="O503" t="s">
        <v>33</v>
      </c>
    </row>
    <row r="504" spans="1:15" x14ac:dyDescent="0.35">
      <c r="A504" t="s">
        <v>9120</v>
      </c>
      <c r="B504" t="s">
        <v>13164</v>
      </c>
      <c r="C504" t="s">
        <v>33</v>
      </c>
      <c r="D504" t="s">
        <v>33</v>
      </c>
      <c r="E504" t="s">
        <v>12530</v>
      </c>
      <c r="F504" t="s">
        <v>11763</v>
      </c>
      <c r="G504" t="s">
        <v>33</v>
      </c>
      <c r="H504" t="s">
        <v>33</v>
      </c>
      <c r="I504" t="s">
        <v>33</v>
      </c>
      <c r="J504" t="s">
        <v>33</v>
      </c>
      <c r="K504" t="s">
        <v>33</v>
      </c>
      <c r="L504" t="s">
        <v>33</v>
      </c>
      <c r="M504" t="s">
        <v>13164</v>
      </c>
      <c r="N504" t="s">
        <v>33</v>
      </c>
      <c r="O504" t="s">
        <v>33</v>
      </c>
    </row>
    <row r="505" spans="1:15" x14ac:dyDescent="0.35">
      <c r="A505" t="s">
        <v>9120</v>
      </c>
      <c r="B505" t="s">
        <v>13165</v>
      </c>
      <c r="C505" t="s">
        <v>33</v>
      </c>
      <c r="D505" t="s">
        <v>33</v>
      </c>
      <c r="E505" t="s">
        <v>12530</v>
      </c>
      <c r="F505" t="s">
        <v>11763</v>
      </c>
      <c r="G505" t="s">
        <v>33</v>
      </c>
      <c r="H505" t="s">
        <v>33</v>
      </c>
      <c r="I505" t="s">
        <v>33</v>
      </c>
      <c r="J505" t="s">
        <v>33</v>
      </c>
      <c r="K505" t="s">
        <v>33</v>
      </c>
      <c r="L505" t="s">
        <v>33</v>
      </c>
      <c r="M505" t="s">
        <v>13165</v>
      </c>
      <c r="N505" t="s">
        <v>33</v>
      </c>
      <c r="O505" t="s">
        <v>33</v>
      </c>
    </row>
    <row r="506" spans="1:15" x14ac:dyDescent="0.35">
      <c r="A506" t="s">
        <v>9120</v>
      </c>
      <c r="B506" t="s">
        <v>13166</v>
      </c>
      <c r="C506" t="s">
        <v>33</v>
      </c>
      <c r="D506" t="s">
        <v>33</v>
      </c>
      <c r="E506" t="s">
        <v>12530</v>
      </c>
      <c r="F506" t="s">
        <v>11763</v>
      </c>
      <c r="G506" t="s">
        <v>33</v>
      </c>
      <c r="H506" t="s">
        <v>6323</v>
      </c>
      <c r="I506" t="s">
        <v>33</v>
      </c>
      <c r="J506" t="s">
        <v>33</v>
      </c>
      <c r="K506" t="s">
        <v>33</v>
      </c>
      <c r="L506" t="s">
        <v>33</v>
      </c>
      <c r="M506" t="s">
        <v>13166</v>
      </c>
      <c r="N506" t="s">
        <v>33</v>
      </c>
      <c r="O506" t="s">
        <v>33</v>
      </c>
    </row>
    <row r="507" spans="1:15" x14ac:dyDescent="0.35">
      <c r="A507" t="s">
        <v>9120</v>
      </c>
      <c r="B507" t="s">
        <v>13167</v>
      </c>
      <c r="C507" t="s">
        <v>33</v>
      </c>
      <c r="D507" t="s">
        <v>33</v>
      </c>
      <c r="E507" t="s">
        <v>12530</v>
      </c>
      <c r="F507" t="s">
        <v>11763</v>
      </c>
      <c r="G507" t="s">
        <v>33</v>
      </c>
      <c r="H507" t="s">
        <v>33</v>
      </c>
      <c r="I507" t="s">
        <v>33</v>
      </c>
      <c r="J507" t="s">
        <v>33</v>
      </c>
      <c r="K507" t="s">
        <v>33</v>
      </c>
      <c r="L507">
        <v>90</v>
      </c>
      <c r="M507" t="s">
        <v>13167</v>
      </c>
      <c r="N507" t="s">
        <v>33</v>
      </c>
      <c r="O507" t="s">
        <v>33</v>
      </c>
    </row>
    <row r="508" spans="1:15" x14ac:dyDescent="0.35">
      <c r="A508" t="s">
        <v>9120</v>
      </c>
      <c r="B508" t="s">
        <v>13168</v>
      </c>
      <c r="C508" t="s">
        <v>33</v>
      </c>
      <c r="D508" t="s">
        <v>33</v>
      </c>
      <c r="E508" t="s">
        <v>12530</v>
      </c>
      <c r="F508" t="s">
        <v>11763</v>
      </c>
      <c r="G508" t="s">
        <v>33</v>
      </c>
      <c r="H508" t="s">
        <v>33</v>
      </c>
      <c r="I508" t="s">
        <v>33</v>
      </c>
      <c r="J508" t="s">
        <v>33</v>
      </c>
      <c r="K508" t="s">
        <v>33</v>
      </c>
      <c r="L508" t="s">
        <v>33</v>
      </c>
      <c r="M508" t="s">
        <v>13168</v>
      </c>
      <c r="N508" t="s">
        <v>33</v>
      </c>
      <c r="O508" t="s">
        <v>33</v>
      </c>
    </row>
    <row r="509" spans="1:15" x14ac:dyDescent="0.35">
      <c r="A509" t="s">
        <v>9120</v>
      </c>
      <c r="B509" t="s">
        <v>13169</v>
      </c>
      <c r="C509" t="s">
        <v>33</v>
      </c>
      <c r="D509" t="s">
        <v>33</v>
      </c>
      <c r="E509" t="s">
        <v>12530</v>
      </c>
      <c r="F509" t="s">
        <v>11763</v>
      </c>
      <c r="G509" t="s">
        <v>33</v>
      </c>
      <c r="H509" t="s">
        <v>33</v>
      </c>
      <c r="I509" t="s">
        <v>33</v>
      </c>
      <c r="J509" t="s">
        <v>33</v>
      </c>
      <c r="K509" t="s">
        <v>33</v>
      </c>
      <c r="L509" t="s">
        <v>33</v>
      </c>
      <c r="M509" t="s">
        <v>13169</v>
      </c>
      <c r="N509" t="s">
        <v>33</v>
      </c>
      <c r="O509" t="s">
        <v>33</v>
      </c>
    </row>
    <row r="510" spans="1:15" x14ac:dyDescent="0.35">
      <c r="A510" t="s">
        <v>9120</v>
      </c>
      <c r="B510" t="s">
        <v>13170</v>
      </c>
      <c r="C510" t="s">
        <v>33</v>
      </c>
      <c r="D510" t="s">
        <v>33</v>
      </c>
      <c r="E510" t="s">
        <v>12545</v>
      </c>
      <c r="F510" t="s">
        <v>11763</v>
      </c>
      <c r="G510" t="s">
        <v>33</v>
      </c>
      <c r="H510" t="s">
        <v>33</v>
      </c>
      <c r="I510" t="s">
        <v>13171</v>
      </c>
      <c r="J510" t="s">
        <v>33</v>
      </c>
      <c r="K510" t="s">
        <v>33</v>
      </c>
      <c r="L510">
        <v>95</v>
      </c>
      <c r="M510" t="s">
        <v>13170</v>
      </c>
      <c r="N510" t="s">
        <v>33</v>
      </c>
      <c r="O510" t="s">
        <v>33</v>
      </c>
    </row>
    <row r="511" spans="1:15" x14ac:dyDescent="0.35">
      <c r="A511" t="s">
        <v>9120</v>
      </c>
      <c r="B511" t="s">
        <v>13172</v>
      </c>
      <c r="C511" t="s">
        <v>33</v>
      </c>
      <c r="D511" t="s">
        <v>33</v>
      </c>
      <c r="E511" t="s">
        <v>12545</v>
      </c>
      <c r="F511" t="s">
        <v>11763</v>
      </c>
      <c r="G511" t="s">
        <v>33</v>
      </c>
      <c r="H511" t="s">
        <v>33</v>
      </c>
      <c r="I511" t="s">
        <v>33</v>
      </c>
      <c r="J511" t="s">
        <v>33</v>
      </c>
      <c r="K511" t="s">
        <v>33</v>
      </c>
      <c r="L511" t="s">
        <v>33</v>
      </c>
      <c r="M511" t="s">
        <v>13173</v>
      </c>
      <c r="N511" t="s">
        <v>33</v>
      </c>
      <c r="O511" t="s">
        <v>33</v>
      </c>
    </row>
    <row r="512" spans="1:15" x14ac:dyDescent="0.35">
      <c r="A512" t="s">
        <v>9120</v>
      </c>
      <c r="B512" t="s">
        <v>13174</v>
      </c>
      <c r="C512" t="s">
        <v>33</v>
      </c>
      <c r="D512" t="s">
        <v>33</v>
      </c>
      <c r="E512" t="s">
        <v>12530</v>
      </c>
      <c r="F512" t="s">
        <v>11763</v>
      </c>
      <c r="G512" t="s">
        <v>33</v>
      </c>
      <c r="H512" t="s">
        <v>33</v>
      </c>
      <c r="I512" t="s">
        <v>33</v>
      </c>
      <c r="J512" t="s">
        <v>33</v>
      </c>
      <c r="K512" t="s">
        <v>33</v>
      </c>
      <c r="L512" t="s">
        <v>33</v>
      </c>
      <c r="M512" t="s">
        <v>13174</v>
      </c>
      <c r="N512" t="s">
        <v>33</v>
      </c>
      <c r="O512" t="s">
        <v>33</v>
      </c>
    </row>
    <row r="513" spans="1:15" x14ac:dyDescent="0.35">
      <c r="A513" t="s">
        <v>9120</v>
      </c>
      <c r="B513" t="s">
        <v>13175</v>
      </c>
      <c r="C513" t="s">
        <v>33</v>
      </c>
      <c r="D513" t="s">
        <v>33</v>
      </c>
      <c r="E513" t="s">
        <v>12530</v>
      </c>
      <c r="F513" t="s">
        <v>11763</v>
      </c>
      <c r="G513" t="s">
        <v>33</v>
      </c>
      <c r="H513" t="s">
        <v>33</v>
      </c>
      <c r="I513" t="s">
        <v>33</v>
      </c>
      <c r="J513" t="s">
        <v>33</v>
      </c>
      <c r="K513" t="s">
        <v>33</v>
      </c>
      <c r="L513" t="s">
        <v>33</v>
      </c>
      <c r="M513" t="s">
        <v>13175</v>
      </c>
      <c r="N513" t="s">
        <v>33</v>
      </c>
      <c r="O513" t="s">
        <v>33</v>
      </c>
    </row>
    <row r="514" spans="1:15" x14ac:dyDescent="0.35">
      <c r="A514" t="s">
        <v>9120</v>
      </c>
      <c r="B514" t="s">
        <v>13176</v>
      </c>
      <c r="C514" t="s">
        <v>33</v>
      </c>
      <c r="D514" t="s">
        <v>33</v>
      </c>
      <c r="E514" t="s">
        <v>12530</v>
      </c>
      <c r="F514" t="s">
        <v>11763</v>
      </c>
      <c r="G514" t="s">
        <v>33</v>
      </c>
      <c r="H514" t="s">
        <v>33</v>
      </c>
      <c r="I514" t="s">
        <v>33</v>
      </c>
      <c r="J514" t="s">
        <v>33</v>
      </c>
      <c r="K514" t="s">
        <v>33</v>
      </c>
      <c r="L514" t="s">
        <v>33</v>
      </c>
      <c r="M514" t="s">
        <v>13176</v>
      </c>
      <c r="N514" t="s">
        <v>33</v>
      </c>
      <c r="O514" t="s">
        <v>33</v>
      </c>
    </row>
    <row r="515" spans="1:15" x14ac:dyDescent="0.35">
      <c r="A515" t="s">
        <v>9120</v>
      </c>
      <c r="B515" t="s">
        <v>13177</v>
      </c>
      <c r="C515" t="s">
        <v>33</v>
      </c>
      <c r="D515" t="s">
        <v>33</v>
      </c>
      <c r="E515" t="s">
        <v>12530</v>
      </c>
      <c r="F515" t="s">
        <v>11763</v>
      </c>
      <c r="G515" t="s">
        <v>33</v>
      </c>
      <c r="H515" t="s">
        <v>33</v>
      </c>
      <c r="I515" t="s">
        <v>33</v>
      </c>
      <c r="J515" t="s">
        <v>33</v>
      </c>
      <c r="K515" t="s">
        <v>33</v>
      </c>
      <c r="L515" t="s">
        <v>33</v>
      </c>
      <c r="M515" t="s">
        <v>13177</v>
      </c>
      <c r="N515" t="s">
        <v>33</v>
      </c>
      <c r="O515" t="s">
        <v>33</v>
      </c>
    </row>
    <row r="516" spans="1:15" x14ac:dyDescent="0.35">
      <c r="A516" t="s">
        <v>9120</v>
      </c>
      <c r="B516" t="s">
        <v>13178</v>
      </c>
      <c r="C516" t="s">
        <v>33</v>
      </c>
      <c r="D516" t="s">
        <v>33</v>
      </c>
      <c r="E516" t="s">
        <v>12530</v>
      </c>
      <c r="F516" t="s">
        <v>11763</v>
      </c>
      <c r="G516" t="s">
        <v>33</v>
      </c>
      <c r="H516" t="s">
        <v>33</v>
      </c>
      <c r="I516" t="s">
        <v>6306</v>
      </c>
      <c r="J516" t="s">
        <v>33</v>
      </c>
      <c r="K516" t="s">
        <v>33</v>
      </c>
      <c r="L516" t="s">
        <v>33</v>
      </c>
      <c r="M516" t="s">
        <v>13178</v>
      </c>
      <c r="N516" t="s">
        <v>33</v>
      </c>
      <c r="O516" t="s">
        <v>33</v>
      </c>
    </row>
    <row r="517" spans="1:15" x14ac:dyDescent="0.35">
      <c r="A517" t="s">
        <v>9120</v>
      </c>
      <c r="B517" t="s">
        <v>13179</v>
      </c>
      <c r="C517" t="s">
        <v>33</v>
      </c>
      <c r="D517" t="s">
        <v>33</v>
      </c>
      <c r="E517" t="s">
        <v>12530</v>
      </c>
      <c r="F517" t="s">
        <v>11763</v>
      </c>
      <c r="G517" t="s">
        <v>33</v>
      </c>
      <c r="H517" t="s">
        <v>6317</v>
      </c>
      <c r="I517" t="s">
        <v>33</v>
      </c>
      <c r="J517" t="s">
        <v>33</v>
      </c>
      <c r="K517" t="s">
        <v>33</v>
      </c>
      <c r="L517" t="s">
        <v>33</v>
      </c>
      <c r="M517" t="s">
        <v>13179</v>
      </c>
      <c r="N517" t="s">
        <v>33</v>
      </c>
      <c r="O517" t="s">
        <v>33</v>
      </c>
    </row>
    <row r="518" spans="1:15" x14ac:dyDescent="0.35">
      <c r="A518" t="s">
        <v>9120</v>
      </c>
      <c r="B518" t="s">
        <v>13180</v>
      </c>
      <c r="C518" t="s">
        <v>33</v>
      </c>
      <c r="D518" t="s">
        <v>33</v>
      </c>
      <c r="E518" t="s">
        <v>12530</v>
      </c>
      <c r="F518" t="s">
        <v>11763</v>
      </c>
      <c r="G518" t="s">
        <v>33</v>
      </c>
      <c r="H518" t="s">
        <v>33</v>
      </c>
      <c r="I518" t="s">
        <v>33</v>
      </c>
      <c r="J518" t="s">
        <v>33</v>
      </c>
      <c r="K518" t="s">
        <v>33</v>
      </c>
      <c r="L518" t="s">
        <v>33</v>
      </c>
      <c r="M518" t="s">
        <v>13181</v>
      </c>
      <c r="N518" t="s">
        <v>33</v>
      </c>
      <c r="O518" t="s">
        <v>33</v>
      </c>
    </row>
    <row r="519" spans="1:15" x14ac:dyDescent="0.35">
      <c r="A519" t="s">
        <v>9120</v>
      </c>
      <c r="B519" t="s">
        <v>13182</v>
      </c>
      <c r="C519" t="s">
        <v>33</v>
      </c>
      <c r="D519" t="s">
        <v>33</v>
      </c>
      <c r="E519" t="s">
        <v>12530</v>
      </c>
      <c r="F519" t="s">
        <v>11763</v>
      </c>
      <c r="G519" t="s">
        <v>33</v>
      </c>
      <c r="H519" t="s">
        <v>6323</v>
      </c>
      <c r="I519" t="s">
        <v>33</v>
      </c>
      <c r="J519" t="s">
        <v>33</v>
      </c>
      <c r="K519" t="s">
        <v>33</v>
      </c>
      <c r="L519" t="s">
        <v>33</v>
      </c>
      <c r="M519" t="s">
        <v>13182</v>
      </c>
      <c r="N519" t="s">
        <v>33</v>
      </c>
      <c r="O519" t="s">
        <v>33</v>
      </c>
    </row>
    <row r="520" spans="1:15" x14ac:dyDescent="0.35">
      <c r="A520" t="s">
        <v>9120</v>
      </c>
      <c r="B520" t="s">
        <v>13183</v>
      </c>
      <c r="C520" t="s">
        <v>33</v>
      </c>
      <c r="D520" t="s">
        <v>33</v>
      </c>
      <c r="E520" t="s">
        <v>12530</v>
      </c>
      <c r="F520" t="s">
        <v>11763</v>
      </c>
      <c r="G520" t="s">
        <v>33</v>
      </c>
      <c r="H520" t="s">
        <v>33</v>
      </c>
      <c r="I520" t="s">
        <v>13184</v>
      </c>
      <c r="J520" t="s">
        <v>33</v>
      </c>
      <c r="K520" t="s">
        <v>33</v>
      </c>
      <c r="L520" t="s">
        <v>33</v>
      </c>
      <c r="M520" t="s">
        <v>13183</v>
      </c>
      <c r="N520" t="s">
        <v>33</v>
      </c>
      <c r="O520" t="s">
        <v>33</v>
      </c>
    </row>
    <row r="521" spans="1:15" x14ac:dyDescent="0.35">
      <c r="A521" t="s">
        <v>9120</v>
      </c>
      <c r="B521" t="s">
        <v>13185</v>
      </c>
      <c r="C521" t="s">
        <v>33</v>
      </c>
      <c r="D521" t="s">
        <v>33</v>
      </c>
      <c r="E521" t="s">
        <v>12530</v>
      </c>
      <c r="F521" t="s">
        <v>11763</v>
      </c>
      <c r="G521" t="s">
        <v>33</v>
      </c>
      <c r="H521" t="s">
        <v>6323</v>
      </c>
      <c r="I521" t="s">
        <v>33</v>
      </c>
      <c r="J521" t="s">
        <v>33</v>
      </c>
      <c r="K521" t="s">
        <v>33</v>
      </c>
      <c r="L521">
        <v>75</v>
      </c>
      <c r="M521" t="s">
        <v>13185</v>
      </c>
      <c r="N521" t="s">
        <v>33</v>
      </c>
      <c r="O521" t="s">
        <v>33</v>
      </c>
    </row>
    <row r="522" spans="1:15" x14ac:dyDescent="0.35">
      <c r="A522" t="s">
        <v>9120</v>
      </c>
      <c r="B522" t="s">
        <v>13186</v>
      </c>
      <c r="C522" t="s">
        <v>33</v>
      </c>
      <c r="D522" t="s">
        <v>33</v>
      </c>
      <c r="E522" t="s">
        <v>12530</v>
      </c>
      <c r="F522" t="s">
        <v>11767</v>
      </c>
      <c r="G522" t="s">
        <v>33</v>
      </c>
      <c r="H522" t="s">
        <v>6323</v>
      </c>
      <c r="I522" t="s">
        <v>33</v>
      </c>
      <c r="J522" t="s">
        <v>33</v>
      </c>
      <c r="K522" t="s">
        <v>33</v>
      </c>
      <c r="L522" t="s">
        <v>33</v>
      </c>
      <c r="M522" t="s">
        <v>13186</v>
      </c>
      <c r="N522" t="s">
        <v>33</v>
      </c>
      <c r="O522" t="s">
        <v>33</v>
      </c>
    </row>
    <row r="523" spans="1:15" x14ac:dyDescent="0.35">
      <c r="A523" t="s">
        <v>9120</v>
      </c>
      <c r="B523" t="s">
        <v>13187</v>
      </c>
      <c r="C523" t="s">
        <v>33</v>
      </c>
      <c r="D523" t="s">
        <v>33</v>
      </c>
      <c r="E523" t="s">
        <v>11768</v>
      </c>
      <c r="F523" t="s">
        <v>11767</v>
      </c>
      <c r="G523" t="s">
        <v>33</v>
      </c>
      <c r="H523" t="s">
        <v>33</v>
      </c>
      <c r="I523" t="s">
        <v>33</v>
      </c>
      <c r="J523" t="s">
        <v>33</v>
      </c>
      <c r="K523" t="s">
        <v>33</v>
      </c>
      <c r="L523" t="s">
        <v>33</v>
      </c>
      <c r="M523" t="s">
        <v>13187</v>
      </c>
      <c r="N523" t="s">
        <v>33</v>
      </c>
      <c r="O523" t="s">
        <v>33</v>
      </c>
    </row>
    <row r="524" spans="1:15" x14ac:dyDescent="0.35">
      <c r="A524" t="s">
        <v>9120</v>
      </c>
      <c r="B524" t="s">
        <v>13188</v>
      </c>
      <c r="C524" t="s">
        <v>33</v>
      </c>
      <c r="D524" t="s">
        <v>33</v>
      </c>
      <c r="E524" t="s">
        <v>12530</v>
      </c>
      <c r="F524" t="s">
        <v>11763</v>
      </c>
      <c r="G524" t="s">
        <v>33</v>
      </c>
      <c r="H524" t="s">
        <v>33</v>
      </c>
      <c r="I524" t="s">
        <v>33</v>
      </c>
      <c r="J524" t="s">
        <v>33</v>
      </c>
      <c r="K524" t="s">
        <v>33</v>
      </c>
      <c r="L524" t="s">
        <v>33</v>
      </c>
      <c r="M524" t="s">
        <v>13188</v>
      </c>
      <c r="N524" t="s">
        <v>33</v>
      </c>
      <c r="O524" t="s">
        <v>33</v>
      </c>
    </row>
    <row r="525" spans="1:15" x14ac:dyDescent="0.35">
      <c r="A525" t="s">
        <v>9120</v>
      </c>
      <c r="B525" t="s">
        <v>13189</v>
      </c>
      <c r="C525" t="s">
        <v>33</v>
      </c>
      <c r="D525" t="s">
        <v>33</v>
      </c>
      <c r="E525" t="s">
        <v>12530</v>
      </c>
      <c r="F525" t="s">
        <v>11763</v>
      </c>
      <c r="G525" t="s">
        <v>33</v>
      </c>
      <c r="H525" t="s">
        <v>33</v>
      </c>
      <c r="I525" t="s">
        <v>33</v>
      </c>
      <c r="J525" t="s">
        <v>33</v>
      </c>
      <c r="K525" t="s">
        <v>33</v>
      </c>
      <c r="L525" t="s">
        <v>33</v>
      </c>
      <c r="M525" t="s">
        <v>13189</v>
      </c>
      <c r="N525" t="s">
        <v>33</v>
      </c>
      <c r="O525" t="s">
        <v>33</v>
      </c>
    </row>
    <row r="526" spans="1:15" x14ac:dyDescent="0.35">
      <c r="A526" t="s">
        <v>9120</v>
      </c>
      <c r="B526" t="s">
        <v>13190</v>
      </c>
      <c r="C526" t="s">
        <v>33</v>
      </c>
      <c r="D526" t="s">
        <v>33</v>
      </c>
      <c r="E526" t="s">
        <v>12530</v>
      </c>
      <c r="F526" t="s">
        <v>11763</v>
      </c>
      <c r="G526" t="s">
        <v>33</v>
      </c>
      <c r="H526" t="s">
        <v>6323</v>
      </c>
      <c r="I526" t="s">
        <v>33</v>
      </c>
      <c r="J526" t="s">
        <v>33</v>
      </c>
      <c r="K526" t="s">
        <v>33</v>
      </c>
      <c r="L526">
        <v>90</v>
      </c>
      <c r="M526" t="s">
        <v>13190</v>
      </c>
      <c r="N526" t="s">
        <v>33</v>
      </c>
      <c r="O526" t="s">
        <v>33</v>
      </c>
    </row>
    <row r="527" spans="1:15" x14ac:dyDescent="0.35">
      <c r="A527" t="s">
        <v>9120</v>
      </c>
      <c r="B527" t="s">
        <v>13191</v>
      </c>
      <c r="C527" t="s">
        <v>33</v>
      </c>
      <c r="D527" t="s">
        <v>33</v>
      </c>
      <c r="E527" t="s">
        <v>12530</v>
      </c>
      <c r="F527" t="s">
        <v>11763</v>
      </c>
      <c r="G527" t="s">
        <v>33</v>
      </c>
      <c r="H527" t="s">
        <v>33</v>
      </c>
      <c r="I527" t="s">
        <v>33</v>
      </c>
      <c r="J527" t="s">
        <v>33</v>
      </c>
      <c r="K527" t="s">
        <v>33</v>
      </c>
      <c r="L527" t="s">
        <v>33</v>
      </c>
      <c r="M527" t="s">
        <v>13191</v>
      </c>
      <c r="N527" t="s">
        <v>33</v>
      </c>
      <c r="O527" t="s">
        <v>33</v>
      </c>
    </row>
    <row r="528" spans="1:15" x14ac:dyDescent="0.35">
      <c r="A528" t="s">
        <v>9120</v>
      </c>
      <c r="B528" t="s">
        <v>13192</v>
      </c>
      <c r="C528" t="s">
        <v>33</v>
      </c>
      <c r="D528" t="s">
        <v>33</v>
      </c>
      <c r="E528" t="s">
        <v>12530</v>
      </c>
      <c r="F528" t="s">
        <v>11763</v>
      </c>
      <c r="G528" t="s">
        <v>33</v>
      </c>
      <c r="H528" t="s">
        <v>33</v>
      </c>
      <c r="I528" t="s">
        <v>33</v>
      </c>
      <c r="J528" t="s">
        <v>33</v>
      </c>
      <c r="K528" t="s">
        <v>33</v>
      </c>
      <c r="L528" t="s">
        <v>33</v>
      </c>
      <c r="M528" t="s">
        <v>13192</v>
      </c>
      <c r="N528" t="s">
        <v>33</v>
      </c>
      <c r="O528" t="s">
        <v>33</v>
      </c>
    </row>
    <row r="529" spans="1:15" x14ac:dyDescent="0.35">
      <c r="A529" t="s">
        <v>9120</v>
      </c>
      <c r="B529" t="s">
        <v>13193</v>
      </c>
      <c r="C529" t="s">
        <v>33</v>
      </c>
      <c r="D529" t="s">
        <v>33</v>
      </c>
      <c r="E529" t="s">
        <v>13147</v>
      </c>
      <c r="F529" t="s">
        <v>11763</v>
      </c>
      <c r="G529" t="s">
        <v>33</v>
      </c>
      <c r="H529" t="s">
        <v>2969</v>
      </c>
      <c r="I529" t="s">
        <v>33</v>
      </c>
      <c r="J529" t="s">
        <v>33</v>
      </c>
      <c r="K529" t="s">
        <v>33</v>
      </c>
      <c r="L529">
        <v>85</v>
      </c>
      <c r="M529" t="s">
        <v>13193</v>
      </c>
      <c r="N529" t="s">
        <v>33</v>
      </c>
      <c r="O529" t="s">
        <v>33</v>
      </c>
    </row>
    <row r="530" spans="1:15" x14ac:dyDescent="0.35">
      <c r="A530" t="s">
        <v>9120</v>
      </c>
      <c r="B530" t="s">
        <v>13194</v>
      </c>
      <c r="C530" t="s">
        <v>33</v>
      </c>
      <c r="D530" t="s">
        <v>33</v>
      </c>
      <c r="E530" t="s">
        <v>12545</v>
      </c>
      <c r="F530" t="s">
        <v>11763</v>
      </c>
      <c r="G530" t="s">
        <v>33</v>
      </c>
      <c r="H530" t="s">
        <v>33</v>
      </c>
      <c r="I530" t="s">
        <v>33</v>
      </c>
      <c r="J530" t="s">
        <v>33</v>
      </c>
      <c r="K530" t="s">
        <v>33</v>
      </c>
      <c r="L530" t="s">
        <v>33</v>
      </c>
      <c r="M530" t="s">
        <v>13194</v>
      </c>
      <c r="N530" t="s">
        <v>33</v>
      </c>
      <c r="O530" t="s">
        <v>33</v>
      </c>
    </row>
    <row r="531" spans="1:15" x14ac:dyDescent="0.35">
      <c r="A531" t="s">
        <v>9120</v>
      </c>
      <c r="B531" t="s">
        <v>13195</v>
      </c>
      <c r="C531" t="s">
        <v>33</v>
      </c>
      <c r="D531" t="s">
        <v>33</v>
      </c>
      <c r="E531" t="s">
        <v>12545</v>
      </c>
      <c r="F531" t="s">
        <v>11763</v>
      </c>
      <c r="G531" t="s">
        <v>33</v>
      </c>
      <c r="H531" t="s">
        <v>33</v>
      </c>
      <c r="I531" t="s">
        <v>13196</v>
      </c>
      <c r="J531" t="s">
        <v>33</v>
      </c>
      <c r="K531" t="s">
        <v>33</v>
      </c>
      <c r="L531" t="s">
        <v>33</v>
      </c>
      <c r="M531" t="s">
        <v>13195</v>
      </c>
      <c r="N531" t="s">
        <v>33</v>
      </c>
      <c r="O531" t="s">
        <v>33</v>
      </c>
    </row>
    <row r="532" spans="1:15" x14ac:dyDescent="0.35">
      <c r="A532" t="s">
        <v>9120</v>
      </c>
      <c r="B532" t="s">
        <v>13197</v>
      </c>
      <c r="C532" t="s">
        <v>33</v>
      </c>
      <c r="D532" t="s">
        <v>33</v>
      </c>
      <c r="E532" t="s">
        <v>12530</v>
      </c>
      <c r="F532" t="s">
        <v>11763</v>
      </c>
      <c r="G532" t="s">
        <v>33</v>
      </c>
      <c r="H532" t="s">
        <v>33</v>
      </c>
      <c r="I532" t="s">
        <v>33</v>
      </c>
      <c r="J532" t="s">
        <v>33</v>
      </c>
      <c r="K532" t="s">
        <v>33</v>
      </c>
      <c r="L532" t="s">
        <v>33</v>
      </c>
      <c r="M532" t="s">
        <v>13198</v>
      </c>
      <c r="N532" t="s">
        <v>33</v>
      </c>
      <c r="O532" t="s">
        <v>33</v>
      </c>
    </row>
    <row r="533" spans="1:15" x14ac:dyDescent="0.35">
      <c r="A533" t="s">
        <v>9120</v>
      </c>
      <c r="B533" t="s">
        <v>13199</v>
      </c>
      <c r="C533" t="s">
        <v>33</v>
      </c>
      <c r="D533" t="s">
        <v>33</v>
      </c>
      <c r="E533" t="s">
        <v>12530</v>
      </c>
      <c r="F533" t="s">
        <v>11763</v>
      </c>
      <c r="G533" t="s">
        <v>33</v>
      </c>
      <c r="H533" t="s">
        <v>33</v>
      </c>
      <c r="I533" t="s">
        <v>33</v>
      </c>
      <c r="J533" t="s">
        <v>33</v>
      </c>
      <c r="K533" t="s">
        <v>33</v>
      </c>
      <c r="L533" t="s">
        <v>33</v>
      </c>
      <c r="M533" t="s">
        <v>13199</v>
      </c>
      <c r="N533" t="s">
        <v>33</v>
      </c>
      <c r="O533" t="s">
        <v>33</v>
      </c>
    </row>
    <row r="534" spans="1:15" x14ac:dyDescent="0.35">
      <c r="A534" t="s">
        <v>9120</v>
      </c>
      <c r="B534" t="s">
        <v>13200</v>
      </c>
      <c r="C534" t="s">
        <v>33</v>
      </c>
      <c r="D534" t="s">
        <v>33</v>
      </c>
      <c r="E534" t="s">
        <v>13147</v>
      </c>
      <c r="F534" t="s">
        <v>11763</v>
      </c>
      <c r="G534" t="s">
        <v>33</v>
      </c>
      <c r="H534" t="s">
        <v>6323</v>
      </c>
      <c r="I534" t="s">
        <v>13201</v>
      </c>
      <c r="J534" t="s">
        <v>33</v>
      </c>
      <c r="K534" t="s">
        <v>33</v>
      </c>
      <c r="L534">
        <v>73.5</v>
      </c>
      <c r="M534" t="s">
        <v>13200</v>
      </c>
      <c r="N534" t="s">
        <v>33</v>
      </c>
      <c r="O534" t="s">
        <v>33</v>
      </c>
    </row>
    <row r="535" spans="1:15" x14ac:dyDescent="0.35">
      <c r="A535" t="s">
        <v>9120</v>
      </c>
      <c r="B535" t="s">
        <v>13202</v>
      </c>
      <c r="C535" t="s">
        <v>33</v>
      </c>
      <c r="D535" t="s">
        <v>33</v>
      </c>
      <c r="E535" t="s">
        <v>12530</v>
      </c>
      <c r="F535" t="s">
        <v>11763</v>
      </c>
      <c r="G535" t="s">
        <v>33</v>
      </c>
      <c r="H535" t="s">
        <v>6323</v>
      </c>
      <c r="I535" t="s">
        <v>33</v>
      </c>
      <c r="J535" t="s">
        <v>33</v>
      </c>
      <c r="K535" t="s">
        <v>33</v>
      </c>
      <c r="L535" t="s">
        <v>33</v>
      </c>
      <c r="M535" t="s">
        <v>13203</v>
      </c>
      <c r="N535" t="s">
        <v>33</v>
      </c>
      <c r="O535" t="s">
        <v>33</v>
      </c>
    </row>
    <row r="536" spans="1:15" x14ac:dyDescent="0.35">
      <c r="A536" t="s">
        <v>9120</v>
      </c>
      <c r="B536" t="s">
        <v>13204</v>
      </c>
      <c r="C536" t="s">
        <v>33</v>
      </c>
      <c r="D536" t="s">
        <v>33</v>
      </c>
      <c r="E536" t="s">
        <v>12530</v>
      </c>
      <c r="F536" t="s">
        <v>11763</v>
      </c>
      <c r="G536" t="s">
        <v>33</v>
      </c>
      <c r="H536" t="s">
        <v>33</v>
      </c>
      <c r="I536" t="s">
        <v>33</v>
      </c>
      <c r="J536" t="s">
        <v>33</v>
      </c>
      <c r="K536" t="s">
        <v>33</v>
      </c>
      <c r="L536" t="s">
        <v>33</v>
      </c>
      <c r="M536" t="s">
        <v>13204</v>
      </c>
      <c r="N536" t="s">
        <v>33</v>
      </c>
      <c r="O536" t="s">
        <v>33</v>
      </c>
    </row>
    <row r="537" spans="1:15" x14ac:dyDescent="0.35">
      <c r="A537" t="s">
        <v>9120</v>
      </c>
      <c r="B537" t="s">
        <v>13205</v>
      </c>
      <c r="C537" t="s">
        <v>33</v>
      </c>
      <c r="D537" t="s">
        <v>33</v>
      </c>
      <c r="E537" t="s">
        <v>12530</v>
      </c>
      <c r="F537" t="s">
        <v>11763</v>
      </c>
      <c r="G537" t="s">
        <v>33</v>
      </c>
      <c r="H537" t="s">
        <v>6323</v>
      </c>
      <c r="I537" t="s">
        <v>33</v>
      </c>
      <c r="J537" t="s">
        <v>33</v>
      </c>
      <c r="K537" t="s">
        <v>33</v>
      </c>
      <c r="L537" t="s">
        <v>33</v>
      </c>
      <c r="M537" t="s">
        <v>13205</v>
      </c>
      <c r="N537" t="s">
        <v>33</v>
      </c>
      <c r="O537" t="s">
        <v>33</v>
      </c>
    </row>
    <row r="538" spans="1:15" x14ac:dyDescent="0.35">
      <c r="A538" t="s">
        <v>9120</v>
      </c>
      <c r="B538" t="s">
        <v>13206</v>
      </c>
      <c r="C538" t="s">
        <v>33</v>
      </c>
      <c r="D538" t="s">
        <v>33</v>
      </c>
      <c r="E538" t="s">
        <v>12530</v>
      </c>
      <c r="F538" t="s">
        <v>11763</v>
      </c>
      <c r="G538" t="s">
        <v>33</v>
      </c>
      <c r="H538" t="s">
        <v>33</v>
      </c>
      <c r="I538" t="s">
        <v>33</v>
      </c>
      <c r="J538" t="s">
        <v>33</v>
      </c>
      <c r="K538" t="s">
        <v>33</v>
      </c>
      <c r="L538" t="s">
        <v>33</v>
      </c>
      <c r="M538" t="s">
        <v>13206</v>
      </c>
      <c r="N538" t="s">
        <v>33</v>
      </c>
      <c r="O538" t="s">
        <v>33</v>
      </c>
    </row>
    <row r="539" spans="1:15" x14ac:dyDescent="0.35">
      <c r="A539" t="s">
        <v>9120</v>
      </c>
      <c r="B539" t="s">
        <v>13207</v>
      </c>
      <c r="C539" t="s">
        <v>33</v>
      </c>
      <c r="D539" t="s">
        <v>33</v>
      </c>
      <c r="E539" t="s">
        <v>12530</v>
      </c>
      <c r="F539" t="s">
        <v>11763</v>
      </c>
      <c r="G539" t="s">
        <v>33</v>
      </c>
      <c r="H539" t="s">
        <v>33</v>
      </c>
      <c r="I539" t="s">
        <v>33</v>
      </c>
      <c r="J539" t="s">
        <v>33</v>
      </c>
      <c r="K539" t="s">
        <v>33</v>
      </c>
      <c r="L539" t="s">
        <v>33</v>
      </c>
      <c r="M539" t="s">
        <v>13207</v>
      </c>
      <c r="N539" t="s">
        <v>33</v>
      </c>
      <c r="O539" t="s">
        <v>33</v>
      </c>
    </row>
    <row r="540" spans="1:15" x14ac:dyDescent="0.35">
      <c r="A540" t="s">
        <v>9120</v>
      </c>
      <c r="B540" t="s">
        <v>13208</v>
      </c>
      <c r="C540" t="s">
        <v>33</v>
      </c>
      <c r="D540" t="s">
        <v>33</v>
      </c>
      <c r="E540" t="s">
        <v>12530</v>
      </c>
      <c r="F540" t="s">
        <v>11763</v>
      </c>
      <c r="G540" t="s">
        <v>33</v>
      </c>
      <c r="H540" t="s">
        <v>33</v>
      </c>
      <c r="I540" t="s">
        <v>33</v>
      </c>
      <c r="J540" t="s">
        <v>33</v>
      </c>
      <c r="K540" t="s">
        <v>33</v>
      </c>
      <c r="L540" t="s">
        <v>33</v>
      </c>
      <c r="M540" t="s">
        <v>13208</v>
      </c>
      <c r="N540" t="s">
        <v>33</v>
      </c>
      <c r="O540" t="s">
        <v>33</v>
      </c>
    </row>
    <row r="541" spans="1:15" x14ac:dyDescent="0.35">
      <c r="A541" t="s">
        <v>9120</v>
      </c>
      <c r="B541" t="s">
        <v>13209</v>
      </c>
      <c r="C541" t="s">
        <v>33</v>
      </c>
      <c r="D541" t="s">
        <v>33</v>
      </c>
      <c r="E541" t="s">
        <v>12530</v>
      </c>
      <c r="F541" t="s">
        <v>11763</v>
      </c>
      <c r="G541" t="s">
        <v>33</v>
      </c>
      <c r="H541" t="s">
        <v>2969</v>
      </c>
      <c r="I541" t="s">
        <v>33</v>
      </c>
      <c r="J541" t="s">
        <v>33</v>
      </c>
      <c r="K541" t="s">
        <v>33</v>
      </c>
      <c r="L541" t="s">
        <v>33</v>
      </c>
      <c r="M541" t="s">
        <v>13209</v>
      </c>
      <c r="N541" t="s">
        <v>33</v>
      </c>
      <c r="O541" t="s">
        <v>33</v>
      </c>
    </row>
    <row r="542" spans="1:15" x14ac:dyDescent="0.35">
      <c r="A542" t="s">
        <v>9120</v>
      </c>
      <c r="B542" t="s">
        <v>13210</v>
      </c>
      <c r="C542" t="s">
        <v>33</v>
      </c>
      <c r="D542" t="s">
        <v>33</v>
      </c>
      <c r="E542" t="s">
        <v>11768</v>
      </c>
      <c r="F542" t="s">
        <v>11763</v>
      </c>
      <c r="G542" t="s">
        <v>33</v>
      </c>
      <c r="H542" t="s">
        <v>6325</v>
      </c>
      <c r="I542" t="s">
        <v>33</v>
      </c>
      <c r="J542" t="s">
        <v>33</v>
      </c>
      <c r="K542" t="s">
        <v>33</v>
      </c>
      <c r="L542" t="s">
        <v>33</v>
      </c>
      <c r="M542" t="s">
        <v>13210</v>
      </c>
      <c r="N542" t="s">
        <v>33</v>
      </c>
      <c r="O542" t="s">
        <v>33</v>
      </c>
    </row>
    <row r="543" spans="1:15" x14ac:dyDescent="0.35">
      <c r="A543" t="s">
        <v>9120</v>
      </c>
      <c r="B543" t="s">
        <v>13211</v>
      </c>
      <c r="C543" t="s">
        <v>33</v>
      </c>
      <c r="D543" t="s">
        <v>33</v>
      </c>
      <c r="E543" t="s">
        <v>12530</v>
      </c>
      <c r="F543" t="s">
        <v>11763</v>
      </c>
      <c r="G543" t="s">
        <v>33</v>
      </c>
      <c r="H543" t="s">
        <v>6323</v>
      </c>
      <c r="I543" t="s">
        <v>33</v>
      </c>
      <c r="J543" t="s">
        <v>33</v>
      </c>
      <c r="K543" t="s">
        <v>33</v>
      </c>
      <c r="L543" t="s">
        <v>33</v>
      </c>
      <c r="M543" t="s">
        <v>13211</v>
      </c>
    </row>
    <row r="544" spans="1:15" x14ac:dyDescent="0.35">
      <c r="A544" t="s">
        <v>9120</v>
      </c>
      <c r="C544" t="s">
        <v>33</v>
      </c>
      <c r="D544" t="s">
        <v>33</v>
      </c>
      <c r="E544" t="s">
        <v>12530</v>
      </c>
      <c r="F544" t="s">
        <v>11763</v>
      </c>
      <c r="G544" t="s">
        <v>33</v>
      </c>
      <c r="H544" t="s">
        <v>33</v>
      </c>
      <c r="I544" t="s">
        <v>6306</v>
      </c>
      <c r="J544" t="s">
        <v>33</v>
      </c>
      <c r="K544" t="s">
        <v>33</v>
      </c>
      <c r="L544" t="s">
        <v>33</v>
      </c>
      <c r="M544" s="113" t="s">
        <v>13212</v>
      </c>
    </row>
    <row r="545" spans="1:15" x14ac:dyDescent="0.35">
      <c r="A545" t="s">
        <v>9120</v>
      </c>
      <c r="B545" t="s">
        <v>13213</v>
      </c>
      <c r="C545" t="s">
        <v>33</v>
      </c>
      <c r="D545" t="s">
        <v>33</v>
      </c>
      <c r="E545" t="s">
        <v>12530</v>
      </c>
      <c r="F545" t="s">
        <v>11763</v>
      </c>
      <c r="G545" t="s">
        <v>33</v>
      </c>
      <c r="H545" t="s">
        <v>6325</v>
      </c>
      <c r="I545" t="s">
        <v>33</v>
      </c>
      <c r="J545" t="s">
        <v>33</v>
      </c>
      <c r="K545" t="s">
        <v>33</v>
      </c>
      <c r="L545" t="s">
        <v>33</v>
      </c>
      <c r="M545" t="s">
        <v>13213</v>
      </c>
      <c r="N545" t="s">
        <v>33</v>
      </c>
      <c r="O545" t="s">
        <v>33</v>
      </c>
    </row>
    <row r="546" spans="1:15" x14ac:dyDescent="0.35">
      <c r="A546" t="s">
        <v>9120</v>
      </c>
      <c r="B546" t="s">
        <v>13214</v>
      </c>
      <c r="C546" t="s">
        <v>33</v>
      </c>
      <c r="D546" t="s">
        <v>33</v>
      </c>
      <c r="E546" t="s">
        <v>12530</v>
      </c>
      <c r="F546" t="s">
        <v>11763</v>
      </c>
      <c r="G546" t="s">
        <v>33</v>
      </c>
      <c r="H546" t="s">
        <v>6323</v>
      </c>
      <c r="I546" t="s">
        <v>33</v>
      </c>
      <c r="J546" t="s">
        <v>33</v>
      </c>
      <c r="K546" t="s">
        <v>33</v>
      </c>
      <c r="L546" t="s">
        <v>33</v>
      </c>
      <c r="M546" t="s">
        <v>13214</v>
      </c>
      <c r="N546" t="s">
        <v>33</v>
      </c>
      <c r="O546" t="s">
        <v>33</v>
      </c>
    </row>
    <row r="547" spans="1:15" x14ac:dyDescent="0.35">
      <c r="A547" t="s">
        <v>9120</v>
      </c>
      <c r="B547" t="s">
        <v>13215</v>
      </c>
      <c r="C547" t="s">
        <v>33</v>
      </c>
      <c r="D547" t="s">
        <v>33</v>
      </c>
      <c r="E547" t="s">
        <v>13147</v>
      </c>
      <c r="F547" t="s">
        <v>11763</v>
      </c>
      <c r="G547" t="s">
        <v>33</v>
      </c>
      <c r="H547" t="s">
        <v>2969</v>
      </c>
      <c r="I547" t="s">
        <v>33</v>
      </c>
      <c r="J547" t="s">
        <v>33</v>
      </c>
      <c r="K547" t="s">
        <v>33</v>
      </c>
      <c r="L547">
        <v>84</v>
      </c>
      <c r="M547" t="s">
        <v>13215</v>
      </c>
      <c r="N547" t="s">
        <v>33</v>
      </c>
      <c r="O547" t="s">
        <v>33</v>
      </c>
    </row>
    <row r="548" spans="1:15" x14ac:dyDescent="0.35">
      <c r="A548" t="s">
        <v>9120</v>
      </c>
      <c r="B548" t="s">
        <v>13216</v>
      </c>
      <c r="C548" t="s">
        <v>33</v>
      </c>
      <c r="D548" t="s">
        <v>33</v>
      </c>
      <c r="E548" t="s">
        <v>13147</v>
      </c>
      <c r="F548" t="s">
        <v>11763</v>
      </c>
      <c r="G548" t="s">
        <v>33</v>
      </c>
      <c r="H548" t="s">
        <v>33</v>
      </c>
      <c r="I548" t="s">
        <v>6300</v>
      </c>
      <c r="J548" t="s">
        <v>33</v>
      </c>
      <c r="K548" t="s">
        <v>33</v>
      </c>
      <c r="L548" t="s">
        <v>33</v>
      </c>
      <c r="M548" t="s">
        <v>13216</v>
      </c>
      <c r="N548" t="s">
        <v>33</v>
      </c>
      <c r="O548" t="s">
        <v>33</v>
      </c>
    </row>
    <row r="549" spans="1:15" x14ac:dyDescent="0.35">
      <c r="A549" t="s">
        <v>9120</v>
      </c>
      <c r="B549" t="s">
        <v>13217</v>
      </c>
      <c r="C549" t="s">
        <v>33</v>
      </c>
      <c r="D549" t="s">
        <v>33</v>
      </c>
      <c r="E549" t="s">
        <v>11768</v>
      </c>
      <c r="F549" t="s">
        <v>11767</v>
      </c>
      <c r="G549" t="s">
        <v>33</v>
      </c>
      <c r="H549" t="s">
        <v>33</v>
      </c>
      <c r="I549" t="s">
        <v>33</v>
      </c>
      <c r="J549" t="s">
        <v>33</v>
      </c>
      <c r="K549" t="s">
        <v>33</v>
      </c>
      <c r="L549" t="s">
        <v>33</v>
      </c>
      <c r="M549" s="91" t="s">
        <v>13217</v>
      </c>
    </row>
    <row r="550" spans="1:15" x14ac:dyDescent="0.35">
      <c r="A550" t="s">
        <v>9120</v>
      </c>
      <c r="B550" t="s">
        <v>13218</v>
      </c>
      <c r="C550" t="s">
        <v>33</v>
      </c>
      <c r="D550" t="s">
        <v>33</v>
      </c>
      <c r="E550" t="s">
        <v>12530</v>
      </c>
      <c r="F550" t="s">
        <v>11763</v>
      </c>
      <c r="G550" t="s">
        <v>33</v>
      </c>
      <c r="H550" t="s">
        <v>6323</v>
      </c>
      <c r="I550" t="s">
        <v>33</v>
      </c>
      <c r="J550" t="s">
        <v>33</v>
      </c>
      <c r="K550" t="s">
        <v>33</v>
      </c>
      <c r="L550">
        <v>90</v>
      </c>
      <c r="M550" t="s">
        <v>13218</v>
      </c>
      <c r="N550" t="s">
        <v>33</v>
      </c>
      <c r="O550" t="s">
        <v>33</v>
      </c>
    </row>
    <row r="551" spans="1:15" x14ac:dyDescent="0.35">
      <c r="A551" t="s">
        <v>9120</v>
      </c>
      <c r="E551" t="s">
        <v>11768</v>
      </c>
      <c r="F551" t="s">
        <v>11767</v>
      </c>
      <c r="M551" s="91" t="s">
        <v>13219</v>
      </c>
    </row>
    <row r="552" spans="1:15" x14ac:dyDescent="0.35">
      <c r="A552" t="s">
        <v>9120</v>
      </c>
      <c r="B552" t="s">
        <v>13220</v>
      </c>
      <c r="C552" t="s">
        <v>33</v>
      </c>
      <c r="D552" t="s">
        <v>33</v>
      </c>
      <c r="E552" t="s">
        <v>12530</v>
      </c>
      <c r="F552" t="s">
        <v>11763</v>
      </c>
      <c r="G552" t="s">
        <v>33</v>
      </c>
      <c r="H552" t="s">
        <v>33</v>
      </c>
      <c r="I552" t="s">
        <v>33</v>
      </c>
      <c r="J552" t="s">
        <v>33</v>
      </c>
      <c r="K552" t="s">
        <v>33</v>
      </c>
      <c r="L552" t="s">
        <v>33</v>
      </c>
      <c r="M552" t="s">
        <v>13220</v>
      </c>
      <c r="N552" t="s">
        <v>33</v>
      </c>
      <c r="O552" t="s">
        <v>33</v>
      </c>
    </row>
    <row r="553" spans="1:15" x14ac:dyDescent="0.35">
      <c r="A553" t="s">
        <v>9120</v>
      </c>
      <c r="B553" t="s">
        <v>13221</v>
      </c>
      <c r="C553" t="s">
        <v>33</v>
      </c>
      <c r="D553" t="s">
        <v>33</v>
      </c>
      <c r="E553" t="s">
        <v>11768</v>
      </c>
      <c r="F553" t="s">
        <v>11763</v>
      </c>
      <c r="G553" t="s">
        <v>33</v>
      </c>
      <c r="H553" t="s">
        <v>33</v>
      </c>
      <c r="I553" t="s">
        <v>33</v>
      </c>
      <c r="J553" t="s">
        <v>33</v>
      </c>
      <c r="K553" t="s">
        <v>33</v>
      </c>
      <c r="L553" t="s">
        <v>33</v>
      </c>
      <c r="M553" t="s">
        <v>13222</v>
      </c>
      <c r="N553" t="s">
        <v>33</v>
      </c>
      <c r="O553" t="s">
        <v>33</v>
      </c>
    </row>
    <row r="554" spans="1:15" x14ac:dyDescent="0.35">
      <c r="A554" t="s">
        <v>9120</v>
      </c>
      <c r="B554" t="s">
        <v>13223</v>
      </c>
      <c r="C554" t="s">
        <v>33</v>
      </c>
      <c r="D554" t="s">
        <v>33</v>
      </c>
      <c r="E554" t="s">
        <v>11768</v>
      </c>
      <c r="F554" t="s">
        <v>11763</v>
      </c>
      <c r="G554" t="s">
        <v>33</v>
      </c>
      <c r="H554" t="s">
        <v>6325</v>
      </c>
      <c r="I554" t="s">
        <v>33</v>
      </c>
      <c r="J554" t="s">
        <v>33</v>
      </c>
      <c r="K554" t="s">
        <v>33</v>
      </c>
      <c r="L554" t="s">
        <v>33</v>
      </c>
      <c r="M554" t="s">
        <v>13223</v>
      </c>
      <c r="N554" t="s">
        <v>33</v>
      </c>
      <c r="O554" t="s">
        <v>33</v>
      </c>
    </row>
    <row r="555" spans="1:15" x14ac:dyDescent="0.35">
      <c r="A555" t="s">
        <v>9120</v>
      </c>
      <c r="B555" t="s">
        <v>13224</v>
      </c>
      <c r="C555" t="s">
        <v>33</v>
      </c>
      <c r="D555" t="s">
        <v>33</v>
      </c>
      <c r="E555" t="s">
        <v>12530</v>
      </c>
      <c r="F555" t="s">
        <v>11763</v>
      </c>
      <c r="G555" t="s">
        <v>33</v>
      </c>
      <c r="H555" t="s">
        <v>6317</v>
      </c>
      <c r="I555" t="s">
        <v>33</v>
      </c>
      <c r="J555" t="s">
        <v>33</v>
      </c>
      <c r="K555" t="s">
        <v>33</v>
      </c>
      <c r="L555" t="s">
        <v>33</v>
      </c>
      <c r="M555" t="s">
        <v>13224</v>
      </c>
      <c r="N555" t="s">
        <v>33</v>
      </c>
      <c r="O555" t="s">
        <v>33</v>
      </c>
    </row>
    <row r="556" spans="1:15" x14ac:dyDescent="0.35">
      <c r="A556" t="s">
        <v>9120</v>
      </c>
      <c r="B556" t="s">
        <v>13225</v>
      </c>
      <c r="C556" t="s">
        <v>33</v>
      </c>
      <c r="D556" t="s">
        <v>33</v>
      </c>
      <c r="E556" t="s">
        <v>12545</v>
      </c>
      <c r="F556" t="s">
        <v>11763</v>
      </c>
      <c r="G556" t="s">
        <v>33</v>
      </c>
      <c r="H556" t="s">
        <v>2969</v>
      </c>
      <c r="I556" t="s">
        <v>13226</v>
      </c>
      <c r="J556" t="s">
        <v>33</v>
      </c>
      <c r="K556" t="s">
        <v>33</v>
      </c>
      <c r="L556" t="s">
        <v>33</v>
      </c>
      <c r="M556" t="s">
        <v>13225</v>
      </c>
      <c r="N556" t="s">
        <v>33</v>
      </c>
      <c r="O556" t="s">
        <v>33</v>
      </c>
    </row>
    <row r="557" spans="1:15" x14ac:dyDescent="0.35">
      <c r="A557" t="s">
        <v>9120</v>
      </c>
      <c r="B557" t="s">
        <v>13227</v>
      </c>
      <c r="C557" t="s">
        <v>33</v>
      </c>
      <c r="D557" t="s">
        <v>33</v>
      </c>
      <c r="E557" t="s">
        <v>12545</v>
      </c>
      <c r="F557" t="s">
        <v>11763</v>
      </c>
      <c r="G557" t="s">
        <v>33</v>
      </c>
      <c r="H557" t="s">
        <v>6323</v>
      </c>
      <c r="I557" t="s">
        <v>33</v>
      </c>
      <c r="J557" t="s">
        <v>33</v>
      </c>
      <c r="K557" t="s">
        <v>33</v>
      </c>
      <c r="L557">
        <v>85</v>
      </c>
      <c r="M557" t="s">
        <v>13227</v>
      </c>
      <c r="N557" t="s">
        <v>33</v>
      </c>
      <c r="O557" t="s">
        <v>33</v>
      </c>
    </row>
    <row r="558" spans="1:15" x14ac:dyDescent="0.35">
      <c r="A558" t="s">
        <v>9120</v>
      </c>
      <c r="B558" t="s">
        <v>13228</v>
      </c>
      <c r="C558" t="s">
        <v>33</v>
      </c>
      <c r="D558" t="s">
        <v>33</v>
      </c>
      <c r="E558" t="s">
        <v>11768</v>
      </c>
      <c r="F558" t="s">
        <v>11763</v>
      </c>
      <c r="G558" t="s">
        <v>33</v>
      </c>
      <c r="H558" t="s">
        <v>6325</v>
      </c>
      <c r="I558" t="s">
        <v>33</v>
      </c>
      <c r="J558" t="s">
        <v>33</v>
      </c>
      <c r="K558" t="s">
        <v>33</v>
      </c>
      <c r="L558" t="s">
        <v>33</v>
      </c>
      <c r="M558" t="s">
        <v>13228</v>
      </c>
      <c r="N558" t="s">
        <v>33</v>
      </c>
      <c r="O558" t="s">
        <v>33</v>
      </c>
    </row>
    <row r="559" spans="1:15" x14ac:dyDescent="0.35">
      <c r="A559" t="s">
        <v>9120</v>
      </c>
      <c r="B559" t="s">
        <v>13229</v>
      </c>
      <c r="C559" t="s">
        <v>33</v>
      </c>
      <c r="D559" t="s">
        <v>33</v>
      </c>
      <c r="E559" t="s">
        <v>12530</v>
      </c>
      <c r="F559" t="s">
        <v>11763</v>
      </c>
      <c r="G559" t="s">
        <v>33</v>
      </c>
      <c r="H559" t="s">
        <v>33</v>
      </c>
      <c r="I559" t="s">
        <v>33</v>
      </c>
      <c r="J559" t="s">
        <v>33</v>
      </c>
      <c r="K559" t="s">
        <v>33</v>
      </c>
      <c r="L559" t="s">
        <v>33</v>
      </c>
      <c r="M559" t="s">
        <v>13229</v>
      </c>
      <c r="N559" t="s">
        <v>33</v>
      </c>
      <c r="O559" t="s">
        <v>33</v>
      </c>
    </row>
    <row r="560" spans="1:15" x14ac:dyDescent="0.35">
      <c r="A560" t="s">
        <v>9120</v>
      </c>
      <c r="B560" t="s">
        <v>13230</v>
      </c>
      <c r="C560" t="s">
        <v>33</v>
      </c>
      <c r="D560" t="s">
        <v>33</v>
      </c>
      <c r="E560" t="s">
        <v>11768</v>
      </c>
      <c r="F560" t="s">
        <v>11767</v>
      </c>
      <c r="G560" t="s">
        <v>33</v>
      </c>
      <c r="H560" t="s">
        <v>33</v>
      </c>
      <c r="I560" t="s">
        <v>33</v>
      </c>
      <c r="J560" t="s">
        <v>33</v>
      </c>
      <c r="K560" t="s">
        <v>33</v>
      </c>
      <c r="L560" t="s">
        <v>33</v>
      </c>
      <c r="M560" t="s">
        <v>13230</v>
      </c>
      <c r="N560" t="s">
        <v>33</v>
      </c>
      <c r="O560" t="s">
        <v>33</v>
      </c>
    </row>
    <row r="561" spans="1:15" x14ac:dyDescent="0.35">
      <c r="A561" t="s">
        <v>9120</v>
      </c>
      <c r="B561" t="s">
        <v>13231</v>
      </c>
      <c r="C561" t="s">
        <v>33</v>
      </c>
      <c r="D561" t="s">
        <v>33</v>
      </c>
      <c r="E561" t="s">
        <v>11768</v>
      </c>
      <c r="F561" t="s">
        <v>11767</v>
      </c>
      <c r="G561" t="s">
        <v>33</v>
      </c>
      <c r="H561" t="s">
        <v>33</v>
      </c>
      <c r="I561" t="s">
        <v>33</v>
      </c>
      <c r="J561" t="s">
        <v>33</v>
      </c>
      <c r="K561" t="s">
        <v>33</v>
      </c>
      <c r="L561" t="s">
        <v>33</v>
      </c>
      <c r="M561" t="s">
        <v>13231</v>
      </c>
      <c r="N561" t="s">
        <v>33</v>
      </c>
      <c r="O561" t="s">
        <v>33</v>
      </c>
    </row>
    <row r="562" spans="1:15" x14ac:dyDescent="0.35">
      <c r="A562" t="s">
        <v>9120</v>
      </c>
      <c r="B562" t="s">
        <v>13232</v>
      </c>
      <c r="C562" t="s">
        <v>33</v>
      </c>
      <c r="D562" t="s">
        <v>33</v>
      </c>
      <c r="E562" t="s">
        <v>12530</v>
      </c>
      <c r="F562" t="s">
        <v>11763</v>
      </c>
      <c r="G562" t="s">
        <v>33</v>
      </c>
      <c r="H562" t="s">
        <v>33</v>
      </c>
      <c r="I562" t="s">
        <v>33</v>
      </c>
      <c r="J562" t="s">
        <v>33</v>
      </c>
      <c r="K562" t="s">
        <v>33</v>
      </c>
      <c r="L562" t="s">
        <v>33</v>
      </c>
      <c r="M562" t="s">
        <v>13232</v>
      </c>
      <c r="N562" t="s">
        <v>33</v>
      </c>
      <c r="O562" t="s">
        <v>33</v>
      </c>
    </row>
    <row r="563" spans="1:15" x14ac:dyDescent="0.35">
      <c r="A563" t="s">
        <v>9120</v>
      </c>
      <c r="B563" t="s">
        <v>13233</v>
      </c>
      <c r="C563" t="s">
        <v>33</v>
      </c>
      <c r="D563" t="s">
        <v>33</v>
      </c>
      <c r="E563" t="s">
        <v>12530</v>
      </c>
      <c r="F563" t="s">
        <v>11763</v>
      </c>
      <c r="G563" t="s">
        <v>33</v>
      </c>
      <c r="H563" t="s">
        <v>6323</v>
      </c>
      <c r="I563" t="s">
        <v>33</v>
      </c>
      <c r="J563" t="s">
        <v>33</v>
      </c>
      <c r="K563" t="s">
        <v>33</v>
      </c>
      <c r="L563" t="s">
        <v>33</v>
      </c>
      <c r="M563" t="s">
        <v>13233</v>
      </c>
      <c r="N563" t="s">
        <v>33</v>
      </c>
      <c r="O563" t="s">
        <v>33</v>
      </c>
    </row>
    <row r="564" spans="1:15" x14ac:dyDescent="0.35">
      <c r="A564" t="s">
        <v>9120</v>
      </c>
      <c r="B564" t="s">
        <v>13234</v>
      </c>
      <c r="C564" t="s">
        <v>33</v>
      </c>
      <c r="D564" t="s">
        <v>33</v>
      </c>
      <c r="E564" t="s">
        <v>12530</v>
      </c>
      <c r="F564" t="s">
        <v>11763</v>
      </c>
      <c r="G564" t="s">
        <v>33</v>
      </c>
      <c r="H564" t="s">
        <v>33</v>
      </c>
      <c r="I564" t="s">
        <v>33</v>
      </c>
      <c r="J564" t="s">
        <v>33</v>
      </c>
      <c r="K564" t="s">
        <v>33</v>
      </c>
      <c r="L564" t="s">
        <v>33</v>
      </c>
      <c r="M564" t="s">
        <v>13234</v>
      </c>
      <c r="N564" t="s">
        <v>33</v>
      </c>
      <c r="O564" t="s">
        <v>33</v>
      </c>
    </row>
    <row r="565" spans="1:15" x14ac:dyDescent="0.35">
      <c r="A565" t="s">
        <v>9120</v>
      </c>
      <c r="B565" t="s">
        <v>13235</v>
      </c>
      <c r="C565" t="s">
        <v>33</v>
      </c>
      <c r="D565" t="s">
        <v>33</v>
      </c>
      <c r="E565" t="s">
        <v>13147</v>
      </c>
      <c r="F565" t="s">
        <v>11763</v>
      </c>
      <c r="G565" t="s">
        <v>33</v>
      </c>
      <c r="H565" t="s">
        <v>2969</v>
      </c>
      <c r="I565" t="s">
        <v>13171</v>
      </c>
      <c r="J565" t="s">
        <v>33</v>
      </c>
      <c r="K565" t="s">
        <v>33</v>
      </c>
      <c r="L565">
        <v>95</v>
      </c>
      <c r="M565" t="s">
        <v>13235</v>
      </c>
      <c r="N565" t="s">
        <v>33</v>
      </c>
      <c r="O565" t="s">
        <v>33</v>
      </c>
    </row>
    <row r="566" spans="1:15" x14ac:dyDescent="0.35">
      <c r="A566" t="s">
        <v>9120</v>
      </c>
      <c r="B566" t="s">
        <v>13236</v>
      </c>
      <c r="C566" t="s">
        <v>33</v>
      </c>
      <c r="D566" t="s">
        <v>33</v>
      </c>
      <c r="E566" t="s">
        <v>12530</v>
      </c>
      <c r="F566" t="s">
        <v>11763</v>
      </c>
      <c r="G566" t="s">
        <v>33</v>
      </c>
      <c r="H566" t="s">
        <v>6325</v>
      </c>
      <c r="I566" t="s">
        <v>33</v>
      </c>
      <c r="J566" t="s">
        <v>33</v>
      </c>
      <c r="K566" t="s">
        <v>33</v>
      </c>
      <c r="L566" t="s">
        <v>33</v>
      </c>
      <c r="M566" t="s">
        <v>13236</v>
      </c>
      <c r="N566" t="s">
        <v>33</v>
      </c>
      <c r="O566" t="s">
        <v>33</v>
      </c>
    </row>
    <row r="567" spans="1:15" x14ac:dyDescent="0.35">
      <c r="A567" t="s">
        <v>9120</v>
      </c>
      <c r="B567" t="s">
        <v>13237</v>
      </c>
      <c r="C567" t="s">
        <v>33</v>
      </c>
      <c r="D567" t="s">
        <v>33</v>
      </c>
      <c r="E567" t="s">
        <v>12530</v>
      </c>
      <c r="F567" t="s">
        <v>11763</v>
      </c>
      <c r="G567" t="s">
        <v>33</v>
      </c>
      <c r="H567" t="s">
        <v>33</v>
      </c>
      <c r="I567" t="s">
        <v>33</v>
      </c>
      <c r="J567" t="s">
        <v>33</v>
      </c>
      <c r="K567" t="s">
        <v>33</v>
      </c>
      <c r="L567" t="s">
        <v>33</v>
      </c>
      <c r="M567" t="s">
        <v>13237</v>
      </c>
      <c r="N567" t="s">
        <v>33</v>
      </c>
      <c r="O567" t="s">
        <v>33</v>
      </c>
    </row>
    <row r="568" spans="1:15" x14ac:dyDescent="0.35">
      <c r="A568" t="s">
        <v>9120</v>
      </c>
      <c r="B568" t="s">
        <v>13238</v>
      </c>
      <c r="C568" t="s">
        <v>33</v>
      </c>
      <c r="D568" t="s">
        <v>33</v>
      </c>
      <c r="E568" t="s">
        <v>12530</v>
      </c>
      <c r="F568" t="s">
        <v>11763</v>
      </c>
      <c r="G568" t="s">
        <v>33</v>
      </c>
      <c r="H568" t="s">
        <v>33</v>
      </c>
      <c r="I568" t="s">
        <v>33</v>
      </c>
      <c r="J568" t="s">
        <v>33</v>
      </c>
      <c r="K568" t="s">
        <v>33</v>
      </c>
      <c r="L568" t="s">
        <v>33</v>
      </c>
      <c r="M568" t="s">
        <v>13237</v>
      </c>
      <c r="N568" t="s">
        <v>33</v>
      </c>
      <c r="O568" t="s">
        <v>33</v>
      </c>
    </row>
    <row r="569" spans="1:15" x14ac:dyDescent="0.35">
      <c r="A569" t="s">
        <v>9120</v>
      </c>
      <c r="B569" t="s">
        <v>13239</v>
      </c>
      <c r="C569" t="s">
        <v>33</v>
      </c>
      <c r="D569" t="s">
        <v>33</v>
      </c>
      <c r="E569" t="s">
        <v>12530</v>
      </c>
      <c r="F569" t="s">
        <v>11763</v>
      </c>
      <c r="G569" t="s">
        <v>33</v>
      </c>
      <c r="H569" t="s">
        <v>2969</v>
      </c>
      <c r="I569" t="s">
        <v>33</v>
      </c>
      <c r="J569" t="s">
        <v>33</v>
      </c>
      <c r="K569" t="s">
        <v>33</v>
      </c>
      <c r="L569">
        <v>110</v>
      </c>
      <c r="M569" t="s">
        <v>13240</v>
      </c>
      <c r="N569" t="s">
        <v>33</v>
      </c>
      <c r="O569" t="s">
        <v>33</v>
      </c>
    </row>
    <row r="570" spans="1:15" x14ac:dyDescent="0.35">
      <c r="A570" t="s">
        <v>9120</v>
      </c>
      <c r="B570" t="s">
        <v>13241</v>
      </c>
      <c r="C570" t="s">
        <v>33</v>
      </c>
      <c r="D570" t="s">
        <v>33</v>
      </c>
      <c r="E570" t="s">
        <v>12530</v>
      </c>
      <c r="F570" t="s">
        <v>11763</v>
      </c>
      <c r="G570" t="s">
        <v>33</v>
      </c>
      <c r="H570" t="s">
        <v>6323</v>
      </c>
      <c r="I570" t="s">
        <v>33</v>
      </c>
      <c r="J570" t="s">
        <v>33</v>
      </c>
      <c r="K570" t="s">
        <v>33</v>
      </c>
      <c r="L570" t="s">
        <v>33</v>
      </c>
      <c r="M570" t="s">
        <v>13241</v>
      </c>
      <c r="N570" t="s">
        <v>33</v>
      </c>
      <c r="O570" t="s">
        <v>33</v>
      </c>
    </row>
    <row r="571" spans="1:15" x14ac:dyDescent="0.35">
      <c r="A571" t="s">
        <v>9120</v>
      </c>
      <c r="B571" t="s">
        <v>13242</v>
      </c>
      <c r="C571" t="s">
        <v>33</v>
      </c>
      <c r="D571" t="s">
        <v>33</v>
      </c>
      <c r="E571" t="s">
        <v>12530</v>
      </c>
      <c r="F571" t="s">
        <v>11763</v>
      </c>
      <c r="G571" t="s">
        <v>33</v>
      </c>
      <c r="H571" t="s">
        <v>6323</v>
      </c>
      <c r="I571" t="s">
        <v>33</v>
      </c>
      <c r="J571" t="s">
        <v>33</v>
      </c>
      <c r="K571" t="s">
        <v>33</v>
      </c>
      <c r="L571" t="s">
        <v>33</v>
      </c>
      <c r="M571" s="91" t="s">
        <v>13242</v>
      </c>
      <c r="N571" t="s">
        <v>33</v>
      </c>
      <c r="O571" t="s">
        <v>33</v>
      </c>
    </row>
    <row r="572" spans="1:15" x14ac:dyDescent="0.35">
      <c r="A572" t="s">
        <v>9120</v>
      </c>
      <c r="B572" t="s">
        <v>13243</v>
      </c>
      <c r="C572" t="s">
        <v>33</v>
      </c>
      <c r="D572" t="s">
        <v>33</v>
      </c>
      <c r="E572" t="s">
        <v>12530</v>
      </c>
      <c r="F572" t="s">
        <v>11763</v>
      </c>
      <c r="G572" t="s">
        <v>33</v>
      </c>
      <c r="H572" t="s">
        <v>6323</v>
      </c>
      <c r="I572" t="s">
        <v>33</v>
      </c>
      <c r="J572" t="s">
        <v>33</v>
      </c>
      <c r="K572" t="s">
        <v>33</v>
      </c>
      <c r="L572" t="s">
        <v>33</v>
      </c>
      <c r="M572" t="s">
        <v>13243</v>
      </c>
      <c r="N572" t="s">
        <v>33</v>
      </c>
      <c r="O572" t="s">
        <v>33</v>
      </c>
    </row>
    <row r="573" spans="1:15" x14ac:dyDescent="0.35">
      <c r="A573" t="s">
        <v>9120</v>
      </c>
      <c r="B573" t="s">
        <v>13244</v>
      </c>
      <c r="C573" t="s">
        <v>33</v>
      </c>
      <c r="D573" t="s">
        <v>33</v>
      </c>
      <c r="E573" t="s">
        <v>12530</v>
      </c>
      <c r="F573" t="s">
        <v>11763</v>
      </c>
      <c r="G573" t="s">
        <v>33</v>
      </c>
      <c r="H573" t="s">
        <v>33</v>
      </c>
      <c r="I573" t="s">
        <v>33</v>
      </c>
      <c r="J573" t="s">
        <v>33</v>
      </c>
      <c r="K573" t="s">
        <v>33</v>
      </c>
      <c r="L573" t="s">
        <v>33</v>
      </c>
      <c r="M573" t="s">
        <v>13244</v>
      </c>
      <c r="N573" t="s">
        <v>33</v>
      </c>
      <c r="O573" t="s">
        <v>33</v>
      </c>
    </row>
    <row r="574" spans="1:15" x14ac:dyDescent="0.35">
      <c r="A574" t="s">
        <v>9120</v>
      </c>
      <c r="B574" t="s">
        <v>13245</v>
      </c>
      <c r="C574" t="s">
        <v>33</v>
      </c>
      <c r="D574" t="s">
        <v>33</v>
      </c>
      <c r="E574" t="s">
        <v>12530</v>
      </c>
      <c r="F574" t="s">
        <v>11763</v>
      </c>
      <c r="G574" t="s">
        <v>33</v>
      </c>
      <c r="H574" t="s">
        <v>33</v>
      </c>
      <c r="I574" t="s">
        <v>33</v>
      </c>
      <c r="J574" t="s">
        <v>33</v>
      </c>
      <c r="K574" t="s">
        <v>33</v>
      </c>
      <c r="L574" t="s">
        <v>33</v>
      </c>
      <c r="M574" t="s">
        <v>13246</v>
      </c>
      <c r="N574" t="s">
        <v>33</v>
      </c>
      <c r="O574" t="s">
        <v>33</v>
      </c>
    </row>
    <row r="575" spans="1:15" x14ac:dyDescent="0.35">
      <c r="A575" t="s">
        <v>9120</v>
      </c>
      <c r="B575" t="s">
        <v>13247</v>
      </c>
      <c r="C575" t="s">
        <v>33</v>
      </c>
      <c r="D575" t="s">
        <v>33</v>
      </c>
      <c r="E575" t="s">
        <v>12530</v>
      </c>
      <c r="F575" t="s">
        <v>11763</v>
      </c>
      <c r="G575" t="s">
        <v>33</v>
      </c>
      <c r="H575" t="s">
        <v>6325</v>
      </c>
      <c r="I575" t="s">
        <v>33</v>
      </c>
      <c r="J575" t="s">
        <v>33</v>
      </c>
      <c r="K575" t="s">
        <v>33</v>
      </c>
      <c r="L575">
        <v>80</v>
      </c>
      <c r="M575" t="s">
        <v>13247</v>
      </c>
      <c r="N575" t="s">
        <v>33</v>
      </c>
      <c r="O575" t="s">
        <v>33</v>
      </c>
    </row>
    <row r="576" spans="1:15" x14ac:dyDescent="0.35">
      <c r="A576" t="s">
        <v>9120</v>
      </c>
      <c r="B576" t="s">
        <v>13248</v>
      </c>
      <c r="C576" t="s">
        <v>33</v>
      </c>
      <c r="D576" t="s">
        <v>33</v>
      </c>
      <c r="E576" t="s">
        <v>12530</v>
      </c>
      <c r="F576" t="s">
        <v>11763</v>
      </c>
      <c r="G576" t="s">
        <v>33</v>
      </c>
      <c r="H576" t="s">
        <v>6323</v>
      </c>
      <c r="I576" t="s">
        <v>33</v>
      </c>
      <c r="J576" t="s">
        <v>33</v>
      </c>
      <c r="K576" t="s">
        <v>33</v>
      </c>
      <c r="L576" t="s">
        <v>33</v>
      </c>
      <c r="M576" t="s">
        <v>13248</v>
      </c>
      <c r="N576" t="s">
        <v>33</v>
      </c>
      <c r="O576" t="s">
        <v>33</v>
      </c>
    </row>
    <row r="577" spans="1:15" x14ac:dyDescent="0.35">
      <c r="A577" t="s">
        <v>9120</v>
      </c>
      <c r="B577" t="s">
        <v>13249</v>
      </c>
      <c r="C577" t="s">
        <v>33</v>
      </c>
      <c r="D577" t="s">
        <v>33</v>
      </c>
      <c r="E577" t="s">
        <v>12530</v>
      </c>
      <c r="F577" t="s">
        <v>11763</v>
      </c>
      <c r="G577" t="s">
        <v>33</v>
      </c>
      <c r="H577" t="s">
        <v>33</v>
      </c>
      <c r="I577" t="s">
        <v>33</v>
      </c>
      <c r="J577" t="s">
        <v>33</v>
      </c>
      <c r="K577" t="s">
        <v>33</v>
      </c>
      <c r="L577" t="s">
        <v>33</v>
      </c>
      <c r="M577" t="s">
        <v>13249</v>
      </c>
      <c r="N577" t="s">
        <v>33</v>
      </c>
      <c r="O577" t="s">
        <v>33</v>
      </c>
    </row>
    <row r="578" spans="1:15" x14ac:dyDescent="0.35">
      <c r="A578" t="s">
        <v>9120</v>
      </c>
      <c r="B578" t="s">
        <v>13250</v>
      </c>
      <c r="C578" t="s">
        <v>33</v>
      </c>
      <c r="D578" t="s">
        <v>33</v>
      </c>
      <c r="E578" t="s">
        <v>12530</v>
      </c>
      <c r="F578" t="s">
        <v>11763</v>
      </c>
      <c r="G578" t="s">
        <v>33</v>
      </c>
      <c r="H578" t="s">
        <v>33</v>
      </c>
      <c r="I578" t="s">
        <v>33</v>
      </c>
      <c r="J578" t="s">
        <v>33</v>
      </c>
      <c r="K578" t="s">
        <v>33</v>
      </c>
      <c r="L578" t="s">
        <v>33</v>
      </c>
      <c r="M578" t="s">
        <v>13250</v>
      </c>
      <c r="N578" t="s">
        <v>33</v>
      </c>
      <c r="O578" t="s">
        <v>33</v>
      </c>
    </row>
    <row r="579" spans="1:15" x14ac:dyDescent="0.35">
      <c r="A579" t="s">
        <v>9120</v>
      </c>
      <c r="B579" t="s">
        <v>13251</v>
      </c>
      <c r="C579" t="s">
        <v>33</v>
      </c>
      <c r="D579" t="s">
        <v>33</v>
      </c>
      <c r="E579" t="s">
        <v>12530</v>
      </c>
      <c r="F579" t="s">
        <v>11763</v>
      </c>
      <c r="G579" t="s">
        <v>33</v>
      </c>
      <c r="H579" t="s">
        <v>33</v>
      </c>
      <c r="I579" t="s">
        <v>33</v>
      </c>
      <c r="J579" t="s">
        <v>33</v>
      </c>
      <c r="K579" t="s">
        <v>33</v>
      </c>
      <c r="L579" t="s">
        <v>33</v>
      </c>
      <c r="M579" t="s">
        <v>13251</v>
      </c>
      <c r="N579" t="s">
        <v>33</v>
      </c>
      <c r="O579" t="s">
        <v>33</v>
      </c>
    </row>
    <row r="580" spans="1:15" x14ac:dyDescent="0.35">
      <c r="A580" t="s">
        <v>9120</v>
      </c>
      <c r="B580" t="s">
        <v>13252</v>
      </c>
      <c r="C580" t="s">
        <v>33</v>
      </c>
      <c r="D580" t="s">
        <v>33</v>
      </c>
      <c r="E580" t="s">
        <v>12530</v>
      </c>
      <c r="F580" t="s">
        <v>11763</v>
      </c>
      <c r="G580" t="s">
        <v>33</v>
      </c>
      <c r="H580" t="s">
        <v>33</v>
      </c>
      <c r="I580" t="s">
        <v>33</v>
      </c>
      <c r="J580" t="s">
        <v>33</v>
      </c>
      <c r="K580" t="s">
        <v>33</v>
      </c>
      <c r="L580" t="s">
        <v>33</v>
      </c>
      <c r="M580" t="s">
        <v>13252</v>
      </c>
      <c r="N580" t="s">
        <v>33</v>
      </c>
      <c r="O580" t="s">
        <v>33</v>
      </c>
    </row>
    <row r="581" spans="1:15" x14ac:dyDescent="0.35">
      <c r="A581" t="s">
        <v>9120</v>
      </c>
      <c r="B581" t="s">
        <v>13253</v>
      </c>
      <c r="C581" t="s">
        <v>33</v>
      </c>
      <c r="D581" t="s">
        <v>33</v>
      </c>
      <c r="E581" t="s">
        <v>12530</v>
      </c>
      <c r="F581" t="s">
        <v>11763</v>
      </c>
      <c r="G581" t="s">
        <v>33</v>
      </c>
      <c r="H581" t="s">
        <v>33</v>
      </c>
      <c r="I581" t="s">
        <v>33</v>
      </c>
      <c r="J581" t="s">
        <v>33</v>
      </c>
      <c r="K581" t="s">
        <v>33</v>
      </c>
      <c r="L581" t="s">
        <v>33</v>
      </c>
      <c r="M581" t="s">
        <v>13253</v>
      </c>
      <c r="N581" t="s">
        <v>33</v>
      </c>
      <c r="O581" t="s">
        <v>33</v>
      </c>
    </row>
    <row r="582" spans="1:15" x14ac:dyDescent="0.35">
      <c r="A582" t="s">
        <v>9120</v>
      </c>
      <c r="B582" t="s">
        <v>13254</v>
      </c>
      <c r="C582" t="s">
        <v>33</v>
      </c>
      <c r="D582" t="s">
        <v>33</v>
      </c>
      <c r="E582" t="s">
        <v>12530</v>
      </c>
      <c r="F582" t="s">
        <v>11763</v>
      </c>
      <c r="G582" t="s">
        <v>33</v>
      </c>
      <c r="H582" t="s">
        <v>33</v>
      </c>
      <c r="I582" t="s">
        <v>33</v>
      </c>
      <c r="J582" t="s">
        <v>33</v>
      </c>
      <c r="K582" t="s">
        <v>33</v>
      </c>
      <c r="L582" t="s">
        <v>33</v>
      </c>
      <c r="M582" t="s">
        <v>13254</v>
      </c>
      <c r="N582" t="s">
        <v>33</v>
      </c>
      <c r="O582" t="s">
        <v>33</v>
      </c>
    </row>
    <row r="583" spans="1:15" x14ac:dyDescent="0.35">
      <c r="A583" t="s">
        <v>9120</v>
      </c>
      <c r="B583" t="s">
        <v>13255</v>
      </c>
      <c r="C583" t="s">
        <v>33</v>
      </c>
      <c r="D583" t="s">
        <v>33</v>
      </c>
      <c r="E583" t="s">
        <v>12530</v>
      </c>
      <c r="F583" t="s">
        <v>11763</v>
      </c>
      <c r="G583" t="s">
        <v>33</v>
      </c>
      <c r="H583" t="s">
        <v>33</v>
      </c>
      <c r="I583" t="s">
        <v>33</v>
      </c>
      <c r="J583" t="s">
        <v>33</v>
      </c>
      <c r="K583" t="s">
        <v>33</v>
      </c>
      <c r="L583" t="s">
        <v>33</v>
      </c>
      <c r="M583" t="s">
        <v>13255</v>
      </c>
      <c r="N583" t="s">
        <v>33</v>
      </c>
      <c r="O583" t="s">
        <v>33</v>
      </c>
    </row>
    <row r="584" spans="1:15" x14ac:dyDescent="0.35">
      <c r="A584" t="s">
        <v>9120</v>
      </c>
      <c r="B584" t="s">
        <v>13256</v>
      </c>
      <c r="C584" t="s">
        <v>33</v>
      </c>
      <c r="D584" t="s">
        <v>33</v>
      </c>
      <c r="E584" t="s">
        <v>13147</v>
      </c>
      <c r="F584" t="s">
        <v>11763</v>
      </c>
      <c r="G584" t="s">
        <v>33</v>
      </c>
      <c r="H584" t="s">
        <v>2969</v>
      </c>
      <c r="I584" t="s">
        <v>33</v>
      </c>
      <c r="J584" t="s">
        <v>33</v>
      </c>
      <c r="K584" t="s">
        <v>33</v>
      </c>
      <c r="L584">
        <v>75</v>
      </c>
      <c r="M584" t="s">
        <v>13256</v>
      </c>
      <c r="N584" t="s">
        <v>33</v>
      </c>
      <c r="O584" t="s">
        <v>33</v>
      </c>
    </row>
    <row r="585" spans="1:15" x14ac:dyDescent="0.35">
      <c r="A585" t="s">
        <v>9120</v>
      </c>
      <c r="B585" t="s">
        <v>13257</v>
      </c>
      <c r="C585" t="s">
        <v>33</v>
      </c>
      <c r="D585" t="s">
        <v>33</v>
      </c>
      <c r="E585" t="s">
        <v>13147</v>
      </c>
      <c r="F585" t="s">
        <v>11763</v>
      </c>
      <c r="G585" t="s">
        <v>33</v>
      </c>
      <c r="H585" t="s">
        <v>2969</v>
      </c>
      <c r="I585" t="s">
        <v>33</v>
      </c>
      <c r="J585" t="s">
        <v>33</v>
      </c>
      <c r="K585" t="s">
        <v>33</v>
      </c>
      <c r="L585">
        <v>75</v>
      </c>
      <c r="M585" t="s">
        <v>13256</v>
      </c>
      <c r="N585" t="s">
        <v>33</v>
      </c>
      <c r="O585" t="s">
        <v>33</v>
      </c>
    </row>
    <row r="586" spans="1:15" x14ac:dyDescent="0.35">
      <c r="A586" t="s">
        <v>9120</v>
      </c>
      <c r="B586" t="s">
        <v>13258</v>
      </c>
      <c r="C586" t="s">
        <v>33</v>
      </c>
      <c r="D586" t="s">
        <v>33</v>
      </c>
      <c r="E586" t="s">
        <v>12530</v>
      </c>
      <c r="F586" t="s">
        <v>11763</v>
      </c>
      <c r="G586" t="s">
        <v>33</v>
      </c>
      <c r="H586" t="s">
        <v>6323</v>
      </c>
      <c r="I586" t="s">
        <v>33</v>
      </c>
      <c r="J586" t="s">
        <v>33</v>
      </c>
      <c r="K586" t="s">
        <v>33</v>
      </c>
      <c r="L586" t="s">
        <v>33</v>
      </c>
      <c r="M586" t="s">
        <v>13258</v>
      </c>
      <c r="N586" t="s">
        <v>33</v>
      </c>
      <c r="O586" t="s">
        <v>33</v>
      </c>
    </row>
    <row r="587" spans="1:15" x14ac:dyDescent="0.35">
      <c r="A587" t="s">
        <v>9120</v>
      </c>
      <c r="B587" t="s">
        <v>13259</v>
      </c>
      <c r="C587" t="s">
        <v>33</v>
      </c>
      <c r="D587" t="s">
        <v>33</v>
      </c>
      <c r="E587" t="s">
        <v>12530</v>
      </c>
      <c r="F587" t="s">
        <v>11763</v>
      </c>
      <c r="G587" t="s">
        <v>33</v>
      </c>
      <c r="H587" t="s">
        <v>33</v>
      </c>
      <c r="I587" t="s">
        <v>33</v>
      </c>
      <c r="J587" t="s">
        <v>33</v>
      </c>
      <c r="K587" t="s">
        <v>33</v>
      </c>
      <c r="L587" t="s">
        <v>33</v>
      </c>
      <c r="M587" t="s">
        <v>13259</v>
      </c>
      <c r="N587" t="s">
        <v>33</v>
      </c>
      <c r="O587" t="s">
        <v>33</v>
      </c>
    </row>
    <row r="588" spans="1:15" x14ac:dyDescent="0.35">
      <c r="A588" t="s">
        <v>9120</v>
      </c>
      <c r="B588" t="s">
        <v>13260</v>
      </c>
      <c r="C588" t="s">
        <v>33</v>
      </c>
      <c r="D588" t="s">
        <v>33</v>
      </c>
      <c r="E588" t="s">
        <v>11768</v>
      </c>
      <c r="F588" t="s">
        <v>11767</v>
      </c>
      <c r="G588" t="s">
        <v>33</v>
      </c>
      <c r="H588" t="s">
        <v>33</v>
      </c>
      <c r="I588" t="s">
        <v>33</v>
      </c>
      <c r="J588" t="s">
        <v>33</v>
      </c>
      <c r="K588" t="s">
        <v>33</v>
      </c>
      <c r="L588" t="s">
        <v>33</v>
      </c>
      <c r="M588" t="s">
        <v>13260</v>
      </c>
      <c r="N588" t="s">
        <v>33</v>
      </c>
      <c r="O588" t="s">
        <v>33</v>
      </c>
    </row>
    <row r="589" spans="1:15" x14ac:dyDescent="0.35">
      <c r="A589" t="s">
        <v>9120</v>
      </c>
      <c r="B589" t="s">
        <v>13261</v>
      </c>
      <c r="C589" t="s">
        <v>33</v>
      </c>
      <c r="D589" t="s">
        <v>33</v>
      </c>
      <c r="E589" t="s">
        <v>12530</v>
      </c>
      <c r="F589" t="s">
        <v>11767</v>
      </c>
      <c r="G589" t="s">
        <v>33</v>
      </c>
      <c r="H589" t="s">
        <v>6323</v>
      </c>
      <c r="I589" t="s">
        <v>33</v>
      </c>
      <c r="J589" t="s">
        <v>33</v>
      </c>
      <c r="K589" t="s">
        <v>33</v>
      </c>
      <c r="L589" t="s">
        <v>33</v>
      </c>
      <c r="M589" t="s">
        <v>13261</v>
      </c>
      <c r="N589" t="s">
        <v>33</v>
      </c>
      <c r="O589" t="s">
        <v>33</v>
      </c>
    </row>
    <row r="590" spans="1:15" x14ac:dyDescent="0.35">
      <c r="A590" t="s">
        <v>9120</v>
      </c>
      <c r="B590" t="s">
        <v>13262</v>
      </c>
      <c r="C590" t="s">
        <v>33</v>
      </c>
      <c r="D590" t="s">
        <v>33</v>
      </c>
      <c r="E590" t="s">
        <v>12530</v>
      </c>
      <c r="F590" t="s">
        <v>11763</v>
      </c>
      <c r="G590" t="s">
        <v>33</v>
      </c>
      <c r="H590" t="s">
        <v>33</v>
      </c>
      <c r="I590" t="s">
        <v>33</v>
      </c>
      <c r="J590" t="s">
        <v>33</v>
      </c>
      <c r="K590" t="s">
        <v>33</v>
      </c>
      <c r="L590" t="s">
        <v>33</v>
      </c>
      <c r="M590" t="s">
        <v>13262</v>
      </c>
      <c r="N590" t="s">
        <v>33</v>
      </c>
      <c r="O590" t="s">
        <v>33</v>
      </c>
    </row>
    <row r="591" spans="1:15" x14ac:dyDescent="0.35">
      <c r="A591" t="s">
        <v>9120</v>
      </c>
      <c r="B591" t="s">
        <v>13263</v>
      </c>
      <c r="C591" t="s">
        <v>33</v>
      </c>
      <c r="D591" t="s">
        <v>33</v>
      </c>
      <c r="E591" t="s">
        <v>12530</v>
      </c>
      <c r="F591" t="s">
        <v>11763</v>
      </c>
      <c r="G591" t="s">
        <v>33</v>
      </c>
      <c r="H591" t="s">
        <v>33</v>
      </c>
      <c r="I591" t="s">
        <v>6296</v>
      </c>
      <c r="J591" t="s">
        <v>33</v>
      </c>
      <c r="K591" t="s">
        <v>33</v>
      </c>
      <c r="L591" t="s">
        <v>33</v>
      </c>
      <c r="M591" t="s">
        <v>13263</v>
      </c>
      <c r="N591" t="s">
        <v>33</v>
      </c>
      <c r="O591" t="s">
        <v>33</v>
      </c>
    </row>
    <row r="592" spans="1:15" x14ac:dyDescent="0.35">
      <c r="A592" t="s">
        <v>9120</v>
      </c>
      <c r="B592" t="s">
        <v>13264</v>
      </c>
      <c r="C592" t="s">
        <v>33</v>
      </c>
      <c r="D592" t="s">
        <v>33</v>
      </c>
      <c r="E592" t="s">
        <v>12530</v>
      </c>
      <c r="F592" t="s">
        <v>11763</v>
      </c>
      <c r="G592" t="s">
        <v>33</v>
      </c>
      <c r="H592" t="s">
        <v>33</v>
      </c>
      <c r="I592" t="s">
        <v>13265</v>
      </c>
      <c r="J592" t="s">
        <v>33</v>
      </c>
      <c r="K592" t="s">
        <v>33</v>
      </c>
      <c r="L592" t="s">
        <v>33</v>
      </c>
      <c r="M592" t="s">
        <v>13264</v>
      </c>
      <c r="N592" t="s">
        <v>33</v>
      </c>
      <c r="O592" t="s">
        <v>33</v>
      </c>
    </row>
    <row r="593" spans="1:15" x14ac:dyDescent="0.35">
      <c r="A593" t="s">
        <v>9120</v>
      </c>
      <c r="B593" t="s">
        <v>13266</v>
      </c>
      <c r="C593" t="s">
        <v>33</v>
      </c>
      <c r="D593" t="s">
        <v>33</v>
      </c>
      <c r="E593" t="s">
        <v>11768</v>
      </c>
      <c r="F593" t="s">
        <v>11767</v>
      </c>
      <c r="G593" t="s">
        <v>33</v>
      </c>
      <c r="H593" t="s">
        <v>33</v>
      </c>
      <c r="I593" t="s">
        <v>33</v>
      </c>
      <c r="J593" t="s">
        <v>33</v>
      </c>
      <c r="K593" t="s">
        <v>33</v>
      </c>
      <c r="L593" t="s">
        <v>33</v>
      </c>
      <c r="M593" t="s">
        <v>13266</v>
      </c>
      <c r="N593" t="s">
        <v>33</v>
      </c>
      <c r="O593" t="s">
        <v>33</v>
      </c>
    </row>
    <row r="594" spans="1:15" x14ac:dyDescent="0.35">
      <c r="A594" t="s">
        <v>9120</v>
      </c>
      <c r="B594" t="s">
        <v>13267</v>
      </c>
      <c r="C594" t="s">
        <v>33</v>
      </c>
      <c r="D594" t="s">
        <v>33</v>
      </c>
      <c r="E594" t="s">
        <v>12530</v>
      </c>
      <c r="F594" t="s">
        <v>11763</v>
      </c>
      <c r="G594" t="s">
        <v>33</v>
      </c>
      <c r="H594" t="s">
        <v>33</v>
      </c>
      <c r="I594" t="s">
        <v>33</v>
      </c>
      <c r="J594" t="s">
        <v>33</v>
      </c>
      <c r="K594" t="s">
        <v>33</v>
      </c>
      <c r="L594" t="s">
        <v>33</v>
      </c>
      <c r="M594" t="s">
        <v>13268</v>
      </c>
      <c r="N594" t="s">
        <v>33</v>
      </c>
      <c r="O594" t="s">
        <v>33</v>
      </c>
    </row>
    <row r="595" spans="1:15" x14ac:dyDescent="0.35">
      <c r="A595" t="s">
        <v>9120</v>
      </c>
      <c r="B595" t="s">
        <v>13267</v>
      </c>
      <c r="C595" t="s">
        <v>33</v>
      </c>
      <c r="D595" t="s">
        <v>33</v>
      </c>
      <c r="E595" t="s">
        <v>12530</v>
      </c>
      <c r="F595" t="s">
        <v>11763</v>
      </c>
      <c r="G595" t="s">
        <v>33</v>
      </c>
      <c r="H595" t="s">
        <v>33</v>
      </c>
      <c r="I595" t="s">
        <v>33</v>
      </c>
      <c r="J595" t="s">
        <v>33</v>
      </c>
      <c r="K595" t="s">
        <v>33</v>
      </c>
      <c r="L595" t="s">
        <v>33</v>
      </c>
      <c r="M595" t="s">
        <v>13268</v>
      </c>
      <c r="N595" t="s">
        <v>33</v>
      </c>
      <c r="O595" t="s">
        <v>33</v>
      </c>
    </row>
    <row r="596" spans="1:15" x14ac:dyDescent="0.35">
      <c r="A596" t="s">
        <v>9120</v>
      </c>
      <c r="B596" t="s">
        <v>13269</v>
      </c>
      <c r="C596" t="s">
        <v>33</v>
      </c>
      <c r="D596" t="s">
        <v>33</v>
      </c>
      <c r="E596" t="s">
        <v>12530</v>
      </c>
      <c r="F596" t="s">
        <v>11763</v>
      </c>
      <c r="G596" t="s">
        <v>33</v>
      </c>
      <c r="H596" t="s">
        <v>6323</v>
      </c>
      <c r="I596" t="s">
        <v>33</v>
      </c>
      <c r="J596" t="s">
        <v>33</v>
      </c>
      <c r="K596" t="s">
        <v>33</v>
      </c>
      <c r="L596" t="s">
        <v>33</v>
      </c>
      <c r="M596" t="s">
        <v>13269</v>
      </c>
      <c r="N596" t="s">
        <v>33</v>
      </c>
      <c r="O596" t="s">
        <v>33</v>
      </c>
    </row>
    <row r="597" spans="1:15" x14ac:dyDescent="0.35">
      <c r="A597" t="s">
        <v>9120</v>
      </c>
      <c r="B597" t="s">
        <v>13270</v>
      </c>
      <c r="C597" t="s">
        <v>33</v>
      </c>
      <c r="D597" t="s">
        <v>33</v>
      </c>
      <c r="E597" t="s">
        <v>13147</v>
      </c>
      <c r="F597" t="s">
        <v>11763</v>
      </c>
      <c r="G597" t="s">
        <v>33</v>
      </c>
      <c r="H597" t="s">
        <v>2969</v>
      </c>
      <c r="I597" t="s">
        <v>33</v>
      </c>
      <c r="J597" t="s">
        <v>33</v>
      </c>
      <c r="K597" t="s">
        <v>33</v>
      </c>
      <c r="L597">
        <v>95</v>
      </c>
      <c r="M597" t="s">
        <v>13270</v>
      </c>
      <c r="N597" t="s">
        <v>33</v>
      </c>
      <c r="O597" t="s">
        <v>33</v>
      </c>
    </row>
    <row r="598" spans="1:15" x14ac:dyDescent="0.35">
      <c r="A598" t="s">
        <v>9120</v>
      </c>
      <c r="B598" t="s">
        <v>13271</v>
      </c>
      <c r="C598" t="s">
        <v>33</v>
      </c>
      <c r="D598" t="s">
        <v>33</v>
      </c>
      <c r="E598" t="s">
        <v>12530</v>
      </c>
      <c r="F598" t="s">
        <v>11763</v>
      </c>
      <c r="G598" t="s">
        <v>33</v>
      </c>
      <c r="H598" t="s">
        <v>33</v>
      </c>
      <c r="I598" t="s">
        <v>33</v>
      </c>
      <c r="J598" t="s">
        <v>33</v>
      </c>
      <c r="K598" t="s">
        <v>33</v>
      </c>
      <c r="L598" t="s">
        <v>33</v>
      </c>
      <c r="M598" t="s">
        <v>13271</v>
      </c>
      <c r="N598" t="s">
        <v>33</v>
      </c>
      <c r="O598" t="s">
        <v>33</v>
      </c>
    </row>
    <row r="599" spans="1:15" x14ac:dyDescent="0.35">
      <c r="A599" t="s">
        <v>9120</v>
      </c>
      <c r="B599" t="s">
        <v>13272</v>
      </c>
      <c r="C599" t="s">
        <v>33</v>
      </c>
      <c r="D599" t="s">
        <v>33</v>
      </c>
      <c r="E599" t="s">
        <v>12530</v>
      </c>
      <c r="F599" t="s">
        <v>11763</v>
      </c>
      <c r="G599" t="s">
        <v>33</v>
      </c>
      <c r="H599" t="s">
        <v>6323</v>
      </c>
      <c r="I599" t="s">
        <v>33</v>
      </c>
      <c r="J599" t="s">
        <v>33</v>
      </c>
      <c r="K599" t="s">
        <v>33</v>
      </c>
      <c r="L599" t="s">
        <v>33</v>
      </c>
      <c r="M599" t="s">
        <v>13272</v>
      </c>
      <c r="N599" t="s">
        <v>33</v>
      </c>
      <c r="O599" t="s">
        <v>33</v>
      </c>
    </row>
    <row r="600" spans="1:15" x14ac:dyDescent="0.35">
      <c r="A600" t="s">
        <v>9120</v>
      </c>
      <c r="B600" t="s">
        <v>13273</v>
      </c>
      <c r="C600" t="s">
        <v>33</v>
      </c>
      <c r="D600" t="s">
        <v>33</v>
      </c>
      <c r="E600" t="s">
        <v>13147</v>
      </c>
      <c r="F600" t="s">
        <v>11763</v>
      </c>
      <c r="G600" t="s">
        <v>33</v>
      </c>
      <c r="H600" t="s">
        <v>2969</v>
      </c>
      <c r="I600" t="s">
        <v>33</v>
      </c>
      <c r="J600" t="s">
        <v>33</v>
      </c>
      <c r="K600" t="s">
        <v>33</v>
      </c>
      <c r="L600">
        <v>85</v>
      </c>
      <c r="M600" t="s">
        <v>13273</v>
      </c>
      <c r="N600" t="s">
        <v>33</v>
      </c>
      <c r="O600" t="s">
        <v>33</v>
      </c>
    </row>
    <row r="601" spans="1:15" x14ac:dyDescent="0.35">
      <c r="A601" t="s">
        <v>9120</v>
      </c>
      <c r="B601" t="s">
        <v>13274</v>
      </c>
      <c r="C601" t="s">
        <v>33</v>
      </c>
      <c r="D601" t="s">
        <v>33</v>
      </c>
      <c r="E601" t="s">
        <v>12530</v>
      </c>
      <c r="F601" t="s">
        <v>11763</v>
      </c>
      <c r="G601" t="s">
        <v>33</v>
      </c>
      <c r="H601" t="s">
        <v>33</v>
      </c>
      <c r="I601" t="s">
        <v>33</v>
      </c>
      <c r="J601" t="s">
        <v>33</v>
      </c>
      <c r="K601" t="s">
        <v>33</v>
      </c>
      <c r="L601" t="s">
        <v>33</v>
      </c>
      <c r="M601" t="s">
        <v>13274</v>
      </c>
      <c r="N601" t="s">
        <v>33</v>
      </c>
      <c r="O601" t="s">
        <v>33</v>
      </c>
    </row>
    <row r="602" spans="1:15" x14ac:dyDescent="0.35">
      <c r="A602" t="s">
        <v>9120</v>
      </c>
      <c r="B602" t="s">
        <v>13275</v>
      </c>
      <c r="C602" t="s">
        <v>33</v>
      </c>
      <c r="D602" t="s">
        <v>33</v>
      </c>
      <c r="E602" t="s">
        <v>12530</v>
      </c>
      <c r="F602" t="s">
        <v>11763</v>
      </c>
      <c r="G602" t="s">
        <v>33</v>
      </c>
      <c r="H602" t="s">
        <v>33</v>
      </c>
      <c r="I602" t="s">
        <v>33</v>
      </c>
      <c r="J602" t="s">
        <v>33</v>
      </c>
      <c r="K602" t="s">
        <v>33</v>
      </c>
      <c r="L602" t="s">
        <v>33</v>
      </c>
      <c r="M602" t="s">
        <v>13276</v>
      </c>
      <c r="N602" t="s">
        <v>33</v>
      </c>
      <c r="O602" t="s">
        <v>33</v>
      </c>
    </row>
    <row r="603" spans="1:15" x14ac:dyDescent="0.35">
      <c r="A603" t="s">
        <v>10074</v>
      </c>
      <c r="B603" t="s">
        <v>13277</v>
      </c>
      <c r="C603" t="s">
        <v>33</v>
      </c>
      <c r="D603" t="s">
        <v>33</v>
      </c>
      <c r="E603" t="s">
        <v>11768</v>
      </c>
      <c r="F603" t="s">
        <v>11763</v>
      </c>
      <c r="G603" t="s">
        <v>33</v>
      </c>
      <c r="H603" t="s">
        <v>6323</v>
      </c>
      <c r="I603" t="s">
        <v>33</v>
      </c>
      <c r="J603" t="s">
        <v>33</v>
      </c>
      <c r="K603" t="s">
        <v>33</v>
      </c>
      <c r="L603" t="s">
        <v>33</v>
      </c>
      <c r="M603" t="s">
        <v>13277</v>
      </c>
      <c r="N603" t="s">
        <v>33</v>
      </c>
      <c r="O603" t="s">
        <v>33</v>
      </c>
    </row>
    <row r="604" spans="1:15" x14ac:dyDescent="0.35">
      <c r="A604" t="s">
        <v>9208</v>
      </c>
      <c r="B604" t="s">
        <v>13278</v>
      </c>
      <c r="C604" t="s">
        <v>33</v>
      </c>
      <c r="D604" t="s">
        <v>33</v>
      </c>
      <c r="E604" t="s">
        <v>12530</v>
      </c>
      <c r="F604" t="s">
        <v>11763</v>
      </c>
      <c r="G604" t="s">
        <v>33</v>
      </c>
      <c r="H604" t="s">
        <v>33</v>
      </c>
      <c r="I604" t="s">
        <v>33</v>
      </c>
      <c r="J604" t="s">
        <v>33</v>
      </c>
      <c r="K604" t="s">
        <v>33</v>
      </c>
      <c r="L604" t="s">
        <v>33</v>
      </c>
      <c r="M604" t="s">
        <v>13278</v>
      </c>
      <c r="N604" t="s">
        <v>33</v>
      </c>
      <c r="O604" t="s">
        <v>33</v>
      </c>
    </row>
    <row r="605" spans="1:15" x14ac:dyDescent="0.35">
      <c r="A605" t="s">
        <v>9208</v>
      </c>
      <c r="B605" t="s">
        <v>13279</v>
      </c>
      <c r="C605" t="s">
        <v>33</v>
      </c>
      <c r="D605" t="s">
        <v>33</v>
      </c>
      <c r="E605" t="s">
        <v>11768</v>
      </c>
      <c r="F605" t="s">
        <v>11767</v>
      </c>
      <c r="G605" t="s">
        <v>33</v>
      </c>
      <c r="H605" t="s">
        <v>33</v>
      </c>
      <c r="I605" t="s">
        <v>33</v>
      </c>
      <c r="J605" t="s">
        <v>33</v>
      </c>
      <c r="K605" t="s">
        <v>33</v>
      </c>
      <c r="L605" t="s">
        <v>33</v>
      </c>
      <c r="M605" t="s">
        <v>13279</v>
      </c>
      <c r="N605" t="s">
        <v>33</v>
      </c>
      <c r="O605" t="s">
        <v>33</v>
      </c>
    </row>
    <row r="606" spans="1:15" x14ac:dyDescent="0.35">
      <c r="A606" t="s">
        <v>9208</v>
      </c>
      <c r="B606" t="s">
        <v>13280</v>
      </c>
      <c r="C606" t="s">
        <v>33</v>
      </c>
      <c r="D606" t="s">
        <v>33</v>
      </c>
      <c r="E606" t="s">
        <v>12530</v>
      </c>
      <c r="F606" t="s">
        <v>11763</v>
      </c>
      <c r="G606" t="s">
        <v>33</v>
      </c>
      <c r="H606" t="s">
        <v>33</v>
      </c>
      <c r="I606" t="s">
        <v>33</v>
      </c>
      <c r="J606" t="s">
        <v>33</v>
      </c>
      <c r="K606" t="s">
        <v>33</v>
      </c>
      <c r="L606" t="s">
        <v>33</v>
      </c>
      <c r="M606" t="s">
        <v>13280</v>
      </c>
      <c r="N606" t="s">
        <v>33</v>
      </c>
      <c r="O606" t="s">
        <v>33</v>
      </c>
    </row>
    <row r="607" spans="1:15" x14ac:dyDescent="0.35">
      <c r="A607" t="s">
        <v>9208</v>
      </c>
      <c r="B607" t="s">
        <v>13281</v>
      </c>
      <c r="C607" t="s">
        <v>33</v>
      </c>
      <c r="D607" t="s">
        <v>33</v>
      </c>
      <c r="E607" t="s">
        <v>12530</v>
      </c>
      <c r="F607" t="s">
        <v>11763</v>
      </c>
      <c r="G607" t="s">
        <v>33</v>
      </c>
      <c r="H607" t="s">
        <v>33</v>
      </c>
      <c r="I607" t="s">
        <v>33</v>
      </c>
      <c r="J607" t="s">
        <v>33</v>
      </c>
      <c r="K607" t="s">
        <v>33</v>
      </c>
      <c r="L607" t="s">
        <v>33</v>
      </c>
      <c r="M607" t="s">
        <v>13281</v>
      </c>
      <c r="N607" t="s">
        <v>33</v>
      </c>
      <c r="O607" t="s">
        <v>33</v>
      </c>
    </row>
    <row r="608" spans="1:15" x14ac:dyDescent="0.35">
      <c r="A608" t="s">
        <v>9208</v>
      </c>
      <c r="B608" t="s">
        <v>13282</v>
      </c>
      <c r="C608" t="s">
        <v>33</v>
      </c>
      <c r="D608" t="s">
        <v>33</v>
      </c>
      <c r="E608" t="s">
        <v>11768</v>
      </c>
      <c r="F608" t="s">
        <v>11767</v>
      </c>
      <c r="G608" t="s">
        <v>33</v>
      </c>
      <c r="H608" t="s">
        <v>33</v>
      </c>
      <c r="I608" t="s">
        <v>33</v>
      </c>
      <c r="J608" t="s">
        <v>33</v>
      </c>
      <c r="K608" t="s">
        <v>33</v>
      </c>
      <c r="L608" t="s">
        <v>33</v>
      </c>
      <c r="M608" t="s">
        <v>13282</v>
      </c>
      <c r="N608" t="s">
        <v>33</v>
      </c>
      <c r="O608" t="s">
        <v>33</v>
      </c>
    </row>
    <row r="609" spans="1:15" x14ac:dyDescent="0.35">
      <c r="A609" t="s">
        <v>9208</v>
      </c>
      <c r="B609" t="s">
        <v>13283</v>
      </c>
      <c r="C609" t="s">
        <v>33</v>
      </c>
      <c r="D609" t="s">
        <v>33</v>
      </c>
      <c r="E609" t="s">
        <v>12530</v>
      </c>
      <c r="F609" t="s">
        <v>11763</v>
      </c>
      <c r="G609" t="s">
        <v>33</v>
      </c>
      <c r="H609" t="s">
        <v>33</v>
      </c>
      <c r="I609" t="s">
        <v>33</v>
      </c>
      <c r="J609" t="s">
        <v>33</v>
      </c>
      <c r="K609" t="s">
        <v>33</v>
      </c>
      <c r="L609" t="s">
        <v>33</v>
      </c>
      <c r="M609" t="s">
        <v>13283</v>
      </c>
      <c r="N609" t="s">
        <v>33</v>
      </c>
      <c r="O609" t="s">
        <v>33</v>
      </c>
    </row>
    <row r="610" spans="1:15" x14ac:dyDescent="0.35">
      <c r="A610" t="s">
        <v>9208</v>
      </c>
      <c r="B610" t="s">
        <v>13284</v>
      </c>
      <c r="C610" t="s">
        <v>33</v>
      </c>
      <c r="D610" t="s">
        <v>33</v>
      </c>
      <c r="E610" t="s">
        <v>11768</v>
      </c>
      <c r="F610" t="s">
        <v>11767</v>
      </c>
      <c r="G610" t="s">
        <v>33</v>
      </c>
      <c r="H610" t="s">
        <v>33</v>
      </c>
      <c r="I610" t="s">
        <v>33</v>
      </c>
      <c r="J610" t="s">
        <v>33</v>
      </c>
      <c r="K610" t="s">
        <v>33</v>
      </c>
      <c r="L610" t="s">
        <v>33</v>
      </c>
      <c r="M610" t="s">
        <v>13285</v>
      </c>
      <c r="N610" t="s">
        <v>33</v>
      </c>
      <c r="O610" t="s">
        <v>33</v>
      </c>
    </row>
    <row r="611" spans="1:15" x14ac:dyDescent="0.35">
      <c r="A611" t="s">
        <v>9208</v>
      </c>
      <c r="B611" t="s">
        <v>13286</v>
      </c>
      <c r="C611" t="s">
        <v>33</v>
      </c>
      <c r="D611" t="s">
        <v>33</v>
      </c>
      <c r="E611" t="s">
        <v>33</v>
      </c>
      <c r="F611" t="s">
        <v>11767</v>
      </c>
      <c r="G611" t="s">
        <v>33</v>
      </c>
      <c r="H611" t="s">
        <v>33</v>
      </c>
      <c r="I611" t="s">
        <v>33</v>
      </c>
      <c r="J611" t="s">
        <v>33</v>
      </c>
      <c r="K611" t="s">
        <v>33</v>
      </c>
      <c r="L611" t="s">
        <v>33</v>
      </c>
      <c r="M611" t="s">
        <v>13286</v>
      </c>
      <c r="N611" t="s">
        <v>33</v>
      </c>
      <c r="O611" t="s">
        <v>33</v>
      </c>
    </row>
    <row r="612" spans="1:15" x14ac:dyDescent="0.35">
      <c r="A612" t="s">
        <v>9208</v>
      </c>
      <c r="B612" t="s">
        <v>13287</v>
      </c>
      <c r="C612" t="s">
        <v>33</v>
      </c>
      <c r="D612" t="s">
        <v>33</v>
      </c>
      <c r="E612" t="s">
        <v>12530</v>
      </c>
      <c r="F612" t="s">
        <v>11763</v>
      </c>
      <c r="G612" t="s">
        <v>33</v>
      </c>
      <c r="H612" t="s">
        <v>33</v>
      </c>
      <c r="I612" t="s">
        <v>33</v>
      </c>
      <c r="J612" t="s">
        <v>33</v>
      </c>
      <c r="K612" t="s">
        <v>33</v>
      </c>
      <c r="L612" t="s">
        <v>33</v>
      </c>
      <c r="M612" t="s">
        <v>13287</v>
      </c>
      <c r="N612" t="s">
        <v>33</v>
      </c>
      <c r="O612" t="s">
        <v>33</v>
      </c>
    </row>
    <row r="613" spans="1:15" x14ac:dyDescent="0.35">
      <c r="A613" t="s">
        <v>9208</v>
      </c>
      <c r="B613" t="s">
        <v>13288</v>
      </c>
      <c r="C613" t="s">
        <v>33</v>
      </c>
      <c r="D613" t="s">
        <v>33</v>
      </c>
      <c r="E613" t="s">
        <v>11768</v>
      </c>
      <c r="F613" t="s">
        <v>11763</v>
      </c>
      <c r="G613" t="s">
        <v>33</v>
      </c>
      <c r="H613" t="s">
        <v>6325</v>
      </c>
      <c r="I613" t="s">
        <v>33</v>
      </c>
      <c r="J613" t="s">
        <v>33</v>
      </c>
      <c r="K613" t="s">
        <v>33</v>
      </c>
      <c r="L613" t="s">
        <v>33</v>
      </c>
      <c r="M613" t="s">
        <v>13288</v>
      </c>
      <c r="N613" t="s">
        <v>33</v>
      </c>
      <c r="O613" t="s">
        <v>33</v>
      </c>
    </row>
    <row r="614" spans="1:15" x14ac:dyDescent="0.35">
      <c r="A614" t="s">
        <v>9208</v>
      </c>
      <c r="B614" t="s">
        <v>13289</v>
      </c>
      <c r="C614" t="s">
        <v>33</v>
      </c>
      <c r="D614" t="s">
        <v>33</v>
      </c>
      <c r="E614" t="s">
        <v>11768</v>
      </c>
      <c r="F614" t="s">
        <v>11763</v>
      </c>
      <c r="G614" t="s">
        <v>33</v>
      </c>
      <c r="H614" t="s">
        <v>6325</v>
      </c>
      <c r="I614" t="s">
        <v>33</v>
      </c>
      <c r="J614" t="s">
        <v>33</v>
      </c>
      <c r="K614" t="s">
        <v>33</v>
      </c>
      <c r="L614" t="s">
        <v>33</v>
      </c>
      <c r="M614" t="s">
        <v>13289</v>
      </c>
      <c r="N614" t="s">
        <v>33</v>
      </c>
      <c r="O614" t="s">
        <v>33</v>
      </c>
    </row>
    <row r="615" spans="1:15" x14ac:dyDescent="0.35">
      <c r="A615" t="s">
        <v>9208</v>
      </c>
      <c r="B615" t="s">
        <v>13290</v>
      </c>
      <c r="C615" t="s">
        <v>33</v>
      </c>
      <c r="D615" t="s">
        <v>33</v>
      </c>
      <c r="E615" t="s">
        <v>12530</v>
      </c>
      <c r="F615" t="s">
        <v>11763</v>
      </c>
      <c r="G615" t="s">
        <v>33</v>
      </c>
      <c r="H615" t="s">
        <v>33</v>
      </c>
      <c r="I615" t="s">
        <v>33</v>
      </c>
      <c r="J615" t="s">
        <v>33</v>
      </c>
      <c r="K615" t="s">
        <v>33</v>
      </c>
      <c r="L615" t="s">
        <v>33</v>
      </c>
      <c r="M615" t="s">
        <v>13291</v>
      </c>
      <c r="N615" t="s">
        <v>33</v>
      </c>
      <c r="O615" t="s">
        <v>33</v>
      </c>
    </row>
    <row r="616" spans="1:15" x14ac:dyDescent="0.35">
      <c r="A616" t="s">
        <v>9208</v>
      </c>
      <c r="B616" t="s">
        <v>13292</v>
      </c>
      <c r="C616" t="s">
        <v>33</v>
      </c>
      <c r="D616" t="s">
        <v>33</v>
      </c>
      <c r="E616" t="s">
        <v>11768</v>
      </c>
      <c r="F616" t="s">
        <v>11767</v>
      </c>
      <c r="G616" t="s">
        <v>33</v>
      </c>
      <c r="H616" t="s">
        <v>33</v>
      </c>
      <c r="I616" t="s">
        <v>33</v>
      </c>
      <c r="J616" t="s">
        <v>33</v>
      </c>
      <c r="K616" t="s">
        <v>33</v>
      </c>
      <c r="L616" t="s">
        <v>33</v>
      </c>
      <c r="M616" t="s">
        <v>13292</v>
      </c>
      <c r="N616" t="s">
        <v>33</v>
      </c>
      <c r="O616" t="s">
        <v>33</v>
      </c>
    </row>
    <row r="617" spans="1:15" x14ac:dyDescent="0.35">
      <c r="A617" t="s">
        <v>9208</v>
      </c>
      <c r="B617" t="s">
        <v>13293</v>
      </c>
      <c r="C617" t="s">
        <v>33</v>
      </c>
      <c r="D617" t="s">
        <v>33</v>
      </c>
      <c r="E617" t="s">
        <v>12530</v>
      </c>
      <c r="F617" t="s">
        <v>11763</v>
      </c>
      <c r="G617" t="s">
        <v>33</v>
      </c>
      <c r="H617" t="s">
        <v>33</v>
      </c>
      <c r="I617" t="s">
        <v>33</v>
      </c>
      <c r="J617" t="s">
        <v>33</v>
      </c>
      <c r="K617" t="s">
        <v>33</v>
      </c>
      <c r="L617" t="s">
        <v>33</v>
      </c>
      <c r="M617" t="s">
        <v>13294</v>
      </c>
      <c r="N617" t="s">
        <v>33</v>
      </c>
      <c r="O617" t="s">
        <v>33</v>
      </c>
    </row>
    <row r="618" spans="1:15" x14ac:dyDescent="0.35">
      <c r="A618" t="s">
        <v>9208</v>
      </c>
      <c r="B618" t="s">
        <v>13295</v>
      </c>
      <c r="C618" t="s">
        <v>33</v>
      </c>
      <c r="D618" t="s">
        <v>33</v>
      </c>
      <c r="E618" t="s">
        <v>12530</v>
      </c>
      <c r="F618" t="s">
        <v>11763</v>
      </c>
      <c r="G618" t="s">
        <v>33</v>
      </c>
      <c r="H618" t="s">
        <v>33</v>
      </c>
      <c r="I618" t="s">
        <v>33</v>
      </c>
      <c r="J618" t="s">
        <v>33</v>
      </c>
      <c r="K618" t="s">
        <v>33</v>
      </c>
      <c r="L618" t="s">
        <v>33</v>
      </c>
      <c r="M618" t="s">
        <v>13295</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13296</v>
      </c>
      <c r="C620" t="s">
        <v>33</v>
      </c>
      <c r="D620" t="s">
        <v>33</v>
      </c>
      <c r="E620" t="s">
        <v>12530</v>
      </c>
      <c r="F620" t="s">
        <v>11763</v>
      </c>
      <c r="G620" t="s">
        <v>33</v>
      </c>
      <c r="H620" t="s">
        <v>33</v>
      </c>
      <c r="I620" t="s">
        <v>33</v>
      </c>
      <c r="J620" t="s">
        <v>33</v>
      </c>
      <c r="K620" t="s">
        <v>33</v>
      </c>
      <c r="L620" t="s">
        <v>33</v>
      </c>
      <c r="M620" t="s">
        <v>13296</v>
      </c>
      <c r="N620" t="s">
        <v>33</v>
      </c>
      <c r="O620" t="s">
        <v>33</v>
      </c>
    </row>
    <row r="621" spans="1:15" x14ac:dyDescent="0.35">
      <c r="A621" t="s">
        <v>8339</v>
      </c>
      <c r="B621" s="91" t="s">
        <v>13297</v>
      </c>
      <c r="C621" t="s">
        <v>33</v>
      </c>
      <c r="D621" t="s">
        <v>33</v>
      </c>
      <c r="E621" t="s">
        <v>12530</v>
      </c>
      <c r="F621" t="s">
        <v>11763</v>
      </c>
      <c r="G621" t="s">
        <v>33</v>
      </c>
      <c r="H621" t="s">
        <v>6323</v>
      </c>
      <c r="I621" t="s">
        <v>33</v>
      </c>
      <c r="J621" t="s">
        <v>33</v>
      </c>
      <c r="K621" t="s">
        <v>33</v>
      </c>
      <c r="L621">
        <v>150</v>
      </c>
      <c r="M621" t="s">
        <v>13297</v>
      </c>
      <c r="N621" t="s">
        <v>33</v>
      </c>
      <c r="O621" t="s">
        <v>33</v>
      </c>
    </row>
    <row r="622" spans="1:15" x14ac:dyDescent="0.35">
      <c r="A622" t="s">
        <v>8339</v>
      </c>
      <c r="B622" t="s">
        <v>13298</v>
      </c>
      <c r="C622" t="s">
        <v>33</v>
      </c>
      <c r="D622" t="s">
        <v>33</v>
      </c>
      <c r="E622" t="s">
        <v>12530</v>
      </c>
      <c r="F622" t="s">
        <v>11763</v>
      </c>
      <c r="G622" t="s">
        <v>33</v>
      </c>
      <c r="H622" t="s">
        <v>33</v>
      </c>
      <c r="I622" t="s">
        <v>33</v>
      </c>
      <c r="J622" t="s">
        <v>33</v>
      </c>
      <c r="K622" t="s">
        <v>33</v>
      </c>
      <c r="L622" t="s">
        <v>33</v>
      </c>
      <c r="M622" t="s">
        <v>13298</v>
      </c>
      <c r="N622" t="s">
        <v>33</v>
      </c>
      <c r="O622" t="s">
        <v>33</v>
      </c>
    </row>
    <row r="623" spans="1:15" x14ac:dyDescent="0.35">
      <c r="A623" t="s">
        <v>8339</v>
      </c>
      <c r="B623" t="s">
        <v>13299</v>
      </c>
      <c r="C623" t="s">
        <v>33</v>
      </c>
      <c r="D623" t="s">
        <v>33</v>
      </c>
      <c r="E623" t="s">
        <v>12530</v>
      </c>
      <c r="F623" t="s">
        <v>11763</v>
      </c>
      <c r="G623" t="s">
        <v>33</v>
      </c>
      <c r="H623" t="s">
        <v>33</v>
      </c>
      <c r="I623" t="s">
        <v>33</v>
      </c>
      <c r="J623" t="s">
        <v>33</v>
      </c>
      <c r="K623" t="s">
        <v>33</v>
      </c>
      <c r="L623" t="s">
        <v>33</v>
      </c>
      <c r="M623" t="s">
        <v>13299</v>
      </c>
      <c r="N623" t="s">
        <v>33</v>
      </c>
      <c r="O623" t="s">
        <v>33</v>
      </c>
    </row>
    <row r="624" spans="1:15" x14ac:dyDescent="0.35">
      <c r="A624" t="s">
        <v>8339</v>
      </c>
      <c r="B624" t="s">
        <v>13300</v>
      </c>
      <c r="C624" t="s">
        <v>33</v>
      </c>
      <c r="D624" t="s">
        <v>33</v>
      </c>
      <c r="E624" t="s">
        <v>12530</v>
      </c>
      <c r="F624" t="s">
        <v>11763</v>
      </c>
      <c r="G624" t="s">
        <v>33</v>
      </c>
      <c r="H624" t="s">
        <v>6323</v>
      </c>
      <c r="I624" t="s">
        <v>33</v>
      </c>
      <c r="J624" t="s">
        <v>33</v>
      </c>
      <c r="K624" t="s">
        <v>33</v>
      </c>
      <c r="L624" t="s">
        <v>33</v>
      </c>
      <c r="M624" t="s">
        <v>13300</v>
      </c>
      <c r="N624" t="s">
        <v>33</v>
      </c>
      <c r="O624" t="s">
        <v>33</v>
      </c>
    </row>
    <row r="625" spans="1:15" x14ac:dyDescent="0.35">
      <c r="A625" t="s">
        <v>8339</v>
      </c>
      <c r="B625" t="s">
        <v>13301</v>
      </c>
      <c r="C625" t="s">
        <v>33</v>
      </c>
      <c r="D625" t="s">
        <v>33</v>
      </c>
      <c r="E625" t="s">
        <v>12545</v>
      </c>
      <c r="F625" t="s">
        <v>11763</v>
      </c>
      <c r="G625" t="s">
        <v>33</v>
      </c>
      <c r="H625" t="s">
        <v>33</v>
      </c>
      <c r="I625" t="s">
        <v>13302</v>
      </c>
      <c r="J625" t="s">
        <v>33</v>
      </c>
      <c r="K625" t="s">
        <v>33</v>
      </c>
      <c r="L625" t="s">
        <v>33</v>
      </c>
      <c r="M625" t="s">
        <v>13301</v>
      </c>
      <c r="N625" t="s">
        <v>33</v>
      </c>
      <c r="O625" t="s">
        <v>33</v>
      </c>
    </row>
    <row r="626" spans="1:15" x14ac:dyDescent="0.35">
      <c r="A626" t="s">
        <v>8339</v>
      </c>
      <c r="B626" t="s">
        <v>13303</v>
      </c>
      <c r="C626" t="s">
        <v>33</v>
      </c>
      <c r="D626" t="s">
        <v>33</v>
      </c>
      <c r="E626" t="s">
        <v>12530</v>
      </c>
      <c r="F626" t="s">
        <v>11763</v>
      </c>
      <c r="G626" t="s">
        <v>33</v>
      </c>
      <c r="H626" t="s">
        <v>33</v>
      </c>
      <c r="I626" t="s">
        <v>33</v>
      </c>
      <c r="J626" t="s">
        <v>33</v>
      </c>
      <c r="K626" t="s">
        <v>33</v>
      </c>
      <c r="L626" t="s">
        <v>33</v>
      </c>
      <c r="M626" t="s">
        <v>13303</v>
      </c>
      <c r="N626" t="s">
        <v>33</v>
      </c>
      <c r="O626" t="s">
        <v>33</v>
      </c>
    </row>
    <row r="627" spans="1:15" x14ac:dyDescent="0.35">
      <c r="A627" t="s">
        <v>8339</v>
      </c>
      <c r="B627" t="s">
        <v>13304</v>
      </c>
      <c r="C627" t="s">
        <v>33</v>
      </c>
      <c r="D627" t="s">
        <v>33</v>
      </c>
      <c r="E627" t="s">
        <v>12530</v>
      </c>
      <c r="F627" t="s">
        <v>11763</v>
      </c>
      <c r="G627" t="s">
        <v>33</v>
      </c>
      <c r="H627" t="s">
        <v>6323</v>
      </c>
      <c r="I627" t="s">
        <v>33</v>
      </c>
      <c r="J627" t="s">
        <v>33</v>
      </c>
      <c r="K627" t="s">
        <v>33</v>
      </c>
      <c r="L627" t="s">
        <v>33</v>
      </c>
      <c r="M627" t="s">
        <v>13305</v>
      </c>
      <c r="N627" t="s">
        <v>33</v>
      </c>
      <c r="O627" t="s">
        <v>33</v>
      </c>
    </row>
    <row r="628" spans="1:15" x14ac:dyDescent="0.35">
      <c r="A628" t="s">
        <v>8339</v>
      </c>
      <c r="B628" t="s">
        <v>13306</v>
      </c>
      <c r="C628" t="s">
        <v>33</v>
      </c>
      <c r="D628" t="s">
        <v>33</v>
      </c>
      <c r="E628" t="s">
        <v>13147</v>
      </c>
      <c r="F628" t="s">
        <v>11763</v>
      </c>
      <c r="G628" t="s">
        <v>33</v>
      </c>
      <c r="H628" t="s">
        <v>6317</v>
      </c>
      <c r="I628" t="s">
        <v>13307</v>
      </c>
      <c r="J628" t="s">
        <v>13308</v>
      </c>
      <c r="K628" t="s">
        <v>33</v>
      </c>
      <c r="L628" t="s">
        <v>33</v>
      </c>
      <c r="M628" t="s">
        <v>13309</v>
      </c>
      <c r="N628" t="s">
        <v>33</v>
      </c>
      <c r="O628" t="s">
        <v>33</v>
      </c>
    </row>
    <row r="629" spans="1:15" x14ac:dyDescent="0.35">
      <c r="A629" t="s">
        <v>8339</v>
      </c>
      <c r="B629" t="s">
        <v>13310</v>
      </c>
      <c r="C629" t="s">
        <v>33</v>
      </c>
      <c r="D629" t="s">
        <v>33</v>
      </c>
      <c r="E629" t="s">
        <v>12530</v>
      </c>
      <c r="F629" t="s">
        <v>11763</v>
      </c>
      <c r="G629" t="s">
        <v>33</v>
      </c>
      <c r="H629" t="s">
        <v>33</v>
      </c>
      <c r="I629" t="s">
        <v>33</v>
      </c>
      <c r="J629" t="s">
        <v>33</v>
      </c>
      <c r="K629" t="s">
        <v>33</v>
      </c>
      <c r="L629" t="s">
        <v>33</v>
      </c>
      <c r="M629" t="s">
        <v>13310</v>
      </c>
      <c r="N629" t="s">
        <v>33</v>
      </c>
      <c r="O629" t="s">
        <v>33</v>
      </c>
    </row>
    <row r="630" spans="1:15" x14ac:dyDescent="0.35">
      <c r="A630" t="s">
        <v>8339</v>
      </c>
      <c r="B630" t="s">
        <v>13311</v>
      </c>
      <c r="C630" t="s">
        <v>33</v>
      </c>
      <c r="D630" t="s">
        <v>33</v>
      </c>
      <c r="E630" t="s">
        <v>12530</v>
      </c>
      <c r="F630" t="s">
        <v>11763</v>
      </c>
      <c r="G630" t="s">
        <v>33</v>
      </c>
      <c r="H630" t="s">
        <v>33</v>
      </c>
      <c r="I630" t="s">
        <v>33</v>
      </c>
      <c r="J630" t="s">
        <v>33</v>
      </c>
      <c r="K630" t="s">
        <v>33</v>
      </c>
      <c r="L630" t="s">
        <v>33</v>
      </c>
      <c r="M630" t="s">
        <v>13311</v>
      </c>
      <c r="N630" t="s">
        <v>33</v>
      </c>
      <c r="O630" t="s">
        <v>33</v>
      </c>
    </row>
    <row r="631" spans="1:15" x14ac:dyDescent="0.35">
      <c r="A631" t="s">
        <v>8339</v>
      </c>
      <c r="B631" t="s">
        <v>13312</v>
      </c>
      <c r="C631" t="s">
        <v>33</v>
      </c>
      <c r="D631" t="s">
        <v>33</v>
      </c>
      <c r="E631" t="s">
        <v>12530</v>
      </c>
      <c r="F631" t="s">
        <v>11763</v>
      </c>
      <c r="G631" t="s">
        <v>33</v>
      </c>
      <c r="H631" t="s">
        <v>33</v>
      </c>
      <c r="I631" t="s">
        <v>33</v>
      </c>
      <c r="J631" t="s">
        <v>33</v>
      </c>
      <c r="K631" t="s">
        <v>33</v>
      </c>
      <c r="L631" t="s">
        <v>33</v>
      </c>
      <c r="M631" t="s">
        <v>13312</v>
      </c>
      <c r="N631" t="s">
        <v>33</v>
      </c>
      <c r="O631" t="s">
        <v>33</v>
      </c>
    </row>
    <row r="632" spans="1:15" x14ac:dyDescent="0.35">
      <c r="A632" t="s">
        <v>8339</v>
      </c>
      <c r="B632" t="s">
        <v>13313</v>
      </c>
      <c r="C632" t="s">
        <v>33</v>
      </c>
      <c r="D632" t="s">
        <v>33</v>
      </c>
      <c r="E632" t="s">
        <v>11768</v>
      </c>
      <c r="F632" t="s">
        <v>11767</v>
      </c>
      <c r="G632" t="s">
        <v>33</v>
      </c>
      <c r="H632" t="s">
        <v>6325</v>
      </c>
      <c r="I632" t="s">
        <v>13314</v>
      </c>
      <c r="J632" t="s">
        <v>13315</v>
      </c>
      <c r="K632" t="s">
        <v>33</v>
      </c>
      <c r="L632" t="s">
        <v>33</v>
      </c>
      <c r="M632" t="s">
        <v>13313</v>
      </c>
      <c r="N632" t="s">
        <v>33</v>
      </c>
      <c r="O632" t="s">
        <v>33</v>
      </c>
    </row>
    <row r="633" spans="1:15" x14ac:dyDescent="0.35">
      <c r="A633" t="s">
        <v>8339</v>
      </c>
      <c r="B633" t="s">
        <v>13316</v>
      </c>
      <c r="C633" t="s">
        <v>33</v>
      </c>
      <c r="D633" t="s">
        <v>33</v>
      </c>
      <c r="E633" t="s">
        <v>11768</v>
      </c>
      <c r="F633" t="s">
        <v>11767</v>
      </c>
      <c r="G633" t="s">
        <v>33</v>
      </c>
      <c r="H633" t="s">
        <v>6325</v>
      </c>
      <c r="I633" t="s">
        <v>13314</v>
      </c>
      <c r="J633" t="s">
        <v>13315</v>
      </c>
      <c r="K633" t="s">
        <v>33</v>
      </c>
      <c r="L633" t="s">
        <v>33</v>
      </c>
      <c r="M633" t="s">
        <v>13316</v>
      </c>
      <c r="N633" t="s">
        <v>33</v>
      </c>
      <c r="O633" t="s">
        <v>33</v>
      </c>
    </row>
    <row r="634" spans="1:15" x14ac:dyDescent="0.35">
      <c r="A634" t="s">
        <v>8339</v>
      </c>
      <c r="B634" t="s">
        <v>13317</v>
      </c>
      <c r="C634" t="s">
        <v>33</v>
      </c>
      <c r="D634" t="s">
        <v>33</v>
      </c>
      <c r="E634" t="s">
        <v>13147</v>
      </c>
      <c r="F634" t="s">
        <v>11763</v>
      </c>
      <c r="G634" t="s">
        <v>33</v>
      </c>
      <c r="H634" t="s">
        <v>6323</v>
      </c>
      <c r="I634" t="s">
        <v>33</v>
      </c>
      <c r="J634" t="s">
        <v>13318</v>
      </c>
      <c r="K634" t="s">
        <v>33</v>
      </c>
      <c r="L634" t="s">
        <v>33</v>
      </c>
      <c r="M634" t="s">
        <v>13317</v>
      </c>
      <c r="N634" t="s">
        <v>33</v>
      </c>
      <c r="O634" t="s">
        <v>33</v>
      </c>
    </row>
    <row r="635" spans="1:15" x14ac:dyDescent="0.35">
      <c r="A635" t="s">
        <v>8339</v>
      </c>
      <c r="B635" t="s">
        <v>13319</v>
      </c>
      <c r="C635" t="s">
        <v>33</v>
      </c>
      <c r="D635" t="s">
        <v>33</v>
      </c>
      <c r="E635" t="s">
        <v>12530</v>
      </c>
      <c r="F635" t="s">
        <v>11763</v>
      </c>
      <c r="G635" t="s">
        <v>33</v>
      </c>
      <c r="H635" t="s">
        <v>6323</v>
      </c>
      <c r="I635" t="s">
        <v>33</v>
      </c>
      <c r="J635" t="s">
        <v>33</v>
      </c>
      <c r="K635" t="s">
        <v>33</v>
      </c>
      <c r="L635">
        <v>150</v>
      </c>
      <c r="M635" t="s">
        <v>13319</v>
      </c>
      <c r="N635" t="s">
        <v>33</v>
      </c>
      <c r="O635" t="s">
        <v>33</v>
      </c>
    </row>
    <row r="636" spans="1:15" x14ac:dyDescent="0.35">
      <c r="A636" t="s">
        <v>8339</v>
      </c>
      <c r="B636" t="s">
        <v>13320</v>
      </c>
      <c r="C636" t="s">
        <v>33</v>
      </c>
      <c r="D636" t="s">
        <v>33</v>
      </c>
      <c r="E636" t="s">
        <v>12530</v>
      </c>
      <c r="F636" t="s">
        <v>11763</v>
      </c>
      <c r="G636" t="s">
        <v>33</v>
      </c>
      <c r="H636" t="s">
        <v>33</v>
      </c>
      <c r="I636" t="s">
        <v>33</v>
      </c>
      <c r="J636" t="s">
        <v>33</v>
      </c>
      <c r="K636" t="s">
        <v>33</v>
      </c>
      <c r="L636" t="s">
        <v>33</v>
      </c>
      <c r="M636" t="s">
        <v>13320</v>
      </c>
      <c r="N636" t="s">
        <v>33</v>
      </c>
      <c r="O636" t="s">
        <v>33</v>
      </c>
    </row>
    <row r="637" spans="1:15" x14ac:dyDescent="0.35">
      <c r="A637" t="s">
        <v>8339</v>
      </c>
      <c r="B637" t="s">
        <v>13321</v>
      </c>
      <c r="C637" t="s">
        <v>33</v>
      </c>
      <c r="D637" t="s">
        <v>33</v>
      </c>
      <c r="E637" t="s">
        <v>12530</v>
      </c>
      <c r="F637" t="s">
        <v>11763</v>
      </c>
      <c r="G637" t="s">
        <v>33</v>
      </c>
      <c r="H637" t="s">
        <v>33</v>
      </c>
      <c r="I637" t="s">
        <v>33</v>
      </c>
      <c r="J637" t="s">
        <v>33</v>
      </c>
      <c r="K637" t="s">
        <v>33</v>
      </c>
      <c r="L637" t="s">
        <v>33</v>
      </c>
      <c r="M637" t="s">
        <v>13321</v>
      </c>
      <c r="N637" t="s">
        <v>33</v>
      </c>
      <c r="O637" t="s">
        <v>33</v>
      </c>
    </row>
    <row r="638" spans="1:15" x14ac:dyDescent="0.35">
      <c r="A638" t="s">
        <v>8339</v>
      </c>
      <c r="B638" t="s">
        <v>13322</v>
      </c>
      <c r="C638" t="s">
        <v>33</v>
      </c>
      <c r="D638" t="s">
        <v>33</v>
      </c>
      <c r="E638" t="s">
        <v>12530</v>
      </c>
      <c r="F638" t="s">
        <v>11763</v>
      </c>
      <c r="G638" t="s">
        <v>33</v>
      </c>
      <c r="H638" t="s">
        <v>33</v>
      </c>
      <c r="I638" t="s">
        <v>33</v>
      </c>
      <c r="J638" t="s">
        <v>33</v>
      </c>
      <c r="K638" t="s">
        <v>33</v>
      </c>
      <c r="L638" t="s">
        <v>33</v>
      </c>
      <c r="M638" t="s">
        <v>13322</v>
      </c>
      <c r="N638" t="s">
        <v>33</v>
      </c>
      <c r="O638" t="s">
        <v>33</v>
      </c>
    </row>
    <row r="639" spans="1:15" x14ac:dyDescent="0.35">
      <c r="A639" t="s">
        <v>8339</v>
      </c>
      <c r="B639" t="s">
        <v>13323</v>
      </c>
      <c r="C639" t="s">
        <v>33</v>
      </c>
      <c r="D639" t="s">
        <v>33</v>
      </c>
      <c r="E639" t="s">
        <v>12530</v>
      </c>
      <c r="F639" t="s">
        <v>11763</v>
      </c>
      <c r="G639" t="s">
        <v>33</v>
      </c>
      <c r="H639" t="s">
        <v>6317</v>
      </c>
      <c r="I639" t="s">
        <v>33</v>
      </c>
      <c r="J639" t="s">
        <v>33</v>
      </c>
      <c r="K639" t="s">
        <v>33</v>
      </c>
      <c r="L639" t="s">
        <v>33</v>
      </c>
      <c r="M639" t="s">
        <v>13323</v>
      </c>
      <c r="N639" t="s">
        <v>33</v>
      </c>
      <c r="O639" t="s">
        <v>33</v>
      </c>
    </row>
    <row r="640" spans="1:15" x14ac:dyDescent="0.35">
      <c r="A640" t="s">
        <v>8339</v>
      </c>
      <c r="B640" t="s">
        <v>13324</v>
      </c>
      <c r="C640" t="s">
        <v>33</v>
      </c>
      <c r="D640" t="s">
        <v>33</v>
      </c>
      <c r="E640" t="s">
        <v>12530</v>
      </c>
      <c r="F640" t="s">
        <v>11763</v>
      </c>
      <c r="G640" t="s">
        <v>33</v>
      </c>
      <c r="H640" t="s">
        <v>6317</v>
      </c>
      <c r="I640" t="s">
        <v>33</v>
      </c>
      <c r="J640" t="s">
        <v>33</v>
      </c>
      <c r="K640" t="s">
        <v>33</v>
      </c>
      <c r="L640" t="s">
        <v>33</v>
      </c>
      <c r="M640" t="s">
        <v>13324</v>
      </c>
      <c r="N640" t="s">
        <v>33</v>
      </c>
      <c r="O640" t="s">
        <v>33</v>
      </c>
    </row>
    <row r="641" spans="1:15" x14ac:dyDescent="0.35">
      <c r="A641" t="s">
        <v>8339</v>
      </c>
      <c r="B641" t="s">
        <v>13325</v>
      </c>
      <c r="C641" t="s">
        <v>33</v>
      </c>
      <c r="D641" t="s">
        <v>33</v>
      </c>
      <c r="E641" t="s">
        <v>12530</v>
      </c>
      <c r="F641" t="s">
        <v>11763</v>
      </c>
      <c r="G641" t="s">
        <v>33</v>
      </c>
      <c r="H641" t="s">
        <v>33</v>
      </c>
      <c r="I641" t="s">
        <v>33</v>
      </c>
      <c r="J641" t="s">
        <v>33</v>
      </c>
      <c r="K641" t="s">
        <v>33</v>
      </c>
      <c r="L641" t="s">
        <v>33</v>
      </c>
      <c r="M641" t="s">
        <v>13325</v>
      </c>
      <c r="N641" t="s">
        <v>33</v>
      </c>
      <c r="O641" t="s">
        <v>33</v>
      </c>
    </row>
    <row r="642" spans="1:15" x14ac:dyDescent="0.35">
      <c r="A642" t="s">
        <v>8339</v>
      </c>
      <c r="B642" t="s">
        <v>13326</v>
      </c>
      <c r="C642" t="s">
        <v>33</v>
      </c>
      <c r="D642" t="s">
        <v>33</v>
      </c>
      <c r="E642" t="s">
        <v>12530</v>
      </c>
      <c r="F642" t="s">
        <v>11763</v>
      </c>
      <c r="G642" t="s">
        <v>33</v>
      </c>
      <c r="H642" t="s">
        <v>33</v>
      </c>
      <c r="I642" t="s">
        <v>33</v>
      </c>
      <c r="J642" t="s">
        <v>33</v>
      </c>
      <c r="K642" t="s">
        <v>33</v>
      </c>
      <c r="L642" t="s">
        <v>33</v>
      </c>
      <c r="M642" t="s">
        <v>13326</v>
      </c>
      <c r="N642" t="s">
        <v>33</v>
      </c>
      <c r="O642" t="s">
        <v>33</v>
      </c>
    </row>
    <row r="643" spans="1:15" x14ac:dyDescent="0.35">
      <c r="A643" t="s">
        <v>8339</v>
      </c>
      <c r="B643" t="s">
        <v>13327</v>
      </c>
      <c r="C643" t="s">
        <v>33</v>
      </c>
      <c r="D643" t="s">
        <v>33</v>
      </c>
      <c r="E643" t="s">
        <v>12530</v>
      </c>
      <c r="F643" t="s">
        <v>11763</v>
      </c>
      <c r="G643" t="s">
        <v>33</v>
      </c>
      <c r="H643" t="s">
        <v>33</v>
      </c>
      <c r="I643" t="s">
        <v>33</v>
      </c>
      <c r="J643" t="s">
        <v>33</v>
      </c>
      <c r="K643" t="s">
        <v>33</v>
      </c>
      <c r="L643" t="s">
        <v>33</v>
      </c>
      <c r="M643" t="s">
        <v>13327</v>
      </c>
      <c r="N643" t="s">
        <v>33</v>
      </c>
      <c r="O643" t="s">
        <v>33</v>
      </c>
    </row>
    <row r="644" spans="1:15" x14ac:dyDescent="0.35">
      <c r="A644" t="s">
        <v>8339</v>
      </c>
      <c r="B644" t="s">
        <v>13328</v>
      </c>
      <c r="C644" t="s">
        <v>33</v>
      </c>
      <c r="D644" t="s">
        <v>33</v>
      </c>
      <c r="E644" t="s">
        <v>12530</v>
      </c>
      <c r="F644" t="s">
        <v>11763</v>
      </c>
      <c r="G644" t="s">
        <v>33</v>
      </c>
      <c r="H644" t="s">
        <v>33</v>
      </c>
      <c r="I644" t="s">
        <v>33</v>
      </c>
      <c r="J644" t="s">
        <v>33</v>
      </c>
      <c r="K644" t="s">
        <v>33</v>
      </c>
      <c r="L644" t="s">
        <v>33</v>
      </c>
      <c r="M644" t="s">
        <v>13328</v>
      </c>
      <c r="N644" t="s">
        <v>33</v>
      </c>
      <c r="O644" t="s">
        <v>33</v>
      </c>
    </row>
    <row r="645" spans="1:15" x14ac:dyDescent="0.35">
      <c r="A645" t="s">
        <v>8339</v>
      </c>
      <c r="B645" t="s">
        <v>13329</v>
      </c>
      <c r="C645" t="s">
        <v>33</v>
      </c>
      <c r="D645" t="s">
        <v>33</v>
      </c>
      <c r="E645" t="s">
        <v>12530</v>
      </c>
      <c r="F645" t="s">
        <v>11763</v>
      </c>
      <c r="G645" t="s">
        <v>33</v>
      </c>
      <c r="H645" t="s">
        <v>33</v>
      </c>
      <c r="I645" t="s">
        <v>33</v>
      </c>
      <c r="J645" t="s">
        <v>33</v>
      </c>
      <c r="K645" t="s">
        <v>33</v>
      </c>
      <c r="L645" t="s">
        <v>33</v>
      </c>
      <c r="M645" t="s">
        <v>13329</v>
      </c>
      <c r="N645" t="s">
        <v>33</v>
      </c>
      <c r="O645" t="s">
        <v>33</v>
      </c>
    </row>
    <row r="646" spans="1:15" x14ac:dyDescent="0.35">
      <c r="A646" t="s">
        <v>8339</v>
      </c>
      <c r="B646" t="s">
        <v>13330</v>
      </c>
      <c r="C646" t="s">
        <v>33</v>
      </c>
      <c r="D646" t="s">
        <v>33</v>
      </c>
      <c r="E646" t="s">
        <v>12530</v>
      </c>
      <c r="F646" t="s">
        <v>11763</v>
      </c>
      <c r="G646" t="s">
        <v>33</v>
      </c>
      <c r="H646" t="s">
        <v>33</v>
      </c>
      <c r="I646" t="s">
        <v>33</v>
      </c>
      <c r="J646" t="s">
        <v>33</v>
      </c>
      <c r="K646" t="s">
        <v>33</v>
      </c>
      <c r="L646" t="s">
        <v>33</v>
      </c>
      <c r="M646" t="s">
        <v>13330</v>
      </c>
      <c r="N646" t="s">
        <v>33</v>
      </c>
      <c r="O646" t="s">
        <v>33</v>
      </c>
    </row>
    <row r="647" spans="1:15" x14ac:dyDescent="0.35">
      <c r="A647" t="s">
        <v>8339</v>
      </c>
      <c r="B647" t="s">
        <v>13331</v>
      </c>
      <c r="C647" t="s">
        <v>33</v>
      </c>
      <c r="D647" t="s">
        <v>33</v>
      </c>
      <c r="E647" t="s">
        <v>12530</v>
      </c>
      <c r="F647" t="s">
        <v>11763</v>
      </c>
      <c r="G647" t="s">
        <v>33</v>
      </c>
      <c r="H647" t="s">
        <v>33</v>
      </c>
      <c r="I647" t="s">
        <v>33</v>
      </c>
      <c r="J647" t="s">
        <v>33</v>
      </c>
      <c r="K647" t="s">
        <v>33</v>
      </c>
      <c r="L647" t="s">
        <v>33</v>
      </c>
      <c r="M647" t="s">
        <v>13332</v>
      </c>
      <c r="N647" t="s">
        <v>33</v>
      </c>
      <c r="O647" t="s">
        <v>33</v>
      </c>
    </row>
    <row r="648" spans="1:15" x14ac:dyDescent="0.35">
      <c r="A648" t="s">
        <v>8339</v>
      </c>
      <c r="B648" t="s">
        <v>13333</v>
      </c>
      <c r="C648" t="s">
        <v>33</v>
      </c>
      <c r="D648" t="s">
        <v>33</v>
      </c>
      <c r="E648" t="s">
        <v>12530</v>
      </c>
      <c r="F648" t="s">
        <v>11763</v>
      </c>
      <c r="G648" t="s">
        <v>33</v>
      </c>
      <c r="H648" t="s">
        <v>33</v>
      </c>
      <c r="I648" t="s">
        <v>33</v>
      </c>
      <c r="J648" t="s">
        <v>33</v>
      </c>
      <c r="K648" t="s">
        <v>33</v>
      </c>
      <c r="L648" t="s">
        <v>33</v>
      </c>
      <c r="M648" t="s">
        <v>13333</v>
      </c>
      <c r="N648" t="s">
        <v>33</v>
      </c>
      <c r="O648" t="s">
        <v>33</v>
      </c>
    </row>
    <row r="649" spans="1:15" x14ac:dyDescent="0.35">
      <c r="A649" t="s">
        <v>9071</v>
      </c>
      <c r="B649">
        <v>355</v>
      </c>
      <c r="C649" t="s">
        <v>33</v>
      </c>
      <c r="D649" t="s">
        <v>33</v>
      </c>
      <c r="E649" t="s">
        <v>12530</v>
      </c>
      <c r="F649" t="s">
        <v>11763</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12545</v>
      </c>
      <c r="F650" t="s">
        <v>11763</v>
      </c>
      <c r="G650" t="s">
        <v>33</v>
      </c>
      <c r="H650" t="s">
        <v>33</v>
      </c>
      <c r="I650" t="s">
        <v>13334</v>
      </c>
      <c r="J650" t="s">
        <v>33</v>
      </c>
      <c r="K650" t="s">
        <v>33</v>
      </c>
      <c r="L650" t="s">
        <v>33</v>
      </c>
      <c r="M650">
        <v>2460</v>
      </c>
      <c r="N650" t="s">
        <v>33</v>
      </c>
      <c r="O650" t="s">
        <v>33</v>
      </c>
    </row>
    <row r="651" spans="1:15" x14ac:dyDescent="0.35">
      <c r="A651" t="s">
        <v>9071</v>
      </c>
      <c r="B651">
        <v>5431</v>
      </c>
      <c r="C651" t="s">
        <v>33</v>
      </c>
      <c r="D651" t="s">
        <v>33</v>
      </c>
      <c r="E651" t="s">
        <v>12545</v>
      </c>
      <c r="F651" t="s">
        <v>11763</v>
      </c>
      <c r="G651" t="s">
        <v>33</v>
      </c>
      <c r="H651" t="s">
        <v>33</v>
      </c>
      <c r="I651" t="s">
        <v>13335</v>
      </c>
      <c r="J651" t="s">
        <v>33</v>
      </c>
      <c r="K651" t="s">
        <v>33</v>
      </c>
      <c r="L651" t="s">
        <v>33</v>
      </c>
      <c r="M651">
        <v>5431</v>
      </c>
      <c r="N651" t="s">
        <v>33</v>
      </c>
      <c r="O651" t="s">
        <v>33</v>
      </c>
    </row>
    <row r="652" spans="1:15" x14ac:dyDescent="0.35">
      <c r="A652" t="s">
        <v>9071</v>
      </c>
      <c r="B652">
        <v>5857</v>
      </c>
      <c r="C652" t="s">
        <v>33</v>
      </c>
      <c r="D652" t="s">
        <v>33</v>
      </c>
      <c r="E652" t="s">
        <v>12530</v>
      </c>
      <c r="F652" t="s">
        <v>11763</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12530</v>
      </c>
      <c r="F653" t="s">
        <v>11763</v>
      </c>
      <c r="G653" t="s">
        <v>33</v>
      </c>
      <c r="H653" t="s">
        <v>33</v>
      </c>
      <c r="I653" t="s">
        <v>33</v>
      </c>
      <c r="J653" t="s">
        <v>33</v>
      </c>
      <c r="K653" t="s">
        <v>33</v>
      </c>
      <c r="L653" t="s">
        <v>33</v>
      </c>
      <c r="M653">
        <v>9334</v>
      </c>
      <c r="N653" t="s">
        <v>33</v>
      </c>
      <c r="O653" t="s">
        <v>33</v>
      </c>
    </row>
    <row r="654" spans="1:15" x14ac:dyDescent="0.35">
      <c r="A654" t="s">
        <v>9071</v>
      </c>
      <c r="B654" t="s">
        <v>13336</v>
      </c>
      <c r="C654" t="s">
        <v>33</v>
      </c>
      <c r="D654" t="s">
        <v>33</v>
      </c>
      <c r="E654" t="s">
        <v>12530</v>
      </c>
      <c r="F654" t="s">
        <v>11763</v>
      </c>
      <c r="G654" t="s">
        <v>33</v>
      </c>
      <c r="H654" t="s">
        <v>6323</v>
      </c>
      <c r="I654" t="s">
        <v>33</v>
      </c>
      <c r="J654" t="s">
        <v>33</v>
      </c>
      <c r="K654" t="s">
        <v>33</v>
      </c>
      <c r="L654" t="s">
        <v>33</v>
      </c>
      <c r="M654" t="s">
        <v>13337</v>
      </c>
      <c r="N654" t="s">
        <v>33</v>
      </c>
      <c r="O654" t="s">
        <v>33</v>
      </c>
    </row>
    <row r="655" spans="1:15" x14ac:dyDescent="0.35">
      <c r="A655" t="s">
        <v>9071</v>
      </c>
      <c r="B655" t="s">
        <v>13338</v>
      </c>
      <c r="C655" t="s">
        <v>33</v>
      </c>
      <c r="D655" t="s">
        <v>33</v>
      </c>
      <c r="E655" t="s">
        <v>12530</v>
      </c>
      <c r="F655" t="s">
        <v>11763</v>
      </c>
      <c r="G655" t="s">
        <v>33</v>
      </c>
      <c r="H655" t="s">
        <v>33</v>
      </c>
      <c r="I655" t="s">
        <v>33</v>
      </c>
      <c r="J655" t="s">
        <v>33</v>
      </c>
      <c r="K655" t="s">
        <v>33</v>
      </c>
      <c r="L655" t="s">
        <v>33</v>
      </c>
      <c r="M655" t="s">
        <v>13338</v>
      </c>
      <c r="N655" t="s">
        <v>33</v>
      </c>
      <c r="O655" t="s">
        <v>33</v>
      </c>
    </row>
    <row r="656" spans="1:15" x14ac:dyDescent="0.35">
      <c r="A656" t="s">
        <v>9071</v>
      </c>
      <c r="B656" t="s">
        <v>13339</v>
      </c>
      <c r="C656" t="s">
        <v>33</v>
      </c>
      <c r="D656" t="s">
        <v>33</v>
      </c>
      <c r="E656" t="s">
        <v>12530</v>
      </c>
      <c r="F656" t="s">
        <v>11767</v>
      </c>
      <c r="G656" t="s">
        <v>33</v>
      </c>
      <c r="H656" t="s">
        <v>33</v>
      </c>
      <c r="I656" t="s">
        <v>33</v>
      </c>
      <c r="J656" t="s">
        <v>33</v>
      </c>
      <c r="K656" t="s">
        <v>33</v>
      </c>
      <c r="L656" t="s">
        <v>33</v>
      </c>
      <c r="M656" t="s">
        <v>13339</v>
      </c>
      <c r="N656" t="s">
        <v>33</v>
      </c>
      <c r="O656" t="s">
        <v>33</v>
      </c>
    </row>
    <row r="657" spans="1:15" x14ac:dyDescent="0.35">
      <c r="A657" t="s">
        <v>9071</v>
      </c>
      <c r="B657" t="s">
        <v>13340</v>
      </c>
      <c r="C657" t="s">
        <v>33</v>
      </c>
      <c r="D657" t="s">
        <v>33</v>
      </c>
      <c r="E657" t="s">
        <v>11768</v>
      </c>
      <c r="F657" t="s">
        <v>11767</v>
      </c>
      <c r="G657" t="s">
        <v>33</v>
      </c>
      <c r="H657" t="s">
        <v>6325</v>
      </c>
      <c r="I657" t="s">
        <v>33</v>
      </c>
      <c r="J657" t="s">
        <v>33</v>
      </c>
      <c r="K657" t="s">
        <v>33</v>
      </c>
      <c r="L657" t="s">
        <v>33</v>
      </c>
      <c r="M657" t="s">
        <v>13340</v>
      </c>
      <c r="N657" t="s">
        <v>33</v>
      </c>
      <c r="O657" t="s">
        <v>33</v>
      </c>
    </row>
    <row r="658" spans="1:15" x14ac:dyDescent="0.35">
      <c r="A658" t="s">
        <v>9071</v>
      </c>
      <c r="B658" t="s">
        <v>13341</v>
      </c>
      <c r="C658" t="s">
        <v>33</v>
      </c>
      <c r="D658" t="s">
        <v>33</v>
      </c>
      <c r="E658" t="s">
        <v>11768</v>
      </c>
      <c r="F658" t="s">
        <v>11767</v>
      </c>
      <c r="G658" t="s">
        <v>33</v>
      </c>
      <c r="H658" t="s">
        <v>6325</v>
      </c>
      <c r="I658" t="s">
        <v>33</v>
      </c>
      <c r="J658" t="s">
        <v>33</v>
      </c>
      <c r="K658" t="s">
        <v>33</v>
      </c>
      <c r="L658" t="s">
        <v>33</v>
      </c>
      <c r="M658" t="s">
        <v>13341</v>
      </c>
      <c r="N658" t="s">
        <v>33</v>
      </c>
      <c r="O658" t="s">
        <v>33</v>
      </c>
    </row>
    <row r="659" spans="1:15" x14ac:dyDescent="0.35">
      <c r="A659" t="s">
        <v>9071</v>
      </c>
      <c r="B659" t="s">
        <v>13342</v>
      </c>
      <c r="C659" t="s">
        <v>33</v>
      </c>
      <c r="D659" t="s">
        <v>33</v>
      </c>
      <c r="E659" t="s">
        <v>11768</v>
      </c>
      <c r="F659" t="s">
        <v>11767</v>
      </c>
      <c r="G659" t="s">
        <v>33</v>
      </c>
      <c r="H659" t="s">
        <v>6325</v>
      </c>
      <c r="I659" t="s">
        <v>33</v>
      </c>
      <c r="J659" t="s">
        <v>33</v>
      </c>
      <c r="K659" t="s">
        <v>33</v>
      </c>
      <c r="L659" t="s">
        <v>33</v>
      </c>
      <c r="M659" t="s">
        <v>13342</v>
      </c>
      <c r="N659" t="s">
        <v>33</v>
      </c>
      <c r="O659" t="s">
        <v>33</v>
      </c>
    </row>
    <row r="660" spans="1:15" x14ac:dyDescent="0.35">
      <c r="A660" t="s">
        <v>9071</v>
      </c>
      <c r="B660" t="s">
        <v>13343</v>
      </c>
      <c r="C660" t="s">
        <v>33</v>
      </c>
      <c r="D660" t="s">
        <v>33</v>
      </c>
      <c r="E660" t="s">
        <v>12530</v>
      </c>
      <c r="F660" t="s">
        <v>11763</v>
      </c>
      <c r="G660" t="s">
        <v>33</v>
      </c>
      <c r="H660" t="s">
        <v>33</v>
      </c>
      <c r="I660" t="s">
        <v>33</v>
      </c>
      <c r="J660" t="s">
        <v>33</v>
      </c>
      <c r="K660" t="s">
        <v>33</v>
      </c>
      <c r="L660" t="s">
        <v>33</v>
      </c>
      <c r="M660" t="s">
        <v>13343</v>
      </c>
      <c r="N660" t="s">
        <v>33</v>
      </c>
      <c r="O660" t="s">
        <v>33</v>
      </c>
    </row>
    <row r="661" spans="1:15" x14ac:dyDescent="0.35">
      <c r="A661" t="s">
        <v>9071</v>
      </c>
      <c r="B661" t="s">
        <v>13344</v>
      </c>
      <c r="C661" t="s">
        <v>33</v>
      </c>
      <c r="D661" t="s">
        <v>33</v>
      </c>
      <c r="E661" t="s">
        <v>12530</v>
      </c>
      <c r="F661" t="s">
        <v>11763</v>
      </c>
      <c r="G661" t="s">
        <v>33</v>
      </c>
      <c r="H661" t="s">
        <v>33</v>
      </c>
      <c r="I661" t="s">
        <v>33</v>
      </c>
      <c r="J661" t="s">
        <v>33</v>
      </c>
      <c r="K661" t="s">
        <v>33</v>
      </c>
      <c r="L661" t="s">
        <v>33</v>
      </c>
      <c r="M661" t="s">
        <v>13344</v>
      </c>
      <c r="N661" t="s">
        <v>33</v>
      </c>
      <c r="O661" t="s">
        <v>33</v>
      </c>
    </row>
    <row r="662" spans="1:15" x14ac:dyDescent="0.35">
      <c r="A662" t="s">
        <v>9071</v>
      </c>
      <c r="B662" t="s">
        <v>13345</v>
      </c>
      <c r="C662" t="s">
        <v>33</v>
      </c>
      <c r="D662" t="s">
        <v>33</v>
      </c>
      <c r="E662" t="s">
        <v>12530</v>
      </c>
      <c r="F662" t="s">
        <v>11763</v>
      </c>
      <c r="G662" t="s">
        <v>33</v>
      </c>
      <c r="H662" t="s">
        <v>6323</v>
      </c>
      <c r="I662" t="s">
        <v>33</v>
      </c>
      <c r="J662" t="s">
        <v>33</v>
      </c>
      <c r="K662" t="s">
        <v>33</v>
      </c>
      <c r="L662" t="s">
        <v>33</v>
      </c>
      <c r="M662" t="s">
        <v>13345</v>
      </c>
      <c r="N662" t="s">
        <v>33</v>
      </c>
      <c r="O662" t="s">
        <v>33</v>
      </c>
    </row>
    <row r="663" spans="1:15" x14ac:dyDescent="0.35">
      <c r="A663" t="s">
        <v>9071</v>
      </c>
      <c r="B663" t="s">
        <v>13346</v>
      </c>
      <c r="C663" t="s">
        <v>33</v>
      </c>
      <c r="D663" t="s">
        <v>33</v>
      </c>
      <c r="E663" t="s">
        <v>12530</v>
      </c>
      <c r="F663" t="s">
        <v>11763</v>
      </c>
      <c r="G663" t="s">
        <v>33</v>
      </c>
      <c r="H663" t="s">
        <v>2969</v>
      </c>
      <c r="I663" t="s">
        <v>33</v>
      </c>
      <c r="J663" t="s">
        <v>33</v>
      </c>
      <c r="K663" t="s">
        <v>33</v>
      </c>
      <c r="L663" t="s">
        <v>33</v>
      </c>
      <c r="M663" t="s">
        <v>13346</v>
      </c>
      <c r="N663" t="s">
        <v>33</v>
      </c>
      <c r="O663" t="s">
        <v>33</v>
      </c>
    </row>
    <row r="664" spans="1:15" x14ac:dyDescent="0.35">
      <c r="A664" t="s">
        <v>9071</v>
      </c>
      <c r="B664" t="s">
        <v>13347</v>
      </c>
      <c r="C664" t="s">
        <v>33</v>
      </c>
      <c r="D664" t="s">
        <v>33</v>
      </c>
      <c r="E664" t="s">
        <v>13147</v>
      </c>
      <c r="F664" t="s">
        <v>11763</v>
      </c>
      <c r="G664" t="s">
        <v>33</v>
      </c>
      <c r="H664" t="s">
        <v>2969</v>
      </c>
      <c r="I664" t="s">
        <v>6300</v>
      </c>
      <c r="J664" t="s">
        <v>12620</v>
      </c>
      <c r="K664" t="s">
        <v>33</v>
      </c>
      <c r="L664">
        <v>65</v>
      </c>
      <c r="M664" t="s">
        <v>13347</v>
      </c>
      <c r="N664" t="s">
        <v>33</v>
      </c>
      <c r="O664" t="s">
        <v>33</v>
      </c>
    </row>
    <row r="665" spans="1:15" x14ac:dyDescent="0.35">
      <c r="A665" t="s">
        <v>9071</v>
      </c>
      <c r="E665" t="s">
        <v>12530</v>
      </c>
      <c r="F665" t="s">
        <v>11763</v>
      </c>
      <c r="I665" s="91" t="s">
        <v>6300</v>
      </c>
      <c r="J665" s="91" t="s">
        <v>6306</v>
      </c>
      <c r="M665" s="113" t="s">
        <v>13348</v>
      </c>
    </row>
    <row r="666" spans="1:15" x14ac:dyDescent="0.35">
      <c r="A666" t="s">
        <v>9071</v>
      </c>
      <c r="B666" t="s">
        <v>13349</v>
      </c>
      <c r="C666" t="s">
        <v>33</v>
      </c>
      <c r="D666" t="s">
        <v>33</v>
      </c>
      <c r="E666" t="s">
        <v>12530</v>
      </c>
      <c r="F666" t="s">
        <v>11763</v>
      </c>
      <c r="G666" t="s">
        <v>33</v>
      </c>
      <c r="H666" t="s">
        <v>6323</v>
      </c>
      <c r="I666" t="s">
        <v>33</v>
      </c>
      <c r="J666" t="s">
        <v>33</v>
      </c>
      <c r="K666" t="s">
        <v>33</v>
      </c>
      <c r="L666" t="s">
        <v>33</v>
      </c>
      <c r="M666" t="s">
        <v>13349</v>
      </c>
      <c r="N666" t="s">
        <v>33</v>
      </c>
      <c r="O666" t="s">
        <v>33</v>
      </c>
    </row>
    <row r="667" spans="1:15" x14ac:dyDescent="0.35">
      <c r="A667" t="s">
        <v>9071</v>
      </c>
      <c r="B667" t="s">
        <v>13350</v>
      </c>
      <c r="C667" t="s">
        <v>33</v>
      </c>
      <c r="D667" t="s">
        <v>33</v>
      </c>
      <c r="E667" t="s">
        <v>12530</v>
      </c>
      <c r="F667" t="s">
        <v>11763</v>
      </c>
      <c r="G667" t="s">
        <v>33</v>
      </c>
      <c r="H667" t="s">
        <v>33</v>
      </c>
      <c r="I667" t="s">
        <v>33</v>
      </c>
      <c r="J667" t="s">
        <v>33</v>
      </c>
      <c r="K667" t="s">
        <v>33</v>
      </c>
      <c r="L667" t="s">
        <v>33</v>
      </c>
      <c r="M667" t="s">
        <v>13350</v>
      </c>
      <c r="N667" t="s">
        <v>33</v>
      </c>
      <c r="O667" t="s">
        <v>33</v>
      </c>
    </row>
    <row r="668" spans="1:15" x14ac:dyDescent="0.35">
      <c r="A668" t="s">
        <v>9071</v>
      </c>
      <c r="B668" t="s">
        <v>13351</v>
      </c>
      <c r="C668" t="s">
        <v>33</v>
      </c>
      <c r="D668" t="s">
        <v>33</v>
      </c>
      <c r="E668" t="s">
        <v>12530</v>
      </c>
      <c r="F668" t="s">
        <v>11763</v>
      </c>
      <c r="G668" t="s">
        <v>33</v>
      </c>
      <c r="H668" t="s">
        <v>33</v>
      </c>
      <c r="I668" t="s">
        <v>33</v>
      </c>
      <c r="J668" t="s">
        <v>33</v>
      </c>
      <c r="K668" t="s">
        <v>33</v>
      </c>
      <c r="L668" t="s">
        <v>33</v>
      </c>
      <c r="M668" t="s">
        <v>13351</v>
      </c>
      <c r="N668" t="s">
        <v>33</v>
      </c>
      <c r="O668" t="s">
        <v>33</v>
      </c>
    </row>
    <row r="669" spans="1:15" x14ac:dyDescent="0.35">
      <c r="A669" t="s">
        <v>9071</v>
      </c>
      <c r="B669" t="s">
        <v>13352</v>
      </c>
      <c r="C669" t="s">
        <v>33</v>
      </c>
      <c r="D669" t="s">
        <v>33</v>
      </c>
      <c r="E669" t="s">
        <v>12530</v>
      </c>
      <c r="F669" t="s">
        <v>11763</v>
      </c>
      <c r="G669" t="s">
        <v>33</v>
      </c>
      <c r="H669" t="s">
        <v>33</v>
      </c>
      <c r="I669" t="s">
        <v>33</v>
      </c>
      <c r="J669" t="s">
        <v>33</v>
      </c>
      <c r="K669" t="s">
        <v>33</v>
      </c>
      <c r="L669" t="s">
        <v>33</v>
      </c>
      <c r="M669" t="s">
        <v>13352</v>
      </c>
      <c r="N669" t="s">
        <v>33</v>
      </c>
      <c r="O669" t="s">
        <v>33</v>
      </c>
    </row>
    <row r="670" spans="1:15" x14ac:dyDescent="0.35">
      <c r="A670" t="s">
        <v>9071</v>
      </c>
      <c r="B670" t="s">
        <v>13353</v>
      </c>
      <c r="C670" t="s">
        <v>33</v>
      </c>
      <c r="D670" t="s">
        <v>33</v>
      </c>
      <c r="E670" t="s">
        <v>13147</v>
      </c>
      <c r="F670" t="s">
        <v>11763</v>
      </c>
      <c r="G670" t="s">
        <v>33</v>
      </c>
      <c r="H670" t="s">
        <v>33</v>
      </c>
      <c r="I670" t="s">
        <v>6300</v>
      </c>
      <c r="J670" t="s">
        <v>33</v>
      </c>
      <c r="K670" t="s">
        <v>33</v>
      </c>
      <c r="L670" t="s">
        <v>33</v>
      </c>
      <c r="M670" t="s">
        <v>13353</v>
      </c>
      <c r="N670" t="s">
        <v>33</v>
      </c>
      <c r="O670" t="s">
        <v>33</v>
      </c>
    </row>
    <row r="671" spans="1:15" x14ac:dyDescent="0.35">
      <c r="A671" t="s">
        <v>9071</v>
      </c>
      <c r="B671" t="s">
        <v>13354</v>
      </c>
      <c r="C671" t="s">
        <v>33</v>
      </c>
      <c r="D671" t="s">
        <v>33</v>
      </c>
      <c r="E671" t="s">
        <v>12530</v>
      </c>
      <c r="F671" t="s">
        <v>11763</v>
      </c>
      <c r="G671" t="s">
        <v>33</v>
      </c>
      <c r="H671" t="s">
        <v>6323</v>
      </c>
      <c r="I671" t="s">
        <v>6304</v>
      </c>
      <c r="J671" t="s">
        <v>6306</v>
      </c>
      <c r="K671" t="s">
        <v>33</v>
      </c>
      <c r="L671" t="s">
        <v>33</v>
      </c>
      <c r="M671" t="s">
        <v>13354</v>
      </c>
      <c r="N671" t="s">
        <v>33</v>
      </c>
      <c r="O671" t="s">
        <v>33</v>
      </c>
    </row>
    <row r="672" spans="1:15" x14ac:dyDescent="0.35">
      <c r="A672" t="s">
        <v>9071</v>
      </c>
      <c r="B672" t="s">
        <v>13355</v>
      </c>
      <c r="C672" t="s">
        <v>33</v>
      </c>
      <c r="D672" t="s">
        <v>33</v>
      </c>
      <c r="E672" t="s">
        <v>12530</v>
      </c>
      <c r="F672" t="s">
        <v>11763</v>
      </c>
      <c r="G672" t="s">
        <v>33</v>
      </c>
      <c r="H672" t="s">
        <v>33</v>
      </c>
      <c r="I672" t="s">
        <v>33</v>
      </c>
      <c r="J672" t="s">
        <v>33</v>
      </c>
      <c r="K672" t="s">
        <v>33</v>
      </c>
      <c r="L672" t="s">
        <v>33</v>
      </c>
      <c r="M672" t="s">
        <v>13356</v>
      </c>
      <c r="N672" t="s">
        <v>33</v>
      </c>
      <c r="O672" t="s">
        <v>33</v>
      </c>
    </row>
    <row r="673" spans="1:15" x14ac:dyDescent="0.35">
      <c r="A673" t="s">
        <v>9071</v>
      </c>
      <c r="B673" t="s">
        <v>13356</v>
      </c>
      <c r="C673" t="s">
        <v>33</v>
      </c>
      <c r="D673" t="s">
        <v>33</v>
      </c>
      <c r="E673" t="s">
        <v>12530</v>
      </c>
      <c r="F673" t="s">
        <v>11763</v>
      </c>
      <c r="G673" t="s">
        <v>33</v>
      </c>
      <c r="H673" t="s">
        <v>33</v>
      </c>
      <c r="I673" t="s">
        <v>33</v>
      </c>
      <c r="J673" t="s">
        <v>33</v>
      </c>
      <c r="K673" t="s">
        <v>33</v>
      </c>
      <c r="L673" t="s">
        <v>33</v>
      </c>
      <c r="M673" t="s">
        <v>13356</v>
      </c>
      <c r="N673" t="s">
        <v>33</v>
      </c>
      <c r="O673" t="s">
        <v>33</v>
      </c>
    </row>
    <row r="674" spans="1:15" x14ac:dyDescent="0.35">
      <c r="A674" t="s">
        <v>9071</v>
      </c>
      <c r="B674" t="s">
        <v>13357</v>
      </c>
      <c r="C674" t="s">
        <v>33</v>
      </c>
      <c r="D674" t="s">
        <v>33</v>
      </c>
      <c r="E674" t="s">
        <v>12530</v>
      </c>
      <c r="F674" t="s">
        <v>11763</v>
      </c>
      <c r="G674" t="s">
        <v>33</v>
      </c>
      <c r="H674" t="s">
        <v>33</v>
      </c>
      <c r="I674" t="s">
        <v>33</v>
      </c>
      <c r="J674" t="s">
        <v>33</v>
      </c>
      <c r="K674" t="s">
        <v>33</v>
      </c>
      <c r="L674" t="s">
        <v>33</v>
      </c>
      <c r="M674" t="s">
        <v>13358</v>
      </c>
      <c r="N674" t="s">
        <v>33</v>
      </c>
      <c r="O674" t="s">
        <v>33</v>
      </c>
    </row>
    <row r="675" spans="1:15" x14ac:dyDescent="0.35">
      <c r="A675" t="s">
        <v>9071</v>
      </c>
      <c r="B675" t="s">
        <v>13359</v>
      </c>
      <c r="C675" t="s">
        <v>33</v>
      </c>
      <c r="D675" t="s">
        <v>33</v>
      </c>
      <c r="E675" t="s">
        <v>12530</v>
      </c>
      <c r="F675" t="s">
        <v>11763</v>
      </c>
      <c r="G675" t="s">
        <v>33</v>
      </c>
      <c r="H675" t="s">
        <v>33</v>
      </c>
      <c r="I675" t="s">
        <v>33</v>
      </c>
      <c r="J675" t="s">
        <v>33</v>
      </c>
      <c r="K675" t="s">
        <v>33</v>
      </c>
      <c r="L675" t="s">
        <v>33</v>
      </c>
      <c r="M675" t="s">
        <v>13359</v>
      </c>
      <c r="N675" t="s">
        <v>33</v>
      </c>
      <c r="O675" t="s">
        <v>33</v>
      </c>
    </row>
    <row r="676" spans="1:15" x14ac:dyDescent="0.35">
      <c r="A676" t="s">
        <v>9071</v>
      </c>
      <c r="B676" t="s">
        <v>13360</v>
      </c>
      <c r="C676" t="s">
        <v>33</v>
      </c>
      <c r="D676" t="s">
        <v>33</v>
      </c>
      <c r="E676" t="s">
        <v>12530</v>
      </c>
      <c r="F676" t="s">
        <v>11763</v>
      </c>
      <c r="G676" t="s">
        <v>33</v>
      </c>
      <c r="H676" t="s">
        <v>33</v>
      </c>
      <c r="I676" t="s">
        <v>33</v>
      </c>
      <c r="J676" t="s">
        <v>33</v>
      </c>
      <c r="K676" t="s">
        <v>33</v>
      </c>
      <c r="L676" t="s">
        <v>33</v>
      </c>
      <c r="M676" t="s">
        <v>13360</v>
      </c>
      <c r="N676" t="s">
        <v>33</v>
      </c>
      <c r="O676" t="s">
        <v>33</v>
      </c>
    </row>
    <row r="677" spans="1:15" x14ac:dyDescent="0.35">
      <c r="A677" t="s">
        <v>9071</v>
      </c>
      <c r="B677" t="s">
        <v>13361</v>
      </c>
      <c r="C677" t="s">
        <v>33</v>
      </c>
      <c r="D677" t="s">
        <v>33</v>
      </c>
      <c r="E677" t="s">
        <v>12530</v>
      </c>
      <c r="F677" t="s">
        <v>11763</v>
      </c>
      <c r="G677" t="s">
        <v>33</v>
      </c>
      <c r="H677" t="s">
        <v>6323</v>
      </c>
      <c r="I677" t="s">
        <v>33</v>
      </c>
      <c r="J677" t="s">
        <v>33</v>
      </c>
      <c r="K677" t="s">
        <v>33</v>
      </c>
      <c r="L677" t="s">
        <v>33</v>
      </c>
      <c r="M677" t="s">
        <v>13361</v>
      </c>
      <c r="N677" t="s">
        <v>33</v>
      </c>
      <c r="O677" t="s">
        <v>33</v>
      </c>
    </row>
    <row r="678" spans="1:15" x14ac:dyDescent="0.35">
      <c r="A678" t="s">
        <v>9071</v>
      </c>
      <c r="B678" t="s">
        <v>13362</v>
      </c>
      <c r="C678" t="s">
        <v>33</v>
      </c>
      <c r="D678" t="s">
        <v>33</v>
      </c>
      <c r="E678" t="s">
        <v>12530</v>
      </c>
      <c r="F678" t="s">
        <v>11763</v>
      </c>
      <c r="G678" t="s">
        <v>33</v>
      </c>
      <c r="H678" t="s">
        <v>33</v>
      </c>
      <c r="I678" t="s">
        <v>33</v>
      </c>
      <c r="J678" t="s">
        <v>33</v>
      </c>
      <c r="K678" t="s">
        <v>33</v>
      </c>
      <c r="L678" t="s">
        <v>33</v>
      </c>
      <c r="M678" t="s">
        <v>13363</v>
      </c>
      <c r="N678" t="s">
        <v>33</v>
      </c>
      <c r="O678" t="s">
        <v>33</v>
      </c>
    </row>
    <row r="679" spans="1:15" x14ac:dyDescent="0.35">
      <c r="A679" t="s">
        <v>9071</v>
      </c>
      <c r="B679" t="s">
        <v>13364</v>
      </c>
      <c r="C679" t="s">
        <v>33</v>
      </c>
      <c r="D679" t="s">
        <v>33</v>
      </c>
      <c r="E679" t="s">
        <v>12530</v>
      </c>
      <c r="F679" t="s">
        <v>11763</v>
      </c>
      <c r="G679" t="s">
        <v>33</v>
      </c>
      <c r="H679" t="s">
        <v>33</v>
      </c>
      <c r="I679" t="s">
        <v>33</v>
      </c>
      <c r="J679" t="s">
        <v>33</v>
      </c>
      <c r="K679" t="s">
        <v>33</v>
      </c>
      <c r="L679" t="s">
        <v>33</v>
      </c>
      <c r="M679" t="s">
        <v>13364</v>
      </c>
      <c r="N679" t="s">
        <v>33</v>
      </c>
      <c r="O679" t="s">
        <v>33</v>
      </c>
    </row>
    <row r="680" spans="1:15" x14ac:dyDescent="0.35">
      <c r="A680" t="s">
        <v>9071</v>
      </c>
      <c r="B680" t="s">
        <v>13365</v>
      </c>
      <c r="C680" t="s">
        <v>33</v>
      </c>
      <c r="D680" t="s">
        <v>33</v>
      </c>
      <c r="E680" t="s">
        <v>2969</v>
      </c>
      <c r="F680" t="s">
        <v>11767</v>
      </c>
      <c r="G680" t="s">
        <v>33</v>
      </c>
      <c r="H680" t="s">
        <v>33</v>
      </c>
      <c r="I680" t="s">
        <v>33</v>
      </c>
      <c r="J680" t="s">
        <v>33</v>
      </c>
      <c r="K680" t="s">
        <v>33</v>
      </c>
      <c r="L680" t="s">
        <v>33</v>
      </c>
      <c r="M680" t="s">
        <v>13365</v>
      </c>
      <c r="N680" t="s">
        <v>33</v>
      </c>
      <c r="O680" t="s">
        <v>33</v>
      </c>
    </row>
    <row r="681" spans="1:15" x14ac:dyDescent="0.35">
      <c r="A681" t="s">
        <v>9071</v>
      </c>
      <c r="B681" t="s">
        <v>13366</v>
      </c>
      <c r="C681" t="s">
        <v>33</v>
      </c>
      <c r="D681" t="s">
        <v>33</v>
      </c>
      <c r="E681" t="s">
        <v>2969</v>
      </c>
      <c r="F681" t="s">
        <v>11767</v>
      </c>
      <c r="G681" t="s">
        <v>33</v>
      </c>
      <c r="H681" t="s">
        <v>6323</v>
      </c>
      <c r="I681" t="s">
        <v>33</v>
      </c>
      <c r="J681" t="s">
        <v>33</v>
      </c>
      <c r="K681" t="s">
        <v>33</v>
      </c>
      <c r="L681" t="s">
        <v>33</v>
      </c>
      <c r="M681" t="s">
        <v>13366</v>
      </c>
      <c r="N681" t="s">
        <v>33</v>
      </c>
      <c r="O681" t="s">
        <v>33</v>
      </c>
    </row>
    <row r="682" spans="1:15" x14ac:dyDescent="0.35">
      <c r="A682" t="s">
        <v>9071</v>
      </c>
      <c r="B682" t="s">
        <v>13367</v>
      </c>
      <c r="C682" t="s">
        <v>33</v>
      </c>
      <c r="D682" t="s">
        <v>33</v>
      </c>
      <c r="E682" t="s">
        <v>12530</v>
      </c>
      <c r="F682" t="s">
        <v>11763</v>
      </c>
      <c r="G682" t="s">
        <v>33</v>
      </c>
      <c r="H682" t="s">
        <v>33</v>
      </c>
      <c r="I682" t="s">
        <v>33</v>
      </c>
      <c r="J682" t="s">
        <v>33</v>
      </c>
      <c r="K682" t="s">
        <v>33</v>
      </c>
      <c r="L682" t="s">
        <v>33</v>
      </c>
      <c r="M682" t="s">
        <v>13367</v>
      </c>
      <c r="N682" t="s">
        <v>33</v>
      </c>
      <c r="O682" t="s">
        <v>33</v>
      </c>
    </row>
    <row r="683" spans="1:15" x14ac:dyDescent="0.35">
      <c r="A683" t="s">
        <v>9071</v>
      </c>
      <c r="B683" t="s">
        <v>13368</v>
      </c>
      <c r="C683" t="s">
        <v>33</v>
      </c>
      <c r="D683" t="s">
        <v>33</v>
      </c>
      <c r="E683" t="s">
        <v>13369</v>
      </c>
      <c r="F683" t="s">
        <v>8540</v>
      </c>
      <c r="G683" t="s">
        <v>33</v>
      </c>
      <c r="H683" t="s">
        <v>33</v>
      </c>
      <c r="I683" t="s">
        <v>33</v>
      </c>
      <c r="J683" t="s">
        <v>33</v>
      </c>
      <c r="K683" t="s">
        <v>33</v>
      </c>
      <c r="L683" t="s">
        <v>33</v>
      </c>
      <c r="M683" t="s">
        <v>13370</v>
      </c>
      <c r="N683" t="s">
        <v>33</v>
      </c>
      <c r="O683" t="s">
        <v>33</v>
      </c>
    </row>
    <row r="684" spans="1:15" x14ac:dyDescent="0.35">
      <c r="A684" t="s">
        <v>9071</v>
      </c>
      <c r="B684" t="s">
        <v>13149</v>
      </c>
      <c r="C684" t="s">
        <v>33</v>
      </c>
      <c r="D684" t="s">
        <v>33</v>
      </c>
      <c r="E684" t="s">
        <v>12530</v>
      </c>
      <c r="F684" t="s">
        <v>11763</v>
      </c>
      <c r="G684" t="s">
        <v>33</v>
      </c>
      <c r="H684" t="s">
        <v>33</v>
      </c>
      <c r="I684" t="s">
        <v>33</v>
      </c>
      <c r="J684" t="s">
        <v>33</v>
      </c>
      <c r="K684" t="s">
        <v>33</v>
      </c>
      <c r="L684" t="s">
        <v>33</v>
      </c>
      <c r="M684" t="s">
        <v>13149</v>
      </c>
      <c r="N684" t="s">
        <v>33</v>
      </c>
      <c r="O684" t="s">
        <v>33</v>
      </c>
    </row>
    <row r="685" spans="1:15" x14ac:dyDescent="0.35">
      <c r="A685" t="s">
        <v>9071</v>
      </c>
      <c r="B685" t="s">
        <v>13371</v>
      </c>
      <c r="C685" t="s">
        <v>33</v>
      </c>
      <c r="D685" t="s">
        <v>33</v>
      </c>
      <c r="E685" t="s">
        <v>12530</v>
      </c>
      <c r="F685" t="s">
        <v>11763</v>
      </c>
      <c r="G685" t="s">
        <v>33</v>
      </c>
      <c r="H685" t="s">
        <v>33</v>
      </c>
      <c r="I685" t="s">
        <v>33</v>
      </c>
      <c r="J685" t="s">
        <v>33</v>
      </c>
      <c r="K685" t="s">
        <v>33</v>
      </c>
      <c r="M685" t="s">
        <v>13371</v>
      </c>
      <c r="N685" t="s">
        <v>33</v>
      </c>
      <c r="O685" t="s">
        <v>33</v>
      </c>
    </row>
    <row r="686" spans="1:15" x14ac:dyDescent="0.35">
      <c r="A686" t="s">
        <v>9071</v>
      </c>
      <c r="B686" t="s">
        <v>13372</v>
      </c>
      <c r="C686" t="s">
        <v>33</v>
      </c>
      <c r="D686" t="s">
        <v>33</v>
      </c>
      <c r="E686" t="s">
        <v>13147</v>
      </c>
      <c r="F686" t="s">
        <v>11763</v>
      </c>
      <c r="G686" t="s">
        <v>33</v>
      </c>
      <c r="H686" t="s">
        <v>33</v>
      </c>
      <c r="I686" t="s">
        <v>33</v>
      </c>
      <c r="J686" t="s">
        <v>33</v>
      </c>
      <c r="K686" t="s">
        <v>33</v>
      </c>
      <c r="L686">
        <v>85</v>
      </c>
      <c r="M686" t="s">
        <v>13372</v>
      </c>
      <c r="N686" t="s">
        <v>33</v>
      </c>
      <c r="O686" t="s">
        <v>33</v>
      </c>
    </row>
    <row r="687" spans="1:15" x14ac:dyDescent="0.35">
      <c r="A687" t="s">
        <v>9071</v>
      </c>
      <c r="B687" t="s">
        <v>13373</v>
      </c>
      <c r="C687" t="s">
        <v>33</v>
      </c>
      <c r="D687" t="s">
        <v>33</v>
      </c>
      <c r="E687" t="s">
        <v>13147</v>
      </c>
      <c r="F687" t="s">
        <v>11763</v>
      </c>
      <c r="G687" t="s">
        <v>33</v>
      </c>
      <c r="H687" t="s">
        <v>33</v>
      </c>
      <c r="I687" t="s">
        <v>33</v>
      </c>
      <c r="J687" t="s">
        <v>33</v>
      </c>
      <c r="K687" t="s">
        <v>33</v>
      </c>
      <c r="L687">
        <v>86</v>
      </c>
      <c r="M687" t="s">
        <v>13372</v>
      </c>
      <c r="N687" t="s">
        <v>33</v>
      </c>
      <c r="O687" t="s">
        <v>33</v>
      </c>
    </row>
    <row r="688" spans="1:15" x14ac:dyDescent="0.35">
      <c r="A688" t="s">
        <v>9071</v>
      </c>
      <c r="B688" t="s">
        <v>13374</v>
      </c>
      <c r="C688" t="s">
        <v>33</v>
      </c>
      <c r="D688" t="s">
        <v>33</v>
      </c>
      <c r="E688" t="s">
        <v>12530</v>
      </c>
      <c r="F688" t="s">
        <v>11763</v>
      </c>
      <c r="G688" t="s">
        <v>33</v>
      </c>
      <c r="H688" t="s">
        <v>33</v>
      </c>
      <c r="I688" t="s">
        <v>13334</v>
      </c>
      <c r="J688" t="s">
        <v>33</v>
      </c>
      <c r="K688" t="s">
        <v>33</v>
      </c>
      <c r="L688" t="s">
        <v>33</v>
      </c>
      <c r="M688" t="s">
        <v>13374</v>
      </c>
      <c r="N688" t="s">
        <v>33</v>
      </c>
      <c r="O688" t="s">
        <v>33</v>
      </c>
    </row>
    <row r="689" spans="1:15" x14ac:dyDescent="0.35">
      <c r="A689" t="s">
        <v>9071</v>
      </c>
      <c r="B689" t="s">
        <v>13375</v>
      </c>
      <c r="C689" t="s">
        <v>33</v>
      </c>
      <c r="D689" t="s">
        <v>33</v>
      </c>
      <c r="E689" t="s">
        <v>12530</v>
      </c>
      <c r="F689" t="s">
        <v>11763</v>
      </c>
      <c r="G689" t="s">
        <v>33</v>
      </c>
      <c r="H689" t="s">
        <v>33</v>
      </c>
      <c r="I689" t="s">
        <v>33</v>
      </c>
      <c r="J689" t="s">
        <v>33</v>
      </c>
      <c r="K689" t="s">
        <v>33</v>
      </c>
      <c r="L689" t="s">
        <v>33</v>
      </c>
      <c r="M689" t="s">
        <v>13375</v>
      </c>
      <c r="N689" t="s">
        <v>33</v>
      </c>
      <c r="O689" t="s">
        <v>33</v>
      </c>
    </row>
    <row r="690" spans="1:15" x14ac:dyDescent="0.35">
      <c r="A690" t="s">
        <v>9071</v>
      </c>
      <c r="B690" t="s">
        <v>13376</v>
      </c>
      <c r="C690" t="s">
        <v>33</v>
      </c>
      <c r="D690" t="s">
        <v>33</v>
      </c>
      <c r="E690" t="s">
        <v>12530</v>
      </c>
      <c r="F690" t="s">
        <v>11763</v>
      </c>
      <c r="G690" t="s">
        <v>33</v>
      </c>
      <c r="H690" t="s">
        <v>33</v>
      </c>
      <c r="I690" t="s">
        <v>33</v>
      </c>
      <c r="J690" t="s">
        <v>33</v>
      </c>
      <c r="K690" t="s">
        <v>33</v>
      </c>
      <c r="L690">
        <v>90</v>
      </c>
      <c r="M690" t="s">
        <v>13376</v>
      </c>
      <c r="N690" t="s">
        <v>33</v>
      </c>
      <c r="O690" t="s">
        <v>33</v>
      </c>
    </row>
    <row r="691" spans="1:15" x14ac:dyDescent="0.35">
      <c r="A691" t="s">
        <v>9071</v>
      </c>
      <c r="B691" t="s">
        <v>13377</v>
      </c>
      <c r="C691" t="s">
        <v>33</v>
      </c>
      <c r="D691" t="s">
        <v>33</v>
      </c>
      <c r="E691" t="s">
        <v>12530</v>
      </c>
      <c r="F691" t="s">
        <v>11763</v>
      </c>
      <c r="G691" t="s">
        <v>33</v>
      </c>
      <c r="H691" t="s">
        <v>2969</v>
      </c>
      <c r="I691" t="s">
        <v>33</v>
      </c>
      <c r="J691" t="s">
        <v>33</v>
      </c>
      <c r="K691" t="s">
        <v>33</v>
      </c>
      <c r="L691" t="s">
        <v>33</v>
      </c>
      <c r="M691" t="s">
        <v>13377</v>
      </c>
      <c r="N691" t="s">
        <v>33</v>
      </c>
      <c r="O691" t="s">
        <v>33</v>
      </c>
    </row>
    <row r="692" spans="1:15" x14ac:dyDescent="0.35">
      <c r="A692" t="s">
        <v>9071</v>
      </c>
      <c r="B692" t="s">
        <v>13378</v>
      </c>
      <c r="C692" t="s">
        <v>33</v>
      </c>
      <c r="D692" t="s">
        <v>33</v>
      </c>
      <c r="E692" t="s">
        <v>12530</v>
      </c>
      <c r="F692" t="s">
        <v>11763</v>
      </c>
      <c r="G692" t="s">
        <v>33</v>
      </c>
      <c r="H692" t="s">
        <v>6323</v>
      </c>
      <c r="I692" t="s">
        <v>33</v>
      </c>
      <c r="J692" t="s">
        <v>33</v>
      </c>
      <c r="K692" t="s">
        <v>33</v>
      </c>
      <c r="L692" t="s">
        <v>33</v>
      </c>
      <c r="M692" t="s">
        <v>13378</v>
      </c>
      <c r="N692" t="s">
        <v>33</v>
      </c>
      <c r="O692" t="s">
        <v>33</v>
      </c>
    </row>
    <row r="693" spans="1:15" x14ac:dyDescent="0.35">
      <c r="A693" t="s">
        <v>9071</v>
      </c>
      <c r="B693" t="s">
        <v>13379</v>
      </c>
      <c r="C693" t="s">
        <v>33</v>
      </c>
      <c r="D693" t="s">
        <v>33</v>
      </c>
      <c r="E693" t="s">
        <v>12530</v>
      </c>
      <c r="F693" t="s">
        <v>11763</v>
      </c>
      <c r="G693" t="s">
        <v>33</v>
      </c>
      <c r="H693" t="s">
        <v>33</v>
      </c>
      <c r="I693" t="s">
        <v>33</v>
      </c>
      <c r="J693" t="s">
        <v>33</v>
      </c>
      <c r="K693" t="s">
        <v>33</v>
      </c>
      <c r="L693" t="s">
        <v>33</v>
      </c>
      <c r="M693" t="s">
        <v>13379</v>
      </c>
      <c r="N693" t="s">
        <v>33</v>
      </c>
      <c r="O693" t="s">
        <v>33</v>
      </c>
    </row>
    <row r="694" spans="1:15" x14ac:dyDescent="0.35">
      <c r="A694" t="s">
        <v>9071</v>
      </c>
      <c r="B694" t="s">
        <v>13380</v>
      </c>
      <c r="C694" t="s">
        <v>33</v>
      </c>
      <c r="D694" t="s">
        <v>33</v>
      </c>
      <c r="E694" t="s">
        <v>12530</v>
      </c>
      <c r="F694" t="s">
        <v>11763</v>
      </c>
      <c r="G694" t="s">
        <v>33</v>
      </c>
      <c r="H694" t="s">
        <v>6323</v>
      </c>
      <c r="I694" t="s">
        <v>13381</v>
      </c>
      <c r="J694" t="s">
        <v>33</v>
      </c>
      <c r="K694" t="s">
        <v>33</v>
      </c>
      <c r="L694" t="s">
        <v>33</v>
      </c>
      <c r="M694" t="s">
        <v>13380</v>
      </c>
      <c r="N694" t="s">
        <v>33</v>
      </c>
      <c r="O694" t="s">
        <v>33</v>
      </c>
    </row>
    <row r="695" spans="1:15" x14ac:dyDescent="0.35">
      <c r="A695" t="s">
        <v>9071</v>
      </c>
      <c r="B695" t="s">
        <v>13382</v>
      </c>
      <c r="C695" t="s">
        <v>33</v>
      </c>
      <c r="D695" t="s">
        <v>33</v>
      </c>
      <c r="E695" t="s">
        <v>11768</v>
      </c>
      <c r="F695" t="s">
        <v>11767</v>
      </c>
      <c r="G695" t="s">
        <v>33</v>
      </c>
      <c r="H695" t="s">
        <v>33</v>
      </c>
      <c r="I695" t="s">
        <v>33</v>
      </c>
      <c r="J695" t="s">
        <v>33</v>
      </c>
      <c r="K695" t="s">
        <v>33</v>
      </c>
      <c r="L695" t="s">
        <v>33</v>
      </c>
      <c r="M695" t="s">
        <v>13382</v>
      </c>
      <c r="N695" t="s">
        <v>33</v>
      </c>
      <c r="O695" t="s">
        <v>33</v>
      </c>
    </row>
    <row r="696" spans="1:15" x14ac:dyDescent="0.35">
      <c r="A696" t="s">
        <v>9071</v>
      </c>
      <c r="B696" t="s">
        <v>13383</v>
      </c>
      <c r="C696" t="s">
        <v>33</v>
      </c>
      <c r="D696" t="s">
        <v>33</v>
      </c>
      <c r="E696" t="s">
        <v>12530</v>
      </c>
      <c r="F696" t="s">
        <v>11763</v>
      </c>
      <c r="G696" t="s">
        <v>33</v>
      </c>
      <c r="H696" t="s">
        <v>2969</v>
      </c>
      <c r="I696" t="s">
        <v>33</v>
      </c>
      <c r="J696" t="s">
        <v>33</v>
      </c>
      <c r="K696" t="s">
        <v>33</v>
      </c>
      <c r="L696" t="s">
        <v>33</v>
      </c>
      <c r="M696" t="s">
        <v>13383</v>
      </c>
      <c r="N696" t="s">
        <v>33</v>
      </c>
      <c r="O696" t="s">
        <v>33</v>
      </c>
    </row>
    <row r="697" spans="1:15" x14ac:dyDescent="0.35">
      <c r="A697" t="s">
        <v>9071</v>
      </c>
      <c r="B697" t="s">
        <v>13384</v>
      </c>
      <c r="C697" t="s">
        <v>33</v>
      </c>
      <c r="D697" t="s">
        <v>33</v>
      </c>
      <c r="E697" t="s">
        <v>12530</v>
      </c>
      <c r="F697" t="s">
        <v>11763</v>
      </c>
      <c r="G697" t="s">
        <v>33</v>
      </c>
      <c r="H697" t="s">
        <v>33</v>
      </c>
      <c r="I697" t="s">
        <v>33</v>
      </c>
      <c r="J697" t="s">
        <v>33</v>
      </c>
      <c r="K697" t="s">
        <v>33</v>
      </c>
      <c r="L697" t="s">
        <v>33</v>
      </c>
      <c r="M697" t="s">
        <v>13384</v>
      </c>
      <c r="N697" t="s">
        <v>33</v>
      </c>
      <c r="O697" t="s">
        <v>33</v>
      </c>
    </row>
    <row r="698" spans="1:15" x14ac:dyDescent="0.35">
      <c r="A698" t="s">
        <v>9071</v>
      </c>
      <c r="B698" t="s">
        <v>13385</v>
      </c>
      <c r="C698" t="s">
        <v>33</v>
      </c>
      <c r="D698" t="s">
        <v>33</v>
      </c>
      <c r="E698" t="s">
        <v>12530</v>
      </c>
      <c r="F698" t="s">
        <v>11763</v>
      </c>
      <c r="G698" t="s">
        <v>33</v>
      </c>
      <c r="H698" t="s">
        <v>33</v>
      </c>
      <c r="I698" t="s">
        <v>33</v>
      </c>
      <c r="J698" t="s">
        <v>33</v>
      </c>
      <c r="K698" t="s">
        <v>33</v>
      </c>
      <c r="L698" t="s">
        <v>33</v>
      </c>
      <c r="M698" t="s">
        <v>13385</v>
      </c>
      <c r="N698" t="s">
        <v>33</v>
      </c>
      <c r="O698" t="s">
        <v>33</v>
      </c>
    </row>
    <row r="699" spans="1:15" x14ac:dyDescent="0.35">
      <c r="A699" t="s">
        <v>9071</v>
      </c>
      <c r="B699" t="s">
        <v>13386</v>
      </c>
      <c r="C699" t="s">
        <v>33</v>
      </c>
      <c r="D699" t="s">
        <v>33</v>
      </c>
      <c r="E699" t="s">
        <v>11768</v>
      </c>
      <c r="F699" t="s">
        <v>11767</v>
      </c>
      <c r="G699" t="s">
        <v>33</v>
      </c>
      <c r="H699" t="s">
        <v>6325</v>
      </c>
      <c r="I699" t="s">
        <v>33</v>
      </c>
      <c r="J699" t="s">
        <v>33</v>
      </c>
      <c r="K699" t="s">
        <v>33</v>
      </c>
      <c r="L699" t="s">
        <v>33</v>
      </c>
      <c r="M699" t="s">
        <v>13386</v>
      </c>
      <c r="N699" t="s">
        <v>33</v>
      </c>
      <c r="O699" t="s">
        <v>33</v>
      </c>
    </row>
    <row r="700" spans="1:15" x14ac:dyDescent="0.35">
      <c r="A700" t="s">
        <v>9071</v>
      </c>
      <c r="B700" t="s">
        <v>13387</v>
      </c>
      <c r="C700" t="s">
        <v>33</v>
      </c>
      <c r="D700" t="s">
        <v>33</v>
      </c>
      <c r="E700" t="s">
        <v>12530</v>
      </c>
      <c r="F700" t="s">
        <v>11763</v>
      </c>
      <c r="G700" t="s">
        <v>33</v>
      </c>
      <c r="H700" t="s">
        <v>33</v>
      </c>
      <c r="I700" t="s">
        <v>33</v>
      </c>
      <c r="J700" t="s">
        <v>33</v>
      </c>
      <c r="K700" t="s">
        <v>33</v>
      </c>
      <c r="L700" t="s">
        <v>33</v>
      </c>
      <c r="M700" t="s">
        <v>13387</v>
      </c>
      <c r="N700" t="s">
        <v>33</v>
      </c>
      <c r="O700" t="s">
        <v>33</v>
      </c>
    </row>
    <row r="701" spans="1:15" x14ac:dyDescent="0.35">
      <c r="A701" t="s">
        <v>9071</v>
      </c>
      <c r="B701" t="s">
        <v>13388</v>
      </c>
      <c r="C701" t="s">
        <v>33</v>
      </c>
      <c r="D701" t="s">
        <v>33</v>
      </c>
      <c r="E701" t="s">
        <v>12530</v>
      </c>
      <c r="F701" t="s">
        <v>11763</v>
      </c>
      <c r="G701" t="s">
        <v>33</v>
      </c>
      <c r="H701" t="s">
        <v>33</v>
      </c>
      <c r="I701" t="s">
        <v>13389</v>
      </c>
      <c r="J701" t="s">
        <v>33</v>
      </c>
      <c r="K701" t="s">
        <v>33</v>
      </c>
      <c r="L701" t="s">
        <v>33</v>
      </c>
      <c r="M701" t="s">
        <v>13390</v>
      </c>
      <c r="N701" t="s">
        <v>33</v>
      </c>
      <c r="O701" t="s">
        <v>33</v>
      </c>
    </row>
    <row r="702" spans="1:15" x14ac:dyDescent="0.35">
      <c r="A702" t="s">
        <v>9071</v>
      </c>
      <c r="B702" t="s">
        <v>13391</v>
      </c>
      <c r="C702" t="s">
        <v>33</v>
      </c>
      <c r="D702" t="s">
        <v>33</v>
      </c>
      <c r="E702" t="s">
        <v>12530</v>
      </c>
      <c r="F702" t="s">
        <v>11763</v>
      </c>
      <c r="G702" t="s">
        <v>33</v>
      </c>
      <c r="H702" t="s">
        <v>6323</v>
      </c>
      <c r="I702" t="s">
        <v>33</v>
      </c>
      <c r="J702" t="s">
        <v>33</v>
      </c>
      <c r="K702" t="s">
        <v>33</v>
      </c>
      <c r="L702" t="s">
        <v>33</v>
      </c>
      <c r="M702" t="s">
        <v>13391</v>
      </c>
      <c r="N702" t="s">
        <v>33</v>
      </c>
      <c r="O702" t="s">
        <v>33</v>
      </c>
    </row>
    <row r="703" spans="1:15" x14ac:dyDescent="0.35">
      <c r="A703" t="s">
        <v>9071</v>
      </c>
      <c r="B703" t="s">
        <v>13392</v>
      </c>
      <c r="C703" t="s">
        <v>33</v>
      </c>
      <c r="D703" t="s">
        <v>33</v>
      </c>
      <c r="E703" t="s">
        <v>12530</v>
      </c>
      <c r="F703" t="s">
        <v>11763</v>
      </c>
      <c r="G703" t="s">
        <v>33</v>
      </c>
      <c r="H703" t="s">
        <v>6323</v>
      </c>
      <c r="I703" t="s">
        <v>33</v>
      </c>
      <c r="J703" t="s">
        <v>33</v>
      </c>
      <c r="K703" t="s">
        <v>33</v>
      </c>
      <c r="L703" t="s">
        <v>33</v>
      </c>
      <c r="M703" t="s">
        <v>13392</v>
      </c>
      <c r="N703" t="s">
        <v>33</v>
      </c>
      <c r="O703" t="s">
        <v>33</v>
      </c>
    </row>
    <row r="704" spans="1:15" x14ac:dyDescent="0.35">
      <c r="A704" t="s">
        <v>9071</v>
      </c>
      <c r="B704" t="s">
        <v>13393</v>
      </c>
      <c r="C704" t="s">
        <v>33</v>
      </c>
      <c r="D704" t="s">
        <v>33</v>
      </c>
      <c r="E704" t="s">
        <v>12530</v>
      </c>
      <c r="F704" t="s">
        <v>11763</v>
      </c>
      <c r="G704" t="s">
        <v>33</v>
      </c>
      <c r="H704" t="s">
        <v>33</v>
      </c>
      <c r="I704" t="s">
        <v>33</v>
      </c>
      <c r="J704" t="s">
        <v>33</v>
      </c>
      <c r="K704" t="s">
        <v>33</v>
      </c>
      <c r="L704" t="s">
        <v>33</v>
      </c>
      <c r="M704" t="s">
        <v>13393</v>
      </c>
      <c r="N704" t="s">
        <v>33</v>
      </c>
      <c r="O704" t="s">
        <v>33</v>
      </c>
    </row>
    <row r="705" spans="1:15" x14ac:dyDescent="0.35">
      <c r="A705" t="s">
        <v>9071</v>
      </c>
      <c r="B705" t="s">
        <v>13394</v>
      </c>
      <c r="C705" t="s">
        <v>33</v>
      </c>
      <c r="D705" t="s">
        <v>33</v>
      </c>
      <c r="E705" t="s">
        <v>12530</v>
      </c>
      <c r="F705" t="s">
        <v>11763</v>
      </c>
      <c r="G705" t="s">
        <v>33</v>
      </c>
      <c r="H705" t="s">
        <v>33</v>
      </c>
      <c r="I705" t="s">
        <v>13389</v>
      </c>
      <c r="J705" t="s">
        <v>33</v>
      </c>
      <c r="K705" t="s">
        <v>33</v>
      </c>
      <c r="L705" t="s">
        <v>33</v>
      </c>
      <c r="M705" t="s">
        <v>13394</v>
      </c>
      <c r="N705" t="s">
        <v>33</v>
      </c>
      <c r="O705" t="s">
        <v>33</v>
      </c>
    </row>
    <row r="706" spans="1:15" x14ac:dyDescent="0.35">
      <c r="A706" t="s">
        <v>9071</v>
      </c>
      <c r="B706" t="s">
        <v>13395</v>
      </c>
      <c r="C706" t="s">
        <v>33</v>
      </c>
      <c r="D706" t="s">
        <v>33</v>
      </c>
      <c r="E706" t="s">
        <v>33</v>
      </c>
      <c r="F706" t="s">
        <v>11763</v>
      </c>
      <c r="G706" t="s">
        <v>33</v>
      </c>
      <c r="H706" t="s">
        <v>33</v>
      </c>
      <c r="I706" t="s">
        <v>33</v>
      </c>
      <c r="J706" t="s">
        <v>33</v>
      </c>
      <c r="K706" t="s">
        <v>33</v>
      </c>
      <c r="L706" t="s">
        <v>33</v>
      </c>
      <c r="M706" t="s">
        <v>13395</v>
      </c>
      <c r="N706" t="s">
        <v>33</v>
      </c>
      <c r="O706" t="s">
        <v>33</v>
      </c>
    </row>
    <row r="707" spans="1:15" x14ac:dyDescent="0.35">
      <c r="A707" t="s">
        <v>9071</v>
      </c>
      <c r="B707" t="s">
        <v>13396</v>
      </c>
      <c r="C707" t="s">
        <v>33</v>
      </c>
      <c r="D707" t="s">
        <v>33</v>
      </c>
      <c r="E707" t="s">
        <v>12530</v>
      </c>
      <c r="F707" t="s">
        <v>11763</v>
      </c>
      <c r="G707" t="s">
        <v>33</v>
      </c>
      <c r="H707" t="s">
        <v>33</v>
      </c>
      <c r="I707" t="s">
        <v>33</v>
      </c>
      <c r="J707" t="s">
        <v>33</v>
      </c>
      <c r="K707" t="s">
        <v>33</v>
      </c>
      <c r="L707" t="s">
        <v>33</v>
      </c>
      <c r="M707" t="s">
        <v>13397</v>
      </c>
      <c r="N707" t="s">
        <v>33</v>
      </c>
      <c r="O707" t="s">
        <v>33</v>
      </c>
    </row>
    <row r="708" spans="1:15" x14ac:dyDescent="0.35">
      <c r="A708" t="s">
        <v>9071</v>
      </c>
      <c r="B708" t="s">
        <v>13398</v>
      </c>
      <c r="C708" t="s">
        <v>33</v>
      </c>
      <c r="D708" t="s">
        <v>33</v>
      </c>
      <c r="E708" t="s">
        <v>12530</v>
      </c>
      <c r="F708" t="s">
        <v>11763</v>
      </c>
      <c r="G708" t="s">
        <v>33</v>
      </c>
      <c r="H708" t="s">
        <v>6323</v>
      </c>
      <c r="I708" t="s">
        <v>33</v>
      </c>
      <c r="J708" t="s">
        <v>33</v>
      </c>
      <c r="K708" t="s">
        <v>33</v>
      </c>
      <c r="L708" t="s">
        <v>33</v>
      </c>
      <c r="M708" t="s">
        <v>13398</v>
      </c>
      <c r="N708" t="s">
        <v>33</v>
      </c>
      <c r="O708" t="s">
        <v>33</v>
      </c>
    </row>
    <row r="709" spans="1:15" x14ac:dyDescent="0.35">
      <c r="A709" t="s">
        <v>9071</v>
      </c>
      <c r="B709" t="s">
        <v>13399</v>
      </c>
      <c r="C709" t="s">
        <v>33</v>
      </c>
      <c r="D709" t="s">
        <v>33</v>
      </c>
      <c r="E709" t="s">
        <v>12530</v>
      </c>
      <c r="F709" t="s">
        <v>11763</v>
      </c>
      <c r="G709" t="s">
        <v>33</v>
      </c>
      <c r="H709" t="s">
        <v>6323</v>
      </c>
      <c r="I709" t="s">
        <v>33</v>
      </c>
      <c r="J709" t="s">
        <v>33</v>
      </c>
      <c r="K709" t="s">
        <v>33</v>
      </c>
      <c r="L709" t="s">
        <v>33</v>
      </c>
      <c r="M709" t="s">
        <v>13399</v>
      </c>
      <c r="N709" t="s">
        <v>33</v>
      </c>
      <c r="O709" t="s">
        <v>33</v>
      </c>
    </row>
    <row r="710" spans="1:15" x14ac:dyDescent="0.35">
      <c r="A710" t="s">
        <v>9071</v>
      </c>
      <c r="B710" t="s">
        <v>13084</v>
      </c>
      <c r="C710" t="s">
        <v>33</v>
      </c>
      <c r="D710" t="s">
        <v>33</v>
      </c>
      <c r="E710" t="s">
        <v>12530</v>
      </c>
      <c r="F710" t="s">
        <v>11763</v>
      </c>
      <c r="G710" t="s">
        <v>33</v>
      </c>
      <c r="H710" t="s">
        <v>33</v>
      </c>
      <c r="I710" t="s">
        <v>33</v>
      </c>
      <c r="J710" t="s">
        <v>33</v>
      </c>
      <c r="K710" t="s">
        <v>33</v>
      </c>
      <c r="L710" t="s">
        <v>33</v>
      </c>
      <c r="M710" t="s">
        <v>13084</v>
      </c>
      <c r="N710" t="s">
        <v>33</v>
      </c>
      <c r="O710" t="s">
        <v>33</v>
      </c>
    </row>
    <row r="711" spans="1:15" x14ac:dyDescent="0.35">
      <c r="A711" t="s">
        <v>9071</v>
      </c>
      <c r="B711" t="s">
        <v>13400</v>
      </c>
      <c r="C711" t="s">
        <v>33</v>
      </c>
      <c r="D711" t="s">
        <v>33</v>
      </c>
      <c r="E711" t="s">
        <v>12530</v>
      </c>
      <c r="F711" t="s">
        <v>11763</v>
      </c>
      <c r="G711" t="s">
        <v>33</v>
      </c>
      <c r="H711" t="s">
        <v>33</v>
      </c>
      <c r="I711" t="s">
        <v>33</v>
      </c>
      <c r="J711" t="s">
        <v>33</v>
      </c>
      <c r="K711" t="s">
        <v>33</v>
      </c>
      <c r="L711" t="s">
        <v>33</v>
      </c>
      <c r="M711" t="s">
        <v>13400</v>
      </c>
      <c r="N711" t="s">
        <v>33</v>
      </c>
      <c r="O711" t="s">
        <v>33</v>
      </c>
    </row>
    <row r="712" spans="1:15" x14ac:dyDescent="0.35">
      <c r="A712" t="s">
        <v>9071</v>
      </c>
      <c r="B712" t="s">
        <v>13401</v>
      </c>
      <c r="C712" t="s">
        <v>33</v>
      </c>
      <c r="D712" t="s">
        <v>33</v>
      </c>
      <c r="E712" t="s">
        <v>12530</v>
      </c>
      <c r="F712" t="s">
        <v>11763</v>
      </c>
      <c r="G712" t="s">
        <v>33</v>
      </c>
      <c r="H712" t="s">
        <v>33</v>
      </c>
      <c r="I712" t="s">
        <v>33</v>
      </c>
      <c r="J712" t="s">
        <v>33</v>
      </c>
      <c r="K712" t="s">
        <v>33</v>
      </c>
      <c r="L712" t="s">
        <v>33</v>
      </c>
      <c r="M712" t="s">
        <v>13401</v>
      </c>
      <c r="N712" t="s">
        <v>33</v>
      </c>
      <c r="O712" t="s">
        <v>33</v>
      </c>
    </row>
    <row r="713" spans="1:15" x14ac:dyDescent="0.35">
      <c r="A713" t="s">
        <v>9071</v>
      </c>
      <c r="B713" t="s">
        <v>13402</v>
      </c>
      <c r="C713" t="s">
        <v>33</v>
      </c>
      <c r="D713" t="s">
        <v>33</v>
      </c>
      <c r="E713" t="s">
        <v>11768</v>
      </c>
      <c r="F713" t="s">
        <v>11767</v>
      </c>
      <c r="G713" t="s">
        <v>33</v>
      </c>
      <c r="H713" t="s">
        <v>33</v>
      </c>
      <c r="I713" t="s">
        <v>13389</v>
      </c>
      <c r="J713" t="s">
        <v>33</v>
      </c>
      <c r="K713" t="s">
        <v>33</v>
      </c>
      <c r="L713" t="s">
        <v>33</v>
      </c>
      <c r="M713" t="s">
        <v>13402</v>
      </c>
      <c r="N713" t="s">
        <v>33</v>
      </c>
      <c r="O713" t="s">
        <v>33</v>
      </c>
    </row>
    <row r="714" spans="1:15" x14ac:dyDescent="0.35">
      <c r="A714" t="s">
        <v>9071</v>
      </c>
      <c r="B714" t="s">
        <v>13403</v>
      </c>
      <c r="C714" t="s">
        <v>33</v>
      </c>
      <c r="D714" t="s">
        <v>33</v>
      </c>
      <c r="E714" t="s">
        <v>12530</v>
      </c>
      <c r="F714" t="s">
        <v>11763</v>
      </c>
      <c r="G714" t="s">
        <v>33</v>
      </c>
      <c r="H714" t="s">
        <v>33</v>
      </c>
      <c r="I714" t="s">
        <v>33</v>
      </c>
      <c r="J714" t="s">
        <v>33</v>
      </c>
      <c r="K714" t="s">
        <v>33</v>
      </c>
      <c r="L714" t="s">
        <v>33</v>
      </c>
      <c r="M714" t="s">
        <v>13403</v>
      </c>
      <c r="N714" t="s">
        <v>33</v>
      </c>
      <c r="O714" t="s">
        <v>33</v>
      </c>
    </row>
    <row r="715" spans="1:15" x14ac:dyDescent="0.35">
      <c r="A715" t="s">
        <v>9071</v>
      </c>
      <c r="B715" t="s">
        <v>13404</v>
      </c>
      <c r="C715" t="s">
        <v>33</v>
      </c>
      <c r="D715" t="s">
        <v>33</v>
      </c>
      <c r="E715" t="s">
        <v>12545</v>
      </c>
      <c r="F715" t="s">
        <v>11763</v>
      </c>
      <c r="G715" t="s">
        <v>33</v>
      </c>
      <c r="H715" t="s">
        <v>2969</v>
      </c>
      <c r="I715" t="s">
        <v>13389</v>
      </c>
      <c r="J715" t="s">
        <v>33</v>
      </c>
      <c r="K715" t="s">
        <v>33</v>
      </c>
      <c r="L715" t="s">
        <v>33</v>
      </c>
      <c r="M715" t="s">
        <v>13404</v>
      </c>
      <c r="N715" t="s">
        <v>33</v>
      </c>
      <c r="O715" t="s">
        <v>33</v>
      </c>
    </row>
    <row r="716" spans="1:15" x14ac:dyDescent="0.35">
      <c r="A716" t="s">
        <v>9071</v>
      </c>
      <c r="B716" t="s">
        <v>13405</v>
      </c>
      <c r="C716" t="s">
        <v>33</v>
      </c>
      <c r="D716" t="s">
        <v>33</v>
      </c>
      <c r="E716" t="s">
        <v>12545</v>
      </c>
      <c r="F716" t="s">
        <v>11763</v>
      </c>
      <c r="G716" t="s">
        <v>33</v>
      </c>
      <c r="H716" t="s">
        <v>2969</v>
      </c>
      <c r="I716" t="s">
        <v>13335</v>
      </c>
      <c r="J716" t="s">
        <v>33</v>
      </c>
      <c r="K716" t="s">
        <v>33</v>
      </c>
      <c r="L716" t="s">
        <v>33</v>
      </c>
      <c r="M716" t="s">
        <v>13405</v>
      </c>
      <c r="N716" t="s">
        <v>33</v>
      </c>
      <c r="O716" t="s">
        <v>33</v>
      </c>
    </row>
    <row r="717" spans="1:15" x14ac:dyDescent="0.35">
      <c r="A717" t="s">
        <v>9071</v>
      </c>
      <c r="B717" t="s">
        <v>13406</v>
      </c>
      <c r="C717" t="s">
        <v>33</v>
      </c>
      <c r="D717" t="s">
        <v>33</v>
      </c>
      <c r="E717" t="s">
        <v>12530</v>
      </c>
      <c r="F717" t="s">
        <v>11763</v>
      </c>
      <c r="G717" t="s">
        <v>33</v>
      </c>
      <c r="H717" t="s">
        <v>33</v>
      </c>
      <c r="I717" t="s">
        <v>33</v>
      </c>
      <c r="J717" t="s">
        <v>33</v>
      </c>
      <c r="K717" t="s">
        <v>33</v>
      </c>
      <c r="L717" t="s">
        <v>33</v>
      </c>
      <c r="M717" t="s">
        <v>13406</v>
      </c>
      <c r="N717" t="s">
        <v>33</v>
      </c>
      <c r="O717" t="s">
        <v>33</v>
      </c>
    </row>
    <row r="718" spans="1:15" x14ac:dyDescent="0.35">
      <c r="A718" t="s">
        <v>9071</v>
      </c>
      <c r="B718" t="s">
        <v>13407</v>
      </c>
      <c r="C718" t="s">
        <v>33</v>
      </c>
      <c r="D718" t="s">
        <v>33</v>
      </c>
      <c r="E718" t="s">
        <v>12530</v>
      </c>
      <c r="F718" t="s">
        <v>11763</v>
      </c>
      <c r="G718" t="s">
        <v>33</v>
      </c>
      <c r="H718" t="s">
        <v>33</v>
      </c>
      <c r="I718" t="s">
        <v>33</v>
      </c>
      <c r="J718" t="s">
        <v>33</v>
      </c>
      <c r="K718" t="s">
        <v>33</v>
      </c>
      <c r="L718" t="s">
        <v>33</v>
      </c>
      <c r="M718" t="s">
        <v>13406</v>
      </c>
      <c r="N718" t="s">
        <v>33</v>
      </c>
      <c r="O718" t="s">
        <v>33</v>
      </c>
    </row>
    <row r="719" spans="1:15" x14ac:dyDescent="0.35">
      <c r="A719" t="s">
        <v>9071</v>
      </c>
      <c r="B719" t="s">
        <v>13408</v>
      </c>
      <c r="C719" t="s">
        <v>33</v>
      </c>
      <c r="D719" t="s">
        <v>33</v>
      </c>
      <c r="E719" t="s">
        <v>11768</v>
      </c>
      <c r="F719" t="s">
        <v>11767</v>
      </c>
      <c r="G719" t="s">
        <v>33</v>
      </c>
      <c r="H719" t="s">
        <v>6325</v>
      </c>
      <c r="I719" t="s">
        <v>33</v>
      </c>
      <c r="J719" t="s">
        <v>33</v>
      </c>
      <c r="K719" t="s">
        <v>33</v>
      </c>
      <c r="L719" t="s">
        <v>33</v>
      </c>
      <c r="M719" t="s">
        <v>13408</v>
      </c>
      <c r="N719" t="s">
        <v>33</v>
      </c>
      <c r="O719" t="s">
        <v>33</v>
      </c>
    </row>
    <row r="720" spans="1:15" x14ac:dyDescent="0.35">
      <c r="A720" t="s">
        <v>9071</v>
      </c>
      <c r="B720" t="s">
        <v>13409</v>
      </c>
      <c r="C720" t="s">
        <v>33</v>
      </c>
      <c r="D720" t="s">
        <v>33</v>
      </c>
      <c r="E720" t="s">
        <v>12530</v>
      </c>
      <c r="F720" t="s">
        <v>11763</v>
      </c>
      <c r="G720" t="s">
        <v>33</v>
      </c>
      <c r="H720" t="s">
        <v>33</v>
      </c>
      <c r="I720" t="s">
        <v>33</v>
      </c>
      <c r="J720" t="s">
        <v>33</v>
      </c>
      <c r="K720" t="s">
        <v>33</v>
      </c>
      <c r="L720" t="s">
        <v>33</v>
      </c>
      <c r="M720" t="s">
        <v>13410</v>
      </c>
      <c r="N720" t="s">
        <v>33</v>
      </c>
      <c r="O720" t="s">
        <v>33</v>
      </c>
    </row>
    <row r="721" spans="1:15" x14ac:dyDescent="0.35">
      <c r="A721" t="s">
        <v>9071</v>
      </c>
      <c r="B721" t="s">
        <v>13411</v>
      </c>
      <c r="C721" t="s">
        <v>33</v>
      </c>
      <c r="D721" t="s">
        <v>33</v>
      </c>
      <c r="E721" t="s">
        <v>11768</v>
      </c>
      <c r="F721" t="s">
        <v>11767</v>
      </c>
      <c r="G721" t="s">
        <v>33</v>
      </c>
      <c r="H721" t="s">
        <v>6325</v>
      </c>
      <c r="I721" t="s">
        <v>33</v>
      </c>
      <c r="J721" t="s">
        <v>33</v>
      </c>
      <c r="K721" t="s">
        <v>33</v>
      </c>
      <c r="L721" t="s">
        <v>33</v>
      </c>
      <c r="M721" t="s">
        <v>13411</v>
      </c>
      <c r="N721" t="s">
        <v>33</v>
      </c>
      <c r="O721" t="s">
        <v>33</v>
      </c>
    </row>
    <row r="722" spans="1:15" x14ac:dyDescent="0.35">
      <c r="A722" t="s">
        <v>9071</v>
      </c>
      <c r="B722" t="s">
        <v>13412</v>
      </c>
      <c r="C722" t="s">
        <v>33</v>
      </c>
      <c r="D722" t="s">
        <v>33</v>
      </c>
      <c r="E722" t="s">
        <v>12530</v>
      </c>
      <c r="F722" t="s">
        <v>11763</v>
      </c>
      <c r="G722" t="s">
        <v>33</v>
      </c>
      <c r="H722" t="s">
        <v>33</v>
      </c>
      <c r="I722" t="s">
        <v>33</v>
      </c>
      <c r="J722" t="s">
        <v>33</v>
      </c>
      <c r="K722" t="s">
        <v>33</v>
      </c>
      <c r="L722" t="s">
        <v>33</v>
      </c>
      <c r="M722" t="s">
        <v>13413</v>
      </c>
      <c r="N722" t="s">
        <v>33</v>
      </c>
      <c r="O722" t="s">
        <v>33</v>
      </c>
    </row>
    <row r="723" spans="1:15" x14ac:dyDescent="0.35">
      <c r="A723" t="s">
        <v>9071</v>
      </c>
      <c r="B723" t="s">
        <v>13414</v>
      </c>
      <c r="C723" t="s">
        <v>33</v>
      </c>
      <c r="D723" t="s">
        <v>33</v>
      </c>
      <c r="E723" t="s">
        <v>12530</v>
      </c>
      <c r="F723" t="s">
        <v>11763</v>
      </c>
      <c r="G723" t="s">
        <v>33</v>
      </c>
      <c r="H723" t="s">
        <v>6323</v>
      </c>
      <c r="I723" t="s">
        <v>33</v>
      </c>
      <c r="J723" t="s">
        <v>33</v>
      </c>
      <c r="K723" t="s">
        <v>33</v>
      </c>
      <c r="L723" t="s">
        <v>33</v>
      </c>
      <c r="M723" t="s">
        <v>13414</v>
      </c>
      <c r="N723" t="s">
        <v>33</v>
      </c>
      <c r="O723" t="s">
        <v>33</v>
      </c>
    </row>
    <row r="724" spans="1:15" x14ac:dyDescent="0.35">
      <c r="A724" t="s">
        <v>9071</v>
      </c>
      <c r="B724" t="s">
        <v>13415</v>
      </c>
      <c r="C724" t="s">
        <v>33</v>
      </c>
      <c r="D724" t="s">
        <v>33</v>
      </c>
      <c r="E724" t="s">
        <v>12530</v>
      </c>
      <c r="F724" t="s">
        <v>11763</v>
      </c>
      <c r="G724" t="s">
        <v>33</v>
      </c>
      <c r="H724" t="s">
        <v>6323</v>
      </c>
      <c r="I724" t="s">
        <v>33</v>
      </c>
      <c r="J724" t="s">
        <v>33</v>
      </c>
      <c r="K724" t="s">
        <v>33</v>
      </c>
      <c r="L724" t="s">
        <v>33</v>
      </c>
      <c r="M724" t="s">
        <v>13415</v>
      </c>
      <c r="N724" t="s">
        <v>33</v>
      </c>
      <c r="O724" t="s">
        <v>33</v>
      </c>
    </row>
    <row r="725" spans="1:15" x14ac:dyDescent="0.35">
      <c r="A725" t="s">
        <v>9071</v>
      </c>
      <c r="B725" t="s">
        <v>13416</v>
      </c>
      <c r="C725" t="s">
        <v>33</v>
      </c>
      <c r="D725" t="s">
        <v>33</v>
      </c>
      <c r="E725" t="s">
        <v>12530</v>
      </c>
      <c r="F725" t="s">
        <v>11763</v>
      </c>
      <c r="G725" t="s">
        <v>33</v>
      </c>
      <c r="H725" t="s">
        <v>6323</v>
      </c>
      <c r="I725" t="s">
        <v>33</v>
      </c>
      <c r="J725" t="s">
        <v>33</v>
      </c>
      <c r="K725" t="s">
        <v>33</v>
      </c>
      <c r="L725" t="s">
        <v>33</v>
      </c>
      <c r="M725" t="s">
        <v>13416</v>
      </c>
      <c r="N725" t="s">
        <v>33</v>
      </c>
      <c r="O725" t="s">
        <v>33</v>
      </c>
    </row>
    <row r="726" spans="1:15" x14ac:dyDescent="0.35">
      <c r="A726" t="s">
        <v>9071</v>
      </c>
      <c r="B726" t="s">
        <v>13417</v>
      </c>
      <c r="C726" t="s">
        <v>33</v>
      </c>
      <c r="D726" t="s">
        <v>33</v>
      </c>
      <c r="E726" t="s">
        <v>12530</v>
      </c>
      <c r="F726" t="s">
        <v>11763</v>
      </c>
      <c r="G726" t="s">
        <v>33</v>
      </c>
      <c r="H726" t="s">
        <v>33</v>
      </c>
      <c r="I726" t="s">
        <v>33</v>
      </c>
      <c r="J726" t="s">
        <v>33</v>
      </c>
      <c r="K726" t="s">
        <v>33</v>
      </c>
      <c r="L726" t="s">
        <v>33</v>
      </c>
      <c r="M726" t="s">
        <v>13417</v>
      </c>
      <c r="N726" t="s">
        <v>33</v>
      </c>
      <c r="O726" t="s">
        <v>33</v>
      </c>
    </row>
    <row r="727" spans="1:15" x14ac:dyDescent="0.35">
      <c r="A727" t="s">
        <v>9071</v>
      </c>
      <c r="B727" t="s">
        <v>13418</v>
      </c>
      <c r="C727" t="s">
        <v>33</v>
      </c>
      <c r="D727" t="s">
        <v>33</v>
      </c>
      <c r="E727" t="s">
        <v>12530</v>
      </c>
      <c r="F727" t="s">
        <v>11763</v>
      </c>
      <c r="G727" t="s">
        <v>33</v>
      </c>
      <c r="H727" t="s">
        <v>6323</v>
      </c>
      <c r="I727" t="s">
        <v>33</v>
      </c>
      <c r="J727" t="s">
        <v>33</v>
      </c>
      <c r="K727" t="s">
        <v>33</v>
      </c>
      <c r="L727" t="s">
        <v>33</v>
      </c>
      <c r="M727" t="s">
        <v>13418</v>
      </c>
      <c r="N727" t="s">
        <v>33</v>
      </c>
      <c r="O727" t="s">
        <v>33</v>
      </c>
    </row>
    <row r="728" spans="1:15" x14ac:dyDescent="0.35">
      <c r="A728" t="s">
        <v>9071</v>
      </c>
      <c r="B728" t="s">
        <v>13419</v>
      </c>
      <c r="C728" t="s">
        <v>33</v>
      </c>
      <c r="D728" t="s">
        <v>33</v>
      </c>
      <c r="E728" t="s">
        <v>12530</v>
      </c>
      <c r="F728" t="s">
        <v>11763</v>
      </c>
      <c r="G728" t="s">
        <v>33</v>
      </c>
      <c r="H728" t="s">
        <v>2969</v>
      </c>
      <c r="I728" t="s">
        <v>6323</v>
      </c>
      <c r="J728" t="s">
        <v>33</v>
      </c>
      <c r="K728" t="s">
        <v>33</v>
      </c>
      <c r="L728" t="s">
        <v>33</v>
      </c>
      <c r="M728" t="s">
        <v>13419</v>
      </c>
      <c r="N728" t="s">
        <v>33</v>
      </c>
      <c r="O728" t="s">
        <v>33</v>
      </c>
    </row>
    <row r="729" spans="1:15" x14ac:dyDescent="0.35">
      <c r="A729" t="s">
        <v>9071</v>
      </c>
      <c r="B729" t="s">
        <v>13420</v>
      </c>
      <c r="C729" t="s">
        <v>33</v>
      </c>
      <c r="D729" t="s">
        <v>33</v>
      </c>
      <c r="E729" t="s">
        <v>12530</v>
      </c>
      <c r="F729" t="s">
        <v>11763</v>
      </c>
      <c r="G729" t="s">
        <v>33</v>
      </c>
      <c r="H729" t="s">
        <v>6323</v>
      </c>
      <c r="I729" t="s">
        <v>2969</v>
      </c>
      <c r="J729" t="s">
        <v>33</v>
      </c>
      <c r="K729" t="s">
        <v>33</v>
      </c>
      <c r="L729">
        <v>77.5</v>
      </c>
      <c r="M729" t="s">
        <v>13421</v>
      </c>
      <c r="N729" t="s">
        <v>33</v>
      </c>
      <c r="O729" t="s">
        <v>33</v>
      </c>
    </row>
    <row r="730" spans="1:15" x14ac:dyDescent="0.35">
      <c r="A730" t="s">
        <v>9071</v>
      </c>
      <c r="B730" t="s">
        <v>13422</v>
      </c>
      <c r="C730" t="s">
        <v>33</v>
      </c>
      <c r="D730" t="s">
        <v>33</v>
      </c>
      <c r="E730" t="s">
        <v>12530</v>
      </c>
      <c r="F730" t="s">
        <v>11763</v>
      </c>
      <c r="G730" t="s">
        <v>33</v>
      </c>
      <c r="H730" t="s">
        <v>6323</v>
      </c>
      <c r="I730" t="s">
        <v>33</v>
      </c>
      <c r="J730" t="s">
        <v>33</v>
      </c>
      <c r="K730" t="s">
        <v>33</v>
      </c>
      <c r="L730" t="s">
        <v>33</v>
      </c>
      <c r="M730" t="s">
        <v>13422</v>
      </c>
      <c r="N730" t="s">
        <v>33</v>
      </c>
      <c r="O730" t="s">
        <v>33</v>
      </c>
    </row>
    <row r="731" spans="1:15" x14ac:dyDescent="0.35">
      <c r="A731" t="s">
        <v>9071</v>
      </c>
      <c r="B731" t="s">
        <v>13423</v>
      </c>
      <c r="C731" t="s">
        <v>33</v>
      </c>
      <c r="D731" t="s">
        <v>33</v>
      </c>
      <c r="E731" t="s">
        <v>12530</v>
      </c>
      <c r="F731" t="s">
        <v>11763</v>
      </c>
      <c r="G731" t="s">
        <v>33</v>
      </c>
      <c r="H731" t="s">
        <v>33</v>
      </c>
      <c r="I731" t="s">
        <v>33</v>
      </c>
      <c r="J731" t="s">
        <v>33</v>
      </c>
      <c r="K731" t="s">
        <v>33</v>
      </c>
      <c r="L731" t="s">
        <v>33</v>
      </c>
      <c r="M731" t="s">
        <v>13423</v>
      </c>
      <c r="N731" t="s">
        <v>33</v>
      </c>
      <c r="O731" t="s">
        <v>33</v>
      </c>
    </row>
    <row r="732" spans="1:15" x14ac:dyDescent="0.35">
      <c r="A732" t="s">
        <v>9071</v>
      </c>
      <c r="B732" t="s">
        <v>13424</v>
      </c>
      <c r="C732" t="s">
        <v>33</v>
      </c>
      <c r="D732" t="s">
        <v>33</v>
      </c>
      <c r="E732" t="s">
        <v>12530</v>
      </c>
      <c r="F732" t="s">
        <v>11763</v>
      </c>
      <c r="G732" t="s">
        <v>33</v>
      </c>
      <c r="H732" t="s">
        <v>6323</v>
      </c>
      <c r="I732" t="s">
        <v>2969</v>
      </c>
      <c r="J732" t="s">
        <v>33</v>
      </c>
      <c r="K732" t="s">
        <v>33</v>
      </c>
      <c r="L732">
        <v>67.5</v>
      </c>
      <c r="M732" t="s">
        <v>13423</v>
      </c>
      <c r="N732" t="s">
        <v>33</v>
      </c>
      <c r="O732" t="s">
        <v>33</v>
      </c>
    </row>
    <row r="733" spans="1:15" x14ac:dyDescent="0.35">
      <c r="A733" t="s">
        <v>9071</v>
      </c>
      <c r="B733" t="s">
        <v>13425</v>
      </c>
      <c r="C733" t="s">
        <v>33</v>
      </c>
      <c r="D733" t="s">
        <v>33</v>
      </c>
      <c r="E733" t="s">
        <v>12530</v>
      </c>
      <c r="F733" t="s">
        <v>11763</v>
      </c>
      <c r="G733" t="s">
        <v>33</v>
      </c>
      <c r="H733" t="s">
        <v>6323</v>
      </c>
      <c r="I733" t="s">
        <v>2969</v>
      </c>
      <c r="J733" t="s">
        <v>33</v>
      </c>
      <c r="K733" t="s">
        <v>33</v>
      </c>
      <c r="L733">
        <v>67.5</v>
      </c>
      <c r="M733" t="s">
        <v>13423</v>
      </c>
      <c r="N733" t="s">
        <v>33</v>
      </c>
      <c r="O733" t="s">
        <v>33</v>
      </c>
    </row>
    <row r="734" spans="1:15" x14ac:dyDescent="0.35">
      <c r="A734" t="s">
        <v>9071</v>
      </c>
      <c r="B734" t="s">
        <v>13426</v>
      </c>
      <c r="C734" t="s">
        <v>33</v>
      </c>
      <c r="D734" t="s">
        <v>33</v>
      </c>
      <c r="E734" t="s">
        <v>12530</v>
      </c>
      <c r="F734" t="s">
        <v>11763</v>
      </c>
      <c r="G734" t="s">
        <v>33</v>
      </c>
      <c r="H734" t="s">
        <v>33</v>
      </c>
      <c r="I734" t="s">
        <v>33</v>
      </c>
      <c r="J734" t="s">
        <v>33</v>
      </c>
      <c r="K734" t="s">
        <v>33</v>
      </c>
      <c r="L734" t="s">
        <v>33</v>
      </c>
      <c r="M734" t="s">
        <v>13427</v>
      </c>
      <c r="N734" t="s">
        <v>33</v>
      </c>
      <c r="O734" t="s">
        <v>33</v>
      </c>
    </row>
    <row r="735" spans="1:15" x14ac:dyDescent="0.35">
      <c r="A735" t="s">
        <v>9071</v>
      </c>
      <c r="B735" t="s">
        <v>13428</v>
      </c>
      <c r="C735" t="s">
        <v>33</v>
      </c>
      <c r="D735" t="s">
        <v>33</v>
      </c>
      <c r="E735" t="s">
        <v>12530</v>
      </c>
      <c r="F735" t="s">
        <v>11763</v>
      </c>
      <c r="G735" t="s">
        <v>33</v>
      </c>
      <c r="H735" t="s">
        <v>33</v>
      </c>
      <c r="I735" t="s">
        <v>33</v>
      </c>
      <c r="J735" t="s">
        <v>33</v>
      </c>
      <c r="K735" t="s">
        <v>33</v>
      </c>
      <c r="L735" t="s">
        <v>33</v>
      </c>
      <c r="M735" t="s">
        <v>13428</v>
      </c>
      <c r="N735" t="s">
        <v>33</v>
      </c>
      <c r="O735" t="s">
        <v>33</v>
      </c>
    </row>
    <row r="736" spans="1:15" x14ac:dyDescent="0.35">
      <c r="A736" t="s">
        <v>9071</v>
      </c>
      <c r="B736" t="s">
        <v>13429</v>
      </c>
      <c r="C736" t="s">
        <v>33</v>
      </c>
      <c r="D736" t="s">
        <v>33</v>
      </c>
      <c r="E736" t="s">
        <v>12530</v>
      </c>
      <c r="F736" t="s">
        <v>11763</v>
      </c>
      <c r="G736" t="s">
        <v>33</v>
      </c>
      <c r="H736" t="s">
        <v>33</v>
      </c>
      <c r="I736" t="s">
        <v>33</v>
      </c>
      <c r="J736" t="s">
        <v>33</v>
      </c>
      <c r="K736" t="s">
        <v>33</v>
      </c>
      <c r="L736" t="s">
        <v>33</v>
      </c>
      <c r="M736" t="s">
        <v>13429</v>
      </c>
      <c r="N736" t="s">
        <v>33</v>
      </c>
      <c r="O736" t="s">
        <v>33</v>
      </c>
    </row>
    <row r="737" spans="1:15" x14ac:dyDescent="0.35">
      <c r="A737" t="s">
        <v>9071</v>
      </c>
      <c r="B737" t="s">
        <v>13430</v>
      </c>
      <c r="C737" t="s">
        <v>33</v>
      </c>
      <c r="D737" t="s">
        <v>33</v>
      </c>
      <c r="E737" t="s">
        <v>12530</v>
      </c>
      <c r="F737" t="s">
        <v>11763</v>
      </c>
      <c r="G737" t="s">
        <v>33</v>
      </c>
      <c r="H737" t="s">
        <v>33</v>
      </c>
      <c r="I737" t="s">
        <v>33</v>
      </c>
      <c r="J737" t="s">
        <v>33</v>
      </c>
      <c r="K737" t="s">
        <v>33</v>
      </c>
      <c r="L737" t="s">
        <v>33</v>
      </c>
      <c r="M737" t="s">
        <v>13430</v>
      </c>
      <c r="N737" t="s">
        <v>33</v>
      </c>
      <c r="O737" t="s">
        <v>33</v>
      </c>
    </row>
    <row r="738" spans="1:15" x14ac:dyDescent="0.35">
      <c r="A738" t="s">
        <v>9071</v>
      </c>
      <c r="B738" t="s">
        <v>13431</v>
      </c>
      <c r="C738" t="s">
        <v>33</v>
      </c>
      <c r="D738" t="s">
        <v>33</v>
      </c>
      <c r="E738" t="s">
        <v>12530</v>
      </c>
      <c r="F738" t="s">
        <v>11763</v>
      </c>
      <c r="G738" t="s">
        <v>33</v>
      </c>
      <c r="H738" t="s">
        <v>33</v>
      </c>
      <c r="I738" t="s">
        <v>33</v>
      </c>
      <c r="J738" t="s">
        <v>33</v>
      </c>
      <c r="K738" t="s">
        <v>33</v>
      </c>
      <c r="L738" t="s">
        <v>33</v>
      </c>
      <c r="M738" t="s">
        <v>13430</v>
      </c>
      <c r="N738" t="s">
        <v>33</v>
      </c>
      <c r="O738" t="s">
        <v>33</v>
      </c>
    </row>
    <row r="739" spans="1:15" x14ac:dyDescent="0.35">
      <c r="A739" t="s">
        <v>9071</v>
      </c>
      <c r="B739" t="s">
        <v>13432</v>
      </c>
      <c r="C739" t="s">
        <v>33</v>
      </c>
      <c r="D739" t="s">
        <v>33</v>
      </c>
      <c r="E739" t="s">
        <v>12530</v>
      </c>
      <c r="F739" t="s">
        <v>11763</v>
      </c>
      <c r="G739" t="s">
        <v>33</v>
      </c>
      <c r="H739" t="s">
        <v>33</v>
      </c>
      <c r="I739" t="s">
        <v>33</v>
      </c>
      <c r="J739" t="s">
        <v>33</v>
      </c>
      <c r="K739" t="s">
        <v>33</v>
      </c>
      <c r="L739" t="s">
        <v>33</v>
      </c>
      <c r="M739" t="s">
        <v>13432</v>
      </c>
      <c r="N739" t="s">
        <v>33</v>
      </c>
      <c r="O739" t="s">
        <v>33</v>
      </c>
    </row>
    <row r="740" spans="1:15" x14ac:dyDescent="0.35">
      <c r="A740" t="s">
        <v>9071</v>
      </c>
      <c r="B740" t="s">
        <v>13433</v>
      </c>
      <c r="C740" t="s">
        <v>33</v>
      </c>
      <c r="D740" t="s">
        <v>33</v>
      </c>
      <c r="E740" t="s">
        <v>12530</v>
      </c>
      <c r="F740" t="s">
        <v>11763</v>
      </c>
      <c r="G740" t="s">
        <v>33</v>
      </c>
      <c r="H740" t="s">
        <v>33</v>
      </c>
      <c r="I740" t="s">
        <v>33</v>
      </c>
      <c r="J740" t="s">
        <v>33</v>
      </c>
      <c r="K740" t="s">
        <v>33</v>
      </c>
      <c r="L740" t="s">
        <v>33</v>
      </c>
      <c r="M740" t="s">
        <v>13433</v>
      </c>
      <c r="N740" t="s">
        <v>33</v>
      </c>
      <c r="O740" t="s">
        <v>33</v>
      </c>
    </row>
    <row r="741" spans="1:15" x14ac:dyDescent="0.35">
      <c r="A741" t="s">
        <v>9071</v>
      </c>
      <c r="B741" t="s">
        <v>13434</v>
      </c>
      <c r="C741" t="s">
        <v>33</v>
      </c>
      <c r="D741" t="s">
        <v>33</v>
      </c>
      <c r="E741" t="s">
        <v>12530</v>
      </c>
      <c r="F741" t="s">
        <v>11763</v>
      </c>
      <c r="G741" t="s">
        <v>33</v>
      </c>
      <c r="H741" t="s">
        <v>33</v>
      </c>
      <c r="I741" t="s">
        <v>33</v>
      </c>
      <c r="J741" t="s">
        <v>33</v>
      </c>
      <c r="K741" t="s">
        <v>33</v>
      </c>
      <c r="L741" t="s">
        <v>33</v>
      </c>
      <c r="M741" t="s">
        <v>13433</v>
      </c>
      <c r="N741" t="s">
        <v>33</v>
      </c>
      <c r="O741" t="s">
        <v>33</v>
      </c>
    </row>
    <row r="742" spans="1:15" x14ac:dyDescent="0.35">
      <c r="A742" t="s">
        <v>9071</v>
      </c>
      <c r="B742" t="s">
        <v>13435</v>
      </c>
      <c r="C742" t="s">
        <v>33</v>
      </c>
      <c r="D742" t="s">
        <v>33</v>
      </c>
      <c r="E742" t="s">
        <v>12530</v>
      </c>
      <c r="F742" t="s">
        <v>11763</v>
      </c>
      <c r="G742" t="s">
        <v>33</v>
      </c>
      <c r="H742" t="s">
        <v>33</v>
      </c>
      <c r="I742" t="s">
        <v>33</v>
      </c>
      <c r="J742" t="s">
        <v>33</v>
      </c>
      <c r="K742" t="s">
        <v>33</v>
      </c>
      <c r="L742" t="s">
        <v>33</v>
      </c>
      <c r="M742" t="s">
        <v>13436</v>
      </c>
      <c r="N742" t="s">
        <v>33</v>
      </c>
      <c r="O742" t="s">
        <v>33</v>
      </c>
    </row>
    <row r="743" spans="1:15" x14ac:dyDescent="0.35">
      <c r="A743" t="s">
        <v>9071</v>
      </c>
      <c r="B743" t="s">
        <v>13437</v>
      </c>
      <c r="C743" t="s">
        <v>33</v>
      </c>
      <c r="D743" t="s">
        <v>33</v>
      </c>
      <c r="E743" t="s">
        <v>12530</v>
      </c>
      <c r="F743" t="s">
        <v>11763</v>
      </c>
      <c r="G743" t="s">
        <v>33</v>
      </c>
      <c r="H743" t="s">
        <v>33</v>
      </c>
      <c r="I743" t="s">
        <v>33</v>
      </c>
      <c r="J743" t="s">
        <v>33</v>
      </c>
      <c r="K743" t="s">
        <v>33</v>
      </c>
      <c r="L743" t="s">
        <v>33</v>
      </c>
      <c r="M743" t="s">
        <v>13437</v>
      </c>
      <c r="N743" t="s">
        <v>33</v>
      </c>
      <c r="O743" t="s">
        <v>33</v>
      </c>
    </row>
    <row r="744" spans="1:15" x14ac:dyDescent="0.35">
      <c r="A744" t="s">
        <v>9071</v>
      </c>
      <c r="B744" t="s">
        <v>13438</v>
      </c>
      <c r="C744" t="s">
        <v>33</v>
      </c>
      <c r="D744" t="s">
        <v>33</v>
      </c>
      <c r="E744" t="s">
        <v>12530</v>
      </c>
      <c r="F744" t="s">
        <v>11763</v>
      </c>
      <c r="G744" t="s">
        <v>33</v>
      </c>
      <c r="H744" t="s">
        <v>33</v>
      </c>
      <c r="I744" t="s">
        <v>33</v>
      </c>
      <c r="J744" t="s">
        <v>33</v>
      </c>
      <c r="K744" t="s">
        <v>33</v>
      </c>
      <c r="L744" t="s">
        <v>33</v>
      </c>
      <c r="M744" t="s">
        <v>13438</v>
      </c>
      <c r="N744" t="s">
        <v>33</v>
      </c>
      <c r="O744" t="s">
        <v>33</v>
      </c>
    </row>
    <row r="745" spans="1:15" x14ac:dyDescent="0.35">
      <c r="A745" t="s">
        <v>9071</v>
      </c>
      <c r="B745" t="s">
        <v>13439</v>
      </c>
      <c r="C745" t="s">
        <v>33</v>
      </c>
      <c r="D745" t="s">
        <v>33</v>
      </c>
      <c r="E745" t="s">
        <v>12530</v>
      </c>
      <c r="F745" t="s">
        <v>11763</v>
      </c>
      <c r="G745" t="s">
        <v>33</v>
      </c>
      <c r="H745" t="s">
        <v>33</v>
      </c>
      <c r="I745" t="s">
        <v>33</v>
      </c>
      <c r="J745" t="s">
        <v>33</v>
      </c>
      <c r="K745" t="s">
        <v>33</v>
      </c>
      <c r="L745" t="s">
        <v>33</v>
      </c>
      <c r="M745" t="s">
        <v>13439</v>
      </c>
      <c r="N745" t="s">
        <v>33</v>
      </c>
      <c r="O745" t="s">
        <v>33</v>
      </c>
    </row>
    <row r="746" spans="1:15" x14ac:dyDescent="0.35">
      <c r="A746" t="s">
        <v>9071</v>
      </c>
      <c r="B746" t="s">
        <v>13440</v>
      </c>
      <c r="C746" t="s">
        <v>33</v>
      </c>
      <c r="D746" t="s">
        <v>33</v>
      </c>
      <c r="E746" t="s">
        <v>12530</v>
      </c>
      <c r="F746" t="s">
        <v>11763</v>
      </c>
      <c r="G746" t="s">
        <v>33</v>
      </c>
      <c r="H746" t="s">
        <v>33</v>
      </c>
      <c r="I746" t="s">
        <v>33</v>
      </c>
      <c r="J746" t="s">
        <v>33</v>
      </c>
      <c r="K746" t="s">
        <v>33</v>
      </c>
      <c r="L746" t="s">
        <v>33</v>
      </c>
      <c r="M746" t="s">
        <v>13440</v>
      </c>
      <c r="N746" t="s">
        <v>33</v>
      </c>
      <c r="O746" t="s">
        <v>33</v>
      </c>
    </row>
    <row r="747" spans="1:15" x14ac:dyDescent="0.35">
      <c r="A747" t="s">
        <v>9071</v>
      </c>
      <c r="B747" t="s">
        <v>13441</v>
      </c>
      <c r="C747" t="s">
        <v>33</v>
      </c>
      <c r="D747" t="s">
        <v>33</v>
      </c>
      <c r="E747" t="s">
        <v>12545</v>
      </c>
      <c r="F747" t="s">
        <v>11763</v>
      </c>
      <c r="G747" t="s">
        <v>33</v>
      </c>
      <c r="H747" t="s">
        <v>33</v>
      </c>
      <c r="I747" t="s">
        <v>33</v>
      </c>
      <c r="J747" t="s">
        <v>33</v>
      </c>
      <c r="K747" t="s">
        <v>33</v>
      </c>
      <c r="L747">
        <v>70</v>
      </c>
      <c r="M747" t="s">
        <v>13442</v>
      </c>
      <c r="N747" t="s">
        <v>33</v>
      </c>
      <c r="O747" t="s">
        <v>33</v>
      </c>
    </row>
    <row r="748" spans="1:15" x14ac:dyDescent="0.35">
      <c r="A748" t="s">
        <v>9071</v>
      </c>
      <c r="B748" t="s">
        <v>13443</v>
      </c>
      <c r="C748" t="s">
        <v>33</v>
      </c>
      <c r="D748" t="s">
        <v>33</v>
      </c>
      <c r="E748" t="s">
        <v>12530</v>
      </c>
      <c r="F748" t="s">
        <v>11763</v>
      </c>
      <c r="G748" t="s">
        <v>33</v>
      </c>
      <c r="H748" t="s">
        <v>33</v>
      </c>
      <c r="I748" t="s">
        <v>33</v>
      </c>
      <c r="J748" t="s">
        <v>33</v>
      </c>
      <c r="K748" t="s">
        <v>33</v>
      </c>
      <c r="L748" t="s">
        <v>33</v>
      </c>
      <c r="M748" t="s">
        <v>13443</v>
      </c>
      <c r="N748" t="s">
        <v>33</v>
      </c>
      <c r="O748" t="s">
        <v>33</v>
      </c>
    </row>
    <row r="749" spans="1:15" x14ac:dyDescent="0.35">
      <c r="A749" t="s">
        <v>9071</v>
      </c>
      <c r="B749" t="s">
        <v>13444</v>
      </c>
      <c r="C749" t="s">
        <v>33</v>
      </c>
      <c r="D749" t="s">
        <v>33</v>
      </c>
      <c r="E749" t="s">
        <v>12530</v>
      </c>
      <c r="F749" t="s">
        <v>11763</v>
      </c>
      <c r="G749" t="s">
        <v>33</v>
      </c>
      <c r="H749" t="s">
        <v>6323</v>
      </c>
      <c r="I749" t="s">
        <v>12837</v>
      </c>
      <c r="J749" t="s">
        <v>33</v>
      </c>
      <c r="K749" t="s">
        <v>33</v>
      </c>
      <c r="L749" t="s">
        <v>33</v>
      </c>
      <c r="M749" t="s">
        <v>13444</v>
      </c>
      <c r="N749" t="s">
        <v>33</v>
      </c>
      <c r="O749" t="s">
        <v>33</v>
      </c>
    </row>
    <row r="750" spans="1:15" x14ac:dyDescent="0.35">
      <c r="A750" t="s">
        <v>9071</v>
      </c>
      <c r="B750" t="s">
        <v>13445</v>
      </c>
      <c r="C750" t="s">
        <v>33</v>
      </c>
      <c r="D750" t="s">
        <v>33</v>
      </c>
      <c r="E750" t="s">
        <v>12545</v>
      </c>
      <c r="F750" t="s">
        <v>11763</v>
      </c>
      <c r="G750" t="s">
        <v>33</v>
      </c>
      <c r="H750" t="s">
        <v>2969</v>
      </c>
      <c r="I750" t="s">
        <v>12837</v>
      </c>
      <c r="J750" t="s">
        <v>33</v>
      </c>
      <c r="K750" t="s">
        <v>33</v>
      </c>
      <c r="L750" t="s">
        <v>33</v>
      </c>
      <c r="M750" t="s">
        <v>13444</v>
      </c>
      <c r="N750" t="s">
        <v>33</v>
      </c>
      <c r="O750" t="s">
        <v>33</v>
      </c>
    </row>
    <row r="751" spans="1:15" x14ac:dyDescent="0.35">
      <c r="A751" t="s">
        <v>9071</v>
      </c>
      <c r="B751" t="s">
        <v>13446</v>
      </c>
      <c r="C751" t="s">
        <v>33</v>
      </c>
      <c r="D751" t="s">
        <v>33</v>
      </c>
      <c r="E751" t="s">
        <v>12530</v>
      </c>
      <c r="F751" t="s">
        <v>11763</v>
      </c>
      <c r="G751" t="s">
        <v>33</v>
      </c>
      <c r="H751" t="s">
        <v>33</v>
      </c>
      <c r="I751" t="s">
        <v>33</v>
      </c>
      <c r="J751" t="s">
        <v>33</v>
      </c>
      <c r="K751" t="s">
        <v>33</v>
      </c>
      <c r="L751" t="s">
        <v>33</v>
      </c>
      <c r="M751" t="s">
        <v>13447</v>
      </c>
      <c r="N751" t="s">
        <v>33</v>
      </c>
      <c r="O751" t="s">
        <v>33</v>
      </c>
    </row>
    <row r="752" spans="1:15" x14ac:dyDescent="0.35">
      <c r="A752" t="s">
        <v>9071</v>
      </c>
      <c r="B752" t="s">
        <v>13448</v>
      </c>
      <c r="C752" t="s">
        <v>33</v>
      </c>
      <c r="D752" t="s">
        <v>33</v>
      </c>
      <c r="E752" t="s">
        <v>12530</v>
      </c>
      <c r="F752" t="s">
        <v>11763</v>
      </c>
      <c r="G752" t="s">
        <v>33</v>
      </c>
      <c r="H752" t="s">
        <v>6323</v>
      </c>
      <c r="I752" t="s">
        <v>13449</v>
      </c>
      <c r="J752" t="s">
        <v>33</v>
      </c>
      <c r="K752" t="s">
        <v>33</v>
      </c>
      <c r="L752" t="s">
        <v>33</v>
      </c>
      <c r="M752" t="s">
        <v>13450</v>
      </c>
      <c r="N752" t="s">
        <v>33</v>
      </c>
      <c r="O752" t="s">
        <v>33</v>
      </c>
    </row>
    <row r="753" spans="1:15" x14ac:dyDescent="0.35">
      <c r="A753" t="s">
        <v>9071</v>
      </c>
      <c r="B753" t="s">
        <v>13451</v>
      </c>
      <c r="C753" t="s">
        <v>33</v>
      </c>
      <c r="D753" t="s">
        <v>33</v>
      </c>
      <c r="E753" t="s">
        <v>12545</v>
      </c>
      <c r="F753" t="s">
        <v>11763</v>
      </c>
      <c r="G753" t="s">
        <v>33</v>
      </c>
      <c r="H753" t="s">
        <v>6323</v>
      </c>
      <c r="I753" t="s">
        <v>13449</v>
      </c>
      <c r="J753" t="s">
        <v>33</v>
      </c>
      <c r="K753" t="s">
        <v>33</v>
      </c>
      <c r="L753" t="s">
        <v>33</v>
      </c>
      <c r="M753" t="s">
        <v>13451</v>
      </c>
      <c r="N753" t="s">
        <v>33</v>
      </c>
      <c r="O753" t="s">
        <v>33</v>
      </c>
    </row>
    <row r="754" spans="1:15" x14ac:dyDescent="0.35">
      <c r="A754" t="s">
        <v>9071</v>
      </c>
      <c r="B754" t="s">
        <v>13452</v>
      </c>
      <c r="C754" t="s">
        <v>33</v>
      </c>
      <c r="D754" t="s">
        <v>33</v>
      </c>
      <c r="E754" t="s">
        <v>12530</v>
      </c>
      <c r="F754" t="s">
        <v>11763</v>
      </c>
      <c r="G754" t="s">
        <v>33</v>
      </c>
      <c r="H754" t="s">
        <v>33</v>
      </c>
      <c r="I754" t="s">
        <v>33</v>
      </c>
      <c r="J754" t="s">
        <v>33</v>
      </c>
      <c r="K754" t="s">
        <v>33</v>
      </c>
      <c r="L754" t="s">
        <v>33</v>
      </c>
      <c r="M754" t="s">
        <v>13452</v>
      </c>
      <c r="N754" t="s">
        <v>33</v>
      </c>
      <c r="O754" t="s">
        <v>33</v>
      </c>
    </row>
    <row r="755" spans="1:15" x14ac:dyDescent="0.35">
      <c r="A755" t="s">
        <v>9071</v>
      </c>
      <c r="B755" t="s">
        <v>13453</v>
      </c>
      <c r="C755" t="s">
        <v>33</v>
      </c>
      <c r="D755" t="s">
        <v>33</v>
      </c>
      <c r="E755" t="s">
        <v>12530</v>
      </c>
      <c r="F755" t="s">
        <v>11763</v>
      </c>
      <c r="G755" t="s">
        <v>33</v>
      </c>
      <c r="H755" t="s">
        <v>33</v>
      </c>
      <c r="I755" t="s">
        <v>33</v>
      </c>
      <c r="J755" t="s">
        <v>33</v>
      </c>
      <c r="K755" t="s">
        <v>33</v>
      </c>
      <c r="L755" t="s">
        <v>33</v>
      </c>
      <c r="M755" t="s">
        <v>13454</v>
      </c>
      <c r="N755" t="s">
        <v>33</v>
      </c>
      <c r="O755" t="s">
        <v>33</v>
      </c>
    </row>
    <row r="756" spans="1:15" x14ac:dyDescent="0.35">
      <c r="A756" t="s">
        <v>9071</v>
      </c>
      <c r="B756" t="s">
        <v>13455</v>
      </c>
      <c r="C756" t="s">
        <v>33</v>
      </c>
      <c r="D756" t="s">
        <v>33</v>
      </c>
      <c r="E756" t="s">
        <v>12545</v>
      </c>
      <c r="F756" t="s">
        <v>11763</v>
      </c>
      <c r="G756" t="s">
        <v>33</v>
      </c>
      <c r="H756" t="s">
        <v>33</v>
      </c>
      <c r="I756" t="s">
        <v>13335</v>
      </c>
      <c r="J756" t="s">
        <v>33</v>
      </c>
      <c r="K756" t="s">
        <v>33</v>
      </c>
      <c r="L756" t="s">
        <v>33</v>
      </c>
      <c r="M756" t="s">
        <v>13456</v>
      </c>
      <c r="N756" t="s">
        <v>33</v>
      </c>
      <c r="O756" t="s">
        <v>33</v>
      </c>
    </row>
    <row r="757" spans="1:15" x14ac:dyDescent="0.35">
      <c r="A757" t="s">
        <v>9071</v>
      </c>
      <c r="B757" t="s">
        <v>13457</v>
      </c>
      <c r="C757" t="s">
        <v>33</v>
      </c>
      <c r="D757" t="s">
        <v>33</v>
      </c>
      <c r="E757" t="s">
        <v>12530</v>
      </c>
      <c r="F757" t="s">
        <v>11763</v>
      </c>
      <c r="G757" t="s">
        <v>33</v>
      </c>
      <c r="H757" t="s">
        <v>33</v>
      </c>
      <c r="I757" t="s">
        <v>33</v>
      </c>
      <c r="J757" t="s">
        <v>33</v>
      </c>
      <c r="K757" t="s">
        <v>33</v>
      </c>
      <c r="L757" t="s">
        <v>33</v>
      </c>
      <c r="M757" t="s">
        <v>13457</v>
      </c>
      <c r="N757" t="s">
        <v>33</v>
      </c>
      <c r="O757" t="s">
        <v>33</v>
      </c>
    </row>
    <row r="758" spans="1:15" x14ac:dyDescent="0.35">
      <c r="A758" t="s">
        <v>9071</v>
      </c>
      <c r="B758" t="s">
        <v>13458</v>
      </c>
      <c r="C758" t="s">
        <v>33</v>
      </c>
      <c r="D758" t="s">
        <v>33</v>
      </c>
      <c r="E758" t="s">
        <v>12530</v>
      </c>
      <c r="F758" t="s">
        <v>11763</v>
      </c>
      <c r="G758" t="s">
        <v>33</v>
      </c>
      <c r="H758" t="s">
        <v>33</v>
      </c>
      <c r="I758" t="s">
        <v>33</v>
      </c>
      <c r="J758" t="s">
        <v>33</v>
      </c>
      <c r="K758" t="s">
        <v>33</v>
      </c>
      <c r="L758" t="s">
        <v>33</v>
      </c>
      <c r="M758" t="s">
        <v>13458</v>
      </c>
      <c r="N758" t="s">
        <v>33</v>
      </c>
      <c r="O758" t="s">
        <v>33</v>
      </c>
    </row>
    <row r="759" spans="1:15" x14ac:dyDescent="0.35">
      <c r="A759" t="s">
        <v>9071</v>
      </c>
      <c r="B759" t="s">
        <v>13459</v>
      </c>
      <c r="C759" t="s">
        <v>33</v>
      </c>
      <c r="D759" t="s">
        <v>33</v>
      </c>
      <c r="E759" t="s">
        <v>12530</v>
      </c>
      <c r="F759" t="s">
        <v>11763</v>
      </c>
      <c r="G759" t="s">
        <v>33</v>
      </c>
      <c r="H759" t="s">
        <v>33</v>
      </c>
      <c r="I759" t="s">
        <v>33</v>
      </c>
      <c r="J759" t="s">
        <v>33</v>
      </c>
      <c r="K759" t="s">
        <v>33</v>
      </c>
      <c r="L759" t="s">
        <v>33</v>
      </c>
      <c r="M759" t="s">
        <v>13458</v>
      </c>
      <c r="N759" t="s">
        <v>33</v>
      </c>
      <c r="O759" t="s">
        <v>33</v>
      </c>
    </row>
    <row r="760" spans="1:15" x14ac:dyDescent="0.35">
      <c r="A760" t="s">
        <v>9071</v>
      </c>
      <c r="B760" t="s">
        <v>13460</v>
      </c>
      <c r="C760" t="s">
        <v>33</v>
      </c>
      <c r="D760" t="s">
        <v>33</v>
      </c>
      <c r="E760" t="s">
        <v>12530</v>
      </c>
      <c r="F760" t="s">
        <v>11763</v>
      </c>
      <c r="G760" t="s">
        <v>33</v>
      </c>
      <c r="H760" t="s">
        <v>33</v>
      </c>
      <c r="I760" t="s">
        <v>33</v>
      </c>
      <c r="J760" t="s">
        <v>33</v>
      </c>
      <c r="K760" t="s">
        <v>33</v>
      </c>
      <c r="L760" t="s">
        <v>33</v>
      </c>
      <c r="M760" t="s">
        <v>13460</v>
      </c>
      <c r="N760" t="s">
        <v>33</v>
      </c>
      <c r="O760" t="s">
        <v>33</v>
      </c>
    </row>
    <row r="761" spans="1:15" x14ac:dyDescent="0.35">
      <c r="A761" t="s">
        <v>9071</v>
      </c>
      <c r="B761" t="s">
        <v>13461</v>
      </c>
      <c r="C761" t="s">
        <v>33</v>
      </c>
      <c r="D761" t="s">
        <v>33</v>
      </c>
      <c r="E761" t="s">
        <v>12545</v>
      </c>
      <c r="F761" t="s">
        <v>11763</v>
      </c>
      <c r="G761" t="s">
        <v>33</v>
      </c>
      <c r="H761" t="s">
        <v>33</v>
      </c>
      <c r="I761" t="s">
        <v>13335</v>
      </c>
      <c r="J761" t="s">
        <v>33</v>
      </c>
      <c r="K761" t="s">
        <v>33</v>
      </c>
      <c r="L761" t="s">
        <v>33</v>
      </c>
      <c r="M761" t="s">
        <v>13462</v>
      </c>
      <c r="N761" t="s">
        <v>33</v>
      </c>
      <c r="O761" t="s">
        <v>33</v>
      </c>
    </row>
    <row r="762" spans="1:15" x14ac:dyDescent="0.35">
      <c r="A762" t="s">
        <v>9071</v>
      </c>
      <c r="B762" t="s">
        <v>13463</v>
      </c>
      <c r="C762" t="s">
        <v>33</v>
      </c>
      <c r="D762" t="s">
        <v>33</v>
      </c>
      <c r="E762" t="s">
        <v>13147</v>
      </c>
      <c r="F762" t="s">
        <v>11763</v>
      </c>
      <c r="G762" t="s">
        <v>33</v>
      </c>
      <c r="H762" t="s">
        <v>2969</v>
      </c>
      <c r="I762" t="s">
        <v>6300</v>
      </c>
      <c r="J762" t="s">
        <v>33</v>
      </c>
      <c r="K762" t="s">
        <v>33</v>
      </c>
      <c r="L762" t="s">
        <v>33</v>
      </c>
      <c r="M762" t="s">
        <v>13464</v>
      </c>
      <c r="N762" t="s">
        <v>33</v>
      </c>
      <c r="O762" t="s">
        <v>33</v>
      </c>
    </row>
    <row r="763" spans="1:15" x14ac:dyDescent="0.35">
      <c r="A763" t="s">
        <v>9071</v>
      </c>
      <c r="B763" t="s">
        <v>13465</v>
      </c>
      <c r="C763" t="s">
        <v>33</v>
      </c>
      <c r="D763" t="s">
        <v>33</v>
      </c>
      <c r="E763" t="s">
        <v>13147</v>
      </c>
      <c r="F763" t="s">
        <v>11763</v>
      </c>
      <c r="G763" t="s">
        <v>33</v>
      </c>
      <c r="H763" t="s">
        <v>6317</v>
      </c>
      <c r="I763" t="s">
        <v>33</v>
      </c>
      <c r="J763" t="s">
        <v>33</v>
      </c>
      <c r="K763" t="s">
        <v>33</v>
      </c>
      <c r="L763" t="s">
        <v>33</v>
      </c>
      <c r="M763" t="s">
        <v>13465</v>
      </c>
      <c r="N763" t="s">
        <v>33</v>
      </c>
      <c r="O763" t="s">
        <v>33</v>
      </c>
    </row>
    <row r="764" spans="1:15" x14ac:dyDescent="0.35">
      <c r="A764" t="s">
        <v>9071</v>
      </c>
      <c r="B764" t="s">
        <v>13466</v>
      </c>
      <c r="C764" t="s">
        <v>33</v>
      </c>
      <c r="D764" t="s">
        <v>33</v>
      </c>
      <c r="E764" t="s">
        <v>12545</v>
      </c>
      <c r="F764" t="s">
        <v>11763</v>
      </c>
      <c r="G764" t="s">
        <v>33</v>
      </c>
      <c r="H764" t="s">
        <v>2969</v>
      </c>
      <c r="I764" t="s">
        <v>13335</v>
      </c>
      <c r="J764" t="s">
        <v>33</v>
      </c>
      <c r="K764" t="s">
        <v>33</v>
      </c>
      <c r="L764" t="s">
        <v>33</v>
      </c>
      <c r="M764" t="s">
        <v>13467</v>
      </c>
      <c r="N764" t="s">
        <v>33</v>
      </c>
      <c r="O764" t="s">
        <v>33</v>
      </c>
    </row>
    <row r="765" spans="1:15" x14ac:dyDescent="0.35">
      <c r="A765" t="s">
        <v>9071</v>
      </c>
      <c r="B765" t="s">
        <v>13468</v>
      </c>
      <c r="C765" t="s">
        <v>33</v>
      </c>
      <c r="D765" t="s">
        <v>33</v>
      </c>
      <c r="E765" t="s">
        <v>12530</v>
      </c>
      <c r="F765" t="s">
        <v>11763</v>
      </c>
      <c r="G765" t="s">
        <v>33</v>
      </c>
      <c r="H765" t="s">
        <v>6323</v>
      </c>
      <c r="I765" t="s">
        <v>33</v>
      </c>
      <c r="J765" t="s">
        <v>33</v>
      </c>
      <c r="K765" t="s">
        <v>33</v>
      </c>
      <c r="L765" t="s">
        <v>33</v>
      </c>
      <c r="M765" t="s">
        <v>13468</v>
      </c>
      <c r="N765" t="s">
        <v>33</v>
      </c>
      <c r="O765" t="s">
        <v>33</v>
      </c>
    </row>
    <row r="766" spans="1:15" x14ac:dyDescent="0.35">
      <c r="A766" t="s">
        <v>9071</v>
      </c>
      <c r="B766" t="s">
        <v>13469</v>
      </c>
      <c r="C766" t="s">
        <v>33</v>
      </c>
      <c r="D766" t="s">
        <v>33</v>
      </c>
      <c r="E766" t="s">
        <v>12545</v>
      </c>
      <c r="F766" t="s">
        <v>11763</v>
      </c>
      <c r="G766" t="s">
        <v>33</v>
      </c>
      <c r="H766" t="s">
        <v>6323</v>
      </c>
      <c r="I766" t="s">
        <v>13449</v>
      </c>
      <c r="J766" t="s">
        <v>33</v>
      </c>
      <c r="K766" t="s">
        <v>33</v>
      </c>
      <c r="L766" t="s">
        <v>33</v>
      </c>
      <c r="M766" t="s">
        <v>13469</v>
      </c>
      <c r="N766" t="s">
        <v>33</v>
      </c>
      <c r="O766" t="s">
        <v>33</v>
      </c>
    </row>
    <row r="767" spans="1:15" x14ac:dyDescent="0.35">
      <c r="A767" t="s">
        <v>9071</v>
      </c>
      <c r="B767" t="s">
        <v>13470</v>
      </c>
      <c r="C767" t="s">
        <v>33</v>
      </c>
      <c r="D767" t="s">
        <v>33</v>
      </c>
      <c r="E767" t="s">
        <v>13147</v>
      </c>
      <c r="F767" t="s">
        <v>11763</v>
      </c>
      <c r="G767" t="s">
        <v>33</v>
      </c>
      <c r="H767" t="s">
        <v>2969</v>
      </c>
      <c r="I767" t="s">
        <v>6300</v>
      </c>
      <c r="J767" t="s">
        <v>33</v>
      </c>
      <c r="K767" t="s">
        <v>33</v>
      </c>
      <c r="L767" t="s">
        <v>33</v>
      </c>
      <c r="M767" t="s">
        <v>13471</v>
      </c>
      <c r="N767" t="s">
        <v>33</v>
      </c>
      <c r="O767" t="s">
        <v>33</v>
      </c>
    </row>
    <row r="768" spans="1:15" x14ac:dyDescent="0.35">
      <c r="A768" t="s">
        <v>9071</v>
      </c>
      <c r="B768" t="s">
        <v>13472</v>
      </c>
      <c r="C768" t="s">
        <v>33</v>
      </c>
      <c r="D768" t="s">
        <v>33</v>
      </c>
      <c r="E768" t="s">
        <v>12530</v>
      </c>
      <c r="F768" t="s">
        <v>11763</v>
      </c>
      <c r="G768" t="s">
        <v>33</v>
      </c>
      <c r="H768" t="s">
        <v>33</v>
      </c>
      <c r="I768" t="s">
        <v>33</v>
      </c>
      <c r="J768" t="s">
        <v>33</v>
      </c>
      <c r="K768" t="s">
        <v>33</v>
      </c>
      <c r="L768" t="s">
        <v>33</v>
      </c>
      <c r="M768" t="s">
        <v>13473</v>
      </c>
      <c r="N768" t="s">
        <v>33</v>
      </c>
      <c r="O768" t="s">
        <v>33</v>
      </c>
    </row>
    <row r="769" spans="1:15" x14ac:dyDescent="0.35">
      <c r="A769" t="s">
        <v>9071</v>
      </c>
      <c r="B769" t="s">
        <v>13474</v>
      </c>
      <c r="C769" t="s">
        <v>33</v>
      </c>
      <c r="D769" t="s">
        <v>33</v>
      </c>
      <c r="E769" t="s">
        <v>12545</v>
      </c>
      <c r="F769" t="s">
        <v>11763</v>
      </c>
      <c r="G769" t="s">
        <v>33</v>
      </c>
      <c r="H769" t="s">
        <v>2969</v>
      </c>
      <c r="I769" t="s">
        <v>13335</v>
      </c>
      <c r="J769" t="s">
        <v>33</v>
      </c>
      <c r="K769" t="s">
        <v>33</v>
      </c>
      <c r="L769" t="s">
        <v>33</v>
      </c>
      <c r="M769" t="s">
        <v>13475</v>
      </c>
      <c r="N769" t="s">
        <v>33</v>
      </c>
      <c r="O769" t="s">
        <v>33</v>
      </c>
    </row>
    <row r="770" spans="1:15" x14ac:dyDescent="0.35">
      <c r="A770" t="s">
        <v>9071</v>
      </c>
      <c r="B770" t="s">
        <v>13476</v>
      </c>
      <c r="C770" t="s">
        <v>33</v>
      </c>
      <c r="D770" t="s">
        <v>33</v>
      </c>
      <c r="E770" t="s">
        <v>12530</v>
      </c>
      <c r="F770" t="s">
        <v>11763</v>
      </c>
      <c r="G770" t="s">
        <v>33</v>
      </c>
      <c r="H770" t="s">
        <v>33</v>
      </c>
      <c r="I770" t="s">
        <v>33</v>
      </c>
      <c r="J770" t="s">
        <v>33</v>
      </c>
      <c r="K770" t="s">
        <v>33</v>
      </c>
      <c r="L770" t="s">
        <v>33</v>
      </c>
      <c r="M770" t="s">
        <v>13477</v>
      </c>
      <c r="N770" t="s">
        <v>33</v>
      </c>
      <c r="O770" t="s">
        <v>33</v>
      </c>
    </row>
    <row r="771" spans="1:15" x14ac:dyDescent="0.35">
      <c r="A771" t="s">
        <v>9071</v>
      </c>
      <c r="B771" t="s">
        <v>13478</v>
      </c>
      <c r="C771" t="s">
        <v>33</v>
      </c>
      <c r="D771" t="s">
        <v>33</v>
      </c>
      <c r="E771" t="s">
        <v>12530</v>
      </c>
      <c r="F771" t="s">
        <v>11763</v>
      </c>
      <c r="G771" t="s">
        <v>33</v>
      </c>
      <c r="H771" t="s">
        <v>6323</v>
      </c>
      <c r="I771" t="s">
        <v>12837</v>
      </c>
      <c r="J771" t="s">
        <v>33</v>
      </c>
      <c r="K771" t="s">
        <v>33</v>
      </c>
      <c r="L771" t="s">
        <v>33</v>
      </c>
      <c r="M771" t="s">
        <v>13478</v>
      </c>
      <c r="N771" t="s">
        <v>33</v>
      </c>
      <c r="O771" t="s">
        <v>33</v>
      </c>
    </row>
    <row r="772" spans="1:15" x14ac:dyDescent="0.35">
      <c r="A772" t="s">
        <v>9071</v>
      </c>
      <c r="B772" t="s">
        <v>13479</v>
      </c>
      <c r="C772" t="s">
        <v>33</v>
      </c>
      <c r="D772" t="s">
        <v>33</v>
      </c>
      <c r="E772" t="s">
        <v>12530</v>
      </c>
      <c r="F772" t="s">
        <v>11763</v>
      </c>
      <c r="G772" t="s">
        <v>33</v>
      </c>
      <c r="H772" t="s">
        <v>6323</v>
      </c>
      <c r="I772" t="s">
        <v>12837</v>
      </c>
      <c r="J772" t="s">
        <v>33</v>
      </c>
      <c r="K772" t="s">
        <v>33</v>
      </c>
      <c r="L772" t="s">
        <v>33</v>
      </c>
      <c r="M772" t="s">
        <v>13478</v>
      </c>
      <c r="N772" t="s">
        <v>33</v>
      </c>
      <c r="O772" t="s">
        <v>33</v>
      </c>
    </row>
    <row r="773" spans="1:15" x14ac:dyDescent="0.35">
      <c r="A773" t="s">
        <v>9071</v>
      </c>
      <c r="B773" t="s">
        <v>13480</v>
      </c>
      <c r="C773" t="s">
        <v>33</v>
      </c>
      <c r="D773" t="s">
        <v>33</v>
      </c>
      <c r="E773" t="s">
        <v>12530</v>
      </c>
      <c r="F773" t="s">
        <v>11763</v>
      </c>
      <c r="G773" t="s">
        <v>33</v>
      </c>
      <c r="H773" t="s">
        <v>6323</v>
      </c>
      <c r="I773" t="s">
        <v>12837</v>
      </c>
      <c r="J773" t="s">
        <v>6304</v>
      </c>
      <c r="K773" t="s">
        <v>13481</v>
      </c>
      <c r="L773" t="s">
        <v>33</v>
      </c>
      <c r="M773" t="s">
        <v>13482</v>
      </c>
      <c r="N773" t="s">
        <v>33</v>
      </c>
      <c r="O773" t="s">
        <v>33</v>
      </c>
    </row>
    <row r="774" spans="1:15" x14ac:dyDescent="0.35">
      <c r="A774" t="s">
        <v>9071</v>
      </c>
      <c r="B774" t="s">
        <v>13483</v>
      </c>
      <c r="C774" t="s">
        <v>33</v>
      </c>
      <c r="D774" t="s">
        <v>33</v>
      </c>
      <c r="E774" t="s">
        <v>12530</v>
      </c>
      <c r="F774" t="s">
        <v>11763</v>
      </c>
      <c r="G774" t="s">
        <v>33</v>
      </c>
      <c r="H774" t="s">
        <v>33</v>
      </c>
      <c r="I774" t="s">
        <v>33</v>
      </c>
      <c r="J774" t="s">
        <v>33</v>
      </c>
      <c r="K774" t="s">
        <v>33</v>
      </c>
      <c r="L774" t="s">
        <v>33</v>
      </c>
      <c r="M774" t="s">
        <v>13483</v>
      </c>
      <c r="N774" t="s">
        <v>33</v>
      </c>
      <c r="O774" t="s">
        <v>33</v>
      </c>
    </row>
    <row r="775" spans="1:15" x14ac:dyDescent="0.35">
      <c r="A775" t="s">
        <v>9071</v>
      </c>
      <c r="B775" t="s">
        <v>13484</v>
      </c>
      <c r="C775" t="s">
        <v>33</v>
      </c>
      <c r="D775" t="s">
        <v>33</v>
      </c>
      <c r="E775" t="s">
        <v>13147</v>
      </c>
      <c r="F775" t="s">
        <v>11763</v>
      </c>
      <c r="G775" t="s">
        <v>33</v>
      </c>
      <c r="H775" t="s">
        <v>2969</v>
      </c>
      <c r="I775" t="s">
        <v>6300</v>
      </c>
      <c r="J775" t="s">
        <v>33</v>
      </c>
      <c r="K775" t="s">
        <v>33</v>
      </c>
      <c r="L775" t="s">
        <v>33</v>
      </c>
      <c r="M775" t="s">
        <v>13484</v>
      </c>
      <c r="N775" t="s">
        <v>33</v>
      </c>
      <c r="O775" t="s">
        <v>33</v>
      </c>
    </row>
    <row r="776" spans="1:15" x14ac:dyDescent="0.35">
      <c r="A776" t="s">
        <v>9071</v>
      </c>
      <c r="B776" t="s">
        <v>13485</v>
      </c>
      <c r="C776" t="s">
        <v>33</v>
      </c>
      <c r="D776" t="s">
        <v>33</v>
      </c>
      <c r="E776" t="s">
        <v>12545</v>
      </c>
      <c r="F776" t="s">
        <v>11763</v>
      </c>
      <c r="G776" t="s">
        <v>33</v>
      </c>
      <c r="H776" t="s">
        <v>2969</v>
      </c>
      <c r="I776" t="s">
        <v>12837</v>
      </c>
      <c r="J776" t="s">
        <v>33</v>
      </c>
      <c r="K776" t="s">
        <v>33</v>
      </c>
      <c r="L776" t="s">
        <v>33</v>
      </c>
      <c r="M776" t="s">
        <v>13485</v>
      </c>
      <c r="N776" t="s">
        <v>33</v>
      </c>
      <c r="O776" t="s">
        <v>33</v>
      </c>
    </row>
    <row r="777" spans="1:15" x14ac:dyDescent="0.35">
      <c r="A777" t="s">
        <v>9071</v>
      </c>
      <c r="B777" t="s">
        <v>13486</v>
      </c>
      <c r="C777" t="s">
        <v>33</v>
      </c>
      <c r="D777" t="s">
        <v>33</v>
      </c>
      <c r="E777" t="s">
        <v>12545</v>
      </c>
      <c r="F777" t="s">
        <v>11763</v>
      </c>
      <c r="G777" t="s">
        <v>33</v>
      </c>
      <c r="H777" t="s">
        <v>2969</v>
      </c>
      <c r="I777" t="s">
        <v>12837</v>
      </c>
      <c r="J777" t="s">
        <v>33</v>
      </c>
      <c r="K777" t="s">
        <v>33</v>
      </c>
      <c r="L777" t="s">
        <v>33</v>
      </c>
      <c r="M777" t="s">
        <v>13486</v>
      </c>
      <c r="N777" t="s">
        <v>33</v>
      </c>
      <c r="O777" t="s">
        <v>33</v>
      </c>
    </row>
    <row r="778" spans="1:15" x14ac:dyDescent="0.35">
      <c r="A778" t="s">
        <v>9071</v>
      </c>
      <c r="B778" t="s">
        <v>13487</v>
      </c>
      <c r="C778" t="s">
        <v>33</v>
      </c>
      <c r="D778" t="s">
        <v>33</v>
      </c>
      <c r="E778" t="s">
        <v>12530</v>
      </c>
      <c r="F778" t="s">
        <v>11763</v>
      </c>
      <c r="G778" t="s">
        <v>33</v>
      </c>
      <c r="H778" t="s">
        <v>2969</v>
      </c>
      <c r="I778" t="s">
        <v>6300</v>
      </c>
      <c r="J778" t="s">
        <v>33</v>
      </c>
      <c r="K778" t="s">
        <v>33</v>
      </c>
      <c r="L778" t="s">
        <v>33</v>
      </c>
      <c r="M778" t="s">
        <v>13487</v>
      </c>
      <c r="N778" t="s">
        <v>33</v>
      </c>
      <c r="O778" t="s">
        <v>33</v>
      </c>
    </row>
    <row r="779" spans="1:15" x14ac:dyDescent="0.35">
      <c r="A779" t="s">
        <v>9071</v>
      </c>
      <c r="B779" t="s">
        <v>13488</v>
      </c>
      <c r="C779" t="s">
        <v>33</v>
      </c>
      <c r="D779" t="s">
        <v>33</v>
      </c>
      <c r="E779" t="s">
        <v>13147</v>
      </c>
      <c r="F779" t="s">
        <v>11763</v>
      </c>
      <c r="G779" t="s">
        <v>33</v>
      </c>
      <c r="H779" t="s">
        <v>2969</v>
      </c>
      <c r="I779" t="s">
        <v>6300</v>
      </c>
      <c r="J779" t="s">
        <v>33</v>
      </c>
      <c r="K779" t="s">
        <v>33</v>
      </c>
      <c r="L779" t="s">
        <v>33</v>
      </c>
      <c r="M779" t="s">
        <v>13488</v>
      </c>
      <c r="N779" t="s">
        <v>33</v>
      </c>
      <c r="O779" t="s">
        <v>33</v>
      </c>
    </row>
    <row r="780" spans="1:15" x14ac:dyDescent="0.35">
      <c r="A780" t="s">
        <v>9071</v>
      </c>
      <c r="B780" t="s">
        <v>13489</v>
      </c>
      <c r="C780" t="s">
        <v>33</v>
      </c>
      <c r="D780" t="s">
        <v>33</v>
      </c>
      <c r="E780" t="s">
        <v>12530</v>
      </c>
      <c r="F780" t="s">
        <v>11763</v>
      </c>
      <c r="G780" t="s">
        <v>33</v>
      </c>
      <c r="H780" t="s">
        <v>2969</v>
      </c>
      <c r="I780" t="s">
        <v>12837</v>
      </c>
      <c r="J780" t="s">
        <v>33</v>
      </c>
      <c r="K780" t="s">
        <v>33</v>
      </c>
      <c r="L780" t="s">
        <v>33</v>
      </c>
      <c r="M780" t="s">
        <v>13489</v>
      </c>
      <c r="N780" t="s">
        <v>33</v>
      </c>
      <c r="O780" t="s">
        <v>33</v>
      </c>
    </row>
    <row r="781" spans="1:15" x14ac:dyDescent="0.35">
      <c r="A781" t="s">
        <v>9071</v>
      </c>
      <c r="B781" t="s">
        <v>13490</v>
      </c>
      <c r="C781" t="s">
        <v>33</v>
      </c>
      <c r="D781" t="s">
        <v>33</v>
      </c>
      <c r="E781" t="s">
        <v>12545</v>
      </c>
      <c r="F781" t="s">
        <v>11763</v>
      </c>
      <c r="G781" t="s">
        <v>33</v>
      </c>
      <c r="H781" t="s">
        <v>2969</v>
      </c>
      <c r="I781" t="s">
        <v>12837</v>
      </c>
      <c r="J781" t="s">
        <v>33</v>
      </c>
      <c r="K781" t="s">
        <v>33</v>
      </c>
      <c r="L781" t="s">
        <v>33</v>
      </c>
      <c r="M781" t="s">
        <v>13490</v>
      </c>
      <c r="N781" t="s">
        <v>33</v>
      </c>
      <c r="O781" t="s">
        <v>33</v>
      </c>
    </row>
    <row r="782" spans="1:15" x14ac:dyDescent="0.35">
      <c r="A782" t="s">
        <v>9071</v>
      </c>
      <c r="B782" t="s">
        <v>13491</v>
      </c>
      <c r="C782" t="s">
        <v>33</v>
      </c>
      <c r="D782" t="s">
        <v>33</v>
      </c>
      <c r="E782" t="s">
        <v>12545</v>
      </c>
      <c r="F782" t="s">
        <v>11763</v>
      </c>
      <c r="G782" t="s">
        <v>33</v>
      </c>
      <c r="H782" t="s">
        <v>2969</v>
      </c>
      <c r="I782" t="s">
        <v>12837</v>
      </c>
      <c r="J782" t="s">
        <v>33</v>
      </c>
      <c r="K782" t="s">
        <v>33</v>
      </c>
      <c r="L782" t="s">
        <v>33</v>
      </c>
      <c r="M782" t="s">
        <v>13491</v>
      </c>
      <c r="N782" t="s">
        <v>33</v>
      </c>
      <c r="O782" t="s">
        <v>33</v>
      </c>
    </row>
    <row r="783" spans="1:15" x14ac:dyDescent="0.35">
      <c r="A783" t="s">
        <v>9071</v>
      </c>
      <c r="B783" t="s">
        <v>13492</v>
      </c>
      <c r="C783" t="s">
        <v>33</v>
      </c>
      <c r="D783" t="s">
        <v>33</v>
      </c>
      <c r="E783" t="s">
        <v>13147</v>
      </c>
      <c r="F783" t="s">
        <v>11763</v>
      </c>
      <c r="G783" t="s">
        <v>33</v>
      </c>
      <c r="H783" t="s">
        <v>2969</v>
      </c>
      <c r="I783" t="s">
        <v>6300</v>
      </c>
      <c r="J783" t="s">
        <v>33</v>
      </c>
      <c r="K783" t="s">
        <v>33</v>
      </c>
      <c r="L783" t="s">
        <v>33</v>
      </c>
      <c r="M783" t="s">
        <v>13492</v>
      </c>
      <c r="N783" t="s">
        <v>33</v>
      </c>
      <c r="O783" t="s">
        <v>33</v>
      </c>
    </row>
    <row r="784" spans="1:15" x14ac:dyDescent="0.35">
      <c r="A784" t="s">
        <v>9071</v>
      </c>
      <c r="B784" t="s">
        <v>13493</v>
      </c>
      <c r="C784" t="s">
        <v>33</v>
      </c>
      <c r="D784" t="s">
        <v>33</v>
      </c>
      <c r="E784" t="s">
        <v>13147</v>
      </c>
      <c r="F784" t="s">
        <v>11763</v>
      </c>
      <c r="G784" t="s">
        <v>33</v>
      </c>
      <c r="H784" t="s">
        <v>2969</v>
      </c>
      <c r="I784" t="s">
        <v>6300</v>
      </c>
      <c r="J784" t="s">
        <v>33</v>
      </c>
      <c r="K784" t="s">
        <v>33</v>
      </c>
      <c r="L784" t="s">
        <v>33</v>
      </c>
      <c r="M784" t="s">
        <v>13493</v>
      </c>
      <c r="N784" t="s">
        <v>33</v>
      </c>
      <c r="O784" t="s">
        <v>33</v>
      </c>
    </row>
    <row r="785" spans="1:15" x14ac:dyDescent="0.35">
      <c r="A785" t="s">
        <v>9071</v>
      </c>
      <c r="B785" t="s">
        <v>13494</v>
      </c>
      <c r="C785" t="s">
        <v>33</v>
      </c>
      <c r="D785" t="s">
        <v>33</v>
      </c>
      <c r="E785" t="s">
        <v>12545</v>
      </c>
      <c r="F785" t="s">
        <v>11763</v>
      </c>
      <c r="G785" t="s">
        <v>33</v>
      </c>
      <c r="H785" t="s">
        <v>2969</v>
      </c>
      <c r="I785" t="s">
        <v>12837</v>
      </c>
      <c r="J785" t="s">
        <v>33</v>
      </c>
      <c r="K785" t="s">
        <v>33</v>
      </c>
      <c r="L785" t="s">
        <v>33</v>
      </c>
      <c r="M785" t="s">
        <v>13494</v>
      </c>
      <c r="N785" t="s">
        <v>33</v>
      </c>
      <c r="O785" t="s">
        <v>33</v>
      </c>
    </row>
    <row r="786" spans="1:15" x14ac:dyDescent="0.35">
      <c r="A786" t="s">
        <v>9071</v>
      </c>
      <c r="B786" t="s">
        <v>13495</v>
      </c>
      <c r="C786" t="s">
        <v>33</v>
      </c>
      <c r="D786" t="s">
        <v>33</v>
      </c>
      <c r="E786" t="s">
        <v>12530</v>
      </c>
      <c r="F786" t="s">
        <v>11763</v>
      </c>
      <c r="G786" t="s">
        <v>33</v>
      </c>
      <c r="H786" t="s">
        <v>2969</v>
      </c>
      <c r="I786" t="s">
        <v>12837</v>
      </c>
      <c r="J786" t="s">
        <v>33</v>
      </c>
      <c r="K786" t="s">
        <v>33</v>
      </c>
      <c r="L786" t="s">
        <v>33</v>
      </c>
      <c r="M786" t="s">
        <v>13495</v>
      </c>
      <c r="N786" t="s">
        <v>33</v>
      </c>
      <c r="O786" t="s">
        <v>33</v>
      </c>
    </row>
    <row r="787" spans="1:15" x14ac:dyDescent="0.35">
      <c r="A787" t="s">
        <v>9071</v>
      </c>
      <c r="B787" t="s">
        <v>13496</v>
      </c>
      <c r="C787" t="s">
        <v>33</v>
      </c>
      <c r="D787" t="s">
        <v>33</v>
      </c>
      <c r="E787" t="s">
        <v>12530</v>
      </c>
      <c r="F787" t="s">
        <v>11763</v>
      </c>
      <c r="G787" t="s">
        <v>33</v>
      </c>
      <c r="H787" t="s">
        <v>2969</v>
      </c>
      <c r="I787" t="s">
        <v>12837</v>
      </c>
      <c r="J787" t="s">
        <v>33</v>
      </c>
      <c r="K787" t="s">
        <v>33</v>
      </c>
      <c r="L787" t="s">
        <v>33</v>
      </c>
      <c r="M787" t="s">
        <v>13496</v>
      </c>
      <c r="N787" t="s">
        <v>33</v>
      </c>
      <c r="O787" t="s">
        <v>33</v>
      </c>
    </row>
    <row r="788" spans="1:15" x14ac:dyDescent="0.35">
      <c r="A788" t="s">
        <v>9071</v>
      </c>
      <c r="B788" t="s">
        <v>13497</v>
      </c>
      <c r="C788" t="s">
        <v>33</v>
      </c>
      <c r="D788" t="s">
        <v>33</v>
      </c>
      <c r="E788" t="s">
        <v>13147</v>
      </c>
      <c r="F788" t="s">
        <v>11763</v>
      </c>
      <c r="G788" t="s">
        <v>33</v>
      </c>
      <c r="H788" t="s">
        <v>2969</v>
      </c>
      <c r="I788" t="s">
        <v>6300</v>
      </c>
      <c r="J788" t="s">
        <v>33</v>
      </c>
      <c r="K788" t="s">
        <v>33</v>
      </c>
      <c r="L788" t="s">
        <v>33</v>
      </c>
      <c r="M788" t="s">
        <v>13497</v>
      </c>
      <c r="N788" t="s">
        <v>33</v>
      </c>
      <c r="O788" t="s">
        <v>33</v>
      </c>
    </row>
    <row r="789" spans="1:15" x14ac:dyDescent="0.35">
      <c r="A789" t="s">
        <v>9071</v>
      </c>
      <c r="B789" t="s">
        <v>13498</v>
      </c>
      <c r="C789" t="s">
        <v>33</v>
      </c>
      <c r="D789" t="s">
        <v>33</v>
      </c>
      <c r="E789" t="s">
        <v>13147</v>
      </c>
      <c r="F789" t="s">
        <v>11763</v>
      </c>
      <c r="G789" t="s">
        <v>33</v>
      </c>
      <c r="H789" t="s">
        <v>2969</v>
      </c>
      <c r="I789" t="s">
        <v>6300</v>
      </c>
      <c r="J789" t="s">
        <v>33</v>
      </c>
      <c r="K789" t="s">
        <v>33</v>
      </c>
      <c r="L789" t="s">
        <v>33</v>
      </c>
      <c r="M789" t="s">
        <v>13498</v>
      </c>
      <c r="N789" t="s">
        <v>33</v>
      </c>
      <c r="O789" t="s">
        <v>33</v>
      </c>
    </row>
    <row r="790" spans="1:15" x14ac:dyDescent="0.35">
      <c r="A790" t="s">
        <v>9071</v>
      </c>
      <c r="B790" t="s">
        <v>13499</v>
      </c>
      <c r="C790" t="s">
        <v>33</v>
      </c>
      <c r="D790" t="s">
        <v>33</v>
      </c>
      <c r="E790" t="s">
        <v>13147</v>
      </c>
      <c r="F790" t="s">
        <v>11763</v>
      </c>
      <c r="G790" t="s">
        <v>33</v>
      </c>
      <c r="H790" t="s">
        <v>2969</v>
      </c>
      <c r="I790" t="s">
        <v>6300</v>
      </c>
      <c r="J790" t="s">
        <v>33</v>
      </c>
      <c r="K790" t="s">
        <v>33</v>
      </c>
      <c r="L790" t="s">
        <v>33</v>
      </c>
      <c r="M790" t="s">
        <v>13499</v>
      </c>
      <c r="N790" t="s">
        <v>33</v>
      </c>
      <c r="O790" t="s">
        <v>33</v>
      </c>
    </row>
    <row r="791" spans="1:15" x14ac:dyDescent="0.35">
      <c r="A791" t="s">
        <v>9071</v>
      </c>
      <c r="B791" t="s">
        <v>13500</v>
      </c>
      <c r="C791" t="s">
        <v>33</v>
      </c>
      <c r="D791" t="s">
        <v>33</v>
      </c>
      <c r="E791" t="s">
        <v>13147</v>
      </c>
      <c r="F791" t="s">
        <v>11763</v>
      </c>
      <c r="G791" t="s">
        <v>33</v>
      </c>
      <c r="H791" t="s">
        <v>2969</v>
      </c>
      <c r="I791" t="s">
        <v>6300</v>
      </c>
      <c r="J791" t="s">
        <v>33</v>
      </c>
      <c r="K791" t="s">
        <v>33</v>
      </c>
      <c r="L791" t="s">
        <v>33</v>
      </c>
      <c r="M791" t="s">
        <v>13500</v>
      </c>
      <c r="N791" t="s">
        <v>33</v>
      </c>
      <c r="O791" t="s">
        <v>33</v>
      </c>
    </row>
    <row r="792" spans="1:15" x14ac:dyDescent="0.35">
      <c r="A792" t="s">
        <v>9071</v>
      </c>
      <c r="B792" t="s">
        <v>13501</v>
      </c>
      <c r="C792" t="s">
        <v>33</v>
      </c>
      <c r="D792" t="s">
        <v>33</v>
      </c>
      <c r="E792" t="s">
        <v>13147</v>
      </c>
      <c r="F792" t="s">
        <v>11763</v>
      </c>
      <c r="G792" t="s">
        <v>33</v>
      </c>
      <c r="H792" t="s">
        <v>2969</v>
      </c>
      <c r="I792" t="s">
        <v>6300</v>
      </c>
      <c r="J792" t="s">
        <v>33</v>
      </c>
      <c r="K792" t="s">
        <v>33</v>
      </c>
      <c r="L792" t="s">
        <v>33</v>
      </c>
      <c r="M792" t="s">
        <v>13501</v>
      </c>
      <c r="N792" t="s">
        <v>33</v>
      </c>
      <c r="O792" t="s">
        <v>33</v>
      </c>
    </row>
    <row r="793" spans="1:15" x14ac:dyDescent="0.35">
      <c r="A793" t="s">
        <v>9071</v>
      </c>
      <c r="B793" t="s">
        <v>13502</v>
      </c>
      <c r="C793" t="s">
        <v>33</v>
      </c>
      <c r="D793" t="s">
        <v>33</v>
      </c>
      <c r="E793" t="s">
        <v>13147</v>
      </c>
      <c r="F793" t="s">
        <v>11763</v>
      </c>
      <c r="G793" t="s">
        <v>33</v>
      </c>
      <c r="H793" t="s">
        <v>2969</v>
      </c>
      <c r="I793" t="s">
        <v>6300</v>
      </c>
      <c r="J793" t="s">
        <v>33</v>
      </c>
      <c r="K793" t="s">
        <v>33</v>
      </c>
      <c r="L793" t="s">
        <v>33</v>
      </c>
      <c r="M793" t="s">
        <v>13502</v>
      </c>
      <c r="N793" t="s">
        <v>33</v>
      </c>
      <c r="O793" t="s">
        <v>33</v>
      </c>
    </row>
    <row r="794" spans="1:15" x14ac:dyDescent="0.35">
      <c r="A794" t="s">
        <v>9071</v>
      </c>
      <c r="B794" t="s">
        <v>13503</v>
      </c>
      <c r="C794" t="s">
        <v>33</v>
      </c>
      <c r="D794" t="s">
        <v>33</v>
      </c>
      <c r="E794" t="s">
        <v>13147</v>
      </c>
      <c r="F794" t="s">
        <v>11763</v>
      </c>
      <c r="G794" t="s">
        <v>33</v>
      </c>
      <c r="H794" t="s">
        <v>2969</v>
      </c>
      <c r="I794" t="s">
        <v>6300</v>
      </c>
      <c r="J794" t="s">
        <v>33</v>
      </c>
      <c r="K794" t="s">
        <v>33</v>
      </c>
      <c r="L794" t="s">
        <v>33</v>
      </c>
      <c r="M794" t="s">
        <v>13503</v>
      </c>
      <c r="N794" t="s">
        <v>33</v>
      </c>
      <c r="O794" t="s">
        <v>33</v>
      </c>
    </row>
    <row r="795" spans="1:15" x14ac:dyDescent="0.35">
      <c r="A795" t="s">
        <v>9071</v>
      </c>
      <c r="B795" t="s">
        <v>13504</v>
      </c>
      <c r="C795" t="s">
        <v>33</v>
      </c>
      <c r="D795" t="s">
        <v>33</v>
      </c>
      <c r="E795" t="s">
        <v>12530</v>
      </c>
      <c r="F795" t="s">
        <v>11763</v>
      </c>
      <c r="G795" t="s">
        <v>33</v>
      </c>
      <c r="H795" t="s">
        <v>33</v>
      </c>
      <c r="I795" t="s">
        <v>33</v>
      </c>
      <c r="J795" t="s">
        <v>33</v>
      </c>
      <c r="K795" t="s">
        <v>33</v>
      </c>
      <c r="L795" t="s">
        <v>33</v>
      </c>
      <c r="M795" t="s">
        <v>13504</v>
      </c>
      <c r="N795" t="s">
        <v>33</v>
      </c>
      <c r="O795" t="s">
        <v>33</v>
      </c>
    </row>
    <row r="796" spans="1:15" x14ac:dyDescent="0.35">
      <c r="A796" t="s">
        <v>9071</v>
      </c>
      <c r="B796" t="s">
        <v>13505</v>
      </c>
      <c r="C796" t="s">
        <v>33</v>
      </c>
      <c r="D796" t="s">
        <v>33</v>
      </c>
      <c r="E796" t="s">
        <v>12530</v>
      </c>
      <c r="F796" t="s">
        <v>11763</v>
      </c>
      <c r="G796" t="s">
        <v>33</v>
      </c>
      <c r="H796" t="s">
        <v>33</v>
      </c>
      <c r="I796" t="s">
        <v>33</v>
      </c>
      <c r="J796" t="s">
        <v>33</v>
      </c>
      <c r="K796" t="s">
        <v>33</v>
      </c>
      <c r="L796" t="s">
        <v>33</v>
      </c>
      <c r="M796" t="s">
        <v>13505</v>
      </c>
      <c r="N796" t="s">
        <v>33</v>
      </c>
      <c r="O796" t="s">
        <v>33</v>
      </c>
    </row>
    <row r="797" spans="1:15" x14ac:dyDescent="0.35">
      <c r="A797" t="s">
        <v>9071</v>
      </c>
      <c r="B797" t="s">
        <v>13506</v>
      </c>
      <c r="C797" t="s">
        <v>33</v>
      </c>
      <c r="D797" t="s">
        <v>33</v>
      </c>
      <c r="E797" t="s">
        <v>12530</v>
      </c>
      <c r="F797" t="s">
        <v>11763</v>
      </c>
      <c r="G797" t="s">
        <v>33</v>
      </c>
      <c r="H797" t="s">
        <v>6323</v>
      </c>
      <c r="I797" t="s">
        <v>33</v>
      </c>
      <c r="J797" t="s">
        <v>33</v>
      </c>
      <c r="K797" t="s">
        <v>33</v>
      </c>
      <c r="L797" t="s">
        <v>33</v>
      </c>
      <c r="M797" t="s">
        <v>13506</v>
      </c>
      <c r="N797" t="s">
        <v>33</v>
      </c>
      <c r="O797" t="s">
        <v>33</v>
      </c>
    </row>
    <row r="798" spans="1:15" x14ac:dyDescent="0.35">
      <c r="A798" t="s">
        <v>9071</v>
      </c>
      <c r="B798" t="s">
        <v>13507</v>
      </c>
      <c r="C798" t="s">
        <v>33</v>
      </c>
      <c r="D798" t="s">
        <v>33</v>
      </c>
      <c r="E798" t="s">
        <v>12530</v>
      </c>
      <c r="F798" t="s">
        <v>11763</v>
      </c>
      <c r="G798" t="s">
        <v>33</v>
      </c>
      <c r="H798" t="s">
        <v>6323</v>
      </c>
      <c r="I798" t="s">
        <v>33</v>
      </c>
      <c r="J798" t="s">
        <v>33</v>
      </c>
      <c r="K798" t="s">
        <v>33</v>
      </c>
      <c r="L798" t="s">
        <v>33</v>
      </c>
      <c r="M798" t="s">
        <v>13507</v>
      </c>
      <c r="N798" t="s">
        <v>33</v>
      </c>
      <c r="O798" t="s">
        <v>33</v>
      </c>
    </row>
    <row r="799" spans="1:15" x14ac:dyDescent="0.35">
      <c r="A799" t="s">
        <v>9071</v>
      </c>
      <c r="B799" t="s">
        <v>13508</v>
      </c>
      <c r="C799" t="s">
        <v>33</v>
      </c>
      <c r="D799" t="s">
        <v>33</v>
      </c>
      <c r="E799" t="s">
        <v>12530</v>
      </c>
      <c r="F799" t="s">
        <v>11763</v>
      </c>
      <c r="G799" t="s">
        <v>33</v>
      </c>
      <c r="H799" t="s">
        <v>6323</v>
      </c>
      <c r="I799" t="s">
        <v>33</v>
      </c>
      <c r="J799" t="s">
        <v>33</v>
      </c>
      <c r="K799" t="s">
        <v>33</v>
      </c>
      <c r="L799" t="s">
        <v>33</v>
      </c>
      <c r="M799" t="s">
        <v>13508</v>
      </c>
      <c r="N799" t="s">
        <v>33</v>
      </c>
      <c r="O799" t="s">
        <v>33</v>
      </c>
    </row>
    <row r="800" spans="1:15" x14ac:dyDescent="0.35">
      <c r="A800" t="s">
        <v>9071</v>
      </c>
      <c r="B800" t="s">
        <v>13509</v>
      </c>
      <c r="C800" t="s">
        <v>33</v>
      </c>
      <c r="D800" t="s">
        <v>33</v>
      </c>
      <c r="E800" t="s">
        <v>12530</v>
      </c>
      <c r="F800" t="s">
        <v>11763</v>
      </c>
      <c r="G800" t="s">
        <v>33</v>
      </c>
      <c r="H800" t="s">
        <v>6304</v>
      </c>
      <c r="I800" t="s">
        <v>13481</v>
      </c>
      <c r="J800" t="s">
        <v>33</v>
      </c>
      <c r="K800" t="s">
        <v>33</v>
      </c>
      <c r="L800" t="s">
        <v>33</v>
      </c>
      <c r="M800" t="s">
        <v>13509</v>
      </c>
      <c r="N800" t="s">
        <v>33</v>
      </c>
      <c r="O800" t="s">
        <v>33</v>
      </c>
    </row>
    <row r="801" spans="1:15" x14ac:dyDescent="0.35">
      <c r="A801" t="s">
        <v>9071</v>
      </c>
      <c r="B801" t="s">
        <v>13510</v>
      </c>
      <c r="C801" t="s">
        <v>33</v>
      </c>
      <c r="D801" t="s">
        <v>33</v>
      </c>
      <c r="E801" t="s">
        <v>12530</v>
      </c>
      <c r="F801" t="s">
        <v>11763</v>
      </c>
      <c r="G801" t="s">
        <v>33</v>
      </c>
      <c r="H801" t="s">
        <v>33</v>
      </c>
      <c r="I801" t="s">
        <v>33</v>
      </c>
      <c r="J801" t="s">
        <v>33</v>
      </c>
      <c r="K801" t="s">
        <v>33</v>
      </c>
      <c r="L801" t="s">
        <v>33</v>
      </c>
      <c r="M801" t="s">
        <v>13510</v>
      </c>
      <c r="N801" t="s">
        <v>33</v>
      </c>
      <c r="O801" t="s">
        <v>33</v>
      </c>
    </row>
    <row r="802" spans="1:15" x14ac:dyDescent="0.35">
      <c r="A802" t="s">
        <v>9071</v>
      </c>
      <c r="B802" t="s">
        <v>13511</v>
      </c>
      <c r="C802" t="s">
        <v>33</v>
      </c>
      <c r="D802" t="s">
        <v>33</v>
      </c>
      <c r="E802" t="s">
        <v>12530</v>
      </c>
      <c r="F802" t="s">
        <v>11763</v>
      </c>
      <c r="G802" t="s">
        <v>33</v>
      </c>
      <c r="H802" t="s">
        <v>6323</v>
      </c>
      <c r="I802" t="s">
        <v>33</v>
      </c>
      <c r="J802" t="s">
        <v>33</v>
      </c>
      <c r="K802" t="s">
        <v>33</v>
      </c>
      <c r="L802" t="s">
        <v>33</v>
      </c>
      <c r="M802" t="s">
        <v>13512</v>
      </c>
      <c r="N802" t="s">
        <v>33</v>
      </c>
      <c r="O802" t="s">
        <v>33</v>
      </c>
    </row>
    <row r="803" spans="1:15" x14ac:dyDescent="0.35">
      <c r="A803" t="s">
        <v>9071</v>
      </c>
      <c r="B803" t="s">
        <v>13513</v>
      </c>
      <c r="C803" t="s">
        <v>33</v>
      </c>
      <c r="D803" t="s">
        <v>33</v>
      </c>
      <c r="E803" t="s">
        <v>11768</v>
      </c>
      <c r="F803" t="s">
        <v>11767</v>
      </c>
      <c r="G803" t="s">
        <v>33</v>
      </c>
      <c r="H803" t="s">
        <v>33</v>
      </c>
      <c r="I803" t="s">
        <v>33</v>
      </c>
      <c r="J803" t="s">
        <v>33</v>
      </c>
      <c r="K803" t="s">
        <v>33</v>
      </c>
      <c r="L803" t="s">
        <v>33</v>
      </c>
      <c r="M803" t="s">
        <v>13513</v>
      </c>
      <c r="N803" t="s">
        <v>33</v>
      </c>
      <c r="O803" t="s">
        <v>33</v>
      </c>
    </row>
    <row r="804" spans="1:15" x14ac:dyDescent="0.35">
      <c r="A804" t="s">
        <v>9071</v>
      </c>
      <c r="B804" t="s">
        <v>13514</v>
      </c>
      <c r="C804" t="s">
        <v>33</v>
      </c>
      <c r="D804" t="s">
        <v>33</v>
      </c>
      <c r="E804" t="s">
        <v>11768</v>
      </c>
      <c r="F804" t="s">
        <v>11767</v>
      </c>
      <c r="G804" t="s">
        <v>33</v>
      </c>
      <c r="H804" t="s">
        <v>6325</v>
      </c>
      <c r="I804" t="s">
        <v>33</v>
      </c>
      <c r="J804" t="s">
        <v>33</v>
      </c>
      <c r="K804" t="s">
        <v>33</v>
      </c>
      <c r="L804" t="s">
        <v>33</v>
      </c>
      <c r="M804" t="s">
        <v>13514</v>
      </c>
      <c r="N804" t="s">
        <v>33</v>
      </c>
      <c r="O804" t="s">
        <v>33</v>
      </c>
    </row>
    <row r="805" spans="1:15" x14ac:dyDescent="0.35">
      <c r="A805" t="s">
        <v>9071</v>
      </c>
      <c r="B805" t="s">
        <v>13515</v>
      </c>
      <c r="C805" t="s">
        <v>33</v>
      </c>
      <c r="D805" t="s">
        <v>33</v>
      </c>
      <c r="E805" t="s">
        <v>12530</v>
      </c>
      <c r="F805" t="s">
        <v>11763</v>
      </c>
      <c r="G805" t="s">
        <v>33</v>
      </c>
      <c r="H805" t="s">
        <v>6317</v>
      </c>
      <c r="I805" t="s">
        <v>33</v>
      </c>
      <c r="J805" t="s">
        <v>33</v>
      </c>
      <c r="K805" t="s">
        <v>33</v>
      </c>
      <c r="L805" t="s">
        <v>33</v>
      </c>
      <c r="M805" t="s">
        <v>13515</v>
      </c>
      <c r="N805" t="s">
        <v>33</v>
      </c>
      <c r="O805" t="s">
        <v>33</v>
      </c>
    </row>
    <row r="806" spans="1:15" x14ac:dyDescent="0.35">
      <c r="A806" t="s">
        <v>9071</v>
      </c>
      <c r="B806" t="s">
        <v>13516</v>
      </c>
      <c r="C806" t="s">
        <v>33</v>
      </c>
      <c r="D806" t="s">
        <v>33</v>
      </c>
      <c r="E806" t="s">
        <v>12530</v>
      </c>
      <c r="F806" t="s">
        <v>11763</v>
      </c>
      <c r="G806" t="s">
        <v>33</v>
      </c>
      <c r="H806" t="s">
        <v>6323</v>
      </c>
      <c r="I806" t="s">
        <v>33</v>
      </c>
      <c r="J806" t="s">
        <v>33</v>
      </c>
      <c r="K806" t="s">
        <v>33</v>
      </c>
      <c r="L806" t="s">
        <v>33</v>
      </c>
      <c r="M806" t="s">
        <v>13516</v>
      </c>
      <c r="N806" t="s">
        <v>33</v>
      </c>
      <c r="O806" t="s">
        <v>33</v>
      </c>
    </row>
    <row r="807" spans="1:15" x14ac:dyDescent="0.35">
      <c r="A807" t="s">
        <v>9071</v>
      </c>
      <c r="B807" t="s">
        <v>13517</v>
      </c>
      <c r="C807" t="s">
        <v>33</v>
      </c>
      <c r="D807" t="s">
        <v>33</v>
      </c>
      <c r="E807" t="s">
        <v>12530</v>
      </c>
      <c r="F807" t="s">
        <v>11763</v>
      </c>
      <c r="G807" t="s">
        <v>33</v>
      </c>
      <c r="H807" t="s">
        <v>33</v>
      </c>
      <c r="I807" t="s">
        <v>13334</v>
      </c>
      <c r="J807" t="s">
        <v>33</v>
      </c>
      <c r="K807" t="s">
        <v>33</v>
      </c>
      <c r="L807" t="s">
        <v>33</v>
      </c>
      <c r="M807" t="s">
        <v>13518</v>
      </c>
      <c r="N807" t="s">
        <v>33</v>
      </c>
      <c r="O807" t="s">
        <v>33</v>
      </c>
    </row>
    <row r="808" spans="1:15" x14ac:dyDescent="0.35">
      <c r="A808" t="s">
        <v>9071</v>
      </c>
      <c r="B808" t="s">
        <v>13519</v>
      </c>
      <c r="C808" t="s">
        <v>33</v>
      </c>
      <c r="D808" t="s">
        <v>33</v>
      </c>
      <c r="E808" t="s">
        <v>12530</v>
      </c>
      <c r="F808" t="s">
        <v>11763</v>
      </c>
      <c r="G808" t="s">
        <v>33</v>
      </c>
      <c r="H808" t="s">
        <v>6317</v>
      </c>
      <c r="I808" t="s">
        <v>33</v>
      </c>
      <c r="J808" t="s">
        <v>33</v>
      </c>
      <c r="K808" t="s">
        <v>33</v>
      </c>
      <c r="L808" t="s">
        <v>33</v>
      </c>
      <c r="M808" t="s">
        <v>13519</v>
      </c>
      <c r="N808" t="s">
        <v>33</v>
      </c>
      <c r="O808" t="s">
        <v>33</v>
      </c>
    </row>
    <row r="809" spans="1:15" x14ac:dyDescent="0.35">
      <c r="A809" t="s">
        <v>9071</v>
      </c>
      <c r="B809" t="s">
        <v>13520</v>
      </c>
      <c r="C809" t="s">
        <v>33</v>
      </c>
      <c r="D809" t="s">
        <v>33</v>
      </c>
      <c r="E809" t="s">
        <v>12530</v>
      </c>
      <c r="F809" t="s">
        <v>11763</v>
      </c>
      <c r="G809" t="s">
        <v>33</v>
      </c>
      <c r="H809" t="s">
        <v>33</v>
      </c>
      <c r="I809" t="s">
        <v>33</v>
      </c>
      <c r="J809" t="s">
        <v>33</v>
      </c>
      <c r="K809" t="s">
        <v>33</v>
      </c>
      <c r="L809" t="s">
        <v>33</v>
      </c>
      <c r="M809" t="s">
        <v>13520</v>
      </c>
      <c r="N809" t="s">
        <v>33</v>
      </c>
      <c r="O809" t="s">
        <v>33</v>
      </c>
    </row>
    <row r="810" spans="1:15" x14ac:dyDescent="0.35">
      <c r="A810" t="s">
        <v>9071</v>
      </c>
      <c r="B810" t="s">
        <v>13521</v>
      </c>
      <c r="C810" t="s">
        <v>33</v>
      </c>
      <c r="D810" t="s">
        <v>33</v>
      </c>
      <c r="E810" t="s">
        <v>13147</v>
      </c>
      <c r="F810" t="s">
        <v>11763</v>
      </c>
      <c r="G810" t="s">
        <v>33</v>
      </c>
      <c r="H810" t="s">
        <v>33</v>
      </c>
      <c r="I810" t="s">
        <v>6300</v>
      </c>
      <c r="J810" t="s">
        <v>33</v>
      </c>
      <c r="K810" t="s">
        <v>33</v>
      </c>
      <c r="L810">
        <v>70</v>
      </c>
      <c r="M810" t="s">
        <v>13521</v>
      </c>
      <c r="N810" t="s">
        <v>33</v>
      </c>
      <c r="O810" t="s">
        <v>33</v>
      </c>
    </row>
    <row r="811" spans="1:15" x14ac:dyDescent="0.35">
      <c r="A811" t="s">
        <v>9071</v>
      </c>
      <c r="B811" t="s">
        <v>13522</v>
      </c>
      <c r="C811" t="s">
        <v>33</v>
      </c>
      <c r="D811" t="s">
        <v>33</v>
      </c>
      <c r="E811" t="s">
        <v>13147</v>
      </c>
      <c r="F811" t="s">
        <v>11763</v>
      </c>
      <c r="G811" t="s">
        <v>33</v>
      </c>
      <c r="H811" t="s">
        <v>33</v>
      </c>
      <c r="I811" t="s">
        <v>33</v>
      </c>
      <c r="J811" t="s">
        <v>33</v>
      </c>
      <c r="K811" t="s">
        <v>33</v>
      </c>
      <c r="L811" t="s">
        <v>33</v>
      </c>
      <c r="M811" t="s">
        <v>13522</v>
      </c>
      <c r="N811" t="s">
        <v>33</v>
      </c>
      <c r="O811" t="s">
        <v>33</v>
      </c>
    </row>
    <row r="812" spans="1:15" x14ac:dyDescent="0.35">
      <c r="A812" t="s">
        <v>9071</v>
      </c>
      <c r="B812" t="s">
        <v>13523</v>
      </c>
      <c r="C812" t="s">
        <v>33</v>
      </c>
      <c r="D812" t="s">
        <v>33</v>
      </c>
      <c r="E812" t="s">
        <v>13147</v>
      </c>
      <c r="F812" t="s">
        <v>11763</v>
      </c>
      <c r="G812" t="s">
        <v>33</v>
      </c>
      <c r="H812" t="s">
        <v>33</v>
      </c>
      <c r="I812" t="s">
        <v>6300</v>
      </c>
      <c r="J812" t="s">
        <v>33</v>
      </c>
      <c r="K812" t="s">
        <v>33</v>
      </c>
      <c r="L812">
        <v>70</v>
      </c>
      <c r="M812" t="s">
        <v>13524</v>
      </c>
      <c r="N812" t="s">
        <v>33</v>
      </c>
      <c r="O812" t="s">
        <v>33</v>
      </c>
    </row>
    <row r="813" spans="1:15" x14ac:dyDescent="0.35">
      <c r="A813" t="s">
        <v>9071</v>
      </c>
      <c r="B813" t="s">
        <v>13525</v>
      </c>
      <c r="C813" t="s">
        <v>33</v>
      </c>
      <c r="D813" t="s">
        <v>33</v>
      </c>
      <c r="E813" t="s">
        <v>12530</v>
      </c>
      <c r="F813" t="s">
        <v>11763</v>
      </c>
      <c r="G813" t="s">
        <v>33</v>
      </c>
      <c r="H813" t="s">
        <v>33</v>
      </c>
      <c r="I813" t="s">
        <v>33</v>
      </c>
      <c r="J813" t="s">
        <v>33</v>
      </c>
      <c r="K813" t="s">
        <v>33</v>
      </c>
      <c r="L813" t="s">
        <v>33</v>
      </c>
      <c r="M813" t="s">
        <v>13524</v>
      </c>
      <c r="N813" t="s">
        <v>33</v>
      </c>
      <c r="O813" t="s">
        <v>33</v>
      </c>
    </row>
    <row r="814" spans="1:15" x14ac:dyDescent="0.35">
      <c r="A814" t="s">
        <v>9071</v>
      </c>
      <c r="B814" t="s">
        <v>13526</v>
      </c>
      <c r="C814" t="s">
        <v>33</v>
      </c>
      <c r="D814" t="s">
        <v>33</v>
      </c>
      <c r="E814" t="s">
        <v>12530</v>
      </c>
      <c r="F814" t="s">
        <v>11763</v>
      </c>
      <c r="G814" t="s">
        <v>33</v>
      </c>
      <c r="H814" t="s">
        <v>6317</v>
      </c>
      <c r="I814" t="s">
        <v>33</v>
      </c>
      <c r="J814" t="s">
        <v>33</v>
      </c>
      <c r="K814" t="s">
        <v>33</v>
      </c>
      <c r="L814" t="s">
        <v>33</v>
      </c>
      <c r="M814" t="s">
        <v>13526</v>
      </c>
      <c r="N814" t="s">
        <v>33</v>
      </c>
      <c r="O814" t="s">
        <v>33</v>
      </c>
    </row>
    <row r="815" spans="1:15" x14ac:dyDescent="0.35">
      <c r="A815" t="s">
        <v>9071</v>
      </c>
      <c r="B815" t="s">
        <v>13527</v>
      </c>
      <c r="C815" t="s">
        <v>33</v>
      </c>
      <c r="D815" t="s">
        <v>33</v>
      </c>
      <c r="E815" t="s">
        <v>12530</v>
      </c>
      <c r="F815" t="s">
        <v>11763</v>
      </c>
      <c r="G815" t="s">
        <v>33</v>
      </c>
      <c r="H815" t="s">
        <v>33</v>
      </c>
      <c r="I815" t="s">
        <v>33</v>
      </c>
      <c r="J815" t="s">
        <v>33</v>
      </c>
      <c r="K815" t="s">
        <v>33</v>
      </c>
      <c r="L815" t="s">
        <v>33</v>
      </c>
      <c r="M815" t="s">
        <v>13527</v>
      </c>
      <c r="N815" t="s">
        <v>33</v>
      </c>
      <c r="O815" t="s">
        <v>33</v>
      </c>
    </row>
    <row r="816" spans="1:15" x14ac:dyDescent="0.35">
      <c r="A816" t="s">
        <v>9071</v>
      </c>
      <c r="B816" t="s">
        <v>13528</v>
      </c>
      <c r="C816" t="s">
        <v>33</v>
      </c>
      <c r="D816" t="s">
        <v>33</v>
      </c>
      <c r="E816" t="s">
        <v>12530</v>
      </c>
      <c r="F816" t="s">
        <v>11763</v>
      </c>
      <c r="G816" t="s">
        <v>33</v>
      </c>
      <c r="H816" t="s">
        <v>33</v>
      </c>
      <c r="I816" t="s">
        <v>33</v>
      </c>
      <c r="J816" t="s">
        <v>33</v>
      </c>
      <c r="K816" t="s">
        <v>33</v>
      </c>
      <c r="L816" t="s">
        <v>33</v>
      </c>
      <c r="M816" t="s">
        <v>13528</v>
      </c>
      <c r="N816" t="s">
        <v>33</v>
      </c>
      <c r="O816" t="s">
        <v>33</v>
      </c>
    </row>
    <row r="817" spans="1:15" x14ac:dyDescent="0.35">
      <c r="A817" t="s">
        <v>9071</v>
      </c>
      <c r="B817" t="s">
        <v>12647</v>
      </c>
      <c r="C817" t="s">
        <v>33</v>
      </c>
      <c r="D817" t="s">
        <v>33</v>
      </c>
      <c r="E817" t="s">
        <v>11768</v>
      </c>
      <c r="F817" t="s">
        <v>11767</v>
      </c>
      <c r="G817" t="s">
        <v>33</v>
      </c>
      <c r="H817" t="s">
        <v>6325</v>
      </c>
      <c r="I817" t="s">
        <v>33</v>
      </c>
      <c r="J817" t="s">
        <v>33</v>
      </c>
      <c r="K817" t="s">
        <v>33</v>
      </c>
      <c r="L817" t="s">
        <v>33</v>
      </c>
      <c r="M817" t="s">
        <v>12647</v>
      </c>
      <c r="N817" t="s">
        <v>33</v>
      </c>
      <c r="O817" t="s">
        <v>33</v>
      </c>
    </row>
    <row r="818" spans="1:15" x14ac:dyDescent="0.35">
      <c r="A818" t="s">
        <v>9071</v>
      </c>
      <c r="B818" t="s">
        <v>12647</v>
      </c>
      <c r="C818" t="s">
        <v>33</v>
      </c>
      <c r="D818" t="s">
        <v>33</v>
      </c>
      <c r="E818" t="s">
        <v>11768</v>
      </c>
      <c r="F818" t="s">
        <v>11767</v>
      </c>
      <c r="G818" t="s">
        <v>33</v>
      </c>
      <c r="H818" t="s">
        <v>33</v>
      </c>
      <c r="I818" t="s">
        <v>33</v>
      </c>
      <c r="J818" t="s">
        <v>33</v>
      </c>
      <c r="K818" t="s">
        <v>33</v>
      </c>
      <c r="L818" t="s">
        <v>33</v>
      </c>
      <c r="M818" t="s">
        <v>12647</v>
      </c>
      <c r="N818" t="s">
        <v>33</v>
      </c>
      <c r="O818" t="s">
        <v>33</v>
      </c>
    </row>
    <row r="819" spans="1:15" x14ac:dyDescent="0.35">
      <c r="A819" t="s">
        <v>9071</v>
      </c>
      <c r="B819" t="s">
        <v>13529</v>
      </c>
      <c r="C819" t="s">
        <v>33</v>
      </c>
      <c r="D819" t="s">
        <v>33</v>
      </c>
      <c r="E819" t="s">
        <v>11768</v>
      </c>
      <c r="F819" t="s">
        <v>11767</v>
      </c>
      <c r="G819" t="s">
        <v>33</v>
      </c>
      <c r="H819" t="s">
        <v>33</v>
      </c>
      <c r="I819" t="s">
        <v>33</v>
      </c>
      <c r="J819" t="s">
        <v>33</v>
      </c>
      <c r="K819" t="s">
        <v>33</v>
      </c>
      <c r="L819" t="s">
        <v>33</v>
      </c>
      <c r="M819" t="s">
        <v>13529</v>
      </c>
      <c r="N819" t="s">
        <v>33</v>
      </c>
      <c r="O819" t="s">
        <v>33</v>
      </c>
    </row>
    <row r="820" spans="1:15" x14ac:dyDescent="0.35">
      <c r="A820" t="s">
        <v>9071</v>
      </c>
      <c r="B820" t="s">
        <v>13530</v>
      </c>
      <c r="C820" t="s">
        <v>33</v>
      </c>
      <c r="D820" t="s">
        <v>33</v>
      </c>
      <c r="E820" t="s">
        <v>11768</v>
      </c>
      <c r="F820" t="s">
        <v>11767</v>
      </c>
      <c r="G820" t="s">
        <v>33</v>
      </c>
      <c r="H820" t="s">
        <v>6325</v>
      </c>
      <c r="I820" t="s">
        <v>33</v>
      </c>
      <c r="J820" t="s">
        <v>33</v>
      </c>
      <c r="K820" t="s">
        <v>33</v>
      </c>
      <c r="L820" t="s">
        <v>33</v>
      </c>
      <c r="M820" t="s">
        <v>13530</v>
      </c>
      <c r="N820" t="s">
        <v>33</v>
      </c>
      <c r="O820" t="s">
        <v>33</v>
      </c>
    </row>
    <row r="821" spans="1:15" x14ac:dyDescent="0.35">
      <c r="A821" t="s">
        <v>9071</v>
      </c>
      <c r="B821" t="s">
        <v>13531</v>
      </c>
      <c r="C821" t="s">
        <v>33</v>
      </c>
      <c r="D821" t="s">
        <v>33</v>
      </c>
      <c r="E821" t="s">
        <v>12530</v>
      </c>
      <c r="F821" t="s">
        <v>11767</v>
      </c>
      <c r="G821" t="s">
        <v>33</v>
      </c>
      <c r="H821" t="s">
        <v>6323</v>
      </c>
      <c r="I821" t="s">
        <v>33</v>
      </c>
      <c r="J821" t="s">
        <v>33</v>
      </c>
      <c r="K821" t="s">
        <v>33</v>
      </c>
      <c r="L821" t="s">
        <v>33</v>
      </c>
      <c r="M821" t="s">
        <v>13531</v>
      </c>
      <c r="N821" t="s">
        <v>33</v>
      </c>
      <c r="O821" t="s">
        <v>33</v>
      </c>
    </row>
    <row r="822" spans="1:15" x14ac:dyDescent="0.35">
      <c r="A822" t="s">
        <v>9071</v>
      </c>
      <c r="B822" t="s">
        <v>13532</v>
      </c>
      <c r="C822" t="s">
        <v>33</v>
      </c>
      <c r="D822" t="s">
        <v>33</v>
      </c>
      <c r="E822" t="s">
        <v>12530</v>
      </c>
      <c r="F822" t="s">
        <v>11763</v>
      </c>
      <c r="G822" t="s">
        <v>33</v>
      </c>
      <c r="H822" t="s">
        <v>33</v>
      </c>
      <c r="I822" t="s">
        <v>13335</v>
      </c>
      <c r="J822" t="s">
        <v>33</v>
      </c>
      <c r="K822" t="s">
        <v>33</v>
      </c>
      <c r="L822" t="s">
        <v>33</v>
      </c>
      <c r="M822" t="s">
        <v>13532</v>
      </c>
      <c r="N822" t="s">
        <v>33</v>
      </c>
      <c r="O822" t="s">
        <v>33</v>
      </c>
    </row>
    <row r="823" spans="1:15" x14ac:dyDescent="0.35">
      <c r="A823" t="s">
        <v>9071</v>
      </c>
      <c r="B823" t="s">
        <v>13533</v>
      </c>
      <c r="C823" t="s">
        <v>33</v>
      </c>
      <c r="D823" t="s">
        <v>33</v>
      </c>
      <c r="E823" t="s">
        <v>13147</v>
      </c>
      <c r="F823" t="s">
        <v>11763</v>
      </c>
      <c r="G823" t="s">
        <v>33</v>
      </c>
      <c r="H823" t="s">
        <v>33</v>
      </c>
      <c r="I823" t="s">
        <v>13335</v>
      </c>
      <c r="J823" t="s">
        <v>6306</v>
      </c>
      <c r="K823" t="s">
        <v>33</v>
      </c>
      <c r="L823" t="s">
        <v>33</v>
      </c>
      <c r="M823" t="s">
        <v>13533</v>
      </c>
      <c r="N823" t="s">
        <v>33</v>
      </c>
      <c r="O823" t="s">
        <v>33</v>
      </c>
    </row>
    <row r="824" spans="1:15" x14ac:dyDescent="0.35">
      <c r="A824" t="s">
        <v>9071</v>
      </c>
      <c r="B824" t="s">
        <v>13534</v>
      </c>
      <c r="C824" t="s">
        <v>33</v>
      </c>
      <c r="D824" t="s">
        <v>33</v>
      </c>
      <c r="E824" t="s">
        <v>13147</v>
      </c>
      <c r="F824" t="s">
        <v>11763</v>
      </c>
      <c r="G824" t="s">
        <v>33</v>
      </c>
      <c r="H824" t="s">
        <v>6323</v>
      </c>
      <c r="I824" t="s">
        <v>13201</v>
      </c>
      <c r="J824" t="s">
        <v>33</v>
      </c>
      <c r="K824" t="s">
        <v>33</v>
      </c>
      <c r="L824">
        <v>88</v>
      </c>
      <c r="M824" t="s">
        <v>13534</v>
      </c>
      <c r="N824" t="s">
        <v>33</v>
      </c>
      <c r="O824" t="s">
        <v>33</v>
      </c>
    </row>
    <row r="825" spans="1:15" x14ac:dyDescent="0.35">
      <c r="A825" t="s">
        <v>9071</v>
      </c>
      <c r="B825" t="s">
        <v>13535</v>
      </c>
      <c r="C825" t="s">
        <v>33</v>
      </c>
      <c r="D825" t="s">
        <v>33</v>
      </c>
      <c r="E825" t="s">
        <v>12530</v>
      </c>
      <c r="F825" t="s">
        <v>11763</v>
      </c>
      <c r="G825" t="s">
        <v>33</v>
      </c>
      <c r="H825" t="s">
        <v>33</v>
      </c>
      <c r="I825" t="s">
        <v>13335</v>
      </c>
      <c r="J825" t="s">
        <v>33</v>
      </c>
      <c r="K825" t="s">
        <v>33</v>
      </c>
      <c r="L825">
        <v>88</v>
      </c>
      <c r="M825" t="s">
        <v>13535</v>
      </c>
      <c r="N825" t="s">
        <v>33</v>
      </c>
      <c r="O825" t="s">
        <v>33</v>
      </c>
    </row>
    <row r="826" spans="1:15" x14ac:dyDescent="0.35">
      <c r="A826" t="s">
        <v>9071</v>
      </c>
      <c r="B826" t="s">
        <v>13536</v>
      </c>
      <c r="C826" t="s">
        <v>33</v>
      </c>
      <c r="D826" t="s">
        <v>33</v>
      </c>
      <c r="E826" t="s">
        <v>12530</v>
      </c>
      <c r="F826" t="s">
        <v>11763</v>
      </c>
      <c r="G826" t="s">
        <v>33</v>
      </c>
      <c r="H826" t="s">
        <v>33</v>
      </c>
      <c r="I826" t="s">
        <v>13335</v>
      </c>
      <c r="J826" t="s">
        <v>33</v>
      </c>
      <c r="K826" t="s">
        <v>33</v>
      </c>
      <c r="L826" t="s">
        <v>33</v>
      </c>
      <c r="M826" t="s">
        <v>13536</v>
      </c>
      <c r="N826" t="s">
        <v>33</v>
      </c>
      <c r="O826" t="s">
        <v>33</v>
      </c>
    </row>
    <row r="827" spans="1:15" x14ac:dyDescent="0.35">
      <c r="A827" t="s">
        <v>9071</v>
      </c>
      <c r="B827" t="s">
        <v>13537</v>
      </c>
      <c r="C827" t="s">
        <v>33</v>
      </c>
      <c r="D827" t="s">
        <v>33</v>
      </c>
      <c r="E827" t="s">
        <v>12530</v>
      </c>
      <c r="F827" t="s">
        <v>11763</v>
      </c>
      <c r="G827" t="s">
        <v>33</v>
      </c>
      <c r="H827" t="s">
        <v>33</v>
      </c>
      <c r="I827" t="s">
        <v>13335</v>
      </c>
      <c r="J827" t="s">
        <v>33</v>
      </c>
      <c r="K827" t="s">
        <v>33</v>
      </c>
      <c r="L827" t="s">
        <v>33</v>
      </c>
      <c r="M827" t="s">
        <v>13537</v>
      </c>
      <c r="N827" t="s">
        <v>33</v>
      </c>
      <c r="O827" t="s">
        <v>33</v>
      </c>
    </row>
    <row r="828" spans="1:15" x14ac:dyDescent="0.35">
      <c r="A828" t="s">
        <v>9071</v>
      </c>
      <c r="B828" t="s">
        <v>13538</v>
      </c>
      <c r="C828" t="s">
        <v>33</v>
      </c>
      <c r="D828" t="s">
        <v>33</v>
      </c>
      <c r="E828" t="s">
        <v>12530</v>
      </c>
      <c r="F828" t="s">
        <v>11763</v>
      </c>
      <c r="G828" t="s">
        <v>33</v>
      </c>
      <c r="H828" t="s">
        <v>33</v>
      </c>
      <c r="I828" t="s">
        <v>33</v>
      </c>
      <c r="J828" t="s">
        <v>33</v>
      </c>
      <c r="K828" t="s">
        <v>33</v>
      </c>
      <c r="L828" t="s">
        <v>33</v>
      </c>
      <c r="M828" t="s">
        <v>13538</v>
      </c>
      <c r="N828" t="s">
        <v>33</v>
      </c>
      <c r="O828" t="s">
        <v>33</v>
      </c>
    </row>
    <row r="829" spans="1:15" x14ac:dyDescent="0.35">
      <c r="A829" t="s">
        <v>9071</v>
      </c>
      <c r="B829" t="s">
        <v>13539</v>
      </c>
      <c r="C829" t="s">
        <v>33</v>
      </c>
      <c r="D829" t="s">
        <v>33</v>
      </c>
      <c r="E829" t="s">
        <v>12530</v>
      </c>
      <c r="F829" t="s">
        <v>11763</v>
      </c>
      <c r="G829" t="s">
        <v>33</v>
      </c>
      <c r="H829" t="s">
        <v>6323</v>
      </c>
      <c r="I829" t="s">
        <v>33</v>
      </c>
      <c r="J829" t="s">
        <v>33</v>
      </c>
      <c r="K829" t="s">
        <v>33</v>
      </c>
      <c r="L829" t="s">
        <v>33</v>
      </c>
      <c r="M829" t="s">
        <v>13539</v>
      </c>
      <c r="N829" t="s">
        <v>33</v>
      </c>
      <c r="O829" t="s">
        <v>33</v>
      </c>
    </row>
    <row r="830" spans="1:15" x14ac:dyDescent="0.35">
      <c r="A830" t="s">
        <v>9071</v>
      </c>
      <c r="B830" t="s">
        <v>13540</v>
      </c>
      <c r="C830" t="s">
        <v>33</v>
      </c>
      <c r="D830" t="s">
        <v>33</v>
      </c>
      <c r="E830" t="s">
        <v>12530</v>
      </c>
      <c r="F830" t="s">
        <v>11763</v>
      </c>
      <c r="G830" t="s">
        <v>33</v>
      </c>
      <c r="H830" t="s">
        <v>6323</v>
      </c>
      <c r="I830" t="s">
        <v>33</v>
      </c>
      <c r="J830" t="s">
        <v>33</v>
      </c>
      <c r="K830" t="s">
        <v>33</v>
      </c>
      <c r="L830" t="s">
        <v>33</v>
      </c>
      <c r="M830" t="s">
        <v>13540</v>
      </c>
      <c r="N830" t="s">
        <v>33</v>
      </c>
      <c r="O830" t="s">
        <v>33</v>
      </c>
    </row>
    <row r="831" spans="1:15" x14ac:dyDescent="0.35">
      <c r="A831" t="s">
        <v>9071</v>
      </c>
      <c r="B831" t="s">
        <v>13541</v>
      </c>
      <c r="C831" t="s">
        <v>33</v>
      </c>
      <c r="D831" t="s">
        <v>33</v>
      </c>
      <c r="E831" t="s">
        <v>12530</v>
      </c>
      <c r="F831" t="s">
        <v>11763</v>
      </c>
      <c r="G831" t="s">
        <v>33</v>
      </c>
      <c r="H831" t="s">
        <v>33</v>
      </c>
      <c r="I831" t="s">
        <v>33</v>
      </c>
      <c r="J831" t="s">
        <v>33</v>
      </c>
      <c r="K831" t="s">
        <v>33</v>
      </c>
      <c r="L831" t="s">
        <v>33</v>
      </c>
      <c r="M831" t="s">
        <v>13541</v>
      </c>
      <c r="N831" t="s">
        <v>33</v>
      </c>
      <c r="O831" t="s">
        <v>33</v>
      </c>
    </row>
    <row r="832" spans="1:15" x14ac:dyDescent="0.35">
      <c r="A832" t="s">
        <v>9071</v>
      </c>
      <c r="B832" t="s">
        <v>13542</v>
      </c>
      <c r="C832" t="s">
        <v>33</v>
      </c>
      <c r="D832" t="s">
        <v>33</v>
      </c>
      <c r="E832" t="s">
        <v>11768</v>
      </c>
      <c r="F832" t="s">
        <v>11767</v>
      </c>
      <c r="G832" t="s">
        <v>33</v>
      </c>
      <c r="H832" t="s">
        <v>6325</v>
      </c>
      <c r="I832" t="s">
        <v>33</v>
      </c>
      <c r="J832" t="s">
        <v>33</v>
      </c>
      <c r="K832" t="s">
        <v>33</v>
      </c>
      <c r="L832" t="s">
        <v>33</v>
      </c>
      <c r="M832" t="s">
        <v>13542</v>
      </c>
      <c r="N832" t="s">
        <v>33</v>
      </c>
      <c r="O832" t="s">
        <v>33</v>
      </c>
    </row>
    <row r="833" spans="1:15" x14ac:dyDescent="0.35">
      <c r="A833" t="s">
        <v>9071</v>
      </c>
      <c r="B833" t="s">
        <v>13543</v>
      </c>
      <c r="C833" t="s">
        <v>33</v>
      </c>
      <c r="D833" t="s">
        <v>33</v>
      </c>
      <c r="E833" t="s">
        <v>11768</v>
      </c>
      <c r="F833" t="s">
        <v>11763</v>
      </c>
      <c r="G833" t="s">
        <v>33</v>
      </c>
      <c r="H833" t="s">
        <v>6325</v>
      </c>
      <c r="I833" t="s">
        <v>33</v>
      </c>
      <c r="J833" t="s">
        <v>33</v>
      </c>
      <c r="K833" t="s">
        <v>33</v>
      </c>
      <c r="L833" t="s">
        <v>33</v>
      </c>
      <c r="M833" t="s">
        <v>13543</v>
      </c>
      <c r="N833" t="s">
        <v>33</v>
      </c>
      <c r="O833" t="s">
        <v>33</v>
      </c>
    </row>
    <row r="834" spans="1:15" x14ac:dyDescent="0.35">
      <c r="A834" t="s">
        <v>9071</v>
      </c>
      <c r="B834" t="s">
        <v>13544</v>
      </c>
      <c r="C834" t="s">
        <v>33</v>
      </c>
      <c r="D834" t="s">
        <v>33</v>
      </c>
      <c r="E834" t="s">
        <v>12530</v>
      </c>
      <c r="F834" t="s">
        <v>11763</v>
      </c>
      <c r="G834" t="s">
        <v>33</v>
      </c>
      <c r="H834" t="s">
        <v>33</v>
      </c>
      <c r="I834" t="s">
        <v>33</v>
      </c>
      <c r="J834" t="s">
        <v>33</v>
      </c>
      <c r="K834" t="s">
        <v>33</v>
      </c>
      <c r="L834" t="s">
        <v>33</v>
      </c>
      <c r="M834" t="s">
        <v>13544</v>
      </c>
      <c r="N834" t="s">
        <v>33</v>
      </c>
      <c r="O834" t="s">
        <v>33</v>
      </c>
    </row>
    <row r="835" spans="1:15" x14ac:dyDescent="0.35">
      <c r="A835" t="s">
        <v>9071</v>
      </c>
      <c r="B835" t="s">
        <v>13545</v>
      </c>
      <c r="C835" t="s">
        <v>33</v>
      </c>
      <c r="D835" t="s">
        <v>33</v>
      </c>
      <c r="E835" t="s">
        <v>12530</v>
      </c>
      <c r="F835" t="s">
        <v>11763</v>
      </c>
      <c r="G835" t="s">
        <v>33</v>
      </c>
      <c r="H835" t="s">
        <v>6323</v>
      </c>
      <c r="I835" t="s">
        <v>6306</v>
      </c>
      <c r="J835" t="s">
        <v>33</v>
      </c>
      <c r="K835" t="s">
        <v>33</v>
      </c>
      <c r="L835">
        <v>65</v>
      </c>
      <c r="M835" t="s">
        <v>13546</v>
      </c>
      <c r="N835" t="s">
        <v>33</v>
      </c>
      <c r="O835" t="s">
        <v>33</v>
      </c>
    </row>
    <row r="836" spans="1:15" x14ac:dyDescent="0.35">
      <c r="A836" t="s">
        <v>9071</v>
      </c>
      <c r="B836" t="s">
        <v>13547</v>
      </c>
      <c r="C836" t="s">
        <v>33</v>
      </c>
      <c r="D836" t="s">
        <v>33</v>
      </c>
      <c r="E836" t="s">
        <v>12530</v>
      </c>
      <c r="F836" t="s">
        <v>11763</v>
      </c>
      <c r="G836" t="s">
        <v>33</v>
      </c>
      <c r="H836" t="s">
        <v>33</v>
      </c>
      <c r="I836" t="s">
        <v>33</v>
      </c>
      <c r="J836" t="s">
        <v>33</v>
      </c>
      <c r="K836" t="s">
        <v>33</v>
      </c>
      <c r="L836" t="s">
        <v>33</v>
      </c>
      <c r="M836" t="s">
        <v>13547</v>
      </c>
      <c r="N836" t="s">
        <v>33</v>
      </c>
      <c r="O836" t="s">
        <v>33</v>
      </c>
    </row>
    <row r="837" spans="1:15" x14ac:dyDescent="0.35">
      <c r="A837" t="s">
        <v>9071</v>
      </c>
      <c r="B837" t="s">
        <v>13548</v>
      </c>
      <c r="C837" t="s">
        <v>33</v>
      </c>
      <c r="D837" t="s">
        <v>33</v>
      </c>
      <c r="E837" t="s">
        <v>12530</v>
      </c>
      <c r="F837" t="s">
        <v>11763</v>
      </c>
      <c r="G837" t="s">
        <v>33</v>
      </c>
      <c r="H837" t="s">
        <v>33</v>
      </c>
      <c r="I837" t="s">
        <v>33</v>
      </c>
      <c r="J837" t="s">
        <v>33</v>
      </c>
      <c r="K837" t="s">
        <v>33</v>
      </c>
      <c r="L837" t="s">
        <v>33</v>
      </c>
      <c r="M837" t="s">
        <v>13548</v>
      </c>
      <c r="N837" t="s">
        <v>33</v>
      </c>
      <c r="O837" t="s">
        <v>33</v>
      </c>
    </row>
    <row r="838" spans="1:15" x14ac:dyDescent="0.35">
      <c r="A838" t="s">
        <v>9071</v>
      </c>
      <c r="B838" t="s">
        <v>13549</v>
      </c>
      <c r="C838" t="s">
        <v>33</v>
      </c>
      <c r="D838" t="s">
        <v>33</v>
      </c>
      <c r="E838" t="s">
        <v>12530</v>
      </c>
      <c r="F838" t="s">
        <v>11763</v>
      </c>
      <c r="G838" t="s">
        <v>33</v>
      </c>
      <c r="H838" t="s">
        <v>6323</v>
      </c>
      <c r="I838" t="s">
        <v>12620</v>
      </c>
      <c r="J838" t="s">
        <v>33</v>
      </c>
      <c r="K838" t="s">
        <v>33</v>
      </c>
      <c r="L838">
        <v>60</v>
      </c>
      <c r="M838" t="s">
        <v>13549</v>
      </c>
      <c r="N838" t="s">
        <v>33</v>
      </c>
      <c r="O838" t="s">
        <v>33</v>
      </c>
    </row>
    <row r="839" spans="1:15" x14ac:dyDescent="0.35">
      <c r="A839" t="s">
        <v>9071</v>
      </c>
      <c r="B839" t="s">
        <v>13550</v>
      </c>
      <c r="C839" t="s">
        <v>33</v>
      </c>
      <c r="D839" t="s">
        <v>33</v>
      </c>
      <c r="E839" t="s">
        <v>12530</v>
      </c>
      <c r="F839" t="s">
        <v>11763</v>
      </c>
      <c r="G839" t="s">
        <v>33</v>
      </c>
      <c r="H839" t="s">
        <v>33</v>
      </c>
      <c r="I839" t="s">
        <v>33</v>
      </c>
      <c r="J839" t="s">
        <v>33</v>
      </c>
      <c r="K839" t="s">
        <v>33</v>
      </c>
      <c r="L839" t="s">
        <v>33</v>
      </c>
      <c r="M839" t="s">
        <v>13550</v>
      </c>
      <c r="N839" t="s">
        <v>33</v>
      </c>
      <c r="O839" t="s">
        <v>33</v>
      </c>
    </row>
    <row r="840" spans="1:15" x14ac:dyDescent="0.35">
      <c r="A840" t="s">
        <v>9071</v>
      </c>
      <c r="B840" t="s">
        <v>13551</v>
      </c>
      <c r="C840" t="s">
        <v>33</v>
      </c>
      <c r="D840" t="s">
        <v>33</v>
      </c>
      <c r="E840" t="s">
        <v>11768</v>
      </c>
      <c r="F840" t="s">
        <v>11767</v>
      </c>
      <c r="G840" t="s">
        <v>33</v>
      </c>
      <c r="H840" t="s">
        <v>33</v>
      </c>
      <c r="I840" t="s">
        <v>13334</v>
      </c>
      <c r="J840" t="s">
        <v>33</v>
      </c>
      <c r="K840" t="s">
        <v>33</v>
      </c>
      <c r="L840" t="s">
        <v>33</v>
      </c>
      <c r="M840" t="s">
        <v>13551</v>
      </c>
      <c r="N840" t="s">
        <v>33</v>
      </c>
      <c r="O840" t="s">
        <v>33</v>
      </c>
    </row>
    <row r="841" spans="1:15" x14ac:dyDescent="0.35">
      <c r="A841" t="s">
        <v>9071</v>
      </c>
      <c r="B841" t="s">
        <v>13552</v>
      </c>
      <c r="C841" t="s">
        <v>33</v>
      </c>
      <c r="D841" t="s">
        <v>33</v>
      </c>
      <c r="E841" t="s">
        <v>12545</v>
      </c>
      <c r="F841" t="s">
        <v>11763</v>
      </c>
      <c r="G841" t="s">
        <v>33</v>
      </c>
      <c r="H841" t="s">
        <v>2969</v>
      </c>
      <c r="I841" t="s">
        <v>13449</v>
      </c>
      <c r="J841" t="s">
        <v>12620</v>
      </c>
      <c r="K841" t="s">
        <v>33</v>
      </c>
      <c r="L841">
        <v>75</v>
      </c>
      <c r="M841" t="s">
        <v>13552</v>
      </c>
      <c r="N841" t="s">
        <v>33</v>
      </c>
      <c r="O841" t="s">
        <v>33</v>
      </c>
    </row>
    <row r="842" spans="1:15" x14ac:dyDescent="0.35">
      <c r="A842" t="s">
        <v>9071</v>
      </c>
      <c r="B842" t="s">
        <v>13553</v>
      </c>
      <c r="C842" t="s">
        <v>33</v>
      </c>
      <c r="D842" t="s">
        <v>33</v>
      </c>
      <c r="E842" t="s">
        <v>12545</v>
      </c>
      <c r="F842" t="s">
        <v>11763</v>
      </c>
      <c r="G842" t="s">
        <v>33</v>
      </c>
      <c r="H842" t="s">
        <v>2969</v>
      </c>
      <c r="I842" t="s">
        <v>13449</v>
      </c>
      <c r="J842" t="s">
        <v>12620</v>
      </c>
      <c r="K842" t="s">
        <v>33</v>
      </c>
      <c r="L842">
        <v>75</v>
      </c>
      <c r="M842" t="s">
        <v>13552</v>
      </c>
      <c r="N842" t="s">
        <v>33</v>
      </c>
      <c r="O842" t="s">
        <v>33</v>
      </c>
    </row>
    <row r="843" spans="1:15" x14ac:dyDescent="0.35">
      <c r="A843" t="s">
        <v>9071</v>
      </c>
      <c r="B843" t="s">
        <v>13554</v>
      </c>
      <c r="C843" t="s">
        <v>33</v>
      </c>
      <c r="D843" t="s">
        <v>33</v>
      </c>
      <c r="E843" t="s">
        <v>12545</v>
      </c>
      <c r="F843" t="s">
        <v>11763</v>
      </c>
      <c r="G843" t="s">
        <v>33</v>
      </c>
      <c r="H843" t="s">
        <v>2969</v>
      </c>
      <c r="I843" t="s">
        <v>13449</v>
      </c>
      <c r="J843" t="s">
        <v>12620</v>
      </c>
      <c r="K843" t="s">
        <v>33</v>
      </c>
      <c r="L843">
        <v>75</v>
      </c>
      <c r="M843" t="s">
        <v>13552</v>
      </c>
      <c r="N843" t="s">
        <v>33</v>
      </c>
      <c r="O843" t="s">
        <v>33</v>
      </c>
    </row>
    <row r="844" spans="1:15" x14ac:dyDescent="0.35">
      <c r="A844" t="s">
        <v>9071</v>
      </c>
      <c r="B844" t="s">
        <v>13555</v>
      </c>
      <c r="C844" t="s">
        <v>33</v>
      </c>
      <c r="D844" t="s">
        <v>33</v>
      </c>
      <c r="E844" t="s">
        <v>12530</v>
      </c>
      <c r="F844" t="s">
        <v>11763</v>
      </c>
      <c r="G844" t="s">
        <v>33</v>
      </c>
      <c r="H844" t="s">
        <v>33</v>
      </c>
      <c r="I844" t="s">
        <v>33</v>
      </c>
      <c r="J844" t="s">
        <v>33</v>
      </c>
      <c r="K844" t="s">
        <v>33</v>
      </c>
      <c r="L844" t="s">
        <v>33</v>
      </c>
      <c r="M844" t="s">
        <v>13555</v>
      </c>
      <c r="N844" t="s">
        <v>33</v>
      </c>
      <c r="O844" t="s">
        <v>33</v>
      </c>
    </row>
    <row r="845" spans="1:15" x14ac:dyDescent="0.35">
      <c r="A845" t="s">
        <v>9071</v>
      </c>
      <c r="B845" t="s">
        <v>13556</v>
      </c>
      <c r="C845" t="s">
        <v>33</v>
      </c>
      <c r="D845" t="s">
        <v>33</v>
      </c>
      <c r="E845" t="s">
        <v>12530</v>
      </c>
      <c r="F845" t="s">
        <v>11763</v>
      </c>
      <c r="G845" t="s">
        <v>33</v>
      </c>
      <c r="H845" t="s">
        <v>33</v>
      </c>
      <c r="I845" t="s">
        <v>33</v>
      </c>
      <c r="J845" t="s">
        <v>33</v>
      </c>
      <c r="K845" t="s">
        <v>33</v>
      </c>
      <c r="L845" t="s">
        <v>33</v>
      </c>
      <c r="M845" t="s">
        <v>13556</v>
      </c>
      <c r="N845" t="s">
        <v>33</v>
      </c>
      <c r="O845" t="s">
        <v>33</v>
      </c>
    </row>
    <row r="846" spans="1:15" x14ac:dyDescent="0.35">
      <c r="A846" t="s">
        <v>9071</v>
      </c>
      <c r="B846" t="s">
        <v>13557</v>
      </c>
      <c r="C846" t="s">
        <v>33</v>
      </c>
      <c r="D846" t="s">
        <v>33</v>
      </c>
      <c r="E846" t="s">
        <v>12530</v>
      </c>
      <c r="F846" t="s">
        <v>11763</v>
      </c>
      <c r="G846" t="s">
        <v>33</v>
      </c>
      <c r="H846" t="s">
        <v>6317</v>
      </c>
      <c r="I846" t="s">
        <v>33</v>
      </c>
      <c r="J846" t="s">
        <v>33</v>
      </c>
      <c r="K846" t="s">
        <v>33</v>
      </c>
      <c r="L846" t="s">
        <v>33</v>
      </c>
      <c r="M846" t="s">
        <v>13557</v>
      </c>
      <c r="N846" t="s">
        <v>33</v>
      </c>
      <c r="O846" t="s">
        <v>33</v>
      </c>
    </row>
    <row r="847" spans="1:15" x14ac:dyDescent="0.35">
      <c r="A847" t="s">
        <v>9071</v>
      </c>
      <c r="B847" t="s">
        <v>13558</v>
      </c>
      <c r="C847" t="s">
        <v>33</v>
      </c>
      <c r="D847" t="s">
        <v>33</v>
      </c>
      <c r="E847" t="s">
        <v>11768</v>
      </c>
      <c r="F847" t="s">
        <v>11767</v>
      </c>
      <c r="G847" t="s">
        <v>33</v>
      </c>
      <c r="H847" t="s">
        <v>6325</v>
      </c>
      <c r="I847" t="s">
        <v>33</v>
      </c>
      <c r="J847" t="s">
        <v>33</v>
      </c>
      <c r="K847" t="s">
        <v>33</v>
      </c>
      <c r="L847" t="s">
        <v>33</v>
      </c>
      <c r="M847" t="s">
        <v>13558</v>
      </c>
      <c r="N847" t="s">
        <v>33</v>
      </c>
      <c r="O847" t="s">
        <v>33</v>
      </c>
    </row>
    <row r="848" spans="1:15" x14ac:dyDescent="0.35">
      <c r="A848" t="s">
        <v>9071</v>
      </c>
      <c r="B848" t="s">
        <v>13559</v>
      </c>
      <c r="C848" t="s">
        <v>33</v>
      </c>
      <c r="D848" t="s">
        <v>33</v>
      </c>
      <c r="E848" t="s">
        <v>11768</v>
      </c>
      <c r="F848" t="s">
        <v>11767</v>
      </c>
      <c r="G848" t="s">
        <v>33</v>
      </c>
      <c r="H848" t="s">
        <v>33</v>
      </c>
      <c r="I848" t="s">
        <v>33</v>
      </c>
      <c r="J848" t="s">
        <v>33</v>
      </c>
      <c r="K848" t="s">
        <v>33</v>
      </c>
      <c r="L848" t="s">
        <v>33</v>
      </c>
      <c r="M848" t="s">
        <v>13559</v>
      </c>
      <c r="N848" t="s">
        <v>33</v>
      </c>
      <c r="O848" t="s">
        <v>33</v>
      </c>
    </row>
    <row r="849" spans="1:15" x14ac:dyDescent="0.35">
      <c r="A849" t="s">
        <v>9071</v>
      </c>
      <c r="B849" t="s">
        <v>13560</v>
      </c>
      <c r="C849" t="s">
        <v>33</v>
      </c>
      <c r="D849" t="s">
        <v>33</v>
      </c>
      <c r="E849" t="s">
        <v>13369</v>
      </c>
      <c r="F849" t="s">
        <v>8540</v>
      </c>
      <c r="G849" t="s">
        <v>33</v>
      </c>
      <c r="H849" t="s">
        <v>33</v>
      </c>
      <c r="I849" t="s">
        <v>6296</v>
      </c>
      <c r="J849" t="s">
        <v>33</v>
      </c>
      <c r="K849" t="s">
        <v>33</v>
      </c>
      <c r="L849" t="s">
        <v>33</v>
      </c>
      <c r="M849" t="s">
        <v>13560</v>
      </c>
      <c r="N849" t="s">
        <v>33</v>
      </c>
      <c r="O849" t="s">
        <v>33</v>
      </c>
    </row>
    <row r="850" spans="1:15" x14ac:dyDescent="0.35">
      <c r="A850" t="s">
        <v>9071</v>
      </c>
      <c r="B850" t="s">
        <v>13561</v>
      </c>
      <c r="C850" t="s">
        <v>33</v>
      </c>
      <c r="D850" t="s">
        <v>33</v>
      </c>
      <c r="E850" t="s">
        <v>12530</v>
      </c>
      <c r="F850" t="s">
        <v>11763</v>
      </c>
      <c r="G850" t="s">
        <v>33</v>
      </c>
      <c r="H850" t="s">
        <v>33</v>
      </c>
      <c r="I850" t="s">
        <v>33</v>
      </c>
      <c r="J850" t="s">
        <v>33</v>
      </c>
      <c r="K850" t="s">
        <v>33</v>
      </c>
      <c r="L850" t="s">
        <v>33</v>
      </c>
      <c r="M850" t="s">
        <v>13561</v>
      </c>
      <c r="N850" t="s">
        <v>33</v>
      </c>
      <c r="O850" t="s">
        <v>33</v>
      </c>
    </row>
    <row r="851" spans="1:15" x14ac:dyDescent="0.35">
      <c r="A851" t="s">
        <v>9071</v>
      </c>
      <c r="B851" t="s">
        <v>13562</v>
      </c>
      <c r="C851" t="s">
        <v>33</v>
      </c>
      <c r="D851" t="s">
        <v>33</v>
      </c>
      <c r="E851" t="s">
        <v>12530</v>
      </c>
      <c r="F851" t="s">
        <v>11763</v>
      </c>
      <c r="G851" t="s">
        <v>33</v>
      </c>
      <c r="H851" t="s">
        <v>33</v>
      </c>
      <c r="I851" t="s">
        <v>33</v>
      </c>
      <c r="J851" t="s">
        <v>33</v>
      </c>
      <c r="K851" t="s">
        <v>33</v>
      </c>
      <c r="L851" t="s">
        <v>33</v>
      </c>
      <c r="M851" t="s">
        <v>13562</v>
      </c>
      <c r="N851" t="s">
        <v>33</v>
      </c>
      <c r="O851" t="s">
        <v>33</v>
      </c>
    </row>
    <row r="852" spans="1:15" x14ac:dyDescent="0.35">
      <c r="A852" t="s">
        <v>9071</v>
      </c>
      <c r="B852" t="s">
        <v>13563</v>
      </c>
      <c r="C852" t="s">
        <v>33</v>
      </c>
      <c r="D852" t="s">
        <v>33</v>
      </c>
      <c r="E852" t="s">
        <v>12530</v>
      </c>
      <c r="F852" t="s">
        <v>11763</v>
      </c>
      <c r="G852" t="s">
        <v>33</v>
      </c>
      <c r="H852" t="s">
        <v>6323</v>
      </c>
      <c r="I852" t="s">
        <v>6306</v>
      </c>
      <c r="J852" t="s">
        <v>6304</v>
      </c>
      <c r="K852" t="s">
        <v>13564</v>
      </c>
      <c r="L852">
        <v>77</v>
      </c>
      <c r="M852" t="s">
        <v>13563</v>
      </c>
      <c r="N852" t="s">
        <v>33</v>
      </c>
      <c r="O852" t="s">
        <v>33</v>
      </c>
    </row>
    <row r="853" spans="1:15" x14ac:dyDescent="0.35">
      <c r="A853" t="s">
        <v>9071</v>
      </c>
      <c r="B853" t="s">
        <v>13565</v>
      </c>
      <c r="C853" t="s">
        <v>33</v>
      </c>
      <c r="D853" t="s">
        <v>33</v>
      </c>
      <c r="E853" t="s">
        <v>12530</v>
      </c>
      <c r="F853" t="s">
        <v>11763</v>
      </c>
      <c r="G853" t="s">
        <v>33</v>
      </c>
      <c r="H853" t="s">
        <v>33</v>
      </c>
      <c r="I853" t="s">
        <v>33</v>
      </c>
      <c r="J853" t="s">
        <v>33</v>
      </c>
      <c r="K853" t="s">
        <v>33</v>
      </c>
      <c r="L853" t="s">
        <v>33</v>
      </c>
      <c r="M853" t="s">
        <v>13565</v>
      </c>
      <c r="N853" t="s">
        <v>33</v>
      </c>
      <c r="O853" t="s">
        <v>33</v>
      </c>
    </row>
    <row r="854" spans="1:15" x14ac:dyDescent="0.35">
      <c r="A854" t="s">
        <v>9071</v>
      </c>
      <c r="B854" t="s">
        <v>3233</v>
      </c>
      <c r="C854" t="s">
        <v>33</v>
      </c>
      <c r="D854" t="s">
        <v>33</v>
      </c>
      <c r="E854" t="s">
        <v>11768</v>
      </c>
      <c r="F854" t="s">
        <v>11767</v>
      </c>
      <c r="G854" t="s">
        <v>33</v>
      </c>
      <c r="H854" t="s">
        <v>33</v>
      </c>
      <c r="I854" t="s">
        <v>33</v>
      </c>
      <c r="J854" t="s">
        <v>33</v>
      </c>
      <c r="K854" t="s">
        <v>33</v>
      </c>
      <c r="L854" t="s">
        <v>33</v>
      </c>
      <c r="M854" t="s">
        <v>3233</v>
      </c>
      <c r="N854" t="s">
        <v>33</v>
      </c>
      <c r="O854" t="s">
        <v>33</v>
      </c>
    </row>
    <row r="855" spans="1:15" x14ac:dyDescent="0.35">
      <c r="A855" t="s">
        <v>9071</v>
      </c>
      <c r="B855" t="s">
        <v>13566</v>
      </c>
      <c r="C855" t="s">
        <v>33</v>
      </c>
      <c r="D855" t="s">
        <v>33</v>
      </c>
      <c r="E855" t="s">
        <v>11768</v>
      </c>
      <c r="F855" t="s">
        <v>11767</v>
      </c>
      <c r="G855" t="s">
        <v>33</v>
      </c>
      <c r="H855" t="s">
        <v>33</v>
      </c>
      <c r="I855" t="s">
        <v>33</v>
      </c>
      <c r="J855" t="s">
        <v>33</v>
      </c>
      <c r="K855" t="s">
        <v>33</v>
      </c>
      <c r="L855" t="s">
        <v>33</v>
      </c>
      <c r="M855" t="s">
        <v>13566</v>
      </c>
      <c r="N855" t="s">
        <v>33</v>
      </c>
      <c r="O855" t="s">
        <v>33</v>
      </c>
    </row>
    <row r="856" spans="1:15" x14ac:dyDescent="0.35">
      <c r="A856" t="s">
        <v>9071</v>
      </c>
      <c r="B856" t="s">
        <v>13567</v>
      </c>
      <c r="C856" t="s">
        <v>33</v>
      </c>
      <c r="D856" t="s">
        <v>33</v>
      </c>
      <c r="E856" t="s">
        <v>12530</v>
      </c>
      <c r="F856" t="s">
        <v>11763</v>
      </c>
      <c r="G856" t="s">
        <v>33</v>
      </c>
      <c r="H856" t="s">
        <v>33</v>
      </c>
      <c r="I856" t="s">
        <v>33</v>
      </c>
      <c r="J856" t="s">
        <v>33</v>
      </c>
      <c r="K856" t="s">
        <v>33</v>
      </c>
      <c r="L856" t="s">
        <v>33</v>
      </c>
      <c r="M856" t="s">
        <v>13567</v>
      </c>
      <c r="N856" t="s">
        <v>33</v>
      </c>
      <c r="O856" t="s">
        <v>33</v>
      </c>
    </row>
    <row r="857" spans="1:15" x14ac:dyDescent="0.35">
      <c r="A857" t="s">
        <v>9071</v>
      </c>
      <c r="B857" t="s">
        <v>13568</v>
      </c>
      <c r="C857" t="s">
        <v>33</v>
      </c>
      <c r="D857" t="s">
        <v>33</v>
      </c>
      <c r="E857" t="s">
        <v>12530</v>
      </c>
      <c r="F857" t="s">
        <v>11763</v>
      </c>
      <c r="G857" t="s">
        <v>33</v>
      </c>
      <c r="H857" t="s">
        <v>33</v>
      </c>
      <c r="I857" t="s">
        <v>33</v>
      </c>
      <c r="J857" t="s">
        <v>33</v>
      </c>
      <c r="K857" t="s">
        <v>33</v>
      </c>
      <c r="L857" t="s">
        <v>33</v>
      </c>
      <c r="M857" t="s">
        <v>13568</v>
      </c>
      <c r="N857" t="s">
        <v>33</v>
      </c>
      <c r="O857" t="s">
        <v>33</v>
      </c>
    </row>
    <row r="858" spans="1:15" x14ac:dyDescent="0.35">
      <c r="A858" t="s">
        <v>9071</v>
      </c>
      <c r="B858" t="s">
        <v>13569</v>
      </c>
      <c r="C858" t="s">
        <v>33</v>
      </c>
      <c r="D858" t="s">
        <v>33</v>
      </c>
      <c r="E858" t="s">
        <v>12530</v>
      </c>
      <c r="F858" t="s">
        <v>11763</v>
      </c>
      <c r="G858" t="s">
        <v>33</v>
      </c>
      <c r="H858" t="s">
        <v>33</v>
      </c>
      <c r="I858" t="s">
        <v>33</v>
      </c>
      <c r="J858" t="s">
        <v>33</v>
      </c>
      <c r="K858" t="s">
        <v>33</v>
      </c>
      <c r="L858" t="s">
        <v>33</v>
      </c>
      <c r="M858" t="s">
        <v>13569</v>
      </c>
      <c r="N858" t="s">
        <v>33</v>
      </c>
      <c r="O858" t="s">
        <v>33</v>
      </c>
    </row>
    <row r="859" spans="1:15" x14ac:dyDescent="0.35">
      <c r="A859" t="s">
        <v>9071</v>
      </c>
      <c r="B859" t="s">
        <v>13570</v>
      </c>
      <c r="C859" t="s">
        <v>33</v>
      </c>
      <c r="D859" t="s">
        <v>33</v>
      </c>
      <c r="E859" t="s">
        <v>12545</v>
      </c>
      <c r="F859" t="s">
        <v>11763</v>
      </c>
      <c r="G859" t="s">
        <v>33</v>
      </c>
      <c r="H859" t="s">
        <v>2969</v>
      </c>
      <c r="I859" t="s">
        <v>13335</v>
      </c>
      <c r="J859" t="s">
        <v>33</v>
      </c>
      <c r="K859" t="s">
        <v>33</v>
      </c>
      <c r="L859" t="s">
        <v>33</v>
      </c>
      <c r="M859" t="s">
        <v>13570</v>
      </c>
      <c r="N859" t="s">
        <v>33</v>
      </c>
      <c r="O859" t="s">
        <v>33</v>
      </c>
    </row>
    <row r="860" spans="1:15" x14ac:dyDescent="0.35">
      <c r="A860" t="s">
        <v>9071</v>
      </c>
      <c r="B860" t="s">
        <v>13571</v>
      </c>
      <c r="C860" t="s">
        <v>33</v>
      </c>
      <c r="D860" t="s">
        <v>33</v>
      </c>
      <c r="E860" t="s">
        <v>12530</v>
      </c>
      <c r="F860" t="s">
        <v>11763</v>
      </c>
      <c r="G860" t="s">
        <v>33</v>
      </c>
      <c r="H860" t="s">
        <v>33</v>
      </c>
      <c r="I860" t="s">
        <v>13334</v>
      </c>
      <c r="J860" t="s">
        <v>33</v>
      </c>
      <c r="K860" t="s">
        <v>33</v>
      </c>
      <c r="L860" t="s">
        <v>33</v>
      </c>
      <c r="M860" t="s">
        <v>13572</v>
      </c>
      <c r="N860" t="s">
        <v>33</v>
      </c>
      <c r="O860" t="s">
        <v>33</v>
      </c>
    </row>
    <row r="861" spans="1:15" x14ac:dyDescent="0.35">
      <c r="A861" t="s">
        <v>9071</v>
      </c>
      <c r="B861" t="s">
        <v>13573</v>
      </c>
      <c r="C861" t="s">
        <v>33</v>
      </c>
      <c r="D861" t="s">
        <v>33</v>
      </c>
      <c r="E861" t="s">
        <v>11768</v>
      </c>
      <c r="F861" t="s">
        <v>11767</v>
      </c>
      <c r="G861" t="s">
        <v>33</v>
      </c>
      <c r="H861" t="s">
        <v>33</v>
      </c>
      <c r="I861" t="s">
        <v>33</v>
      </c>
      <c r="J861" t="s">
        <v>33</v>
      </c>
      <c r="K861" t="s">
        <v>33</v>
      </c>
      <c r="L861" t="s">
        <v>33</v>
      </c>
      <c r="M861" t="s">
        <v>13573</v>
      </c>
      <c r="N861" t="s">
        <v>33</v>
      </c>
      <c r="O861" t="s">
        <v>33</v>
      </c>
    </row>
    <row r="862" spans="1:15" x14ac:dyDescent="0.35">
      <c r="A862" t="s">
        <v>9071</v>
      </c>
      <c r="B862" t="s">
        <v>13574</v>
      </c>
      <c r="C862" t="s">
        <v>33</v>
      </c>
      <c r="D862" t="s">
        <v>33</v>
      </c>
      <c r="E862" t="s">
        <v>11768</v>
      </c>
      <c r="F862" t="s">
        <v>11763</v>
      </c>
      <c r="G862" t="s">
        <v>33</v>
      </c>
      <c r="H862" t="s">
        <v>6325</v>
      </c>
      <c r="I862" t="s">
        <v>33</v>
      </c>
      <c r="J862" t="s">
        <v>33</v>
      </c>
      <c r="K862" t="s">
        <v>33</v>
      </c>
      <c r="L862" t="s">
        <v>33</v>
      </c>
      <c r="M862" t="s">
        <v>13574</v>
      </c>
      <c r="N862" t="s">
        <v>33</v>
      </c>
      <c r="O862" t="s">
        <v>33</v>
      </c>
    </row>
    <row r="863" spans="1:15" x14ac:dyDescent="0.35">
      <c r="A863" t="s">
        <v>9071</v>
      </c>
      <c r="B863" t="s">
        <v>13575</v>
      </c>
      <c r="C863" t="s">
        <v>33</v>
      </c>
      <c r="D863" t="s">
        <v>33</v>
      </c>
      <c r="E863" t="s">
        <v>12530</v>
      </c>
      <c r="F863" t="s">
        <v>11763</v>
      </c>
      <c r="G863" t="s">
        <v>33</v>
      </c>
      <c r="H863" t="s">
        <v>33</v>
      </c>
      <c r="I863" t="s">
        <v>33</v>
      </c>
      <c r="J863" t="s">
        <v>33</v>
      </c>
      <c r="K863" t="s">
        <v>33</v>
      </c>
      <c r="L863" t="s">
        <v>33</v>
      </c>
      <c r="M863" t="s">
        <v>13576</v>
      </c>
      <c r="N863" t="s">
        <v>33</v>
      </c>
      <c r="O863" t="s">
        <v>33</v>
      </c>
    </row>
    <row r="864" spans="1:15" x14ac:dyDescent="0.35">
      <c r="A864" t="s">
        <v>9071</v>
      </c>
      <c r="B864" t="s">
        <v>13577</v>
      </c>
      <c r="C864" t="s">
        <v>33</v>
      </c>
      <c r="D864" t="s">
        <v>33</v>
      </c>
      <c r="E864" t="s">
        <v>12530</v>
      </c>
      <c r="F864" t="s">
        <v>11763</v>
      </c>
      <c r="G864" t="s">
        <v>33</v>
      </c>
      <c r="H864" t="s">
        <v>33</v>
      </c>
      <c r="I864" t="s">
        <v>33</v>
      </c>
      <c r="J864" t="s">
        <v>33</v>
      </c>
      <c r="K864" t="s">
        <v>33</v>
      </c>
      <c r="L864" t="s">
        <v>33</v>
      </c>
      <c r="M864" t="s">
        <v>13577</v>
      </c>
      <c r="N864" t="s">
        <v>33</v>
      </c>
      <c r="O864" t="s">
        <v>33</v>
      </c>
    </row>
    <row r="865" spans="1:15" x14ac:dyDescent="0.35">
      <c r="A865" t="s">
        <v>9071</v>
      </c>
      <c r="B865" t="s">
        <v>13578</v>
      </c>
      <c r="C865" t="s">
        <v>33</v>
      </c>
      <c r="D865" t="s">
        <v>33</v>
      </c>
      <c r="E865" t="s">
        <v>12530</v>
      </c>
      <c r="F865" t="s">
        <v>11763</v>
      </c>
      <c r="G865" t="s">
        <v>33</v>
      </c>
      <c r="H865" t="s">
        <v>33</v>
      </c>
      <c r="I865" t="s">
        <v>33</v>
      </c>
      <c r="J865" t="s">
        <v>33</v>
      </c>
      <c r="K865" t="s">
        <v>33</v>
      </c>
      <c r="L865" t="s">
        <v>33</v>
      </c>
      <c r="M865" t="s">
        <v>13578</v>
      </c>
      <c r="N865" t="s">
        <v>33</v>
      </c>
      <c r="O865" t="s">
        <v>33</v>
      </c>
    </row>
    <row r="866" spans="1:15" x14ac:dyDescent="0.35">
      <c r="A866" t="s">
        <v>9071</v>
      </c>
      <c r="B866" t="s">
        <v>13579</v>
      </c>
      <c r="C866" t="s">
        <v>33</v>
      </c>
      <c r="D866" t="s">
        <v>33</v>
      </c>
      <c r="E866" t="s">
        <v>12530</v>
      </c>
      <c r="F866" t="s">
        <v>11763</v>
      </c>
      <c r="G866" t="s">
        <v>33</v>
      </c>
      <c r="H866" t="s">
        <v>33</v>
      </c>
      <c r="I866" t="s">
        <v>33</v>
      </c>
      <c r="J866" t="s">
        <v>33</v>
      </c>
      <c r="K866" t="s">
        <v>33</v>
      </c>
      <c r="L866" t="s">
        <v>33</v>
      </c>
      <c r="M866" t="s">
        <v>13580</v>
      </c>
      <c r="N866" t="s">
        <v>33</v>
      </c>
      <c r="O866" t="s">
        <v>33</v>
      </c>
    </row>
    <row r="867" spans="1:15" x14ac:dyDescent="0.35">
      <c r="A867" t="s">
        <v>9071</v>
      </c>
      <c r="B867" t="s">
        <v>13581</v>
      </c>
      <c r="C867" t="s">
        <v>33</v>
      </c>
      <c r="D867" t="s">
        <v>33</v>
      </c>
      <c r="E867" t="s">
        <v>12530</v>
      </c>
      <c r="F867" t="s">
        <v>11763</v>
      </c>
      <c r="G867" t="s">
        <v>33</v>
      </c>
      <c r="H867" t="s">
        <v>33</v>
      </c>
      <c r="I867" t="s">
        <v>33</v>
      </c>
      <c r="J867" t="s">
        <v>33</v>
      </c>
      <c r="K867" t="s">
        <v>33</v>
      </c>
      <c r="L867" t="s">
        <v>33</v>
      </c>
      <c r="M867" t="s">
        <v>13581</v>
      </c>
      <c r="N867" t="s">
        <v>33</v>
      </c>
      <c r="O867" t="s">
        <v>33</v>
      </c>
    </row>
    <row r="868" spans="1:15" x14ac:dyDescent="0.35">
      <c r="A868" t="s">
        <v>9071</v>
      </c>
      <c r="B868" t="s">
        <v>13582</v>
      </c>
      <c r="C868" t="s">
        <v>33</v>
      </c>
      <c r="D868" t="s">
        <v>33</v>
      </c>
      <c r="E868" t="s">
        <v>12530</v>
      </c>
      <c r="F868" t="s">
        <v>11763</v>
      </c>
      <c r="G868" t="s">
        <v>33</v>
      </c>
      <c r="H868" t="s">
        <v>33</v>
      </c>
      <c r="I868" t="s">
        <v>33</v>
      </c>
      <c r="J868" t="s">
        <v>33</v>
      </c>
      <c r="K868" t="s">
        <v>33</v>
      </c>
      <c r="L868" t="s">
        <v>33</v>
      </c>
      <c r="M868" t="s">
        <v>13582</v>
      </c>
      <c r="N868" t="s">
        <v>33</v>
      </c>
      <c r="O868" t="s">
        <v>33</v>
      </c>
    </row>
    <row r="869" spans="1:15" x14ac:dyDescent="0.35">
      <c r="A869" t="s">
        <v>9071</v>
      </c>
      <c r="B869" t="s">
        <v>13583</v>
      </c>
      <c r="C869" t="s">
        <v>33</v>
      </c>
      <c r="D869" t="s">
        <v>33</v>
      </c>
      <c r="E869" t="s">
        <v>12530</v>
      </c>
      <c r="F869" t="s">
        <v>11763</v>
      </c>
      <c r="G869" t="s">
        <v>33</v>
      </c>
      <c r="H869" t="s">
        <v>33</v>
      </c>
      <c r="I869" t="s">
        <v>33</v>
      </c>
      <c r="J869" t="s">
        <v>33</v>
      </c>
      <c r="K869" t="s">
        <v>33</v>
      </c>
      <c r="L869" t="s">
        <v>33</v>
      </c>
      <c r="M869" t="s">
        <v>13584</v>
      </c>
      <c r="N869" t="s">
        <v>33</v>
      </c>
      <c r="O869" t="s">
        <v>33</v>
      </c>
    </row>
    <row r="870" spans="1:15" x14ac:dyDescent="0.35">
      <c r="A870" t="s">
        <v>9071</v>
      </c>
      <c r="B870" t="s">
        <v>13585</v>
      </c>
      <c r="C870" t="s">
        <v>33</v>
      </c>
      <c r="D870" t="s">
        <v>33</v>
      </c>
      <c r="E870" t="s">
        <v>12530</v>
      </c>
      <c r="F870" t="s">
        <v>11763</v>
      </c>
      <c r="G870" t="s">
        <v>33</v>
      </c>
      <c r="H870" t="s">
        <v>33</v>
      </c>
      <c r="I870" t="s">
        <v>13335</v>
      </c>
      <c r="J870" t="s">
        <v>33</v>
      </c>
      <c r="K870" t="s">
        <v>33</v>
      </c>
      <c r="L870" t="s">
        <v>33</v>
      </c>
      <c r="M870" t="s">
        <v>13586</v>
      </c>
      <c r="N870" t="s">
        <v>33</v>
      </c>
      <c r="O870" t="s">
        <v>33</v>
      </c>
    </row>
    <row r="871" spans="1:15" x14ac:dyDescent="0.35">
      <c r="A871" t="s">
        <v>9071</v>
      </c>
      <c r="B871" t="s">
        <v>13587</v>
      </c>
      <c r="C871" t="s">
        <v>33</v>
      </c>
      <c r="D871" t="s">
        <v>33</v>
      </c>
      <c r="E871" t="s">
        <v>12530</v>
      </c>
      <c r="F871" t="s">
        <v>11763</v>
      </c>
      <c r="G871" t="s">
        <v>33</v>
      </c>
      <c r="H871" t="s">
        <v>33</v>
      </c>
      <c r="I871" t="s">
        <v>33</v>
      </c>
      <c r="J871" t="s">
        <v>33</v>
      </c>
      <c r="K871" t="s">
        <v>33</v>
      </c>
      <c r="L871" t="s">
        <v>33</v>
      </c>
      <c r="M871" t="s">
        <v>13587</v>
      </c>
      <c r="N871" t="s">
        <v>33</v>
      </c>
      <c r="O871" t="s">
        <v>33</v>
      </c>
    </row>
    <row r="872" spans="1:15" x14ac:dyDescent="0.35">
      <c r="A872" t="s">
        <v>9071</v>
      </c>
      <c r="B872" t="s">
        <v>13588</v>
      </c>
      <c r="C872" t="s">
        <v>33</v>
      </c>
      <c r="D872" t="s">
        <v>33</v>
      </c>
      <c r="E872" t="s">
        <v>12530</v>
      </c>
      <c r="F872" t="s">
        <v>11763</v>
      </c>
      <c r="G872" t="s">
        <v>33</v>
      </c>
      <c r="H872" t="s">
        <v>33</v>
      </c>
      <c r="I872" t="s">
        <v>33</v>
      </c>
      <c r="J872" t="s">
        <v>33</v>
      </c>
      <c r="K872" t="s">
        <v>33</v>
      </c>
      <c r="L872" t="s">
        <v>33</v>
      </c>
      <c r="M872" t="s">
        <v>13587</v>
      </c>
      <c r="N872" t="s">
        <v>33</v>
      </c>
      <c r="O872" t="s">
        <v>33</v>
      </c>
    </row>
    <row r="873" spans="1:15" x14ac:dyDescent="0.35">
      <c r="A873" t="s">
        <v>9071</v>
      </c>
      <c r="B873" t="s">
        <v>13589</v>
      </c>
      <c r="C873" t="s">
        <v>33</v>
      </c>
      <c r="D873" t="s">
        <v>33</v>
      </c>
      <c r="E873" t="s">
        <v>12530</v>
      </c>
      <c r="F873" t="s">
        <v>11763</v>
      </c>
      <c r="G873" t="s">
        <v>33</v>
      </c>
      <c r="H873" t="s">
        <v>33</v>
      </c>
      <c r="I873" t="s">
        <v>33</v>
      </c>
      <c r="J873" t="s">
        <v>33</v>
      </c>
      <c r="K873" t="s">
        <v>33</v>
      </c>
      <c r="L873" t="s">
        <v>33</v>
      </c>
      <c r="M873" t="s">
        <v>13589</v>
      </c>
      <c r="N873" t="s">
        <v>33</v>
      </c>
      <c r="O873" t="s">
        <v>33</v>
      </c>
    </row>
    <row r="874" spans="1:15" x14ac:dyDescent="0.35">
      <c r="A874" t="s">
        <v>9071</v>
      </c>
      <c r="B874" t="s">
        <v>13590</v>
      </c>
      <c r="C874" t="s">
        <v>33</v>
      </c>
      <c r="D874" t="s">
        <v>33</v>
      </c>
      <c r="E874" t="s">
        <v>12530</v>
      </c>
      <c r="F874" t="s">
        <v>11763</v>
      </c>
      <c r="G874" t="s">
        <v>33</v>
      </c>
      <c r="H874" t="s">
        <v>33</v>
      </c>
      <c r="I874" t="s">
        <v>33</v>
      </c>
      <c r="J874" t="s">
        <v>33</v>
      </c>
      <c r="K874" t="s">
        <v>33</v>
      </c>
      <c r="L874" t="s">
        <v>33</v>
      </c>
      <c r="M874" t="s">
        <v>13591</v>
      </c>
      <c r="N874" t="s">
        <v>33</v>
      </c>
      <c r="O874" t="s">
        <v>33</v>
      </c>
    </row>
    <row r="875" spans="1:15" x14ac:dyDescent="0.35">
      <c r="A875" t="s">
        <v>9071</v>
      </c>
      <c r="B875" t="s">
        <v>13592</v>
      </c>
      <c r="C875" t="s">
        <v>33</v>
      </c>
      <c r="D875" t="s">
        <v>33</v>
      </c>
      <c r="E875" t="s">
        <v>12530</v>
      </c>
      <c r="F875" t="s">
        <v>11763</v>
      </c>
      <c r="G875" t="s">
        <v>33</v>
      </c>
      <c r="H875" t="s">
        <v>33</v>
      </c>
      <c r="I875" t="s">
        <v>33</v>
      </c>
      <c r="J875" t="s">
        <v>33</v>
      </c>
      <c r="K875" t="s">
        <v>33</v>
      </c>
      <c r="L875" t="s">
        <v>33</v>
      </c>
      <c r="M875" t="s">
        <v>13592</v>
      </c>
      <c r="N875" t="s">
        <v>33</v>
      </c>
      <c r="O875" t="s">
        <v>33</v>
      </c>
    </row>
    <row r="876" spans="1:15" x14ac:dyDescent="0.35">
      <c r="A876" t="s">
        <v>9071</v>
      </c>
      <c r="B876" t="s">
        <v>13593</v>
      </c>
      <c r="C876" t="s">
        <v>33</v>
      </c>
      <c r="D876" t="s">
        <v>33</v>
      </c>
      <c r="E876" t="s">
        <v>12530</v>
      </c>
      <c r="F876" t="s">
        <v>11763</v>
      </c>
      <c r="G876" t="s">
        <v>33</v>
      </c>
      <c r="H876" t="s">
        <v>6323</v>
      </c>
      <c r="I876" t="s">
        <v>6306</v>
      </c>
      <c r="J876" t="s">
        <v>33</v>
      </c>
      <c r="K876" t="s">
        <v>33</v>
      </c>
      <c r="L876" t="s">
        <v>33</v>
      </c>
      <c r="M876" t="s">
        <v>13593</v>
      </c>
      <c r="N876" t="s">
        <v>33</v>
      </c>
      <c r="O876" t="s">
        <v>33</v>
      </c>
    </row>
    <row r="877" spans="1:15" x14ac:dyDescent="0.35">
      <c r="A877" t="s">
        <v>9071</v>
      </c>
      <c r="B877" t="s">
        <v>13594</v>
      </c>
      <c r="C877" t="s">
        <v>33</v>
      </c>
      <c r="D877" t="s">
        <v>33</v>
      </c>
      <c r="E877" t="s">
        <v>12530</v>
      </c>
      <c r="F877" t="s">
        <v>11763</v>
      </c>
      <c r="G877" t="s">
        <v>33</v>
      </c>
      <c r="H877" t="s">
        <v>33</v>
      </c>
      <c r="I877" t="s">
        <v>33</v>
      </c>
      <c r="J877" t="s">
        <v>33</v>
      </c>
      <c r="K877" t="s">
        <v>33</v>
      </c>
      <c r="L877" t="s">
        <v>33</v>
      </c>
      <c r="M877" t="s">
        <v>13594</v>
      </c>
      <c r="N877" t="s">
        <v>33</v>
      </c>
      <c r="O877" t="s">
        <v>33</v>
      </c>
    </row>
    <row r="878" spans="1:15" x14ac:dyDescent="0.35">
      <c r="A878" t="s">
        <v>9071</v>
      </c>
      <c r="B878" t="s">
        <v>13595</v>
      </c>
      <c r="C878" t="s">
        <v>33</v>
      </c>
      <c r="D878" t="s">
        <v>33</v>
      </c>
      <c r="E878" t="s">
        <v>12530</v>
      </c>
      <c r="F878" t="s">
        <v>11763</v>
      </c>
      <c r="G878" t="s">
        <v>33</v>
      </c>
      <c r="H878" t="s">
        <v>33</v>
      </c>
      <c r="I878" t="s">
        <v>33</v>
      </c>
      <c r="J878" t="s">
        <v>33</v>
      </c>
      <c r="K878" t="s">
        <v>33</v>
      </c>
      <c r="L878" t="s">
        <v>33</v>
      </c>
      <c r="M878" t="s">
        <v>13595</v>
      </c>
      <c r="N878" t="s">
        <v>33</v>
      </c>
      <c r="O878" t="s">
        <v>33</v>
      </c>
    </row>
    <row r="879" spans="1:15" x14ac:dyDescent="0.35">
      <c r="A879" t="s">
        <v>9071</v>
      </c>
      <c r="B879" t="s">
        <v>13596</v>
      </c>
      <c r="C879" t="s">
        <v>33</v>
      </c>
      <c r="D879" t="s">
        <v>33</v>
      </c>
      <c r="E879" t="s">
        <v>12530</v>
      </c>
      <c r="F879" t="s">
        <v>11763</v>
      </c>
      <c r="G879" t="s">
        <v>33</v>
      </c>
      <c r="H879" t="s">
        <v>33</v>
      </c>
      <c r="I879" t="s">
        <v>33</v>
      </c>
      <c r="J879" t="s">
        <v>33</v>
      </c>
      <c r="K879" t="s">
        <v>33</v>
      </c>
      <c r="L879" t="s">
        <v>33</v>
      </c>
      <c r="M879" t="s">
        <v>13596</v>
      </c>
      <c r="N879" t="s">
        <v>33</v>
      </c>
      <c r="O879" t="s">
        <v>33</v>
      </c>
    </row>
    <row r="880" spans="1:15" x14ac:dyDescent="0.35">
      <c r="A880" t="s">
        <v>9071</v>
      </c>
      <c r="B880" t="s">
        <v>13597</v>
      </c>
      <c r="C880" t="s">
        <v>33</v>
      </c>
      <c r="D880" t="s">
        <v>33</v>
      </c>
      <c r="E880" t="s">
        <v>12530</v>
      </c>
      <c r="F880" t="s">
        <v>11763</v>
      </c>
      <c r="G880" t="s">
        <v>33</v>
      </c>
      <c r="H880" t="s">
        <v>33</v>
      </c>
      <c r="I880" t="s">
        <v>13334</v>
      </c>
      <c r="J880" t="s">
        <v>33</v>
      </c>
      <c r="K880" t="s">
        <v>33</v>
      </c>
      <c r="L880" t="s">
        <v>33</v>
      </c>
      <c r="M880" t="s">
        <v>13597</v>
      </c>
      <c r="N880" t="s">
        <v>33</v>
      </c>
      <c r="O880" t="s">
        <v>33</v>
      </c>
    </row>
    <row r="881" spans="1:15" x14ac:dyDescent="0.35">
      <c r="A881" t="s">
        <v>9071</v>
      </c>
      <c r="B881" t="s">
        <v>13598</v>
      </c>
      <c r="C881" t="s">
        <v>33</v>
      </c>
      <c r="D881" t="s">
        <v>33</v>
      </c>
      <c r="E881" t="s">
        <v>2969</v>
      </c>
      <c r="F881" t="s">
        <v>11767</v>
      </c>
      <c r="G881" t="s">
        <v>33</v>
      </c>
      <c r="H881" t="s">
        <v>33</v>
      </c>
      <c r="I881" t="s">
        <v>33</v>
      </c>
      <c r="J881" t="s">
        <v>33</v>
      </c>
      <c r="K881" t="s">
        <v>33</v>
      </c>
      <c r="L881" t="s">
        <v>33</v>
      </c>
      <c r="M881" t="s">
        <v>2969</v>
      </c>
      <c r="N881" t="s">
        <v>33</v>
      </c>
      <c r="O881" t="s">
        <v>33</v>
      </c>
    </row>
    <row r="882" spans="1:15" x14ac:dyDescent="0.35">
      <c r="A882" t="s">
        <v>9071</v>
      </c>
      <c r="B882" t="s">
        <v>13599</v>
      </c>
      <c r="C882" t="s">
        <v>33</v>
      </c>
      <c r="D882" t="s">
        <v>33</v>
      </c>
      <c r="E882" t="s">
        <v>12530</v>
      </c>
      <c r="F882" t="s">
        <v>11763</v>
      </c>
      <c r="G882" t="s">
        <v>33</v>
      </c>
      <c r="H882" t="s">
        <v>33</v>
      </c>
      <c r="I882" t="s">
        <v>33</v>
      </c>
      <c r="J882" t="s">
        <v>33</v>
      </c>
      <c r="K882" t="s">
        <v>33</v>
      </c>
      <c r="L882" t="s">
        <v>33</v>
      </c>
      <c r="M882" t="s">
        <v>13600</v>
      </c>
      <c r="N882" t="s">
        <v>33</v>
      </c>
      <c r="O882" t="s">
        <v>33</v>
      </c>
    </row>
    <row r="883" spans="1:15" x14ac:dyDescent="0.35">
      <c r="A883" t="s">
        <v>9071</v>
      </c>
      <c r="B883" t="s">
        <v>13601</v>
      </c>
      <c r="C883" t="s">
        <v>33</v>
      </c>
      <c r="D883" t="s">
        <v>33</v>
      </c>
      <c r="E883" t="s">
        <v>12545</v>
      </c>
      <c r="F883" t="s">
        <v>11763</v>
      </c>
      <c r="G883" t="s">
        <v>33</v>
      </c>
      <c r="H883" t="s">
        <v>33</v>
      </c>
      <c r="I883" t="s">
        <v>13335</v>
      </c>
      <c r="J883" t="s">
        <v>33</v>
      </c>
      <c r="K883" t="s">
        <v>33</v>
      </c>
      <c r="L883" t="s">
        <v>33</v>
      </c>
      <c r="M883" t="s">
        <v>13602</v>
      </c>
      <c r="N883" t="s">
        <v>33</v>
      </c>
      <c r="O883" t="s">
        <v>33</v>
      </c>
    </row>
    <row r="884" spans="1:15" x14ac:dyDescent="0.35">
      <c r="A884" t="s">
        <v>9071</v>
      </c>
      <c r="B884" t="s">
        <v>13603</v>
      </c>
      <c r="C884" t="s">
        <v>33</v>
      </c>
      <c r="D884" t="s">
        <v>33</v>
      </c>
      <c r="E884" t="s">
        <v>12545</v>
      </c>
      <c r="F884" t="s">
        <v>11763</v>
      </c>
      <c r="G884" t="s">
        <v>33</v>
      </c>
      <c r="H884" t="s">
        <v>33</v>
      </c>
      <c r="I884" t="s">
        <v>13335</v>
      </c>
      <c r="J884" t="s">
        <v>33</v>
      </c>
      <c r="K884" t="s">
        <v>33</v>
      </c>
      <c r="L884" t="s">
        <v>33</v>
      </c>
      <c r="M884" t="s">
        <v>13604</v>
      </c>
      <c r="N884" t="s">
        <v>33</v>
      </c>
      <c r="O884" t="s">
        <v>33</v>
      </c>
    </row>
    <row r="885" spans="1:15" x14ac:dyDescent="0.35">
      <c r="A885" t="s">
        <v>9071</v>
      </c>
      <c r="B885" t="s">
        <v>13605</v>
      </c>
      <c r="C885" t="s">
        <v>33</v>
      </c>
      <c r="D885" t="s">
        <v>33</v>
      </c>
      <c r="E885" t="s">
        <v>12545</v>
      </c>
      <c r="F885" t="s">
        <v>11763</v>
      </c>
      <c r="G885" t="s">
        <v>33</v>
      </c>
      <c r="H885" t="s">
        <v>33</v>
      </c>
      <c r="I885" t="s">
        <v>13335</v>
      </c>
      <c r="J885" t="s">
        <v>33</v>
      </c>
      <c r="K885" t="s">
        <v>33</v>
      </c>
      <c r="L885" t="s">
        <v>33</v>
      </c>
      <c r="M885" t="s">
        <v>13606</v>
      </c>
      <c r="N885" t="s">
        <v>33</v>
      </c>
      <c r="O885" t="s">
        <v>33</v>
      </c>
    </row>
    <row r="886" spans="1:15" x14ac:dyDescent="0.35">
      <c r="A886" t="s">
        <v>9071</v>
      </c>
      <c r="B886" t="s">
        <v>13607</v>
      </c>
      <c r="C886" t="s">
        <v>33</v>
      </c>
      <c r="D886" t="s">
        <v>33</v>
      </c>
      <c r="E886" t="s">
        <v>12545</v>
      </c>
      <c r="F886" t="s">
        <v>11763</v>
      </c>
      <c r="G886" t="s">
        <v>33</v>
      </c>
      <c r="H886" t="s">
        <v>33</v>
      </c>
      <c r="I886" t="s">
        <v>13335</v>
      </c>
      <c r="J886" t="s">
        <v>33</v>
      </c>
      <c r="K886" t="s">
        <v>33</v>
      </c>
      <c r="L886" t="s">
        <v>33</v>
      </c>
      <c r="M886" t="s">
        <v>13608</v>
      </c>
      <c r="N886" t="s">
        <v>33</v>
      </c>
      <c r="O886" t="s">
        <v>33</v>
      </c>
    </row>
    <row r="887" spans="1:15" x14ac:dyDescent="0.35">
      <c r="A887" t="s">
        <v>9071</v>
      </c>
      <c r="B887" t="s">
        <v>13609</v>
      </c>
      <c r="C887" t="s">
        <v>33</v>
      </c>
      <c r="D887" t="s">
        <v>33</v>
      </c>
      <c r="E887" t="s">
        <v>12545</v>
      </c>
      <c r="F887" t="s">
        <v>11763</v>
      </c>
      <c r="G887" t="s">
        <v>33</v>
      </c>
      <c r="H887" t="s">
        <v>33</v>
      </c>
      <c r="I887" t="s">
        <v>13335</v>
      </c>
      <c r="J887" t="s">
        <v>33</v>
      </c>
      <c r="K887" t="s">
        <v>33</v>
      </c>
      <c r="L887" t="s">
        <v>33</v>
      </c>
      <c r="M887" t="s">
        <v>13610</v>
      </c>
      <c r="N887" t="s">
        <v>33</v>
      </c>
      <c r="O887" t="s">
        <v>33</v>
      </c>
    </row>
    <row r="888" spans="1:15" x14ac:dyDescent="0.35">
      <c r="A888" t="s">
        <v>9071</v>
      </c>
      <c r="B888" t="s">
        <v>13611</v>
      </c>
      <c r="C888" t="s">
        <v>33</v>
      </c>
      <c r="D888" t="s">
        <v>33</v>
      </c>
      <c r="E888" t="s">
        <v>11768</v>
      </c>
      <c r="F888" t="s">
        <v>11767</v>
      </c>
      <c r="G888" t="s">
        <v>33</v>
      </c>
      <c r="H888" t="s">
        <v>33</v>
      </c>
      <c r="I888" t="s">
        <v>13334</v>
      </c>
      <c r="J888" t="s">
        <v>33</v>
      </c>
      <c r="K888" t="s">
        <v>33</v>
      </c>
      <c r="L888" t="s">
        <v>33</v>
      </c>
      <c r="M888" t="s">
        <v>13611</v>
      </c>
      <c r="N888" t="s">
        <v>33</v>
      </c>
      <c r="O888" t="s">
        <v>33</v>
      </c>
    </row>
    <row r="889" spans="1:15" x14ac:dyDescent="0.35">
      <c r="A889" t="s">
        <v>9071</v>
      </c>
      <c r="B889" t="s">
        <v>13612</v>
      </c>
      <c r="C889" t="s">
        <v>33</v>
      </c>
      <c r="D889" t="s">
        <v>33</v>
      </c>
      <c r="E889" t="s">
        <v>12530</v>
      </c>
      <c r="F889" t="s">
        <v>11763</v>
      </c>
      <c r="G889" t="s">
        <v>33</v>
      </c>
      <c r="H889" t="s">
        <v>33</v>
      </c>
      <c r="I889" t="s">
        <v>33</v>
      </c>
      <c r="J889" t="s">
        <v>33</v>
      </c>
      <c r="K889" t="s">
        <v>33</v>
      </c>
      <c r="L889" t="s">
        <v>33</v>
      </c>
      <c r="M889" t="s">
        <v>13612</v>
      </c>
      <c r="N889" t="s">
        <v>33</v>
      </c>
      <c r="O889" t="s">
        <v>33</v>
      </c>
    </row>
    <row r="890" spans="1:15" x14ac:dyDescent="0.35">
      <c r="A890" t="s">
        <v>9071</v>
      </c>
      <c r="B890" t="s">
        <v>13613</v>
      </c>
      <c r="C890" t="s">
        <v>33</v>
      </c>
      <c r="D890" t="s">
        <v>33</v>
      </c>
      <c r="E890" t="s">
        <v>12530</v>
      </c>
      <c r="F890" t="s">
        <v>11763</v>
      </c>
      <c r="G890" t="s">
        <v>33</v>
      </c>
      <c r="H890" t="s">
        <v>33</v>
      </c>
      <c r="I890" t="s">
        <v>33</v>
      </c>
      <c r="J890" t="s">
        <v>33</v>
      </c>
      <c r="K890" t="s">
        <v>33</v>
      </c>
      <c r="L890" t="s">
        <v>33</v>
      </c>
      <c r="M890" t="s">
        <v>13613</v>
      </c>
      <c r="N890" t="s">
        <v>33</v>
      </c>
      <c r="O890" t="s">
        <v>33</v>
      </c>
    </row>
    <row r="891" spans="1:15" x14ac:dyDescent="0.35">
      <c r="A891" t="s">
        <v>9071</v>
      </c>
      <c r="B891" t="s">
        <v>13614</v>
      </c>
      <c r="C891" t="s">
        <v>33</v>
      </c>
      <c r="D891" t="s">
        <v>33</v>
      </c>
      <c r="E891" t="s">
        <v>12530</v>
      </c>
      <c r="F891" t="s">
        <v>11763</v>
      </c>
      <c r="G891" t="s">
        <v>33</v>
      </c>
      <c r="H891" t="s">
        <v>33</v>
      </c>
      <c r="I891" t="s">
        <v>33</v>
      </c>
      <c r="J891" t="s">
        <v>33</v>
      </c>
      <c r="K891" t="s">
        <v>33</v>
      </c>
      <c r="L891" t="s">
        <v>33</v>
      </c>
      <c r="M891" t="s">
        <v>13614</v>
      </c>
      <c r="N891" t="s">
        <v>33</v>
      </c>
      <c r="O891" t="s">
        <v>33</v>
      </c>
    </row>
    <row r="892" spans="1:15" x14ac:dyDescent="0.35">
      <c r="A892" t="s">
        <v>9071</v>
      </c>
      <c r="B892" t="s">
        <v>13615</v>
      </c>
      <c r="C892" t="s">
        <v>33</v>
      </c>
      <c r="D892" t="s">
        <v>33</v>
      </c>
      <c r="E892" t="s">
        <v>12530</v>
      </c>
      <c r="F892" t="s">
        <v>11763</v>
      </c>
      <c r="G892" t="s">
        <v>33</v>
      </c>
      <c r="H892" t="s">
        <v>33</v>
      </c>
      <c r="I892" t="s">
        <v>33</v>
      </c>
      <c r="J892" t="s">
        <v>33</v>
      </c>
      <c r="K892" t="s">
        <v>33</v>
      </c>
      <c r="L892" t="s">
        <v>33</v>
      </c>
      <c r="M892" t="s">
        <v>13615</v>
      </c>
      <c r="N892" t="s">
        <v>33</v>
      </c>
      <c r="O892" t="s">
        <v>33</v>
      </c>
    </row>
    <row r="893" spans="1:15" x14ac:dyDescent="0.35">
      <c r="A893" t="s">
        <v>9071</v>
      </c>
      <c r="B893" t="s">
        <v>13616</v>
      </c>
      <c r="C893" t="s">
        <v>33</v>
      </c>
      <c r="D893" t="s">
        <v>33</v>
      </c>
      <c r="E893" t="s">
        <v>12530</v>
      </c>
      <c r="F893" t="s">
        <v>11763</v>
      </c>
      <c r="G893" t="s">
        <v>33</v>
      </c>
      <c r="H893" t="s">
        <v>33</v>
      </c>
      <c r="I893" t="s">
        <v>33</v>
      </c>
      <c r="J893" t="s">
        <v>33</v>
      </c>
      <c r="K893" t="s">
        <v>33</v>
      </c>
      <c r="L893" t="s">
        <v>33</v>
      </c>
      <c r="M893" t="s">
        <v>13616</v>
      </c>
      <c r="N893" t="s">
        <v>33</v>
      </c>
      <c r="O893" t="s">
        <v>33</v>
      </c>
    </row>
    <row r="894" spans="1:15" x14ac:dyDescent="0.35">
      <c r="A894" t="s">
        <v>9071</v>
      </c>
      <c r="B894" t="s">
        <v>13617</v>
      </c>
      <c r="C894" t="s">
        <v>33</v>
      </c>
      <c r="D894" t="s">
        <v>33</v>
      </c>
      <c r="E894" t="s">
        <v>12530</v>
      </c>
      <c r="F894" t="s">
        <v>11763</v>
      </c>
      <c r="G894" t="s">
        <v>33</v>
      </c>
      <c r="H894" t="s">
        <v>33</v>
      </c>
      <c r="I894" t="s">
        <v>33</v>
      </c>
      <c r="J894" t="s">
        <v>33</v>
      </c>
      <c r="K894" t="s">
        <v>33</v>
      </c>
      <c r="L894" t="s">
        <v>33</v>
      </c>
      <c r="M894" t="s">
        <v>13617</v>
      </c>
      <c r="N894" t="s">
        <v>33</v>
      </c>
      <c r="O894" t="s">
        <v>33</v>
      </c>
    </row>
    <row r="895" spans="1:15" x14ac:dyDescent="0.35">
      <c r="A895" t="s">
        <v>9071</v>
      </c>
      <c r="B895" t="s">
        <v>13618</v>
      </c>
      <c r="C895" t="s">
        <v>33</v>
      </c>
      <c r="D895" t="s">
        <v>33</v>
      </c>
      <c r="E895" t="s">
        <v>12530</v>
      </c>
      <c r="F895" t="s">
        <v>11763</v>
      </c>
      <c r="G895" t="s">
        <v>33</v>
      </c>
      <c r="H895" t="s">
        <v>33</v>
      </c>
      <c r="I895" t="s">
        <v>33</v>
      </c>
      <c r="J895" t="s">
        <v>33</v>
      </c>
      <c r="K895" t="s">
        <v>33</v>
      </c>
      <c r="L895" t="s">
        <v>33</v>
      </c>
      <c r="M895" t="s">
        <v>13618</v>
      </c>
      <c r="N895" t="s">
        <v>33</v>
      </c>
      <c r="O895" t="s">
        <v>33</v>
      </c>
    </row>
    <row r="896" spans="1:15" x14ac:dyDescent="0.35">
      <c r="A896" t="s">
        <v>9071</v>
      </c>
      <c r="B896" t="s">
        <v>13619</v>
      </c>
      <c r="C896" t="s">
        <v>33</v>
      </c>
      <c r="D896" t="s">
        <v>33</v>
      </c>
      <c r="E896" t="s">
        <v>12530</v>
      </c>
      <c r="F896" t="s">
        <v>11763</v>
      </c>
      <c r="G896" t="s">
        <v>33</v>
      </c>
      <c r="H896" t="s">
        <v>33</v>
      </c>
      <c r="I896" t="s">
        <v>33</v>
      </c>
      <c r="J896" t="s">
        <v>33</v>
      </c>
      <c r="K896" t="s">
        <v>33</v>
      </c>
      <c r="L896" t="s">
        <v>33</v>
      </c>
      <c r="M896" t="s">
        <v>13619</v>
      </c>
      <c r="N896" t="s">
        <v>33</v>
      </c>
      <c r="O896" t="s">
        <v>33</v>
      </c>
    </row>
    <row r="897" spans="1:15" x14ac:dyDescent="0.35">
      <c r="A897" t="s">
        <v>9071</v>
      </c>
      <c r="B897" t="s">
        <v>13620</v>
      </c>
      <c r="C897" t="s">
        <v>33</v>
      </c>
      <c r="D897" t="s">
        <v>33</v>
      </c>
      <c r="E897" t="s">
        <v>12530</v>
      </c>
      <c r="F897" t="s">
        <v>11763</v>
      </c>
      <c r="G897" t="s">
        <v>33</v>
      </c>
      <c r="H897" t="s">
        <v>6323</v>
      </c>
      <c r="I897" t="s">
        <v>33</v>
      </c>
      <c r="J897" t="s">
        <v>33</v>
      </c>
      <c r="K897" t="s">
        <v>33</v>
      </c>
      <c r="L897" t="s">
        <v>33</v>
      </c>
      <c r="M897" t="s">
        <v>13620</v>
      </c>
      <c r="N897" t="s">
        <v>33</v>
      </c>
      <c r="O897" t="s">
        <v>33</v>
      </c>
    </row>
    <row r="898" spans="1:15" x14ac:dyDescent="0.35">
      <c r="A898" t="s">
        <v>9071</v>
      </c>
      <c r="B898" t="s">
        <v>13621</v>
      </c>
      <c r="C898" t="s">
        <v>33</v>
      </c>
      <c r="D898" t="s">
        <v>33</v>
      </c>
      <c r="E898" t="s">
        <v>12530</v>
      </c>
      <c r="F898" t="s">
        <v>11763</v>
      </c>
      <c r="G898" t="s">
        <v>33</v>
      </c>
      <c r="H898" t="s">
        <v>33</v>
      </c>
      <c r="I898" t="s">
        <v>33</v>
      </c>
      <c r="J898" t="s">
        <v>33</v>
      </c>
      <c r="K898" t="s">
        <v>33</v>
      </c>
      <c r="L898" t="s">
        <v>33</v>
      </c>
      <c r="M898" t="s">
        <v>13621</v>
      </c>
      <c r="N898" t="s">
        <v>33</v>
      </c>
      <c r="O898" t="s">
        <v>33</v>
      </c>
    </row>
    <row r="899" spans="1:15" x14ac:dyDescent="0.35">
      <c r="A899" t="s">
        <v>9493</v>
      </c>
      <c r="B899" t="s">
        <v>13622</v>
      </c>
      <c r="C899" t="s">
        <v>33</v>
      </c>
      <c r="D899" t="s">
        <v>33</v>
      </c>
      <c r="E899" t="s">
        <v>11768</v>
      </c>
      <c r="F899" t="s">
        <v>11767</v>
      </c>
      <c r="G899" t="s">
        <v>33</v>
      </c>
      <c r="H899" t="s">
        <v>33</v>
      </c>
      <c r="I899" t="s">
        <v>33</v>
      </c>
      <c r="J899" t="s">
        <v>33</v>
      </c>
      <c r="K899" t="s">
        <v>33</v>
      </c>
      <c r="L899" t="s">
        <v>33</v>
      </c>
      <c r="M899" t="s">
        <v>13623</v>
      </c>
      <c r="N899" t="s">
        <v>33</v>
      </c>
      <c r="O899" t="s">
        <v>33</v>
      </c>
    </row>
    <row r="900" spans="1:15" x14ac:dyDescent="0.35">
      <c r="A900" t="s">
        <v>846</v>
      </c>
      <c r="B900" t="s">
        <v>13624</v>
      </c>
      <c r="C900" t="s">
        <v>33</v>
      </c>
      <c r="D900" t="s">
        <v>33</v>
      </c>
      <c r="E900" t="s">
        <v>12530</v>
      </c>
      <c r="F900" t="s">
        <v>11767</v>
      </c>
      <c r="G900" t="s">
        <v>33</v>
      </c>
      <c r="H900" t="s">
        <v>33</v>
      </c>
      <c r="I900" t="s">
        <v>33</v>
      </c>
      <c r="J900" t="s">
        <v>33</v>
      </c>
      <c r="K900" t="s">
        <v>33</v>
      </c>
      <c r="L900" t="s">
        <v>33</v>
      </c>
      <c r="M900" t="s">
        <v>13624</v>
      </c>
      <c r="N900" t="s">
        <v>33</v>
      </c>
      <c r="O900" t="s">
        <v>33</v>
      </c>
    </row>
    <row r="901" spans="1:15" x14ac:dyDescent="0.35">
      <c r="A901" t="s">
        <v>846</v>
      </c>
      <c r="B901" t="s">
        <v>13625</v>
      </c>
      <c r="C901" t="s">
        <v>33</v>
      </c>
      <c r="D901" t="s">
        <v>33</v>
      </c>
      <c r="E901" t="s">
        <v>11768</v>
      </c>
      <c r="F901" t="s">
        <v>11767</v>
      </c>
      <c r="G901" t="s">
        <v>33</v>
      </c>
      <c r="H901" t="s">
        <v>33</v>
      </c>
      <c r="I901" t="s">
        <v>33</v>
      </c>
      <c r="J901" t="s">
        <v>33</v>
      </c>
      <c r="K901" t="s">
        <v>33</v>
      </c>
      <c r="L901" t="s">
        <v>33</v>
      </c>
      <c r="M901" t="s">
        <v>13625</v>
      </c>
      <c r="N901" t="s">
        <v>33</v>
      </c>
      <c r="O901" t="s">
        <v>33</v>
      </c>
    </row>
    <row r="902" spans="1:15" x14ac:dyDescent="0.35">
      <c r="A902" t="s">
        <v>8108</v>
      </c>
      <c r="B902" t="s">
        <v>13626</v>
      </c>
      <c r="C902" t="s">
        <v>33</v>
      </c>
      <c r="D902" t="s">
        <v>33</v>
      </c>
      <c r="E902" t="s">
        <v>33</v>
      </c>
      <c r="F902" t="s">
        <v>11525</v>
      </c>
      <c r="G902" t="s">
        <v>11526</v>
      </c>
      <c r="H902" t="s">
        <v>33</v>
      </c>
      <c r="I902" t="s">
        <v>33</v>
      </c>
      <c r="J902" t="s">
        <v>33</v>
      </c>
      <c r="K902" t="s">
        <v>33</v>
      </c>
      <c r="L902" t="s">
        <v>33</v>
      </c>
      <c r="M902" t="s">
        <v>13626</v>
      </c>
      <c r="N902" t="s">
        <v>33</v>
      </c>
      <c r="O902" t="s">
        <v>33</v>
      </c>
    </row>
    <row r="903" spans="1:15" x14ac:dyDescent="0.35">
      <c r="A903" t="s">
        <v>8295</v>
      </c>
      <c r="B903" t="s">
        <v>13627</v>
      </c>
      <c r="C903" t="s">
        <v>33</v>
      </c>
      <c r="D903" t="s">
        <v>33</v>
      </c>
      <c r="E903" t="s">
        <v>12530</v>
      </c>
      <c r="F903" t="s">
        <v>11767</v>
      </c>
      <c r="G903" t="s">
        <v>33</v>
      </c>
      <c r="H903" t="s">
        <v>6317</v>
      </c>
      <c r="I903" t="s">
        <v>33</v>
      </c>
      <c r="J903" t="s">
        <v>33</v>
      </c>
      <c r="K903" t="s">
        <v>33</v>
      </c>
      <c r="L903" t="s">
        <v>33</v>
      </c>
      <c r="M903" t="s">
        <v>13627</v>
      </c>
      <c r="N903" t="s">
        <v>33</v>
      </c>
      <c r="O903" t="s">
        <v>33</v>
      </c>
    </row>
    <row r="904" spans="1:15" x14ac:dyDescent="0.35">
      <c r="A904" t="s">
        <v>8295</v>
      </c>
      <c r="B904" t="s">
        <v>13628</v>
      </c>
      <c r="C904" t="s">
        <v>33</v>
      </c>
      <c r="D904" t="s">
        <v>33</v>
      </c>
      <c r="E904" t="s">
        <v>12530</v>
      </c>
      <c r="F904" t="s">
        <v>11763</v>
      </c>
      <c r="G904" t="s">
        <v>33</v>
      </c>
      <c r="H904" t="s">
        <v>33</v>
      </c>
      <c r="I904" t="s">
        <v>33</v>
      </c>
      <c r="J904" t="s">
        <v>33</v>
      </c>
      <c r="K904" t="s">
        <v>33</v>
      </c>
      <c r="L904" t="s">
        <v>33</v>
      </c>
      <c r="M904" t="s">
        <v>13629</v>
      </c>
      <c r="N904" t="s">
        <v>33</v>
      </c>
      <c r="O904" t="s">
        <v>33</v>
      </c>
    </row>
    <row r="905" spans="1:15" x14ac:dyDescent="0.35">
      <c r="A905" t="s">
        <v>8295</v>
      </c>
      <c r="B905" t="s">
        <v>13630</v>
      </c>
      <c r="C905" t="s">
        <v>33</v>
      </c>
      <c r="D905" t="s">
        <v>33</v>
      </c>
      <c r="E905" t="s">
        <v>11768</v>
      </c>
      <c r="F905" t="s">
        <v>11767</v>
      </c>
      <c r="G905" t="s">
        <v>33</v>
      </c>
      <c r="H905" t="s">
        <v>33</v>
      </c>
      <c r="I905" t="s">
        <v>33</v>
      </c>
      <c r="J905" t="s">
        <v>33</v>
      </c>
      <c r="K905" t="s">
        <v>33</v>
      </c>
      <c r="L905" t="s">
        <v>33</v>
      </c>
      <c r="M905" t="s">
        <v>13631</v>
      </c>
      <c r="N905" t="s">
        <v>33</v>
      </c>
      <c r="O905" t="s">
        <v>33</v>
      </c>
    </row>
    <row r="906" spans="1:15" x14ac:dyDescent="0.35">
      <c r="A906" t="s">
        <v>8295</v>
      </c>
      <c r="B906" t="s">
        <v>13632</v>
      </c>
      <c r="C906" t="s">
        <v>33</v>
      </c>
      <c r="D906" t="s">
        <v>33</v>
      </c>
      <c r="E906" t="s">
        <v>12530</v>
      </c>
      <c r="F906" t="s">
        <v>11767</v>
      </c>
      <c r="G906" t="s">
        <v>33</v>
      </c>
      <c r="H906" t="s">
        <v>6317</v>
      </c>
      <c r="I906" t="s">
        <v>33</v>
      </c>
      <c r="J906" t="s">
        <v>33</v>
      </c>
      <c r="K906" t="s">
        <v>33</v>
      </c>
      <c r="L906" t="s">
        <v>33</v>
      </c>
      <c r="M906" t="s">
        <v>13632</v>
      </c>
      <c r="N906" t="s">
        <v>33</v>
      </c>
      <c r="O906" t="s">
        <v>33</v>
      </c>
    </row>
    <row r="907" spans="1:15" x14ac:dyDescent="0.35">
      <c r="A907" t="s">
        <v>8295</v>
      </c>
      <c r="B907" t="s">
        <v>13633</v>
      </c>
      <c r="C907" t="s">
        <v>33</v>
      </c>
      <c r="D907" t="s">
        <v>33</v>
      </c>
      <c r="E907" t="s">
        <v>12530</v>
      </c>
      <c r="F907" t="s">
        <v>11767</v>
      </c>
      <c r="G907" t="s">
        <v>33</v>
      </c>
      <c r="H907" t="s">
        <v>6317</v>
      </c>
      <c r="I907" t="s">
        <v>33</v>
      </c>
      <c r="J907" t="s">
        <v>33</v>
      </c>
      <c r="K907" t="s">
        <v>33</v>
      </c>
      <c r="L907" t="s">
        <v>33</v>
      </c>
      <c r="M907" t="s">
        <v>13633</v>
      </c>
      <c r="N907" t="s">
        <v>33</v>
      </c>
      <c r="O907" t="s">
        <v>33</v>
      </c>
    </row>
    <row r="908" spans="1:15" x14ac:dyDescent="0.35">
      <c r="A908" t="s">
        <v>9501</v>
      </c>
      <c r="B908" t="s">
        <v>13634</v>
      </c>
      <c r="C908" t="s">
        <v>33</v>
      </c>
      <c r="D908" t="s">
        <v>33</v>
      </c>
      <c r="E908" t="s">
        <v>13147</v>
      </c>
      <c r="F908" t="s">
        <v>11763</v>
      </c>
      <c r="G908" t="s">
        <v>33</v>
      </c>
      <c r="H908" t="s">
        <v>33</v>
      </c>
      <c r="I908" t="s">
        <v>33</v>
      </c>
      <c r="J908" t="s">
        <v>33</v>
      </c>
      <c r="K908" t="s">
        <v>33</v>
      </c>
      <c r="L908" t="s">
        <v>33</v>
      </c>
      <c r="M908" t="s">
        <v>13634</v>
      </c>
      <c r="N908" t="s">
        <v>33</v>
      </c>
      <c r="O908" t="s">
        <v>33</v>
      </c>
    </row>
    <row r="909" spans="1:15" x14ac:dyDescent="0.35">
      <c r="A909" t="s">
        <v>9501</v>
      </c>
      <c r="B909" t="s">
        <v>13635</v>
      </c>
      <c r="C909" t="s">
        <v>33</v>
      </c>
      <c r="D909" t="s">
        <v>33</v>
      </c>
      <c r="E909" t="s">
        <v>12530</v>
      </c>
      <c r="F909" t="s">
        <v>11763</v>
      </c>
      <c r="G909" t="s">
        <v>33</v>
      </c>
      <c r="H909" t="s">
        <v>33</v>
      </c>
      <c r="I909" t="s">
        <v>33</v>
      </c>
      <c r="J909" t="s">
        <v>33</v>
      </c>
      <c r="K909" t="s">
        <v>33</v>
      </c>
      <c r="L909" t="s">
        <v>33</v>
      </c>
      <c r="M909" t="s">
        <v>13635</v>
      </c>
      <c r="N909" t="s">
        <v>33</v>
      </c>
      <c r="O909" t="s">
        <v>33</v>
      </c>
    </row>
    <row r="910" spans="1:15" x14ac:dyDescent="0.35">
      <c r="A910" t="s">
        <v>10164</v>
      </c>
      <c r="B910" t="s">
        <v>13636</v>
      </c>
      <c r="C910" t="s">
        <v>33</v>
      </c>
      <c r="D910" t="s">
        <v>33</v>
      </c>
      <c r="E910" t="s">
        <v>12530</v>
      </c>
      <c r="F910" t="s">
        <v>11763</v>
      </c>
      <c r="G910" t="s">
        <v>33</v>
      </c>
      <c r="H910" t="s">
        <v>33</v>
      </c>
      <c r="I910" t="s">
        <v>33</v>
      </c>
      <c r="J910" t="s">
        <v>33</v>
      </c>
      <c r="K910" t="s">
        <v>33</v>
      </c>
      <c r="L910" t="s">
        <v>33</v>
      </c>
      <c r="M910" t="s">
        <v>13637</v>
      </c>
      <c r="N910" t="s">
        <v>33</v>
      </c>
      <c r="O910" t="s">
        <v>33</v>
      </c>
    </row>
    <row r="911" spans="1:15" x14ac:dyDescent="0.35">
      <c r="A911" t="s">
        <v>10164</v>
      </c>
      <c r="B911" t="s">
        <v>13638</v>
      </c>
      <c r="C911" t="s">
        <v>33</v>
      </c>
      <c r="D911" t="s">
        <v>33</v>
      </c>
      <c r="E911" t="s">
        <v>12530</v>
      </c>
      <c r="F911" t="s">
        <v>11763</v>
      </c>
      <c r="G911" t="s">
        <v>33</v>
      </c>
      <c r="H911" t="s">
        <v>33</v>
      </c>
      <c r="I911" t="s">
        <v>33</v>
      </c>
      <c r="J911" t="s">
        <v>33</v>
      </c>
      <c r="K911" t="s">
        <v>33</v>
      </c>
      <c r="L911" t="s">
        <v>33</v>
      </c>
      <c r="M911" t="s">
        <v>13638</v>
      </c>
      <c r="N911" t="s">
        <v>33</v>
      </c>
      <c r="O911" t="s">
        <v>33</v>
      </c>
    </row>
    <row r="912" spans="1:15" x14ac:dyDescent="0.35">
      <c r="A912" t="s">
        <v>9027</v>
      </c>
      <c r="B912" t="s">
        <v>13639</v>
      </c>
      <c r="C912" t="s">
        <v>33</v>
      </c>
      <c r="D912" t="s">
        <v>33</v>
      </c>
      <c r="E912" t="s">
        <v>12530</v>
      </c>
      <c r="F912" t="s">
        <v>11763</v>
      </c>
      <c r="G912" t="s">
        <v>33</v>
      </c>
      <c r="H912" t="s">
        <v>33</v>
      </c>
      <c r="I912" t="s">
        <v>33</v>
      </c>
      <c r="J912" t="s">
        <v>33</v>
      </c>
      <c r="K912" t="s">
        <v>33</v>
      </c>
      <c r="L912" t="s">
        <v>33</v>
      </c>
      <c r="M912" t="s">
        <v>13639</v>
      </c>
      <c r="N912" t="s">
        <v>33</v>
      </c>
      <c r="O912" t="s">
        <v>33</v>
      </c>
    </row>
    <row r="913" spans="1:15" x14ac:dyDescent="0.35">
      <c r="A913" t="s">
        <v>9056</v>
      </c>
      <c r="B913" t="s">
        <v>13640</v>
      </c>
      <c r="C913" t="s">
        <v>33</v>
      </c>
      <c r="D913" t="s">
        <v>33</v>
      </c>
      <c r="E913" t="s">
        <v>11768</v>
      </c>
      <c r="F913" t="s">
        <v>11767</v>
      </c>
      <c r="G913" t="s">
        <v>33</v>
      </c>
      <c r="H913" t="s">
        <v>6325</v>
      </c>
      <c r="I913" t="s">
        <v>13641</v>
      </c>
      <c r="J913" t="s">
        <v>33</v>
      </c>
      <c r="K913" t="s">
        <v>33</v>
      </c>
      <c r="L913" t="s">
        <v>33</v>
      </c>
      <c r="M913" t="s">
        <v>13640</v>
      </c>
      <c r="N913" t="s">
        <v>33</v>
      </c>
      <c r="O913" t="s">
        <v>33</v>
      </c>
    </row>
    <row r="914" spans="1:15" x14ac:dyDescent="0.35">
      <c r="A914" t="s">
        <v>9056</v>
      </c>
      <c r="B914" t="s">
        <v>13642</v>
      </c>
      <c r="C914" t="s">
        <v>33</v>
      </c>
      <c r="D914" t="s">
        <v>33</v>
      </c>
      <c r="E914" t="s">
        <v>12530</v>
      </c>
      <c r="F914" t="s">
        <v>11763</v>
      </c>
      <c r="G914" t="s">
        <v>33</v>
      </c>
      <c r="H914" t="s">
        <v>2969</v>
      </c>
      <c r="I914" t="s">
        <v>33</v>
      </c>
      <c r="J914" t="s">
        <v>33</v>
      </c>
      <c r="K914" t="s">
        <v>33</v>
      </c>
      <c r="L914" t="s">
        <v>33</v>
      </c>
      <c r="M914" t="s">
        <v>13642</v>
      </c>
      <c r="N914" t="s">
        <v>33</v>
      </c>
      <c r="O914" t="s">
        <v>33</v>
      </c>
    </row>
    <row r="915" spans="1:15" x14ac:dyDescent="0.35">
      <c r="A915" t="s">
        <v>9056</v>
      </c>
      <c r="B915" t="s">
        <v>13643</v>
      </c>
      <c r="C915" t="s">
        <v>33</v>
      </c>
      <c r="D915" t="s">
        <v>33</v>
      </c>
      <c r="E915" t="s">
        <v>12530</v>
      </c>
      <c r="F915" t="s">
        <v>11763</v>
      </c>
      <c r="G915" t="s">
        <v>33</v>
      </c>
      <c r="H915" t="s">
        <v>2969</v>
      </c>
      <c r="I915" t="s">
        <v>6304</v>
      </c>
      <c r="J915" t="s">
        <v>33</v>
      </c>
      <c r="K915" t="s">
        <v>33</v>
      </c>
      <c r="L915" t="s">
        <v>33</v>
      </c>
      <c r="M915" t="s">
        <v>13643</v>
      </c>
      <c r="N915" t="s">
        <v>33</v>
      </c>
      <c r="O915" t="s">
        <v>33</v>
      </c>
    </row>
    <row r="916" spans="1:15" x14ac:dyDescent="0.35">
      <c r="A916" t="s">
        <v>9056</v>
      </c>
      <c r="B916" t="s">
        <v>13644</v>
      </c>
      <c r="C916" t="s">
        <v>33</v>
      </c>
      <c r="D916" t="s">
        <v>33</v>
      </c>
      <c r="E916" t="s">
        <v>12530</v>
      </c>
      <c r="F916" t="s">
        <v>11763</v>
      </c>
      <c r="G916" t="s">
        <v>33</v>
      </c>
      <c r="H916" t="s">
        <v>2969</v>
      </c>
      <c r="I916" t="s">
        <v>6304</v>
      </c>
      <c r="J916" t="s">
        <v>33</v>
      </c>
      <c r="K916" t="s">
        <v>33</v>
      </c>
      <c r="L916" t="s">
        <v>33</v>
      </c>
      <c r="M916" t="s">
        <v>13644</v>
      </c>
      <c r="N916" t="s">
        <v>33</v>
      </c>
      <c r="O916" t="s">
        <v>33</v>
      </c>
    </row>
    <row r="917" spans="1:15" x14ac:dyDescent="0.35">
      <c r="A917" t="s">
        <v>9056</v>
      </c>
      <c r="B917" t="s">
        <v>13645</v>
      </c>
      <c r="C917" t="s">
        <v>33</v>
      </c>
      <c r="D917" t="s">
        <v>33</v>
      </c>
      <c r="E917" t="s">
        <v>12530</v>
      </c>
      <c r="F917" t="s">
        <v>11763</v>
      </c>
      <c r="G917" t="s">
        <v>33</v>
      </c>
      <c r="H917" t="s">
        <v>2969</v>
      </c>
      <c r="I917" t="s">
        <v>6304</v>
      </c>
      <c r="J917" t="s">
        <v>33</v>
      </c>
      <c r="K917" t="s">
        <v>33</v>
      </c>
      <c r="L917" t="s">
        <v>33</v>
      </c>
      <c r="M917" t="s">
        <v>13645</v>
      </c>
      <c r="N917" t="s">
        <v>33</v>
      </c>
      <c r="O917" t="s">
        <v>33</v>
      </c>
    </row>
    <row r="918" spans="1:15" x14ac:dyDescent="0.35">
      <c r="A918" t="s">
        <v>9056</v>
      </c>
      <c r="B918" t="s">
        <v>13646</v>
      </c>
      <c r="C918" t="s">
        <v>33</v>
      </c>
      <c r="D918" t="s">
        <v>33</v>
      </c>
      <c r="E918" t="s">
        <v>12530</v>
      </c>
      <c r="F918" t="s">
        <v>11763</v>
      </c>
      <c r="G918" t="s">
        <v>33</v>
      </c>
      <c r="H918" t="s">
        <v>2969</v>
      </c>
      <c r="I918" t="s">
        <v>6304</v>
      </c>
      <c r="J918" t="s">
        <v>33</v>
      </c>
      <c r="K918" t="s">
        <v>33</v>
      </c>
      <c r="L918" t="s">
        <v>33</v>
      </c>
      <c r="M918" t="s">
        <v>13645</v>
      </c>
      <c r="N918" t="s">
        <v>33</v>
      </c>
      <c r="O918" t="s">
        <v>33</v>
      </c>
    </row>
    <row r="919" spans="1:15" x14ac:dyDescent="0.35">
      <c r="A919" t="s">
        <v>9056</v>
      </c>
      <c r="B919" t="s">
        <v>13647</v>
      </c>
      <c r="C919" t="s">
        <v>33</v>
      </c>
      <c r="D919" t="s">
        <v>33</v>
      </c>
      <c r="E919" t="s">
        <v>12530</v>
      </c>
      <c r="F919" t="s">
        <v>11763</v>
      </c>
      <c r="G919" t="s">
        <v>33</v>
      </c>
      <c r="H919" t="s">
        <v>33</v>
      </c>
      <c r="I919" t="s">
        <v>33</v>
      </c>
      <c r="J919" t="s">
        <v>33</v>
      </c>
      <c r="K919" t="s">
        <v>33</v>
      </c>
      <c r="L919" t="s">
        <v>33</v>
      </c>
      <c r="M919" t="s">
        <v>13647</v>
      </c>
      <c r="N919" t="s">
        <v>33</v>
      </c>
      <c r="O919" t="s">
        <v>33</v>
      </c>
    </row>
    <row r="920" spans="1:15" x14ac:dyDescent="0.35">
      <c r="A920" t="s">
        <v>9056</v>
      </c>
      <c r="B920" t="s">
        <v>13648</v>
      </c>
      <c r="C920" t="s">
        <v>33</v>
      </c>
      <c r="D920" t="s">
        <v>33</v>
      </c>
      <c r="E920" t="s">
        <v>12530</v>
      </c>
      <c r="F920" t="s">
        <v>11763</v>
      </c>
      <c r="G920" t="s">
        <v>33</v>
      </c>
      <c r="H920" t="s">
        <v>2969</v>
      </c>
      <c r="I920" t="s">
        <v>6304</v>
      </c>
      <c r="J920" t="s">
        <v>33</v>
      </c>
      <c r="K920" t="s">
        <v>33</v>
      </c>
      <c r="L920" t="s">
        <v>33</v>
      </c>
      <c r="M920" t="s">
        <v>13648</v>
      </c>
      <c r="N920" t="s">
        <v>33</v>
      </c>
      <c r="O920" t="s">
        <v>33</v>
      </c>
    </row>
    <row r="921" spans="1:15" x14ac:dyDescent="0.35">
      <c r="A921" t="s">
        <v>9056</v>
      </c>
      <c r="B921" t="s">
        <v>13649</v>
      </c>
      <c r="C921" t="s">
        <v>33</v>
      </c>
      <c r="D921" t="s">
        <v>33</v>
      </c>
      <c r="E921" t="s">
        <v>11768</v>
      </c>
      <c r="F921" t="s">
        <v>11767</v>
      </c>
      <c r="G921" t="s">
        <v>33</v>
      </c>
      <c r="H921" t="s">
        <v>6325</v>
      </c>
      <c r="I921" t="s">
        <v>6304</v>
      </c>
      <c r="J921" t="s">
        <v>33</v>
      </c>
      <c r="K921" t="s">
        <v>33</v>
      </c>
      <c r="L921" t="s">
        <v>33</v>
      </c>
      <c r="M921" t="s">
        <v>13650</v>
      </c>
      <c r="N921" t="s">
        <v>33</v>
      </c>
      <c r="O921" t="s">
        <v>33</v>
      </c>
    </row>
    <row r="922" spans="1:15" x14ac:dyDescent="0.35">
      <c r="A922" t="s">
        <v>9056</v>
      </c>
      <c r="B922" t="s">
        <v>13651</v>
      </c>
      <c r="C922" t="s">
        <v>33</v>
      </c>
      <c r="D922" t="s">
        <v>33</v>
      </c>
      <c r="E922" t="s">
        <v>12530</v>
      </c>
      <c r="F922" t="s">
        <v>11763</v>
      </c>
      <c r="G922" t="s">
        <v>33</v>
      </c>
      <c r="H922" t="s">
        <v>2969</v>
      </c>
      <c r="I922" t="s">
        <v>33</v>
      </c>
      <c r="J922" t="s">
        <v>33</v>
      </c>
      <c r="K922" t="s">
        <v>33</v>
      </c>
      <c r="L922" t="s">
        <v>33</v>
      </c>
      <c r="M922" t="s">
        <v>13651</v>
      </c>
      <c r="N922" t="s">
        <v>33</v>
      </c>
      <c r="O922" t="s">
        <v>33</v>
      </c>
    </row>
    <row r="923" spans="1:15" x14ac:dyDescent="0.35">
      <c r="A923" t="s">
        <v>9056</v>
      </c>
      <c r="B923" t="s">
        <v>13652</v>
      </c>
      <c r="C923" t="s">
        <v>33</v>
      </c>
      <c r="D923" t="s">
        <v>33</v>
      </c>
      <c r="E923" t="s">
        <v>12530</v>
      </c>
      <c r="F923" t="s">
        <v>11763</v>
      </c>
      <c r="G923" t="s">
        <v>33</v>
      </c>
      <c r="H923" t="s">
        <v>2969</v>
      </c>
      <c r="I923" t="s">
        <v>33</v>
      </c>
      <c r="J923" t="s">
        <v>33</v>
      </c>
      <c r="K923" t="s">
        <v>33</v>
      </c>
      <c r="L923" t="s">
        <v>33</v>
      </c>
      <c r="M923" t="s">
        <v>13652</v>
      </c>
      <c r="N923" t="s">
        <v>33</v>
      </c>
      <c r="O923" t="s">
        <v>33</v>
      </c>
    </row>
    <row r="924" spans="1:15" x14ac:dyDescent="0.35">
      <c r="A924" t="s">
        <v>9056</v>
      </c>
      <c r="B924" t="s">
        <v>13653</v>
      </c>
      <c r="C924" t="s">
        <v>33</v>
      </c>
      <c r="D924" t="s">
        <v>33</v>
      </c>
      <c r="E924" t="s">
        <v>12530</v>
      </c>
      <c r="F924" t="s">
        <v>11763</v>
      </c>
      <c r="G924" t="s">
        <v>33</v>
      </c>
      <c r="H924" t="s">
        <v>6323</v>
      </c>
      <c r="I924" t="s">
        <v>33</v>
      </c>
      <c r="J924" t="s">
        <v>33</v>
      </c>
      <c r="K924" t="s">
        <v>33</v>
      </c>
      <c r="L924" t="s">
        <v>33</v>
      </c>
      <c r="M924" t="s">
        <v>13653</v>
      </c>
      <c r="N924" t="s">
        <v>33</v>
      </c>
      <c r="O924" t="s">
        <v>33</v>
      </c>
    </row>
    <row r="925" spans="1:15" x14ac:dyDescent="0.35">
      <c r="A925" t="s">
        <v>9056</v>
      </c>
      <c r="B925" t="s">
        <v>13654</v>
      </c>
      <c r="C925" t="s">
        <v>33</v>
      </c>
      <c r="D925" t="s">
        <v>33</v>
      </c>
      <c r="E925" t="s">
        <v>12530</v>
      </c>
      <c r="F925" t="s">
        <v>11763</v>
      </c>
      <c r="G925" t="s">
        <v>33</v>
      </c>
      <c r="H925" t="s">
        <v>2969</v>
      </c>
      <c r="I925" t="s">
        <v>6304</v>
      </c>
      <c r="J925" t="s">
        <v>33</v>
      </c>
      <c r="K925" t="s">
        <v>33</v>
      </c>
      <c r="L925" t="s">
        <v>33</v>
      </c>
      <c r="M925" t="s">
        <v>13654</v>
      </c>
      <c r="N925" t="s">
        <v>33</v>
      </c>
      <c r="O925" t="s">
        <v>33</v>
      </c>
    </row>
    <row r="926" spans="1:15" x14ac:dyDescent="0.35">
      <c r="A926" t="s">
        <v>9056</v>
      </c>
      <c r="B926" t="s">
        <v>13084</v>
      </c>
      <c r="C926" t="s">
        <v>33</v>
      </c>
      <c r="D926" t="s">
        <v>33</v>
      </c>
      <c r="E926" t="s">
        <v>12530</v>
      </c>
      <c r="F926" t="s">
        <v>11763</v>
      </c>
      <c r="G926" t="s">
        <v>33</v>
      </c>
      <c r="H926" t="s">
        <v>33</v>
      </c>
      <c r="I926" t="s">
        <v>33</v>
      </c>
      <c r="J926" t="s">
        <v>33</v>
      </c>
      <c r="K926" t="s">
        <v>33</v>
      </c>
      <c r="L926" t="s">
        <v>33</v>
      </c>
      <c r="M926" t="s">
        <v>13084</v>
      </c>
      <c r="N926" t="s">
        <v>33</v>
      </c>
      <c r="O926" t="s">
        <v>33</v>
      </c>
    </row>
    <row r="927" spans="1:15" x14ac:dyDescent="0.35">
      <c r="A927" t="s">
        <v>9056</v>
      </c>
      <c r="B927" t="s">
        <v>13655</v>
      </c>
      <c r="C927" t="s">
        <v>33</v>
      </c>
      <c r="D927" t="s">
        <v>33</v>
      </c>
      <c r="E927" t="s">
        <v>12530</v>
      </c>
      <c r="F927" t="s">
        <v>11763</v>
      </c>
      <c r="G927" t="s">
        <v>33</v>
      </c>
      <c r="H927" t="s">
        <v>33</v>
      </c>
      <c r="I927" t="s">
        <v>33</v>
      </c>
      <c r="J927" t="s">
        <v>33</v>
      </c>
      <c r="K927" t="s">
        <v>33</v>
      </c>
      <c r="L927" t="s">
        <v>33</v>
      </c>
      <c r="M927" t="s">
        <v>13655</v>
      </c>
      <c r="N927" t="s">
        <v>33</v>
      </c>
      <c r="O927" t="s">
        <v>33</v>
      </c>
    </row>
    <row r="928" spans="1:15" x14ac:dyDescent="0.35">
      <c r="A928" t="s">
        <v>9056</v>
      </c>
      <c r="B928" t="s">
        <v>13656</v>
      </c>
      <c r="C928" t="s">
        <v>33</v>
      </c>
      <c r="D928" t="s">
        <v>33</v>
      </c>
      <c r="E928" t="s">
        <v>12530</v>
      </c>
      <c r="F928" t="s">
        <v>11763</v>
      </c>
      <c r="G928" t="s">
        <v>33</v>
      </c>
      <c r="H928" t="s">
        <v>33</v>
      </c>
      <c r="I928" t="s">
        <v>33</v>
      </c>
      <c r="J928" t="s">
        <v>33</v>
      </c>
      <c r="K928" t="s">
        <v>33</v>
      </c>
      <c r="L928" t="s">
        <v>33</v>
      </c>
      <c r="M928" t="s">
        <v>13656</v>
      </c>
      <c r="N928" t="s">
        <v>33</v>
      </c>
      <c r="O928" t="s">
        <v>33</v>
      </c>
    </row>
    <row r="929" spans="1:15" x14ac:dyDescent="0.35">
      <c r="A929" t="s">
        <v>9056</v>
      </c>
      <c r="B929" t="s">
        <v>13657</v>
      </c>
      <c r="C929" t="s">
        <v>33</v>
      </c>
      <c r="D929" t="s">
        <v>33</v>
      </c>
      <c r="E929" t="s">
        <v>12530</v>
      </c>
      <c r="F929" t="s">
        <v>11763</v>
      </c>
      <c r="G929" t="s">
        <v>33</v>
      </c>
      <c r="H929" t="s">
        <v>6323</v>
      </c>
      <c r="I929" t="s">
        <v>33</v>
      </c>
      <c r="J929" t="s">
        <v>33</v>
      </c>
      <c r="K929" t="s">
        <v>33</v>
      </c>
      <c r="L929" t="s">
        <v>33</v>
      </c>
      <c r="M929" t="s">
        <v>13657</v>
      </c>
      <c r="N929" t="s">
        <v>33</v>
      </c>
      <c r="O929" t="s">
        <v>33</v>
      </c>
    </row>
    <row r="930" spans="1:15" x14ac:dyDescent="0.35">
      <c r="A930" t="s">
        <v>9056</v>
      </c>
      <c r="B930" t="s">
        <v>13658</v>
      </c>
      <c r="C930" t="s">
        <v>33</v>
      </c>
      <c r="D930" t="s">
        <v>33</v>
      </c>
      <c r="E930" t="s">
        <v>12530</v>
      </c>
      <c r="F930" t="s">
        <v>11763</v>
      </c>
      <c r="G930" t="s">
        <v>33</v>
      </c>
      <c r="H930" t="s">
        <v>6323</v>
      </c>
      <c r="I930" t="s">
        <v>33</v>
      </c>
      <c r="J930" t="s">
        <v>33</v>
      </c>
      <c r="K930" t="s">
        <v>33</v>
      </c>
      <c r="L930" t="s">
        <v>33</v>
      </c>
      <c r="M930" t="s">
        <v>13658</v>
      </c>
      <c r="N930" t="s">
        <v>33</v>
      </c>
      <c r="O930" t="s">
        <v>33</v>
      </c>
    </row>
    <row r="931" spans="1:15" x14ac:dyDescent="0.35">
      <c r="A931" t="s">
        <v>9056</v>
      </c>
      <c r="B931" t="s">
        <v>13659</v>
      </c>
      <c r="C931" t="s">
        <v>33</v>
      </c>
      <c r="D931" t="s">
        <v>33</v>
      </c>
      <c r="E931" t="s">
        <v>12530</v>
      </c>
      <c r="F931" t="s">
        <v>11763</v>
      </c>
      <c r="G931" t="s">
        <v>33</v>
      </c>
      <c r="H931" t="s">
        <v>6323</v>
      </c>
      <c r="I931" t="s">
        <v>33</v>
      </c>
      <c r="J931" t="s">
        <v>33</v>
      </c>
      <c r="K931" t="s">
        <v>33</v>
      </c>
      <c r="L931" t="s">
        <v>33</v>
      </c>
      <c r="M931" t="s">
        <v>13659</v>
      </c>
      <c r="N931" t="s">
        <v>33</v>
      </c>
      <c r="O931" t="s">
        <v>33</v>
      </c>
    </row>
    <row r="932" spans="1:15" x14ac:dyDescent="0.35">
      <c r="A932" t="s">
        <v>9056</v>
      </c>
      <c r="B932" t="s">
        <v>13660</v>
      </c>
      <c r="C932" t="s">
        <v>33</v>
      </c>
      <c r="D932" t="s">
        <v>33</v>
      </c>
      <c r="E932" t="s">
        <v>12530</v>
      </c>
      <c r="F932" t="s">
        <v>11763</v>
      </c>
      <c r="G932" t="s">
        <v>33</v>
      </c>
      <c r="H932" t="s">
        <v>2969</v>
      </c>
      <c r="I932" t="s">
        <v>6304</v>
      </c>
      <c r="J932" t="s">
        <v>33</v>
      </c>
      <c r="K932" t="s">
        <v>33</v>
      </c>
      <c r="L932" t="s">
        <v>33</v>
      </c>
      <c r="M932" t="s">
        <v>13661</v>
      </c>
      <c r="N932" t="s">
        <v>33</v>
      </c>
      <c r="O932" t="s">
        <v>33</v>
      </c>
    </row>
    <row r="933" spans="1:15" x14ac:dyDescent="0.35">
      <c r="A933" t="s">
        <v>9056</v>
      </c>
      <c r="B933" t="s">
        <v>13662</v>
      </c>
      <c r="C933" t="s">
        <v>33</v>
      </c>
      <c r="D933" t="s">
        <v>33</v>
      </c>
      <c r="E933" t="s">
        <v>12530</v>
      </c>
      <c r="F933" t="s">
        <v>11763</v>
      </c>
      <c r="G933" t="s">
        <v>33</v>
      </c>
      <c r="H933" t="s">
        <v>2969</v>
      </c>
      <c r="I933" t="s">
        <v>6304</v>
      </c>
      <c r="J933" t="s">
        <v>33</v>
      </c>
      <c r="K933" t="s">
        <v>33</v>
      </c>
      <c r="L933" t="s">
        <v>33</v>
      </c>
      <c r="M933" t="s">
        <v>13663</v>
      </c>
      <c r="N933" t="s">
        <v>33</v>
      </c>
      <c r="O933" t="s">
        <v>33</v>
      </c>
    </row>
    <row r="934" spans="1:15" x14ac:dyDescent="0.35">
      <c r="A934" t="s">
        <v>9056</v>
      </c>
      <c r="B934" t="s">
        <v>13664</v>
      </c>
      <c r="C934" t="s">
        <v>33</v>
      </c>
      <c r="D934" t="s">
        <v>33</v>
      </c>
      <c r="E934" t="s">
        <v>12530</v>
      </c>
      <c r="F934" t="s">
        <v>11763</v>
      </c>
      <c r="G934" t="s">
        <v>33</v>
      </c>
      <c r="H934" t="s">
        <v>2969</v>
      </c>
      <c r="I934" t="s">
        <v>6304</v>
      </c>
      <c r="J934" t="s">
        <v>33</v>
      </c>
      <c r="K934" t="s">
        <v>33</v>
      </c>
      <c r="L934" t="s">
        <v>33</v>
      </c>
      <c r="M934" t="s">
        <v>13664</v>
      </c>
      <c r="N934" t="s">
        <v>33</v>
      </c>
      <c r="O934" t="s">
        <v>33</v>
      </c>
    </row>
    <row r="935" spans="1:15" x14ac:dyDescent="0.35">
      <c r="A935" t="s">
        <v>9056</v>
      </c>
      <c r="B935" t="s">
        <v>6325</v>
      </c>
      <c r="C935" t="s">
        <v>33</v>
      </c>
      <c r="D935" t="s">
        <v>33</v>
      </c>
      <c r="E935" t="s">
        <v>11768</v>
      </c>
      <c r="F935" t="s">
        <v>11767</v>
      </c>
      <c r="G935" t="s">
        <v>33</v>
      </c>
      <c r="H935" t="s">
        <v>6325</v>
      </c>
      <c r="I935" t="s">
        <v>33</v>
      </c>
      <c r="J935" t="s">
        <v>33</v>
      </c>
      <c r="K935" t="s">
        <v>33</v>
      </c>
      <c r="L935" t="s">
        <v>33</v>
      </c>
      <c r="M935" t="s">
        <v>12591</v>
      </c>
      <c r="N935" t="s">
        <v>33</v>
      </c>
      <c r="O935" t="s">
        <v>33</v>
      </c>
    </row>
    <row r="936" spans="1:15" x14ac:dyDescent="0.35">
      <c r="A936" t="s">
        <v>9056</v>
      </c>
      <c r="B936" t="s">
        <v>13665</v>
      </c>
      <c r="C936" t="s">
        <v>33</v>
      </c>
      <c r="D936" t="s">
        <v>33</v>
      </c>
      <c r="E936" t="s">
        <v>11768</v>
      </c>
      <c r="F936" t="s">
        <v>11767</v>
      </c>
      <c r="G936" t="s">
        <v>33</v>
      </c>
      <c r="H936" t="s">
        <v>2969</v>
      </c>
      <c r="I936" t="s">
        <v>33</v>
      </c>
      <c r="J936" t="s">
        <v>33</v>
      </c>
      <c r="K936" t="s">
        <v>33</v>
      </c>
      <c r="L936" t="s">
        <v>33</v>
      </c>
      <c r="M936" t="s">
        <v>13665</v>
      </c>
      <c r="N936" t="s">
        <v>33</v>
      </c>
      <c r="O936" t="s">
        <v>33</v>
      </c>
    </row>
    <row r="937" spans="1:15" x14ac:dyDescent="0.35">
      <c r="A937" t="s">
        <v>9056</v>
      </c>
      <c r="B937" t="s">
        <v>13666</v>
      </c>
      <c r="C937" t="s">
        <v>33</v>
      </c>
      <c r="D937" t="s">
        <v>33</v>
      </c>
      <c r="E937" t="s">
        <v>12530</v>
      </c>
      <c r="F937" t="s">
        <v>11763</v>
      </c>
      <c r="G937" t="s">
        <v>33</v>
      </c>
      <c r="H937" t="s">
        <v>2969</v>
      </c>
      <c r="I937" t="s">
        <v>6304</v>
      </c>
      <c r="J937" t="s">
        <v>33</v>
      </c>
      <c r="K937" t="s">
        <v>33</v>
      </c>
      <c r="L937" t="s">
        <v>33</v>
      </c>
      <c r="M937" t="s">
        <v>13666</v>
      </c>
      <c r="N937" t="s">
        <v>33</v>
      </c>
      <c r="O937" t="s">
        <v>33</v>
      </c>
    </row>
    <row r="938" spans="1:15" x14ac:dyDescent="0.35">
      <c r="A938" t="s">
        <v>9056</v>
      </c>
      <c r="B938" t="s">
        <v>13667</v>
      </c>
      <c r="C938" t="s">
        <v>33</v>
      </c>
      <c r="D938" t="s">
        <v>33</v>
      </c>
      <c r="E938" t="s">
        <v>11768</v>
      </c>
      <c r="F938" t="s">
        <v>11767</v>
      </c>
      <c r="G938" t="s">
        <v>33</v>
      </c>
      <c r="H938" t="s">
        <v>6325</v>
      </c>
      <c r="I938" t="s">
        <v>13641</v>
      </c>
      <c r="J938" t="s">
        <v>33</v>
      </c>
      <c r="K938" t="s">
        <v>33</v>
      </c>
      <c r="L938" t="s">
        <v>33</v>
      </c>
      <c r="M938" t="s">
        <v>13667</v>
      </c>
      <c r="N938" t="s">
        <v>33</v>
      </c>
      <c r="O938" t="s">
        <v>33</v>
      </c>
    </row>
    <row r="939" spans="1:15" x14ac:dyDescent="0.35">
      <c r="A939" t="s">
        <v>9056</v>
      </c>
      <c r="B939" t="s">
        <v>13668</v>
      </c>
      <c r="C939" t="s">
        <v>33</v>
      </c>
      <c r="D939" t="s">
        <v>33</v>
      </c>
      <c r="E939" t="s">
        <v>12530</v>
      </c>
      <c r="F939" t="s">
        <v>11763</v>
      </c>
      <c r="G939" t="s">
        <v>33</v>
      </c>
      <c r="H939" t="s">
        <v>2969</v>
      </c>
      <c r="I939" t="s">
        <v>6304</v>
      </c>
      <c r="J939" t="s">
        <v>33</v>
      </c>
      <c r="K939" t="s">
        <v>33</v>
      </c>
      <c r="L939" t="s">
        <v>33</v>
      </c>
      <c r="M939" t="s">
        <v>13669</v>
      </c>
      <c r="N939" t="s">
        <v>33</v>
      </c>
      <c r="O939" t="s">
        <v>33</v>
      </c>
    </row>
    <row r="940" spans="1:15" x14ac:dyDescent="0.35">
      <c r="A940" t="s">
        <v>9056</v>
      </c>
      <c r="B940" t="s">
        <v>13669</v>
      </c>
      <c r="C940" t="s">
        <v>33</v>
      </c>
      <c r="D940" t="s">
        <v>33</v>
      </c>
      <c r="E940" t="s">
        <v>12530</v>
      </c>
      <c r="F940" t="s">
        <v>11763</v>
      </c>
      <c r="G940" t="s">
        <v>33</v>
      </c>
      <c r="H940" t="s">
        <v>2969</v>
      </c>
      <c r="I940" t="s">
        <v>6304</v>
      </c>
      <c r="J940" t="s">
        <v>33</v>
      </c>
      <c r="K940" t="s">
        <v>33</v>
      </c>
      <c r="L940" t="s">
        <v>33</v>
      </c>
      <c r="M940" t="s">
        <v>13669</v>
      </c>
      <c r="N940" t="s">
        <v>33</v>
      </c>
      <c r="O940" t="s">
        <v>33</v>
      </c>
    </row>
    <row r="941" spans="1:15" x14ac:dyDescent="0.35">
      <c r="A941" t="s">
        <v>9056</v>
      </c>
      <c r="B941" t="s">
        <v>13670</v>
      </c>
      <c r="C941" t="s">
        <v>33</v>
      </c>
      <c r="D941" t="s">
        <v>33</v>
      </c>
      <c r="E941" t="s">
        <v>12530</v>
      </c>
      <c r="F941" t="s">
        <v>11763</v>
      </c>
      <c r="G941" t="s">
        <v>33</v>
      </c>
      <c r="H941" t="s">
        <v>33</v>
      </c>
      <c r="I941" t="s">
        <v>33</v>
      </c>
      <c r="J941" t="s">
        <v>33</v>
      </c>
      <c r="K941" t="s">
        <v>33</v>
      </c>
      <c r="L941" t="s">
        <v>33</v>
      </c>
      <c r="M941" t="s">
        <v>13670</v>
      </c>
      <c r="N941" t="s">
        <v>33</v>
      </c>
      <c r="O941" t="s">
        <v>33</v>
      </c>
    </row>
    <row r="942" spans="1:15" x14ac:dyDescent="0.35">
      <c r="A942" t="s">
        <v>9056</v>
      </c>
      <c r="B942" t="s">
        <v>13671</v>
      </c>
      <c r="C942" t="s">
        <v>33</v>
      </c>
      <c r="D942" t="s">
        <v>33</v>
      </c>
      <c r="E942" t="s">
        <v>12530</v>
      </c>
      <c r="F942" t="s">
        <v>11763</v>
      </c>
      <c r="G942" t="s">
        <v>33</v>
      </c>
      <c r="H942" t="s">
        <v>6323</v>
      </c>
      <c r="I942" t="s">
        <v>33</v>
      </c>
      <c r="J942" t="s">
        <v>33</v>
      </c>
      <c r="K942" t="s">
        <v>33</v>
      </c>
      <c r="L942" t="s">
        <v>33</v>
      </c>
      <c r="M942" t="s">
        <v>13671</v>
      </c>
      <c r="N942" t="s">
        <v>33</v>
      </c>
      <c r="O942" t="s">
        <v>33</v>
      </c>
    </row>
    <row r="943" spans="1:15" x14ac:dyDescent="0.35">
      <c r="A943" t="s">
        <v>9056</v>
      </c>
      <c r="B943" t="s">
        <v>13672</v>
      </c>
      <c r="C943" t="s">
        <v>33</v>
      </c>
      <c r="D943" t="s">
        <v>33</v>
      </c>
      <c r="E943" t="s">
        <v>12530</v>
      </c>
      <c r="F943" t="s">
        <v>11763</v>
      </c>
      <c r="G943" t="s">
        <v>33</v>
      </c>
      <c r="H943" t="s">
        <v>33</v>
      </c>
      <c r="I943" t="s">
        <v>33</v>
      </c>
      <c r="J943" t="s">
        <v>33</v>
      </c>
      <c r="K943" t="s">
        <v>33</v>
      </c>
      <c r="L943" t="s">
        <v>33</v>
      </c>
      <c r="M943" t="s">
        <v>13672</v>
      </c>
      <c r="N943" t="s">
        <v>33</v>
      </c>
      <c r="O943" t="s">
        <v>33</v>
      </c>
    </row>
    <row r="944" spans="1:15" x14ac:dyDescent="0.35">
      <c r="A944" t="s">
        <v>9056</v>
      </c>
      <c r="B944" t="s">
        <v>13673</v>
      </c>
      <c r="C944" t="s">
        <v>33</v>
      </c>
      <c r="D944" t="s">
        <v>33</v>
      </c>
      <c r="E944" t="s">
        <v>12530</v>
      </c>
      <c r="F944" t="s">
        <v>11767</v>
      </c>
      <c r="G944" t="s">
        <v>33</v>
      </c>
      <c r="H944" t="s">
        <v>33</v>
      </c>
      <c r="I944" t="s">
        <v>33</v>
      </c>
      <c r="J944" t="s">
        <v>33</v>
      </c>
      <c r="K944" t="s">
        <v>33</v>
      </c>
      <c r="L944" t="s">
        <v>33</v>
      </c>
      <c r="M944" t="s">
        <v>13673</v>
      </c>
      <c r="N944" t="s">
        <v>33</v>
      </c>
      <c r="O944" t="s">
        <v>33</v>
      </c>
    </row>
    <row r="945" spans="1:15" x14ac:dyDescent="0.35">
      <c r="A945" t="s">
        <v>9056</v>
      </c>
      <c r="B945" t="s">
        <v>13674</v>
      </c>
      <c r="C945" t="s">
        <v>33</v>
      </c>
      <c r="D945" t="s">
        <v>33</v>
      </c>
      <c r="E945" t="s">
        <v>12530</v>
      </c>
      <c r="F945" t="s">
        <v>11767</v>
      </c>
      <c r="G945" t="s">
        <v>33</v>
      </c>
      <c r="H945" t="s">
        <v>6323</v>
      </c>
      <c r="I945" t="s">
        <v>33</v>
      </c>
      <c r="J945" t="s">
        <v>33</v>
      </c>
      <c r="K945" t="s">
        <v>33</v>
      </c>
      <c r="L945" t="s">
        <v>33</v>
      </c>
      <c r="M945" t="s">
        <v>13674</v>
      </c>
      <c r="N945" t="s">
        <v>33</v>
      </c>
      <c r="O945" t="s">
        <v>33</v>
      </c>
    </row>
    <row r="946" spans="1:15" x14ac:dyDescent="0.35">
      <c r="A946" t="s">
        <v>9056</v>
      </c>
      <c r="B946" t="s">
        <v>13675</v>
      </c>
      <c r="C946" t="s">
        <v>33</v>
      </c>
      <c r="D946" t="s">
        <v>33</v>
      </c>
      <c r="E946" t="s">
        <v>12530</v>
      </c>
      <c r="F946" t="s">
        <v>11767</v>
      </c>
      <c r="G946" t="s">
        <v>33</v>
      </c>
      <c r="H946" t="s">
        <v>6323</v>
      </c>
      <c r="I946" t="s">
        <v>33</v>
      </c>
      <c r="J946" t="s">
        <v>33</v>
      </c>
      <c r="K946" t="s">
        <v>33</v>
      </c>
      <c r="L946" t="s">
        <v>33</v>
      </c>
      <c r="M946" t="s">
        <v>13675</v>
      </c>
      <c r="N946" t="s">
        <v>33</v>
      </c>
      <c r="O946" t="s">
        <v>33</v>
      </c>
    </row>
    <row r="947" spans="1:15" x14ac:dyDescent="0.35">
      <c r="A947" t="s">
        <v>9056</v>
      </c>
      <c r="B947" t="s">
        <v>13676</v>
      </c>
      <c r="C947" t="s">
        <v>33</v>
      </c>
      <c r="D947" t="s">
        <v>33</v>
      </c>
      <c r="E947" t="s">
        <v>12530</v>
      </c>
      <c r="F947" t="s">
        <v>11767</v>
      </c>
      <c r="G947" t="s">
        <v>33</v>
      </c>
      <c r="H947" t="s">
        <v>6323</v>
      </c>
      <c r="I947" t="s">
        <v>33</v>
      </c>
      <c r="J947" t="s">
        <v>33</v>
      </c>
      <c r="K947" t="s">
        <v>33</v>
      </c>
      <c r="L947" t="s">
        <v>33</v>
      </c>
      <c r="M947" t="s">
        <v>13676</v>
      </c>
      <c r="N947" t="s">
        <v>33</v>
      </c>
      <c r="O947" t="s">
        <v>33</v>
      </c>
    </row>
    <row r="948" spans="1:15" x14ac:dyDescent="0.35">
      <c r="A948" t="s">
        <v>9056</v>
      </c>
      <c r="B948" t="s">
        <v>13677</v>
      </c>
      <c r="C948" t="s">
        <v>33</v>
      </c>
      <c r="D948" t="s">
        <v>33</v>
      </c>
      <c r="E948" t="s">
        <v>11768</v>
      </c>
      <c r="F948" t="s">
        <v>11767</v>
      </c>
      <c r="G948" t="s">
        <v>33</v>
      </c>
      <c r="H948" t="s">
        <v>2969</v>
      </c>
      <c r="I948" t="s">
        <v>33</v>
      </c>
      <c r="J948" t="s">
        <v>33</v>
      </c>
      <c r="K948" t="s">
        <v>33</v>
      </c>
      <c r="L948" t="s">
        <v>33</v>
      </c>
      <c r="M948" t="s">
        <v>13677</v>
      </c>
      <c r="N948" t="s">
        <v>33</v>
      </c>
      <c r="O948" t="s">
        <v>33</v>
      </c>
    </row>
    <row r="949" spans="1:15" x14ac:dyDescent="0.35">
      <c r="A949" t="s">
        <v>9056</v>
      </c>
      <c r="B949" t="s">
        <v>13678</v>
      </c>
      <c r="C949" t="s">
        <v>33</v>
      </c>
      <c r="D949" t="s">
        <v>33</v>
      </c>
      <c r="E949" t="s">
        <v>12530</v>
      </c>
      <c r="F949" t="s">
        <v>11763</v>
      </c>
      <c r="G949" t="s">
        <v>33</v>
      </c>
      <c r="H949" t="s">
        <v>2969</v>
      </c>
      <c r="I949" t="s">
        <v>33</v>
      </c>
      <c r="J949" t="s">
        <v>33</v>
      </c>
      <c r="K949" t="s">
        <v>33</v>
      </c>
      <c r="L949" t="s">
        <v>33</v>
      </c>
      <c r="M949" t="s">
        <v>13678</v>
      </c>
      <c r="N949" t="s">
        <v>33</v>
      </c>
      <c r="O949" t="s">
        <v>33</v>
      </c>
    </row>
    <row r="950" spans="1:15" x14ac:dyDescent="0.35">
      <c r="A950" t="s">
        <v>9056</v>
      </c>
      <c r="B950" t="s">
        <v>13679</v>
      </c>
      <c r="C950" t="s">
        <v>33</v>
      </c>
      <c r="D950" t="s">
        <v>33</v>
      </c>
      <c r="E950" t="s">
        <v>12530</v>
      </c>
      <c r="F950" t="s">
        <v>11763</v>
      </c>
      <c r="G950" t="s">
        <v>33</v>
      </c>
      <c r="H950" t="s">
        <v>33</v>
      </c>
      <c r="I950" t="s">
        <v>33</v>
      </c>
      <c r="J950" t="s">
        <v>33</v>
      </c>
      <c r="K950" t="s">
        <v>33</v>
      </c>
      <c r="L950" t="s">
        <v>33</v>
      </c>
      <c r="M950" t="s">
        <v>13679</v>
      </c>
      <c r="N950" t="s">
        <v>33</v>
      </c>
      <c r="O950" t="s">
        <v>33</v>
      </c>
    </row>
    <row r="951" spans="1:15" x14ac:dyDescent="0.35">
      <c r="A951" t="s">
        <v>9056</v>
      </c>
      <c r="B951" t="s">
        <v>13680</v>
      </c>
      <c r="C951" t="s">
        <v>33</v>
      </c>
      <c r="D951" t="s">
        <v>33</v>
      </c>
      <c r="E951" t="s">
        <v>12530</v>
      </c>
      <c r="F951" t="s">
        <v>11763</v>
      </c>
      <c r="G951" t="s">
        <v>33</v>
      </c>
      <c r="H951" t="s">
        <v>33</v>
      </c>
      <c r="I951" t="s">
        <v>33</v>
      </c>
      <c r="J951" t="s">
        <v>33</v>
      </c>
      <c r="K951" t="s">
        <v>33</v>
      </c>
      <c r="L951" t="s">
        <v>33</v>
      </c>
      <c r="M951" t="s">
        <v>13680</v>
      </c>
      <c r="N951" t="s">
        <v>33</v>
      </c>
      <c r="O951" t="s">
        <v>33</v>
      </c>
    </row>
    <row r="952" spans="1:15" x14ac:dyDescent="0.35">
      <c r="A952" t="s">
        <v>9056</v>
      </c>
      <c r="B952" t="s">
        <v>13681</v>
      </c>
      <c r="C952" t="s">
        <v>33</v>
      </c>
      <c r="D952" t="s">
        <v>33</v>
      </c>
      <c r="E952" t="s">
        <v>12530</v>
      </c>
      <c r="F952" t="s">
        <v>11763</v>
      </c>
      <c r="G952" t="s">
        <v>33</v>
      </c>
      <c r="H952" t="s">
        <v>33</v>
      </c>
      <c r="I952" t="s">
        <v>33</v>
      </c>
      <c r="J952" t="s">
        <v>33</v>
      </c>
      <c r="K952" t="s">
        <v>33</v>
      </c>
      <c r="L952" t="s">
        <v>33</v>
      </c>
      <c r="M952" t="s">
        <v>13681</v>
      </c>
      <c r="N952" t="s">
        <v>33</v>
      </c>
      <c r="O952" t="s">
        <v>33</v>
      </c>
    </row>
    <row r="953" spans="1:15" x14ac:dyDescent="0.35">
      <c r="A953" t="s">
        <v>9056</v>
      </c>
      <c r="B953" t="s">
        <v>13682</v>
      </c>
      <c r="C953" t="s">
        <v>33</v>
      </c>
      <c r="D953" t="s">
        <v>33</v>
      </c>
      <c r="E953" t="s">
        <v>12530</v>
      </c>
      <c r="F953" t="s">
        <v>11763</v>
      </c>
      <c r="G953" t="s">
        <v>33</v>
      </c>
      <c r="H953" t="s">
        <v>33</v>
      </c>
      <c r="I953" t="s">
        <v>33</v>
      </c>
      <c r="J953" t="s">
        <v>33</v>
      </c>
      <c r="K953" t="s">
        <v>33</v>
      </c>
      <c r="L953" t="s">
        <v>33</v>
      </c>
      <c r="M953" t="s">
        <v>13682</v>
      </c>
      <c r="N953" t="s">
        <v>33</v>
      </c>
      <c r="O953" t="s">
        <v>33</v>
      </c>
    </row>
    <row r="954" spans="1:15" x14ac:dyDescent="0.35">
      <c r="A954" t="s">
        <v>9056</v>
      </c>
      <c r="B954" t="s">
        <v>13683</v>
      </c>
      <c r="C954" t="s">
        <v>33</v>
      </c>
      <c r="D954" t="s">
        <v>33</v>
      </c>
      <c r="E954" t="s">
        <v>12530</v>
      </c>
      <c r="F954" t="s">
        <v>11763</v>
      </c>
      <c r="G954" t="s">
        <v>33</v>
      </c>
      <c r="H954" t="s">
        <v>33</v>
      </c>
      <c r="I954" t="s">
        <v>33</v>
      </c>
      <c r="J954" t="s">
        <v>33</v>
      </c>
      <c r="K954" t="s">
        <v>33</v>
      </c>
      <c r="L954" t="s">
        <v>33</v>
      </c>
      <c r="M954" t="s">
        <v>13683</v>
      </c>
      <c r="N954" t="s">
        <v>33</v>
      </c>
      <c r="O954" t="s">
        <v>33</v>
      </c>
    </row>
    <row r="955" spans="1:15" x14ac:dyDescent="0.35">
      <c r="A955" t="s">
        <v>9056</v>
      </c>
      <c r="B955" t="s">
        <v>13684</v>
      </c>
      <c r="C955" t="s">
        <v>33</v>
      </c>
      <c r="D955" t="s">
        <v>33</v>
      </c>
      <c r="E955" t="s">
        <v>12530</v>
      </c>
      <c r="F955" t="s">
        <v>11763</v>
      </c>
      <c r="G955" t="s">
        <v>33</v>
      </c>
      <c r="H955" t="s">
        <v>33</v>
      </c>
      <c r="I955" t="s">
        <v>33</v>
      </c>
      <c r="J955" t="s">
        <v>33</v>
      </c>
      <c r="K955" t="s">
        <v>33</v>
      </c>
      <c r="L955" t="s">
        <v>33</v>
      </c>
      <c r="M955" t="s">
        <v>13684</v>
      </c>
      <c r="N955" t="s">
        <v>33</v>
      </c>
      <c r="O955" t="s">
        <v>33</v>
      </c>
    </row>
    <row r="956" spans="1:15" x14ac:dyDescent="0.35">
      <c r="A956" t="s">
        <v>9056</v>
      </c>
      <c r="B956" t="s">
        <v>13685</v>
      </c>
      <c r="C956" t="s">
        <v>33</v>
      </c>
      <c r="D956" t="s">
        <v>33</v>
      </c>
      <c r="E956" t="s">
        <v>12530</v>
      </c>
      <c r="F956" t="s">
        <v>11763</v>
      </c>
      <c r="G956" t="s">
        <v>33</v>
      </c>
      <c r="H956" t="s">
        <v>33</v>
      </c>
      <c r="I956" t="s">
        <v>33</v>
      </c>
      <c r="J956" t="s">
        <v>33</v>
      </c>
      <c r="K956" t="s">
        <v>33</v>
      </c>
      <c r="L956" t="s">
        <v>33</v>
      </c>
      <c r="M956" t="s">
        <v>13685</v>
      </c>
      <c r="N956" t="s">
        <v>33</v>
      </c>
      <c r="O956" t="s">
        <v>33</v>
      </c>
    </row>
    <row r="957" spans="1:15" x14ac:dyDescent="0.35">
      <c r="A957" t="s">
        <v>9405</v>
      </c>
      <c r="B957" s="87" t="s">
        <v>13686</v>
      </c>
      <c r="C957" t="s">
        <v>33</v>
      </c>
      <c r="D957" t="s">
        <v>33</v>
      </c>
      <c r="E957" t="s">
        <v>12530</v>
      </c>
      <c r="F957" t="s">
        <v>11763</v>
      </c>
      <c r="G957" t="s">
        <v>33</v>
      </c>
      <c r="H957" t="s">
        <v>6323</v>
      </c>
      <c r="I957" t="s">
        <v>33</v>
      </c>
      <c r="J957" t="s">
        <v>33</v>
      </c>
      <c r="K957" t="s">
        <v>33</v>
      </c>
      <c r="L957" t="s">
        <v>33</v>
      </c>
      <c r="M957" s="87" t="s">
        <v>13686</v>
      </c>
      <c r="N957" t="s">
        <v>33</v>
      </c>
      <c r="O957" t="s">
        <v>33</v>
      </c>
    </row>
    <row r="958" spans="1:15" x14ac:dyDescent="0.35">
      <c r="A958" t="s">
        <v>9189</v>
      </c>
      <c r="B958" s="87" t="s">
        <v>13687</v>
      </c>
      <c r="C958" t="s">
        <v>33</v>
      </c>
      <c r="D958" t="s">
        <v>33</v>
      </c>
      <c r="E958" t="s">
        <v>12530</v>
      </c>
      <c r="F958" t="s">
        <v>11763</v>
      </c>
      <c r="G958" t="s">
        <v>33</v>
      </c>
      <c r="H958" t="s">
        <v>33</v>
      </c>
      <c r="I958" t="s">
        <v>33</v>
      </c>
      <c r="J958" t="s">
        <v>33</v>
      </c>
      <c r="K958" t="s">
        <v>33</v>
      </c>
      <c r="L958" t="s">
        <v>33</v>
      </c>
      <c r="M958" s="87" t="s">
        <v>13687</v>
      </c>
      <c r="N958" t="s">
        <v>33</v>
      </c>
      <c r="O958" t="s">
        <v>33</v>
      </c>
    </row>
    <row r="959" spans="1:15" ht="29" x14ac:dyDescent="0.35">
      <c r="A959" t="s">
        <v>8235</v>
      </c>
      <c r="B959" s="87" t="s">
        <v>13688</v>
      </c>
      <c r="C959" t="s">
        <v>33</v>
      </c>
      <c r="D959" t="s">
        <v>33</v>
      </c>
      <c r="E959" t="s">
        <v>12530</v>
      </c>
      <c r="F959" t="s">
        <v>11763</v>
      </c>
      <c r="G959" t="s">
        <v>33</v>
      </c>
      <c r="H959" t="s">
        <v>6323</v>
      </c>
      <c r="I959" t="s">
        <v>33</v>
      </c>
      <c r="J959" t="s">
        <v>33</v>
      </c>
      <c r="K959" t="s">
        <v>33</v>
      </c>
      <c r="L959" t="s">
        <v>33</v>
      </c>
      <c r="M959" s="87" t="s">
        <v>13688</v>
      </c>
      <c r="N959" t="s">
        <v>33</v>
      </c>
      <c r="O959" t="s">
        <v>33</v>
      </c>
    </row>
    <row r="960" spans="1:15" x14ac:dyDescent="0.35">
      <c r="A960" t="s">
        <v>8235</v>
      </c>
      <c r="B960" t="s">
        <v>13689</v>
      </c>
      <c r="C960" t="s">
        <v>33</v>
      </c>
      <c r="D960" t="s">
        <v>33</v>
      </c>
      <c r="E960" t="s">
        <v>12530</v>
      </c>
      <c r="F960" t="s">
        <v>11763</v>
      </c>
      <c r="G960" t="s">
        <v>33</v>
      </c>
      <c r="H960" t="s">
        <v>33</v>
      </c>
      <c r="I960" t="s">
        <v>33</v>
      </c>
      <c r="J960" t="s">
        <v>33</v>
      </c>
      <c r="K960" t="s">
        <v>33</v>
      </c>
      <c r="L960" t="s">
        <v>33</v>
      </c>
      <c r="M960" t="s">
        <v>13689</v>
      </c>
      <c r="N960" t="s">
        <v>33</v>
      </c>
      <c r="O960" t="s">
        <v>33</v>
      </c>
    </row>
    <row r="961" spans="1:15" x14ac:dyDescent="0.35">
      <c r="A961" t="s">
        <v>8235</v>
      </c>
      <c r="B961" t="s">
        <v>13690</v>
      </c>
      <c r="C961" t="s">
        <v>33</v>
      </c>
      <c r="D961" t="s">
        <v>33</v>
      </c>
      <c r="E961" t="s">
        <v>12530</v>
      </c>
      <c r="F961" t="s">
        <v>11763</v>
      </c>
      <c r="G961" t="s">
        <v>33</v>
      </c>
      <c r="H961" t="s">
        <v>6323</v>
      </c>
      <c r="I961" t="s">
        <v>33</v>
      </c>
      <c r="J961" t="s">
        <v>33</v>
      </c>
      <c r="K961" t="s">
        <v>33</v>
      </c>
      <c r="L961" t="s">
        <v>33</v>
      </c>
      <c r="M961" t="s">
        <v>13690</v>
      </c>
      <c r="N961" t="s">
        <v>33</v>
      </c>
      <c r="O961" t="s">
        <v>33</v>
      </c>
    </row>
    <row r="962" spans="1:15" x14ac:dyDescent="0.35">
      <c r="A962" t="s">
        <v>8235</v>
      </c>
      <c r="B962" t="s">
        <v>13691</v>
      </c>
      <c r="C962" t="s">
        <v>33</v>
      </c>
      <c r="D962" t="s">
        <v>33</v>
      </c>
      <c r="E962" t="s">
        <v>12530</v>
      </c>
      <c r="F962" t="s">
        <v>11763</v>
      </c>
      <c r="G962" t="s">
        <v>33</v>
      </c>
      <c r="H962" t="s">
        <v>2969</v>
      </c>
      <c r="I962" t="s">
        <v>2969</v>
      </c>
      <c r="J962" t="s">
        <v>33</v>
      </c>
      <c r="K962" t="s">
        <v>33</v>
      </c>
      <c r="L962">
        <v>145</v>
      </c>
      <c r="M962" t="s">
        <v>13691</v>
      </c>
      <c r="N962" t="s">
        <v>33</v>
      </c>
      <c r="O962" t="s">
        <v>33</v>
      </c>
    </row>
    <row r="963" spans="1:15" x14ac:dyDescent="0.35">
      <c r="A963" t="s">
        <v>8235</v>
      </c>
      <c r="B963" t="s">
        <v>13692</v>
      </c>
      <c r="C963" t="s">
        <v>33</v>
      </c>
      <c r="D963" t="s">
        <v>33</v>
      </c>
      <c r="E963" t="s">
        <v>11768</v>
      </c>
      <c r="F963" t="s">
        <v>11763</v>
      </c>
      <c r="G963" t="s">
        <v>33</v>
      </c>
      <c r="H963" t="s">
        <v>6325</v>
      </c>
      <c r="I963" t="s">
        <v>33</v>
      </c>
      <c r="J963" t="s">
        <v>33</v>
      </c>
      <c r="K963" t="s">
        <v>33</v>
      </c>
      <c r="L963" t="s">
        <v>33</v>
      </c>
      <c r="M963" t="s">
        <v>13692</v>
      </c>
      <c r="N963" t="s">
        <v>33</v>
      </c>
      <c r="O963" t="s">
        <v>33</v>
      </c>
    </row>
    <row r="964" spans="1:15" x14ac:dyDescent="0.35">
      <c r="A964" t="s">
        <v>8235</v>
      </c>
      <c r="B964" t="s">
        <v>13693</v>
      </c>
      <c r="C964" t="s">
        <v>33</v>
      </c>
      <c r="D964" t="s">
        <v>33</v>
      </c>
      <c r="E964" t="s">
        <v>12530</v>
      </c>
      <c r="F964" t="s">
        <v>11763</v>
      </c>
      <c r="G964" t="s">
        <v>33</v>
      </c>
      <c r="H964" t="s">
        <v>6323</v>
      </c>
      <c r="I964" t="s">
        <v>33</v>
      </c>
      <c r="J964" t="s">
        <v>33</v>
      </c>
      <c r="K964" t="s">
        <v>33</v>
      </c>
      <c r="L964" t="s">
        <v>33</v>
      </c>
      <c r="M964" t="s">
        <v>13693</v>
      </c>
      <c r="N964" t="s">
        <v>33</v>
      </c>
      <c r="O964" t="s">
        <v>33</v>
      </c>
    </row>
    <row r="965" spans="1:15" x14ac:dyDescent="0.35">
      <c r="A965" t="s">
        <v>8235</v>
      </c>
      <c r="B965" t="s">
        <v>10917</v>
      </c>
      <c r="C965" t="s">
        <v>33</v>
      </c>
      <c r="D965" t="s">
        <v>33</v>
      </c>
      <c r="E965" t="s">
        <v>12530</v>
      </c>
      <c r="F965" t="s">
        <v>11767</v>
      </c>
      <c r="G965" t="s">
        <v>33</v>
      </c>
      <c r="H965" t="s">
        <v>33</v>
      </c>
      <c r="I965" t="s">
        <v>6306</v>
      </c>
      <c r="J965" t="s">
        <v>33</v>
      </c>
      <c r="K965" t="s">
        <v>33</v>
      </c>
      <c r="L965" t="s">
        <v>33</v>
      </c>
      <c r="M965" t="s">
        <v>10917</v>
      </c>
      <c r="N965" t="s">
        <v>33</v>
      </c>
      <c r="O965" t="s">
        <v>33</v>
      </c>
    </row>
    <row r="966" spans="1:15" x14ac:dyDescent="0.35">
      <c r="A966" t="s">
        <v>8235</v>
      </c>
      <c r="B966" t="s">
        <v>13694</v>
      </c>
      <c r="C966" t="s">
        <v>33</v>
      </c>
      <c r="D966" t="s">
        <v>33</v>
      </c>
      <c r="E966" t="s">
        <v>11768</v>
      </c>
      <c r="F966" t="s">
        <v>11767</v>
      </c>
      <c r="G966" t="s">
        <v>33</v>
      </c>
      <c r="H966" t="s">
        <v>33</v>
      </c>
      <c r="I966" t="s">
        <v>33</v>
      </c>
      <c r="J966" t="s">
        <v>33</v>
      </c>
      <c r="K966" t="s">
        <v>33</v>
      </c>
      <c r="L966" t="s">
        <v>33</v>
      </c>
      <c r="M966" t="s">
        <v>13694</v>
      </c>
      <c r="N966" t="s">
        <v>33</v>
      </c>
      <c r="O966" t="s">
        <v>33</v>
      </c>
    </row>
    <row r="967" spans="1:15" x14ac:dyDescent="0.35">
      <c r="A967" t="s">
        <v>8235</v>
      </c>
      <c r="B967" t="s">
        <v>13695</v>
      </c>
      <c r="C967" t="s">
        <v>33</v>
      </c>
      <c r="D967" t="s">
        <v>33</v>
      </c>
      <c r="E967" t="s">
        <v>12530</v>
      </c>
      <c r="F967" t="s">
        <v>11767</v>
      </c>
      <c r="G967" t="s">
        <v>33</v>
      </c>
      <c r="H967" t="s">
        <v>6323</v>
      </c>
      <c r="I967" t="s">
        <v>33</v>
      </c>
      <c r="J967" t="s">
        <v>33</v>
      </c>
      <c r="K967" t="s">
        <v>33</v>
      </c>
      <c r="L967" t="s">
        <v>33</v>
      </c>
      <c r="M967" t="s">
        <v>13695</v>
      </c>
      <c r="N967" t="s">
        <v>33</v>
      </c>
      <c r="O967" t="s">
        <v>33</v>
      </c>
    </row>
    <row r="968" spans="1:15" x14ac:dyDescent="0.35">
      <c r="A968" t="s">
        <v>8235</v>
      </c>
      <c r="B968" t="s">
        <v>13696</v>
      </c>
      <c r="C968" t="s">
        <v>33</v>
      </c>
      <c r="D968" t="s">
        <v>33</v>
      </c>
      <c r="E968" t="s">
        <v>12530</v>
      </c>
      <c r="F968" t="s">
        <v>11767</v>
      </c>
      <c r="G968" t="s">
        <v>33</v>
      </c>
      <c r="H968" t="s">
        <v>6323</v>
      </c>
      <c r="I968" t="s">
        <v>33</v>
      </c>
      <c r="J968" t="s">
        <v>33</v>
      </c>
      <c r="K968" t="s">
        <v>33</v>
      </c>
      <c r="L968" t="s">
        <v>33</v>
      </c>
      <c r="M968" t="s">
        <v>13696</v>
      </c>
      <c r="N968" t="s">
        <v>33</v>
      </c>
      <c r="O968" t="s">
        <v>33</v>
      </c>
    </row>
    <row r="969" spans="1:15" x14ac:dyDescent="0.35">
      <c r="A969" t="s">
        <v>8235</v>
      </c>
      <c r="B969" t="s">
        <v>13697</v>
      </c>
      <c r="C969" t="s">
        <v>33</v>
      </c>
      <c r="D969" t="s">
        <v>33</v>
      </c>
      <c r="E969" t="s">
        <v>11768</v>
      </c>
      <c r="F969" t="s">
        <v>11767</v>
      </c>
      <c r="G969" t="s">
        <v>33</v>
      </c>
      <c r="H969" t="s">
        <v>33</v>
      </c>
      <c r="I969" t="s">
        <v>33</v>
      </c>
      <c r="J969" t="s">
        <v>33</v>
      </c>
      <c r="K969" t="s">
        <v>33</v>
      </c>
      <c r="L969" t="s">
        <v>33</v>
      </c>
      <c r="M969" t="s">
        <v>13698</v>
      </c>
      <c r="N969" t="s">
        <v>33</v>
      </c>
      <c r="O969" t="s">
        <v>33</v>
      </c>
    </row>
    <row r="970" spans="1:15" x14ac:dyDescent="0.35">
      <c r="A970" t="s">
        <v>8158</v>
      </c>
      <c r="B970" t="s">
        <v>13699</v>
      </c>
      <c r="C970" t="s">
        <v>13700</v>
      </c>
      <c r="D970" t="s">
        <v>33</v>
      </c>
      <c r="E970" t="s">
        <v>33</v>
      </c>
      <c r="F970" t="s">
        <v>11525</v>
      </c>
      <c r="G970" t="s">
        <v>11526</v>
      </c>
      <c r="H970" t="s">
        <v>33</v>
      </c>
      <c r="I970" t="s">
        <v>33</v>
      </c>
      <c r="J970" t="s">
        <v>33</v>
      </c>
      <c r="K970" t="s">
        <v>33</v>
      </c>
      <c r="L970" t="s">
        <v>33</v>
      </c>
      <c r="M970" t="s">
        <v>13701</v>
      </c>
      <c r="N970" t="s">
        <v>13700</v>
      </c>
      <c r="O970" t="s">
        <v>33</v>
      </c>
    </row>
    <row r="971" spans="1:15" x14ac:dyDescent="0.35">
      <c r="A971" t="s">
        <v>8158</v>
      </c>
      <c r="B971" t="s">
        <v>13702</v>
      </c>
      <c r="C971" t="s">
        <v>33</v>
      </c>
      <c r="D971" t="s">
        <v>33</v>
      </c>
      <c r="E971" t="s">
        <v>33</v>
      </c>
      <c r="F971" t="s">
        <v>11525</v>
      </c>
      <c r="G971" t="s">
        <v>11526</v>
      </c>
      <c r="H971" t="s">
        <v>33</v>
      </c>
      <c r="I971" t="s">
        <v>33</v>
      </c>
      <c r="J971" t="s">
        <v>33</v>
      </c>
      <c r="K971" t="s">
        <v>33</v>
      </c>
      <c r="L971" t="s">
        <v>33</v>
      </c>
      <c r="M971" t="s">
        <v>13702</v>
      </c>
      <c r="N971" t="s">
        <v>33</v>
      </c>
      <c r="O971" t="s">
        <v>33</v>
      </c>
    </row>
    <row r="972" spans="1:15" x14ac:dyDescent="0.35">
      <c r="A972" t="s">
        <v>8158</v>
      </c>
      <c r="B972" t="s">
        <v>33</v>
      </c>
      <c r="C972" t="s">
        <v>13700</v>
      </c>
      <c r="D972" t="s">
        <v>33</v>
      </c>
      <c r="E972" t="s">
        <v>33</v>
      </c>
      <c r="F972" t="s">
        <v>11525</v>
      </c>
      <c r="G972" t="s">
        <v>11526</v>
      </c>
      <c r="H972" t="s">
        <v>33</v>
      </c>
      <c r="I972" t="s">
        <v>33</v>
      </c>
      <c r="J972" t="s">
        <v>33</v>
      </c>
      <c r="K972" t="s">
        <v>33</v>
      </c>
      <c r="L972" t="s">
        <v>33</v>
      </c>
      <c r="M972" t="s">
        <v>33</v>
      </c>
      <c r="N972" t="s">
        <v>13700</v>
      </c>
      <c r="O972" t="s">
        <v>33</v>
      </c>
    </row>
    <row r="973" spans="1:15" x14ac:dyDescent="0.35">
      <c r="A973" t="s">
        <v>8158</v>
      </c>
      <c r="B973" t="s">
        <v>33</v>
      </c>
      <c r="C973" t="s">
        <v>13703</v>
      </c>
      <c r="D973" t="s">
        <v>33</v>
      </c>
      <c r="E973" t="s">
        <v>33</v>
      </c>
      <c r="F973" t="s">
        <v>11525</v>
      </c>
      <c r="G973" t="s">
        <v>11526</v>
      </c>
      <c r="H973" t="s">
        <v>33</v>
      </c>
      <c r="I973" t="s">
        <v>33</v>
      </c>
      <c r="J973" t="s">
        <v>33</v>
      </c>
      <c r="K973" t="s">
        <v>33</v>
      </c>
      <c r="L973" t="s">
        <v>33</v>
      </c>
      <c r="M973" t="s">
        <v>33</v>
      </c>
      <c r="N973" t="s">
        <v>13703</v>
      </c>
      <c r="O973" t="s">
        <v>33</v>
      </c>
    </row>
    <row r="974" spans="1:15" x14ac:dyDescent="0.35">
      <c r="A974" t="s">
        <v>8158</v>
      </c>
      <c r="B974" t="s">
        <v>33</v>
      </c>
      <c r="C974" t="s">
        <v>13703</v>
      </c>
      <c r="D974" t="s">
        <v>33</v>
      </c>
      <c r="E974" t="s">
        <v>33</v>
      </c>
      <c r="F974" t="s">
        <v>11525</v>
      </c>
      <c r="G974" t="s">
        <v>2969</v>
      </c>
      <c r="H974" t="s">
        <v>33</v>
      </c>
      <c r="I974" t="s">
        <v>33</v>
      </c>
      <c r="J974" t="s">
        <v>33</v>
      </c>
      <c r="K974" t="s">
        <v>33</v>
      </c>
      <c r="L974" t="s">
        <v>33</v>
      </c>
      <c r="M974" t="s">
        <v>33</v>
      </c>
      <c r="N974" t="s">
        <v>13703</v>
      </c>
      <c r="O974" t="s">
        <v>33</v>
      </c>
    </row>
    <row r="975" spans="1:15" x14ac:dyDescent="0.35">
      <c r="A975" t="s">
        <v>8158</v>
      </c>
      <c r="B975" t="s">
        <v>13703</v>
      </c>
      <c r="C975" t="s">
        <v>33</v>
      </c>
      <c r="D975" t="s">
        <v>33</v>
      </c>
      <c r="E975" t="s">
        <v>11768</v>
      </c>
      <c r="F975" t="s">
        <v>11767</v>
      </c>
      <c r="G975" t="s">
        <v>33</v>
      </c>
      <c r="H975" t="s">
        <v>33</v>
      </c>
      <c r="I975" t="s">
        <v>33</v>
      </c>
      <c r="J975" t="s">
        <v>33</v>
      </c>
      <c r="K975" t="s">
        <v>33</v>
      </c>
      <c r="L975" t="s">
        <v>33</v>
      </c>
      <c r="M975" t="s">
        <v>13703</v>
      </c>
      <c r="N975" t="s">
        <v>33</v>
      </c>
      <c r="O975" t="s">
        <v>33</v>
      </c>
    </row>
    <row r="976" spans="1:15" x14ac:dyDescent="0.35">
      <c r="A976" t="s">
        <v>8352</v>
      </c>
      <c r="B976" t="s">
        <v>13704</v>
      </c>
      <c r="C976" t="s">
        <v>33</v>
      </c>
      <c r="D976" t="s">
        <v>33</v>
      </c>
      <c r="E976" t="s">
        <v>12530</v>
      </c>
      <c r="F976" t="s">
        <v>11767</v>
      </c>
      <c r="G976" t="s">
        <v>33</v>
      </c>
      <c r="H976" t="s">
        <v>6323</v>
      </c>
      <c r="I976" t="s">
        <v>33</v>
      </c>
      <c r="J976" t="s">
        <v>33</v>
      </c>
      <c r="K976" t="s">
        <v>33</v>
      </c>
      <c r="L976" t="s">
        <v>33</v>
      </c>
      <c r="M976" t="s">
        <v>13704</v>
      </c>
      <c r="N976" t="s">
        <v>33</v>
      </c>
      <c r="O976" t="s">
        <v>33</v>
      </c>
    </row>
    <row r="977" spans="1:15" x14ac:dyDescent="0.35">
      <c r="A977" t="s">
        <v>8208</v>
      </c>
      <c r="B977" t="s">
        <v>13705</v>
      </c>
      <c r="C977" t="s">
        <v>33</v>
      </c>
      <c r="D977" t="s">
        <v>33</v>
      </c>
      <c r="E977" t="s">
        <v>11768</v>
      </c>
      <c r="F977" t="s">
        <v>11767</v>
      </c>
      <c r="G977" t="s">
        <v>33</v>
      </c>
      <c r="H977" t="s">
        <v>33</v>
      </c>
      <c r="I977" t="s">
        <v>33</v>
      </c>
      <c r="J977" t="s">
        <v>33</v>
      </c>
      <c r="K977" t="s">
        <v>33</v>
      </c>
      <c r="L977" t="s">
        <v>33</v>
      </c>
      <c r="M977" t="s">
        <v>13705</v>
      </c>
      <c r="N977" t="s">
        <v>33</v>
      </c>
      <c r="O977" t="s">
        <v>33</v>
      </c>
    </row>
    <row r="978" spans="1:15" x14ac:dyDescent="0.35">
      <c r="A978" t="s">
        <v>9516</v>
      </c>
      <c r="B978" t="s">
        <v>13706</v>
      </c>
      <c r="C978" t="s">
        <v>33</v>
      </c>
      <c r="D978" t="s">
        <v>33</v>
      </c>
      <c r="E978" t="s">
        <v>12530</v>
      </c>
      <c r="F978" t="s">
        <v>11763</v>
      </c>
      <c r="G978" t="s">
        <v>33</v>
      </c>
      <c r="H978" t="s">
        <v>6323</v>
      </c>
      <c r="I978" t="s">
        <v>33</v>
      </c>
      <c r="J978" t="s">
        <v>33</v>
      </c>
      <c r="K978" t="s">
        <v>33</v>
      </c>
      <c r="L978" t="s">
        <v>33</v>
      </c>
      <c r="M978" t="s">
        <v>13706</v>
      </c>
      <c r="N978" t="s">
        <v>33</v>
      </c>
      <c r="O978" t="s">
        <v>33</v>
      </c>
    </row>
    <row r="979" spans="1:15" x14ac:dyDescent="0.35">
      <c r="A979" t="s">
        <v>9516</v>
      </c>
      <c r="B979" t="s">
        <v>13707</v>
      </c>
      <c r="C979" t="s">
        <v>33</v>
      </c>
      <c r="D979" t="s">
        <v>33</v>
      </c>
      <c r="E979" t="s">
        <v>12530</v>
      </c>
      <c r="F979" t="s">
        <v>11763</v>
      </c>
      <c r="G979" t="s">
        <v>33</v>
      </c>
      <c r="H979" t="s">
        <v>6323</v>
      </c>
      <c r="I979" t="s">
        <v>33</v>
      </c>
      <c r="J979" t="s">
        <v>33</v>
      </c>
      <c r="K979" t="s">
        <v>33</v>
      </c>
      <c r="L979" t="s">
        <v>33</v>
      </c>
      <c r="M979" t="s">
        <v>13707</v>
      </c>
      <c r="N979" t="s">
        <v>33</v>
      </c>
      <c r="O979" t="s">
        <v>33</v>
      </c>
    </row>
    <row r="980" spans="1:15" x14ac:dyDescent="0.35">
      <c r="A980" t="s">
        <v>9516</v>
      </c>
      <c r="B980" t="s">
        <v>13708</v>
      </c>
      <c r="C980" t="s">
        <v>33</v>
      </c>
      <c r="D980" t="s">
        <v>33</v>
      </c>
      <c r="E980" t="s">
        <v>12530</v>
      </c>
      <c r="F980" t="s">
        <v>11763</v>
      </c>
      <c r="G980" t="s">
        <v>33</v>
      </c>
      <c r="H980" t="s">
        <v>6323</v>
      </c>
      <c r="I980" t="s">
        <v>33</v>
      </c>
      <c r="J980" t="s">
        <v>33</v>
      </c>
      <c r="K980" t="s">
        <v>33</v>
      </c>
      <c r="L980" t="s">
        <v>33</v>
      </c>
      <c r="M980" t="s">
        <v>13708</v>
      </c>
      <c r="N980" t="s">
        <v>33</v>
      </c>
      <c r="O980" t="s">
        <v>33</v>
      </c>
    </row>
    <row r="981" spans="1:15" x14ac:dyDescent="0.35">
      <c r="A981" t="s">
        <v>9516</v>
      </c>
      <c r="B981" t="s">
        <v>13709</v>
      </c>
      <c r="C981" t="s">
        <v>33</v>
      </c>
      <c r="D981" t="s">
        <v>33</v>
      </c>
      <c r="E981" t="s">
        <v>12530</v>
      </c>
      <c r="F981" t="s">
        <v>11763</v>
      </c>
      <c r="G981" t="s">
        <v>33</v>
      </c>
      <c r="H981" t="s">
        <v>6323</v>
      </c>
      <c r="I981" t="s">
        <v>33</v>
      </c>
      <c r="J981" t="s">
        <v>33</v>
      </c>
      <c r="K981" t="s">
        <v>33</v>
      </c>
      <c r="L981" t="s">
        <v>33</v>
      </c>
      <c r="M981" t="s">
        <v>13709</v>
      </c>
      <c r="N981" t="s">
        <v>33</v>
      </c>
      <c r="O981" t="s">
        <v>33</v>
      </c>
    </row>
    <row r="982" spans="1:15" x14ac:dyDescent="0.35">
      <c r="A982" t="s">
        <v>9516</v>
      </c>
      <c r="B982" t="s">
        <v>13710</v>
      </c>
      <c r="C982" t="s">
        <v>33</v>
      </c>
      <c r="D982" t="s">
        <v>33</v>
      </c>
      <c r="E982" t="s">
        <v>12530</v>
      </c>
      <c r="F982" t="s">
        <v>11763</v>
      </c>
      <c r="G982" t="s">
        <v>33</v>
      </c>
      <c r="H982" t="s">
        <v>6323</v>
      </c>
      <c r="I982" t="s">
        <v>33</v>
      </c>
      <c r="J982" t="s">
        <v>33</v>
      </c>
      <c r="K982" t="s">
        <v>33</v>
      </c>
      <c r="L982" t="s">
        <v>33</v>
      </c>
      <c r="M982" t="s">
        <v>13710</v>
      </c>
      <c r="N982" t="s">
        <v>33</v>
      </c>
      <c r="O982" t="s">
        <v>33</v>
      </c>
    </row>
    <row r="983" spans="1:15" x14ac:dyDescent="0.35">
      <c r="A983" t="s">
        <v>9516</v>
      </c>
      <c r="B983" t="s">
        <v>13711</v>
      </c>
      <c r="C983" t="s">
        <v>33</v>
      </c>
      <c r="D983" t="s">
        <v>33</v>
      </c>
      <c r="E983" t="s">
        <v>12530</v>
      </c>
      <c r="F983" t="s">
        <v>11763</v>
      </c>
      <c r="G983" t="s">
        <v>33</v>
      </c>
      <c r="H983" t="s">
        <v>6323</v>
      </c>
      <c r="I983" t="s">
        <v>33</v>
      </c>
      <c r="J983" t="s">
        <v>33</v>
      </c>
      <c r="K983" t="s">
        <v>33</v>
      </c>
      <c r="L983" t="s">
        <v>33</v>
      </c>
      <c r="M983" t="s">
        <v>13711</v>
      </c>
      <c r="N983" t="s">
        <v>33</v>
      </c>
      <c r="O983" t="s">
        <v>33</v>
      </c>
    </row>
    <row r="984" spans="1:15" x14ac:dyDescent="0.35">
      <c r="A984" t="s">
        <v>9516</v>
      </c>
      <c r="B984" t="s">
        <v>13712</v>
      </c>
      <c r="C984" t="s">
        <v>33</v>
      </c>
      <c r="D984" t="s">
        <v>33</v>
      </c>
      <c r="E984" t="s">
        <v>12530</v>
      </c>
      <c r="F984" t="s">
        <v>11763</v>
      </c>
      <c r="G984" t="s">
        <v>33</v>
      </c>
      <c r="H984" t="s">
        <v>6323</v>
      </c>
      <c r="I984" t="s">
        <v>33</v>
      </c>
      <c r="J984" t="s">
        <v>33</v>
      </c>
      <c r="K984" t="s">
        <v>33</v>
      </c>
      <c r="L984" t="s">
        <v>33</v>
      </c>
      <c r="M984" t="s">
        <v>13712</v>
      </c>
      <c r="N984" t="s">
        <v>33</v>
      </c>
      <c r="O984" t="s">
        <v>33</v>
      </c>
    </row>
    <row r="985" spans="1:15" x14ac:dyDescent="0.35">
      <c r="A985" t="s">
        <v>9516</v>
      </c>
      <c r="B985" t="s">
        <v>13713</v>
      </c>
      <c r="C985" t="s">
        <v>33</v>
      </c>
      <c r="D985" t="s">
        <v>33</v>
      </c>
      <c r="E985" t="s">
        <v>12530</v>
      </c>
      <c r="F985" t="s">
        <v>11763</v>
      </c>
      <c r="G985" t="s">
        <v>33</v>
      </c>
      <c r="H985" t="s">
        <v>6323</v>
      </c>
      <c r="I985" t="s">
        <v>33</v>
      </c>
      <c r="J985" t="s">
        <v>33</v>
      </c>
      <c r="K985" t="s">
        <v>33</v>
      </c>
      <c r="L985" t="s">
        <v>33</v>
      </c>
      <c r="M985" t="s">
        <v>13713</v>
      </c>
      <c r="N985" t="s">
        <v>33</v>
      </c>
      <c r="O985" t="s">
        <v>33</v>
      </c>
    </row>
    <row r="986" spans="1:15" x14ac:dyDescent="0.35">
      <c r="A986" t="s">
        <v>9516</v>
      </c>
      <c r="B986" t="s">
        <v>13714</v>
      </c>
      <c r="C986" t="s">
        <v>33</v>
      </c>
      <c r="D986" t="s">
        <v>33</v>
      </c>
      <c r="E986" t="s">
        <v>12530</v>
      </c>
      <c r="F986" t="s">
        <v>11763</v>
      </c>
      <c r="G986" t="s">
        <v>33</v>
      </c>
      <c r="H986" t="s">
        <v>6323</v>
      </c>
      <c r="I986" t="s">
        <v>33</v>
      </c>
      <c r="J986" t="s">
        <v>33</v>
      </c>
      <c r="K986" t="s">
        <v>33</v>
      </c>
      <c r="L986" t="s">
        <v>33</v>
      </c>
      <c r="M986" t="s">
        <v>13714</v>
      </c>
      <c r="N986" t="s">
        <v>33</v>
      </c>
      <c r="O986" t="s">
        <v>33</v>
      </c>
    </row>
    <row r="987" spans="1:15" x14ac:dyDescent="0.35">
      <c r="A987" t="s">
        <v>9516</v>
      </c>
      <c r="B987" t="s">
        <v>13715</v>
      </c>
      <c r="C987" t="s">
        <v>33</v>
      </c>
      <c r="D987" t="s">
        <v>33</v>
      </c>
      <c r="E987" t="s">
        <v>12530</v>
      </c>
      <c r="F987" t="s">
        <v>11763</v>
      </c>
      <c r="G987" t="s">
        <v>33</v>
      </c>
      <c r="H987" t="s">
        <v>6323</v>
      </c>
      <c r="I987" t="s">
        <v>33</v>
      </c>
      <c r="J987" t="s">
        <v>33</v>
      </c>
      <c r="K987" t="s">
        <v>33</v>
      </c>
      <c r="L987" t="s">
        <v>33</v>
      </c>
      <c r="M987" t="s">
        <v>13715</v>
      </c>
      <c r="N987" t="s">
        <v>33</v>
      </c>
      <c r="O987" t="s">
        <v>33</v>
      </c>
    </row>
    <row r="988" spans="1:15" x14ac:dyDescent="0.35">
      <c r="A988" t="s">
        <v>9516</v>
      </c>
      <c r="B988" t="s">
        <v>13716</v>
      </c>
      <c r="C988" t="s">
        <v>33</v>
      </c>
      <c r="D988" t="s">
        <v>33</v>
      </c>
      <c r="E988" t="s">
        <v>12530</v>
      </c>
      <c r="F988" t="s">
        <v>11763</v>
      </c>
      <c r="G988" t="s">
        <v>33</v>
      </c>
      <c r="H988" t="s">
        <v>6323</v>
      </c>
      <c r="I988" t="s">
        <v>33</v>
      </c>
      <c r="J988" t="s">
        <v>33</v>
      </c>
      <c r="K988" t="s">
        <v>33</v>
      </c>
      <c r="L988" t="s">
        <v>33</v>
      </c>
      <c r="M988" t="s">
        <v>13716</v>
      </c>
      <c r="N988" t="s">
        <v>33</v>
      </c>
      <c r="O988" t="s">
        <v>33</v>
      </c>
    </row>
    <row r="989" spans="1:15" x14ac:dyDescent="0.35">
      <c r="A989" t="s">
        <v>9516</v>
      </c>
      <c r="B989" t="s">
        <v>13717</v>
      </c>
      <c r="C989" t="s">
        <v>33</v>
      </c>
      <c r="D989" t="s">
        <v>33</v>
      </c>
      <c r="E989" t="s">
        <v>12530</v>
      </c>
      <c r="F989" t="s">
        <v>11763</v>
      </c>
      <c r="G989" t="s">
        <v>33</v>
      </c>
      <c r="H989" t="s">
        <v>6323</v>
      </c>
      <c r="I989" t="s">
        <v>33</v>
      </c>
      <c r="J989" t="s">
        <v>33</v>
      </c>
      <c r="K989" t="s">
        <v>33</v>
      </c>
      <c r="L989" t="s">
        <v>33</v>
      </c>
      <c r="M989" t="s">
        <v>13717</v>
      </c>
      <c r="N989" t="s">
        <v>33</v>
      </c>
      <c r="O989" t="s">
        <v>33</v>
      </c>
    </row>
    <row r="990" spans="1:15" x14ac:dyDescent="0.35">
      <c r="A990" t="s">
        <v>9516</v>
      </c>
      <c r="B990" t="s">
        <v>13718</v>
      </c>
      <c r="C990" t="s">
        <v>33</v>
      </c>
      <c r="D990" t="s">
        <v>33</v>
      </c>
      <c r="E990" t="s">
        <v>12530</v>
      </c>
      <c r="F990" t="s">
        <v>11763</v>
      </c>
      <c r="G990" t="s">
        <v>33</v>
      </c>
      <c r="H990" t="s">
        <v>6323</v>
      </c>
      <c r="I990" t="s">
        <v>33</v>
      </c>
      <c r="J990" t="s">
        <v>33</v>
      </c>
      <c r="K990" t="s">
        <v>33</v>
      </c>
      <c r="L990" t="s">
        <v>33</v>
      </c>
      <c r="M990" t="s">
        <v>13718</v>
      </c>
      <c r="N990" t="s">
        <v>33</v>
      </c>
      <c r="O990" t="s">
        <v>33</v>
      </c>
    </row>
    <row r="991" spans="1:15" x14ac:dyDescent="0.35">
      <c r="A991" t="s">
        <v>9516</v>
      </c>
      <c r="B991" t="s">
        <v>13719</v>
      </c>
      <c r="C991" t="s">
        <v>33</v>
      </c>
      <c r="D991" t="s">
        <v>33</v>
      </c>
      <c r="E991" t="s">
        <v>12530</v>
      </c>
      <c r="F991" t="s">
        <v>11763</v>
      </c>
      <c r="G991" t="s">
        <v>33</v>
      </c>
      <c r="H991" t="s">
        <v>6323</v>
      </c>
      <c r="I991" t="s">
        <v>33</v>
      </c>
      <c r="J991" t="s">
        <v>33</v>
      </c>
      <c r="K991" t="s">
        <v>33</v>
      </c>
      <c r="L991" t="s">
        <v>33</v>
      </c>
      <c r="M991" t="s">
        <v>13719</v>
      </c>
      <c r="N991" t="s">
        <v>33</v>
      </c>
      <c r="O991" t="s">
        <v>33</v>
      </c>
    </row>
    <row r="992" spans="1:15" x14ac:dyDescent="0.35">
      <c r="A992" t="s">
        <v>9516</v>
      </c>
      <c r="B992" t="s">
        <v>13720</v>
      </c>
      <c r="C992" t="s">
        <v>33</v>
      </c>
      <c r="D992" t="s">
        <v>33</v>
      </c>
      <c r="E992" t="s">
        <v>12530</v>
      </c>
      <c r="F992" t="s">
        <v>11763</v>
      </c>
      <c r="G992" t="s">
        <v>33</v>
      </c>
      <c r="H992" t="s">
        <v>6323</v>
      </c>
      <c r="I992" t="s">
        <v>33</v>
      </c>
      <c r="J992" t="s">
        <v>33</v>
      </c>
      <c r="K992" t="s">
        <v>33</v>
      </c>
      <c r="L992" t="s">
        <v>33</v>
      </c>
      <c r="M992" t="s">
        <v>13720</v>
      </c>
      <c r="N992" t="s">
        <v>33</v>
      </c>
      <c r="O992" t="s">
        <v>33</v>
      </c>
    </row>
    <row r="993" spans="1:15" x14ac:dyDescent="0.35">
      <c r="A993" t="s">
        <v>9516</v>
      </c>
      <c r="B993" t="s">
        <v>13721</v>
      </c>
      <c r="C993" t="s">
        <v>33</v>
      </c>
      <c r="D993" t="s">
        <v>33</v>
      </c>
      <c r="E993" t="s">
        <v>12530</v>
      </c>
      <c r="F993" t="s">
        <v>11763</v>
      </c>
      <c r="G993" t="s">
        <v>33</v>
      </c>
      <c r="H993" t="s">
        <v>6323</v>
      </c>
      <c r="I993" t="s">
        <v>33</v>
      </c>
      <c r="J993" t="s">
        <v>33</v>
      </c>
      <c r="K993" t="s">
        <v>33</v>
      </c>
      <c r="L993" t="s">
        <v>33</v>
      </c>
      <c r="M993" t="s">
        <v>13721</v>
      </c>
      <c r="N993" t="s">
        <v>33</v>
      </c>
      <c r="O993" t="s">
        <v>33</v>
      </c>
    </row>
    <row r="994" spans="1:15" x14ac:dyDescent="0.35">
      <c r="A994" t="s">
        <v>9516</v>
      </c>
      <c r="B994" t="s">
        <v>13722</v>
      </c>
      <c r="C994" t="s">
        <v>33</v>
      </c>
      <c r="D994" t="s">
        <v>33</v>
      </c>
      <c r="E994" t="s">
        <v>12530</v>
      </c>
      <c r="F994" t="s">
        <v>11763</v>
      </c>
      <c r="G994" t="s">
        <v>33</v>
      </c>
      <c r="H994" t="s">
        <v>6323</v>
      </c>
      <c r="I994" t="s">
        <v>33</v>
      </c>
      <c r="J994" t="s">
        <v>33</v>
      </c>
      <c r="K994" t="s">
        <v>33</v>
      </c>
      <c r="L994" t="s">
        <v>33</v>
      </c>
      <c r="M994" t="s">
        <v>13722</v>
      </c>
      <c r="N994" t="s">
        <v>33</v>
      </c>
      <c r="O994" t="s">
        <v>33</v>
      </c>
    </row>
    <row r="995" spans="1:15" x14ac:dyDescent="0.35">
      <c r="A995" t="s">
        <v>9516</v>
      </c>
      <c r="B995" t="s">
        <v>13723</v>
      </c>
      <c r="C995" t="s">
        <v>33</v>
      </c>
      <c r="D995" t="s">
        <v>33</v>
      </c>
      <c r="E995" t="s">
        <v>12530</v>
      </c>
      <c r="F995" t="s">
        <v>11763</v>
      </c>
      <c r="G995" t="s">
        <v>33</v>
      </c>
      <c r="H995" t="s">
        <v>33</v>
      </c>
      <c r="I995" t="s">
        <v>33</v>
      </c>
      <c r="J995" t="s">
        <v>33</v>
      </c>
      <c r="K995" t="s">
        <v>33</v>
      </c>
      <c r="L995" t="s">
        <v>33</v>
      </c>
      <c r="M995" t="s">
        <v>13723</v>
      </c>
      <c r="N995" t="s">
        <v>33</v>
      </c>
      <c r="O995" t="s">
        <v>33</v>
      </c>
    </row>
    <row r="996" spans="1:15" x14ac:dyDescent="0.35">
      <c r="A996" t="s">
        <v>9516</v>
      </c>
      <c r="B996" t="s">
        <v>13724</v>
      </c>
      <c r="C996" t="s">
        <v>33</v>
      </c>
      <c r="D996" t="s">
        <v>33</v>
      </c>
      <c r="E996" t="s">
        <v>12530</v>
      </c>
      <c r="F996" t="s">
        <v>11763</v>
      </c>
      <c r="G996" t="s">
        <v>33</v>
      </c>
      <c r="H996" t="s">
        <v>33</v>
      </c>
      <c r="I996" t="s">
        <v>33</v>
      </c>
      <c r="J996" t="s">
        <v>33</v>
      </c>
      <c r="K996" t="s">
        <v>33</v>
      </c>
      <c r="L996" t="s">
        <v>33</v>
      </c>
      <c r="M996" t="s">
        <v>13724</v>
      </c>
      <c r="N996" t="s">
        <v>33</v>
      </c>
      <c r="O996" t="s">
        <v>33</v>
      </c>
    </row>
    <row r="997" spans="1:15" x14ac:dyDescent="0.35">
      <c r="A997" t="s">
        <v>9516</v>
      </c>
      <c r="B997" t="s">
        <v>13725</v>
      </c>
      <c r="C997" t="s">
        <v>33</v>
      </c>
      <c r="D997" t="s">
        <v>33</v>
      </c>
      <c r="E997" t="s">
        <v>12530</v>
      </c>
      <c r="F997" t="s">
        <v>11763</v>
      </c>
      <c r="G997" t="s">
        <v>33</v>
      </c>
      <c r="H997" t="s">
        <v>33</v>
      </c>
      <c r="I997" t="s">
        <v>33</v>
      </c>
      <c r="J997" t="s">
        <v>33</v>
      </c>
      <c r="K997" t="s">
        <v>33</v>
      </c>
      <c r="L997" t="s">
        <v>33</v>
      </c>
      <c r="M997" t="s">
        <v>13725</v>
      </c>
      <c r="N997" t="s">
        <v>33</v>
      </c>
      <c r="O997" t="s">
        <v>33</v>
      </c>
    </row>
    <row r="998" spans="1:15" x14ac:dyDescent="0.35">
      <c r="A998" t="s">
        <v>9516</v>
      </c>
      <c r="B998" t="s">
        <v>13726</v>
      </c>
      <c r="C998" t="s">
        <v>33</v>
      </c>
      <c r="D998" t="s">
        <v>33</v>
      </c>
      <c r="E998" t="s">
        <v>12530</v>
      </c>
      <c r="F998" t="s">
        <v>11763</v>
      </c>
      <c r="G998" t="s">
        <v>33</v>
      </c>
      <c r="H998" t="s">
        <v>33</v>
      </c>
      <c r="I998" t="s">
        <v>33</v>
      </c>
      <c r="J998" t="s">
        <v>33</v>
      </c>
      <c r="K998" t="s">
        <v>33</v>
      </c>
      <c r="L998" t="s">
        <v>33</v>
      </c>
      <c r="M998" t="s">
        <v>13726</v>
      </c>
      <c r="N998" t="s">
        <v>33</v>
      </c>
      <c r="O998" t="s">
        <v>33</v>
      </c>
    </row>
    <row r="999" spans="1:15" x14ac:dyDescent="0.35">
      <c r="A999" t="s">
        <v>9516</v>
      </c>
      <c r="B999" t="s">
        <v>13727</v>
      </c>
      <c r="C999" t="s">
        <v>33</v>
      </c>
      <c r="D999" t="s">
        <v>33</v>
      </c>
      <c r="E999" t="s">
        <v>12530</v>
      </c>
      <c r="F999" t="s">
        <v>11763</v>
      </c>
      <c r="G999" t="s">
        <v>33</v>
      </c>
      <c r="H999" t="s">
        <v>33</v>
      </c>
      <c r="I999" t="s">
        <v>33</v>
      </c>
      <c r="J999" t="s">
        <v>33</v>
      </c>
      <c r="K999" t="s">
        <v>33</v>
      </c>
      <c r="L999" t="s">
        <v>33</v>
      </c>
      <c r="M999" t="s">
        <v>13727</v>
      </c>
      <c r="N999" t="s">
        <v>33</v>
      </c>
      <c r="O999" t="s">
        <v>33</v>
      </c>
    </row>
    <row r="1000" spans="1:15" x14ac:dyDescent="0.35">
      <c r="A1000" t="s">
        <v>9516</v>
      </c>
      <c r="B1000" t="s">
        <v>13728</v>
      </c>
      <c r="C1000" t="s">
        <v>33</v>
      </c>
      <c r="D1000" t="s">
        <v>33</v>
      </c>
      <c r="E1000" t="s">
        <v>12530</v>
      </c>
      <c r="F1000" t="s">
        <v>11763</v>
      </c>
      <c r="G1000" t="s">
        <v>33</v>
      </c>
      <c r="H1000" t="s">
        <v>33</v>
      </c>
      <c r="I1000" t="s">
        <v>33</v>
      </c>
      <c r="J1000" t="s">
        <v>33</v>
      </c>
      <c r="K1000" t="s">
        <v>33</v>
      </c>
      <c r="L1000" t="s">
        <v>33</v>
      </c>
      <c r="M1000" t="s">
        <v>13728</v>
      </c>
      <c r="N1000" t="s">
        <v>33</v>
      </c>
      <c r="O1000" t="s">
        <v>33</v>
      </c>
    </row>
    <row r="1001" spans="1:15" x14ac:dyDescent="0.35">
      <c r="A1001" t="s">
        <v>9516</v>
      </c>
      <c r="B1001" t="s">
        <v>13729</v>
      </c>
      <c r="C1001" t="s">
        <v>33</v>
      </c>
      <c r="D1001" t="s">
        <v>33</v>
      </c>
      <c r="E1001" t="s">
        <v>12530</v>
      </c>
      <c r="F1001" t="s">
        <v>11763</v>
      </c>
      <c r="G1001" t="s">
        <v>33</v>
      </c>
      <c r="H1001" t="s">
        <v>6323</v>
      </c>
      <c r="I1001" t="s">
        <v>33</v>
      </c>
      <c r="J1001" t="s">
        <v>33</v>
      </c>
      <c r="K1001" t="s">
        <v>33</v>
      </c>
      <c r="L1001" t="s">
        <v>33</v>
      </c>
      <c r="M1001" t="s">
        <v>13729</v>
      </c>
      <c r="N1001" t="s">
        <v>33</v>
      </c>
      <c r="O1001" t="s">
        <v>33</v>
      </c>
    </row>
    <row r="1002" spans="1:15" x14ac:dyDescent="0.35">
      <c r="A1002" t="s">
        <v>9516</v>
      </c>
      <c r="B1002" t="s">
        <v>13730</v>
      </c>
      <c r="C1002" t="s">
        <v>33</v>
      </c>
      <c r="D1002" t="s">
        <v>33</v>
      </c>
      <c r="E1002" t="s">
        <v>11768</v>
      </c>
      <c r="F1002" t="s">
        <v>11763</v>
      </c>
      <c r="G1002" t="s">
        <v>33</v>
      </c>
      <c r="H1002" t="s">
        <v>6325</v>
      </c>
      <c r="I1002" t="s">
        <v>33</v>
      </c>
      <c r="J1002" t="s">
        <v>33</v>
      </c>
      <c r="K1002" t="s">
        <v>33</v>
      </c>
      <c r="L1002" t="s">
        <v>33</v>
      </c>
      <c r="M1002" t="s">
        <v>13730</v>
      </c>
      <c r="N1002" t="s">
        <v>33</v>
      </c>
      <c r="O1002" t="s">
        <v>33</v>
      </c>
    </row>
    <row r="1003" spans="1:15" x14ac:dyDescent="0.35">
      <c r="A1003" t="s">
        <v>9516</v>
      </c>
      <c r="B1003" t="s">
        <v>13731</v>
      </c>
      <c r="C1003" t="s">
        <v>33</v>
      </c>
      <c r="D1003" t="s">
        <v>33</v>
      </c>
      <c r="E1003" t="s">
        <v>12530</v>
      </c>
      <c r="F1003" t="s">
        <v>11763</v>
      </c>
      <c r="G1003" t="s">
        <v>33</v>
      </c>
      <c r="H1003" t="s">
        <v>6323</v>
      </c>
      <c r="I1003" t="s">
        <v>33</v>
      </c>
      <c r="J1003" t="s">
        <v>33</v>
      </c>
      <c r="K1003" t="s">
        <v>33</v>
      </c>
      <c r="L1003" t="s">
        <v>33</v>
      </c>
      <c r="M1003" t="s">
        <v>13731</v>
      </c>
      <c r="N1003" t="s">
        <v>33</v>
      </c>
      <c r="O1003" t="s">
        <v>33</v>
      </c>
    </row>
    <row r="1004" spans="1:15" x14ac:dyDescent="0.35">
      <c r="A1004" t="s">
        <v>9516</v>
      </c>
      <c r="B1004" t="s">
        <v>13732</v>
      </c>
      <c r="C1004" t="s">
        <v>33</v>
      </c>
      <c r="D1004" t="s">
        <v>33</v>
      </c>
      <c r="E1004" t="s">
        <v>12530</v>
      </c>
      <c r="F1004" t="s">
        <v>11763</v>
      </c>
      <c r="G1004" t="s">
        <v>33</v>
      </c>
      <c r="H1004" t="s">
        <v>6323</v>
      </c>
      <c r="I1004" t="s">
        <v>33</v>
      </c>
      <c r="J1004" t="s">
        <v>33</v>
      </c>
      <c r="K1004" t="s">
        <v>33</v>
      </c>
      <c r="L1004" t="s">
        <v>33</v>
      </c>
      <c r="M1004" t="s">
        <v>13732</v>
      </c>
      <c r="N1004" t="s">
        <v>33</v>
      </c>
      <c r="O1004" t="s">
        <v>33</v>
      </c>
    </row>
    <row r="1005" spans="1:15" x14ac:dyDescent="0.35">
      <c r="A1005" t="s">
        <v>9516</v>
      </c>
      <c r="B1005" t="s">
        <v>13733</v>
      </c>
      <c r="C1005" t="s">
        <v>33</v>
      </c>
      <c r="D1005" t="s">
        <v>33</v>
      </c>
      <c r="E1005" t="s">
        <v>11768</v>
      </c>
      <c r="F1005" t="s">
        <v>11763</v>
      </c>
      <c r="G1005" t="s">
        <v>33</v>
      </c>
      <c r="H1005" t="s">
        <v>6325</v>
      </c>
      <c r="I1005" t="s">
        <v>33</v>
      </c>
      <c r="J1005" t="s">
        <v>33</v>
      </c>
      <c r="K1005" t="s">
        <v>33</v>
      </c>
      <c r="L1005" t="s">
        <v>33</v>
      </c>
      <c r="M1005" t="s">
        <v>13733</v>
      </c>
      <c r="N1005" t="s">
        <v>33</v>
      </c>
      <c r="O1005" t="s">
        <v>33</v>
      </c>
    </row>
    <row r="1006" spans="1:15" x14ac:dyDescent="0.35">
      <c r="A1006" t="s">
        <v>9516</v>
      </c>
      <c r="B1006" t="s">
        <v>13734</v>
      </c>
      <c r="C1006" t="s">
        <v>33</v>
      </c>
      <c r="D1006" t="s">
        <v>33</v>
      </c>
      <c r="E1006" t="s">
        <v>12530</v>
      </c>
      <c r="F1006" t="s">
        <v>11763</v>
      </c>
      <c r="G1006" t="s">
        <v>33</v>
      </c>
      <c r="H1006" t="s">
        <v>6323</v>
      </c>
      <c r="I1006" t="s">
        <v>33</v>
      </c>
      <c r="J1006" t="s">
        <v>33</v>
      </c>
      <c r="K1006" t="s">
        <v>33</v>
      </c>
      <c r="L1006" t="s">
        <v>33</v>
      </c>
      <c r="M1006" t="s">
        <v>13734</v>
      </c>
      <c r="N1006" t="s">
        <v>33</v>
      </c>
      <c r="O1006" t="s">
        <v>33</v>
      </c>
    </row>
    <row r="1007" spans="1:15" x14ac:dyDescent="0.35">
      <c r="A1007" t="s">
        <v>9516</v>
      </c>
      <c r="B1007" t="s">
        <v>13735</v>
      </c>
      <c r="C1007" t="s">
        <v>33</v>
      </c>
      <c r="D1007" t="s">
        <v>33</v>
      </c>
      <c r="E1007" t="s">
        <v>12530</v>
      </c>
      <c r="F1007" t="s">
        <v>11763</v>
      </c>
      <c r="G1007" t="s">
        <v>33</v>
      </c>
      <c r="H1007" t="s">
        <v>6323</v>
      </c>
      <c r="I1007" t="s">
        <v>33</v>
      </c>
      <c r="J1007" t="s">
        <v>33</v>
      </c>
      <c r="K1007" t="s">
        <v>33</v>
      </c>
      <c r="L1007" t="s">
        <v>33</v>
      </c>
      <c r="M1007" t="s">
        <v>13735</v>
      </c>
      <c r="N1007" t="s">
        <v>33</v>
      </c>
      <c r="O1007" t="s">
        <v>33</v>
      </c>
    </row>
    <row r="1008" spans="1:15" x14ac:dyDescent="0.35">
      <c r="A1008" t="s">
        <v>8034</v>
      </c>
      <c r="B1008" t="s">
        <v>13736</v>
      </c>
      <c r="C1008" t="s">
        <v>33</v>
      </c>
      <c r="D1008" t="s">
        <v>33</v>
      </c>
      <c r="E1008" t="s">
        <v>33</v>
      </c>
      <c r="F1008" t="s">
        <v>8390</v>
      </c>
      <c r="G1008" t="s">
        <v>11453</v>
      </c>
      <c r="H1008" t="s">
        <v>33</v>
      </c>
      <c r="I1008" t="s">
        <v>33</v>
      </c>
      <c r="J1008" t="s">
        <v>33</v>
      </c>
      <c r="K1008" t="s">
        <v>33</v>
      </c>
      <c r="L1008" t="s">
        <v>33</v>
      </c>
      <c r="M1008" t="s">
        <v>13737</v>
      </c>
      <c r="N1008" t="s">
        <v>33</v>
      </c>
      <c r="O1008" t="s">
        <v>33</v>
      </c>
    </row>
    <row r="1009" spans="1:15" x14ac:dyDescent="0.35">
      <c r="A1009" t="s">
        <v>8034</v>
      </c>
      <c r="B1009" t="s">
        <v>13738</v>
      </c>
      <c r="C1009" t="s">
        <v>33</v>
      </c>
      <c r="D1009" t="s">
        <v>33</v>
      </c>
      <c r="E1009" t="s">
        <v>33</v>
      </c>
      <c r="F1009" t="s">
        <v>11525</v>
      </c>
      <c r="G1009" t="s">
        <v>11526</v>
      </c>
      <c r="H1009" t="s">
        <v>33</v>
      </c>
      <c r="I1009" t="s">
        <v>33</v>
      </c>
      <c r="J1009" t="s">
        <v>33</v>
      </c>
      <c r="K1009" t="s">
        <v>33</v>
      </c>
      <c r="L1009" t="s">
        <v>33</v>
      </c>
      <c r="M1009" t="s">
        <v>13738</v>
      </c>
      <c r="N1009" t="s">
        <v>33</v>
      </c>
      <c r="O1009" t="s">
        <v>33</v>
      </c>
    </row>
    <row r="1010" spans="1:15" x14ac:dyDescent="0.35">
      <c r="A1010" t="s">
        <v>8034</v>
      </c>
      <c r="B1010" t="s">
        <v>13739</v>
      </c>
      <c r="C1010" t="s">
        <v>33</v>
      </c>
      <c r="D1010" t="s">
        <v>33</v>
      </c>
      <c r="E1010" t="s">
        <v>33</v>
      </c>
      <c r="F1010" t="s">
        <v>8390</v>
      </c>
      <c r="G1010" t="s">
        <v>11453</v>
      </c>
      <c r="H1010" t="s">
        <v>33</v>
      </c>
      <c r="I1010" t="s">
        <v>33</v>
      </c>
      <c r="J1010" t="s">
        <v>33</v>
      </c>
      <c r="K1010" t="s">
        <v>33</v>
      </c>
      <c r="L1010" t="s">
        <v>33</v>
      </c>
      <c r="M1010" t="s">
        <v>13740</v>
      </c>
      <c r="N1010" t="s">
        <v>33</v>
      </c>
      <c r="O1010" t="s">
        <v>33</v>
      </c>
    </row>
    <row r="1011" spans="1:15" x14ac:dyDescent="0.35">
      <c r="A1011" t="s">
        <v>8034</v>
      </c>
      <c r="B1011" t="s">
        <v>13741</v>
      </c>
      <c r="C1011" t="s">
        <v>33</v>
      </c>
      <c r="D1011" t="s">
        <v>33</v>
      </c>
      <c r="E1011" t="s">
        <v>33</v>
      </c>
      <c r="F1011" t="s">
        <v>11525</v>
      </c>
      <c r="G1011" t="s">
        <v>11526</v>
      </c>
      <c r="H1011" t="s">
        <v>33</v>
      </c>
      <c r="I1011" t="s">
        <v>33</v>
      </c>
      <c r="J1011" t="s">
        <v>33</v>
      </c>
      <c r="K1011" t="s">
        <v>33</v>
      </c>
      <c r="L1011" t="s">
        <v>33</v>
      </c>
      <c r="M1011" t="s">
        <v>13741</v>
      </c>
      <c r="N1011" t="s">
        <v>33</v>
      </c>
      <c r="O1011" t="s">
        <v>33</v>
      </c>
    </row>
    <row r="1012" spans="1:15" x14ac:dyDescent="0.35">
      <c r="A1012" t="s">
        <v>8034</v>
      </c>
      <c r="B1012" t="s">
        <v>13742</v>
      </c>
      <c r="C1012" t="s">
        <v>33</v>
      </c>
      <c r="D1012" t="s">
        <v>33</v>
      </c>
      <c r="E1012" t="s">
        <v>33</v>
      </c>
      <c r="F1012" t="s">
        <v>11525</v>
      </c>
      <c r="G1012" t="s">
        <v>11526</v>
      </c>
      <c r="H1012" t="s">
        <v>33</v>
      </c>
      <c r="I1012" t="s">
        <v>33</v>
      </c>
      <c r="J1012" t="s">
        <v>33</v>
      </c>
      <c r="K1012" t="s">
        <v>33</v>
      </c>
      <c r="L1012" t="s">
        <v>33</v>
      </c>
      <c r="M1012" t="s">
        <v>13742</v>
      </c>
      <c r="N1012" t="s">
        <v>33</v>
      </c>
      <c r="O1012" t="s">
        <v>33</v>
      </c>
    </row>
    <row r="1013" spans="1:15" x14ac:dyDescent="0.35">
      <c r="A1013" t="s">
        <v>8034</v>
      </c>
      <c r="B1013" t="s">
        <v>13743</v>
      </c>
      <c r="C1013" t="s">
        <v>33</v>
      </c>
      <c r="D1013" t="s">
        <v>33</v>
      </c>
      <c r="E1013" t="s">
        <v>33</v>
      </c>
      <c r="F1013" t="s">
        <v>11525</v>
      </c>
      <c r="G1013" t="s">
        <v>11526</v>
      </c>
      <c r="H1013" t="s">
        <v>33</v>
      </c>
      <c r="I1013" t="s">
        <v>33</v>
      </c>
      <c r="J1013" t="s">
        <v>33</v>
      </c>
      <c r="K1013" t="s">
        <v>33</v>
      </c>
      <c r="L1013" t="s">
        <v>33</v>
      </c>
      <c r="M1013" t="s">
        <v>13744</v>
      </c>
      <c r="N1013" t="s">
        <v>33</v>
      </c>
      <c r="O1013" t="s">
        <v>33</v>
      </c>
    </row>
    <row r="1014" spans="1:15" x14ac:dyDescent="0.35">
      <c r="A1014" t="s">
        <v>8034</v>
      </c>
      <c r="B1014" t="s">
        <v>13745</v>
      </c>
      <c r="C1014" t="s">
        <v>33</v>
      </c>
      <c r="D1014" t="s">
        <v>33</v>
      </c>
      <c r="E1014" t="s">
        <v>33</v>
      </c>
      <c r="F1014" t="s">
        <v>8390</v>
      </c>
      <c r="G1014" t="s">
        <v>11453</v>
      </c>
      <c r="H1014" t="s">
        <v>33</v>
      </c>
      <c r="I1014" t="s">
        <v>33</v>
      </c>
      <c r="J1014" t="s">
        <v>33</v>
      </c>
      <c r="K1014" t="s">
        <v>33</v>
      </c>
      <c r="L1014" t="s">
        <v>33</v>
      </c>
      <c r="M1014" t="s">
        <v>13746</v>
      </c>
      <c r="N1014" t="s">
        <v>33</v>
      </c>
      <c r="O1014" t="s">
        <v>33</v>
      </c>
    </row>
    <row r="1015" spans="1:15" x14ac:dyDescent="0.35">
      <c r="A1015" t="s">
        <v>8034</v>
      </c>
      <c r="B1015" t="s">
        <v>13747</v>
      </c>
      <c r="C1015" t="s">
        <v>33</v>
      </c>
      <c r="D1015" t="s">
        <v>33</v>
      </c>
      <c r="E1015" t="s">
        <v>33</v>
      </c>
      <c r="F1015" t="s">
        <v>8390</v>
      </c>
      <c r="G1015" t="s">
        <v>11453</v>
      </c>
      <c r="H1015" t="s">
        <v>33</v>
      </c>
      <c r="I1015" t="s">
        <v>33</v>
      </c>
      <c r="J1015" t="s">
        <v>33</v>
      </c>
      <c r="K1015" t="s">
        <v>33</v>
      </c>
      <c r="L1015" t="s">
        <v>33</v>
      </c>
      <c r="M1015" t="s">
        <v>13748</v>
      </c>
      <c r="N1015" t="s">
        <v>33</v>
      </c>
      <c r="O1015" t="s">
        <v>33</v>
      </c>
    </row>
    <row r="1016" spans="1:15" x14ac:dyDescent="0.35">
      <c r="A1016" t="s">
        <v>8034</v>
      </c>
      <c r="B1016" t="s">
        <v>13749</v>
      </c>
      <c r="C1016" t="s">
        <v>33</v>
      </c>
      <c r="D1016" t="s">
        <v>33</v>
      </c>
      <c r="E1016" t="s">
        <v>33</v>
      </c>
      <c r="F1016" t="s">
        <v>11525</v>
      </c>
      <c r="G1016" t="s">
        <v>11526</v>
      </c>
      <c r="H1016" t="s">
        <v>33</v>
      </c>
      <c r="I1016" t="s">
        <v>33</v>
      </c>
      <c r="J1016" t="s">
        <v>33</v>
      </c>
      <c r="K1016" t="s">
        <v>33</v>
      </c>
      <c r="L1016" t="s">
        <v>33</v>
      </c>
      <c r="M1016" t="s">
        <v>13750</v>
      </c>
      <c r="N1016" t="s">
        <v>33</v>
      </c>
      <c r="O1016" t="s">
        <v>33</v>
      </c>
    </row>
    <row r="1017" spans="1:15" x14ac:dyDescent="0.35">
      <c r="A1017" t="s">
        <v>8034</v>
      </c>
      <c r="B1017" t="s">
        <v>13751</v>
      </c>
      <c r="C1017" t="s">
        <v>33</v>
      </c>
      <c r="D1017" t="s">
        <v>33</v>
      </c>
      <c r="E1017" t="s">
        <v>33</v>
      </c>
      <c r="F1017" t="s">
        <v>11525</v>
      </c>
      <c r="G1017" t="s">
        <v>11526</v>
      </c>
      <c r="H1017" t="s">
        <v>33</v>
      </c>
      <c r="I1017" t="s">
        <v>33</v>
      </c>
      <c r="J1017" t="s">
        <v>33</v>
      </c>
      <c r="K1017" t="s">
        <v>33</v>
      </c>
      <c r="L1017" t="s">
        <v>33</v>
      </c>
      <c r="M1017" t="s">
        <v>13751</v>
      </c>
      <c r="N1017" t="s">
        <v>33</v>
      </c>
      <c r="O1017" t="s">
        <v>33</v>
      </c>
    </row>
    <row r="1018" spans="1:15" x14ac:dyDescent="0.35">
      <c r="A1018" t="s">
        <v>8034</v>
      </c>
      <c r="B1018" t="s">
        <v>13752</v>
      </c>
      <c r="C1018" t="s">
        <v>33</v>
      </c>
      <c r="D1018" t="s">
        <v>33</v>
      </c>
      <c r="E1018" t="s">
        <v>33</v>
      </c>
      <c r="F1018" t="s">
        <v>11525</v>
      </c>
      <c r="G1018" t="s">
        <v>11526</v>
      </c>
      <c r="H1018" t="s">
        <v>33</v>
      </c>
      <c r="I1018" t="s">
        <v>33</v>
      </c>
      <c r="J1018" t="s">
        <v>33</v>
      </c>
      <c r="K1018" t="s">
        <v>33</v>
      </c>
      <c r="L1018" t="s">
        <v>33</v>
      </c>
      <c r="M1018" t="s">
        <v>13752</v>
      </c>
      <c r="N1018" t="s">
        <v>33</v>
      </c>
      <c r="O1018" t="s">
        <v>33</v>
      </c>
    </row>
    <row r="1019" spans="1:15" x14ac:dyDescent="0.35">
      <c r="A1019" t="s">
        <v>8034</v>
      </c>
      <c r="B1019" t="s">
        <v>13753</v>
      </c>
      <c r="C1019" t="s">
        <v>33</v>
      </c>
      <c r="D1019" t="s">
        <v>33</v>
      </c>
      <c r="E1019" t="s">
        <v>33</v>
      </c>
      <c r="F1019" t="s">
        <v>11525</v>
      </c>
      <c r="G1019" t="s">
        <v>11526</v>
      </c>
      <c r="H1019" t="s">
        <v>33</v>
      </c>
      <c r="I1019" t="s">
        <v>33</v>
      </c>
      <c r="J1019" t="s">
        <v>33</v>
      </c>
      <c r="K1019" t="s">
        <v>33</v>
      </c>
      <c r="L1019" t="s">
        <v>33</v>
      </c>
      <c r="M1019" t="s">
        <v>13753</v>
      </c>
      <c r="N1019" t="s">
        <v>33</v>
      </c>
      <c r="O1019" t="s">
        <v>33</v>
      </c>
    </row>
    <row r="1020" spans="1:15" x14ac:dyDescent="0.35">
      <c r="A1020" t="s">
        <v>8034</v>
      </c>
      <c r="B1020" t="s">
        <v>13754</v>
      </c>
      <c r="C1020" t="s">
        <v>33</v>
      </c>
      <c r="D1020" t="s">
        <v>33</v>
      </c>
      <c r="E1020" t="s">
        <v>33</v>
      </c>
      <c r="F1020" t="s">
        <v>11525</v>
      </c>
      <c r="G1020" t="s">
        <v>11526</v>
      </c>
      <c r="H1020" t="s">
        <v>33</v>
      </c>
      <c r="I1020" t="s">
        <v>33</v>
      </c>
      <c r="J1020" t="s">
        <v>33</v>
      </c>
      <c r="K1020" t="s">
        <v>33</v>
      </c>
      <c r="L1020" t="s">
        <v>33</v>
      </c>
      <c r="M1020" t="s">
        <v>13755</v>
      </c>
      <c r="N1020" t="s">
        <v>33</v>
      </c>
      <c r="O1020" t="s">
        <v>33</v>
      </c>
    </row>
    <row r="1021" spans="1:15" x14ac:dyDescent="0.35">
      <c r="A1021" t="s">
        <v>8034</v>
      </c>
      <c r="B1021" t="s">
        <v>13756</v>
      </c>
      <c r="C1021" t="s">
        <v>33</v>
      </c>
      <c r="D1021" t="s">
        <v>33</v>
      </c>
      <c r="E1021" t="s">
        <v>33</v>
      </c>
      <c r="F1021" t="s">
        <v>8390</v>
      </c>
      <c r="G1021" t="s">
        <v>11453</v>
      </c>
      <c r="H1021" t="s">
        <v>33</v>
      </c>
      <c r="I1021" t="s">
        <v>33</v>
      </c>
      <c r="J1021" t="s">
        <v>33</v>
      </c>
      <c r="K1021" t="s">
        <v>33</v>
      </c>
      <c r="L1021" t="s">
        <v>33</v>
      </c>
      <c r="M1021" t="s">
        <v>13757</v>
      </c>
      <c r="N1021" t="s">
        <v>33</v>
      </c>
      <c r="O1021" t="s">
        <v>33</v>
      </c>
    </row>
    <row r="1022" spans="1:15" x14ac:dyDescent="0.35">
      <c r="A1022" t="s">
        <v>8034</v>
      </c>
      <c r="B1022" t="s">
        <v>13758</v>
      </c>
      <c r="C1022" t="s">
        <v>33</v>
      </c>
      <c r="D1022" t="s">
        <v>33</v>
      </c>
      <c r="E1022" t="s">
        <v>33</v>
      </c>
      <c r="F1022" t="s">
        <v>11525</v>
      </c>
      <c r="G1022" t="s">
        <v>11526</v>
      </c>
      <c r="H1022" t="s">
        <v>33</v>
      </c>
      <c r="I1022" t="s">
        <v>33</v>
      </c>
      <c r="J1022" t="s">
        <v>33</v>
      </c>
      <c r="K1022" t="s">
        <v>33</v>
      </c>
      <c r="L1022" t="s">
        <v>33</v>
      </c>
      <c r="M1022" t="s">
        <v>13759</v>
      </c>
      <c r="N1022" t="s">
        <v>33</v>
      </c>
      <c r="O1022" t="s">
        <v>33</v>
      </c>
    </row>
    <row r="1023" spans="1:15" x14ac:dyDescent="0.35">
      <c r="A1023" t="s">
        <v>8034</v>
      </c>
      <c r="B1023" t="s">
        <v>6325</v>
      </c>
      <c r="C1023" t="s">
        <v>33</v>
      </c>
      <c r="D1023" t="s">
        <v>33</v>
      </c>
      <c r="E1023" t="s">
        <v>33</v>
      </c>
      <c r="F1023" t="s">
        <v>11525</v>
      </c>
      <c r="G1023" t="s">
        <v>11526</v>
      </c>
      <c r="H1023" t="s">
        <v>33</v>
      </c>
      <c r="I1023" t="s">
        <v>33</v>
      </c>
      <c r="J1023" t="s">
        <v>33</v>
      </c>
      <c r="K1023" t="s">
        <v>33</v>
      </c>
      <c r="L1023" t="s">
        <v>33</v>
      </c>
      <c r="M1023" t="s">
        <v>12591</v>
      </c>
      <c r="N1023" t="s">
        <v>33</v>
      </c>
      <c r="O1023" t="s">
        <v>33</v>
      </c>
    </row>
    <row r="1024" spans="1:15" x14ac:dyDescent="0.35">
      <c r="A1024" t="s">
        <v>8034</v>
      </c>
      <c r="B1024" t="s">
        <v>13760</v>
      </c>
      <c r="C1024" t="s">
        <v>33</v>
      </c>
      <c r="D1024" t="s">
        <v>33</v>
      </c>
      <c r="E1024" t="s">
        <v>33</v>
      </c>
      <c r="F1024" t="s">
        <v>11525</v>
      </c>
      <c r="G1024" t="s">
        <v>11526</v>
      </c>
      <c r="H1024" t="s">
        <v>33</v>
      </c>
      <c r="I1024" t="s">
        <v>33</v>
      </c>
      <c r="J1024" t="s">
        <v>33</v>
      </c>
      <c r="K1024" t="s">
        <v>33</v>
      </c>
      <c r="L1024" t="s">
        <v>33</v>
      </c>
      <c r="M1024" t="s">
        <v>13761</v>
      </c>
      <c r="N1024" t="s">
        <v>33</v>
      </c>
      <c r="O1024" t="s">
        <v>33</v>
      </c>
    </row>
    <row r="1025" spans="1:15" x14ac:dyDescent="0.35">
      <c r="A1025" t="s">
        <v>8034</v>
      </c>
      <c r="B1025" t="s">
        <v>13762</v>
      </c>
      <c r="C1025" t="s">
        <v>33</v>
      </c>
      <c r="D1025" t="s">
        <v>33</v>
      </c>
      <c r="E1025" t="s">
        <v>33</v>
      </c>
      <c r="F1025" t="s">
        <v>11525</v>
      </c>
      <c r="G1025" t="s">
        <v>11526</v>
      </c>
      <c r="H1025" t="s">
        <v>33</v>
      </c>
      <c r="I1025" t="s">
        <v>33</v>
      </c>
      <c r="J1025" t="s">
        <v>33</v>
      </c>
      <c r="K1025" t="s">
        <v>33</v>
      </c>
      <c r="L1025" t="s">
        <v>33</v>
      </c>
      <c r="M1025" t="s">
        <v>13762</v>
      </c>
      <c r="N1025" t="s">
        <v>33</v>
      </c>
      <c r="O1025" t="s">
        <v>33</v>
      </c>
    </row>
    <row r="1026" spans="1:15" x14ac:dyDescent="0.35">
      <c r="A1026" t="s">
        <v>8034</v>
      </c>
      <c r="B1026" t="s">
        <v>13763</v>
      </c>
      <c r="C1026" t="s">
        <v>33</v>
      </c>
      <c r="D1026" t="s">
        <v>33</v>
      </c>
      <c r="E1026" t="s">
        <v>33</v>
      </c>
      <c r="F1026" t="s">
        <v>11525</v>
      </c>
      <c r="G1026" t="s">
        <v>11526</v>
      </c>
      <c r="H1026" t="s">
        <v>33</v>
      </c>
      <c r="I1026" t="s">
        <v>33</v>
      </c>
      <c r="J1026" t="s">
        <v>33</v>
      </c>
      <c r="K1026" t="s">
        <v>33</v>
      </c>
      <c r="L1026" t="s">
        <v>33</v>
      </c>
      <c r="M1026" t="s">
        <v>13763</v>
      </c>
      <c r="N1026" t="s">
        <v>33</v>
      </c>
      <c r="O1026" t="s">
        <v>33</v>
      </c>
    </row>
    <row r="1027" spans="1:15" x14ac:dyDescent="0.35">
      <c r="A1027" t="s">
        <v>8034</v>
      </c>
      <c r="B1027" t="s">
        <v>13764</v>
      </c>
      <c r="C1027" t="s">
        <v>33</v>
      </c>
      <c r="D1027" t="s">
        <v>33</v>
      </c>
      <c r="E1027" t="s">
        <v>33</v>
      </c>
      <c r="F1027" t="s">
        <v>11525</v>
      </c>
      <c r="G1027" t="s">
        <v>11526</v>
      </c>
      <c r="H1027" t="s">
        <v>33</v>
      </c>
      <c r="I1027" t="s">
        <v>33</v>
      </c>
      <c r="J1027" t="s">
        <v>33</v>
      </c>
      <c r="K1027" t="s">
        <v>33</v>
      </c>
      <c r="L1027" t="s">
        <v>33</v>
      </c>
      <c r="M1027" t="s">
        <v>13764</v>
      </c>
      <c r="N1027" t="s">
        <v>33</v>
      </c>
      <c r="O1027" t="s">
        <v>33</v>
      </c>
    </row>
    <row r="1028" spans="1:15" x14ac:dyDescent="0.35">
      <c r="A1028" t="s">
        <v>8034</v>
      </c>
      <c r="B1028" t="s">
        <v>13765</v>
      </c>
      <c r="C1028" t="s">
        <v>33</v>
      </c>
      <c r="D1028" t="s">
        <v>33</v>
      </c>
      <c r="E1028" t="s">
        <v>33</v>
      </c>
      <c r="F1028" t="s">
        <v>8390</v>
      </c>
      <c r="G1028" t="s">
        <v>11453</v>
      </c>
      <c r="H1028" t="s">
        <v>33</v>
      </c>
      <c r="I1028" t="s">
        <v>33</v>
      </c>
      <c r="J1028" t="s">
        <v>33</v>
      </c>
      <c r="K1028" t="s">
        <v>33</v>
      </c>
      <c r="L1028" t="s">
        <v>33</v>
      </c>
      <c r="M1028" t="s">
        <v>13766</v>
      </c>
      <c r="N1028" t="s">
        <v>33</v>
      </c>
      <c r="O1028" t="s">
        <v>33</v>
      </c>
    </row>
    <row r="1029" spans="1:15" x14ac:dyDescent="0.35">
      <c r="A1029" t="s">
        <v>8034</v>
      </c>
      <c r="B1029" t="s">
        <v>13767</v>
      </c>
      <c r="C1029" t="s">
        <v>33</v>
      </c>
      <c r="D1029" t="s">
        <v>33</v>
      </c>
      <c r="E1029" t="s">
        <v>33</v>
      </c>
      <c r="F1029" t="s">
        <v>11525</v>
      </c>
      <c r="G1029" t="s">
        <v>11526</v>
      </c>
      <c r="H1029" t="s">
        <v>33</v>
      </c>
      <c r="I1029" t="s">
        <v>33</v>
      </c>
      <c r="J1029" t="s">
        <v>33</v>
      </c>
      <c r="K1029" t="s">
        <v>33</v>
      </c>
      <c r="L1029" t="s">
        <v>33</v>
      </c>
      <c r="M1029" t="s">
        <v>13768</v>
      </c>
      <c r="N1029" t="s">
        <v>33</v>
      </c>
      <c r="O1029" t="s">
        <v>33</v>
      </c>
    </row>
    <row r="1030" spans="1:15" x14ac:dyDescent="0.35">
      <c r="A1030" t="s">
        <v>8034</v>
      </c>
      <c r="B1030" t="s">
        <v>12983</v>
      </c>
      <c r="C1030" t="s">
        <v>33</v>
      </c>
      <c r="D1030" t="s">
        <v>33</v>
      </c>
      <c r="E1030" t="s">
        <v>33</v>
      </c>
      <c r="F1030" t="s">
        <v>11525</v>
      </c>
      <c r="G1030" t="s">
        <v>11526</v>
      </c>
      <c r="H1030" t="s">
        <v>33</v>
      </c>
      <c r="I1030" t="s">
        <v>33</v>
      </c>
      <c r="J1030" t="s">
        <v>33</v>
      </c>
      <c r="K1030" t="s">
        <v>33</v>
      </c>
      <c r="L1030" t="s">
        <v>33</v>
      </c>
      <c r="M1030" t="s">
        <v>12983</v>
      </c>
      <c r="N1030" t="s">
        <v>33</v>
      </c>
      <c r="O1030" t="s">
        <v>33</v>
      </c>
    </row>
    <row r="1031" spans="1:15" x14ac:dyDescent="0.35">
      <c r="A1031" t="s">
        <v>8034</v>
      </c>
      <c r="B1031" t="s">
        <v>13769</v>
      </c>
      <c r="C1031" t="s">
        <v>33</v>
      </c>
      <c r="D1031" t="s">
        <v>33</v>
      </c>
      <c r="E1031" t="s">
        <v>33</v>
      </c>
      <c r="F1031" t="s">
        <v>8390</v>
      </c>
      <c r="G1031" t="s">
        <v>11453</v>
      </c>
      <c r="H1031" t="s">
        <v>33</v>
      </c>
      <c r="I1031" t="s">
        <v>33</v>
      </c>
      <c r="J1031" t="s">
        <v>33</v>
      </c>
      <c r="K1031" t="s">
        <v>33</v>
      </c>
      <c r="L1031" t="s">
        <v>33</v>
      </c>
      <c r="M1031" t="s">
        <v>13769</v>
      </c>
      <c r="N1031" t="s">
        <v>33</v>
      </c>
      <c r="O1031" t="s">
        <v>33</v>
      </c>
    </row>
    <row r="1032" spans="1:15" x14ac:dyDescent="0.35">
      <c r="A1032" t="s">
        <v>8034</v>
      </c>
      <c r="B1032" t="s">
        <v>13770</v>
      </c>
      <c r="C1032" t="s">
        <v>33</v>
      </c>
      <c r="D1032" t="s">
        <v>33</v>
      </c>
      <c r="E1032" t="s">
        <v>33</v>
      </c>
      <c r="F1032" t="s">
        <v>8390</v>
      </c>
      <c r="G1032" t="s">
        <v>11453</v>
      </c>
      <c r="H1032" t="s">
        <v>33</v>
      </c>
      <c r="I1032" t="s">
        <v>33</v>
      </c>
      <c r="J1032" t="s">
        <v>33</v>
      </c>
      <c r="K1032" t="s">
        <v>33</v>
      </c>
      <c r="L1032" t="s">
        <v>33</v>
      </c>
      <c r="M1032" t="s">
        <v>13771</v>
      </c>
      <c r="N1032" t="s">
        <v>33</v>
      </c>
      <c r="O1032" t="s">
        <v>33</v>
      </c>
    </row>
    <row r="1033" spans="1:15" x14ac:dyDescent="0.35">
      <c r="A1033" t="s">
        <v>8034</v>
      </c>
      <c r="B1033" t="s">
        <v>13772</v>
      </c>
      <c r="C1033" t="s">
        <v>33</v>
      </c>
      <c r="D1033" t="s">
        <v>33</v>
      </c>
      <c r="E1033" t="s">
        <v>33</v>
      </c>
      <c r="F1033" t="s">
        <v>8390</v>
      </c>
      <c r="G1033" t="s">
        <v>11453</v>
      </c>
      <c r="H1033" t="s">
        <v>33</v>
      </c>
      <c r="I1033" t="s">
        <v>33</v>
      </c>
      <c r="J1033" t="s">
        <v>33</v>
      </c>
      <c r="K1033" t="s">
        <v>33</v>
      </c>
      <c r="L1033" t="s">
        <v>33</v>
      </c>
      <c r="M1033" t="s">
        <v>13773</v>
      </c>
      <c r="N1033" t="s">
        <v>33</v>
      </c>
      <c r="O1033" t="s">
        <v>33</v>
      </c>
    </row>
    <row r="1034" spans="1:15" x14ac:dyDescent="0.35">
      <c r="A1034" t="s">
        <v>8034</v>
      </c>
      <c r="B1034" t="s">
        <v>13774</v>
      </c>
      <c r="C1034" t="s">
        <v>33</v>
      </c>
      <c r="D1034" t="s">
        <v>33</v>
      </c>
      <c r="E1034" t="s">
        <v>33</v>
      </c>
      <c r="F1034" t="s">
        <v>11525</v>
      </c>
      <c r="G1034" t="s">
        <v>11526</v>
      </c>
      <c r="H1034" t="s">
        <v>33</v>
      </c>
      <c r="I1034" t="s">
        <v>33</v>
      </c>
      <c r="J1034" t="s">
        <v>33</v>
      </c>
      <c r="K1034" t="s">
        <v>33</v>
      </c>
      <c r="L1034" t="s">
        <v>33</v>
      </c>
      <c r="M1034" t="s">
        <v>13774</v>
      </c>
      <c r="N1034" t="s">
        <v>33</v>
      </c>
      <c r="O1034" t="s">
        <v>33</v>
      </c>
    </row>
    <row r="1035" spans="1:15" x14ac:dyDescent="0.35">
      <c r="A1035" t="s">
        <v>8034</v>
      </c>
      <c r="B1035" t="s">
        <v>13775</v>
      </c>
      <c r="C1035" t="s">
        <v>33</v>
      </c>
      <c r="D1035" t="s">
        <v>33</v>
      </c>
      <c r="E1035" t="s">
        <v>33</v>
      </c>
      <c r="F1035" t="s">
        <v>11525</v>
      </c>
      <c r="G1035" t="s">
        <v>11526</v>
      </c>
      <c r="H1035" t="s">
        <v>33</v>
      </c>
      <c r="I1035" t="s">
        <v>33</v>
      </c>
      <c r="J1035" t="s">
        <v>33</v>
      </c>
      <c r="K1035" t="s">
        <v>33</v>
      </c>
      <c r="L1035" t="s">
        <v>33</v>
      </c>
      <c r="M1035" t="s">
        <v>13775</v>
      </c>
      <c r="N1035" t="s">
        <v>33</v>
      </c>
      <c r="O1035" t="s">
        <v>33</v>
      </c>
    </row>
    <row r="1036" spans="1:15" x14ac:dyDescent="0.35">
      <c r="A1036" t="s">
        <v>8034</v>
      </c>
      <c r="B1036" t="s">
        <v>13776</v>
      </c>
      <c r="C1036" t="s">
        <v>33</v>
      </c>
      <c r="D1036" t="s">
        <v>33</v>
      </c>
      <c r="E1036" t="s">
        <v>33</v>
      </c>
      <c r="F1036" t="s">
        <v>11525</v>
      </c>
      <c r="G1036" t="s">
        <v>11526</v>
      </c>
      <c r="H1036" t="s">
        <v>33</v>
      </c>
      <c r="I1036" t="s">
        <v>33</v>
      </c>
      <c r="J1036" t="s">
        <v>33</v>
      </c>
      <c r="K1036" t="s">
        <v>33</v>
      </c>
      <c r="L1036" t="s">
        <v>33</v>
      </c>
      <c r="M1036" t="s">
        <v>13777</v>
      </c>
      <c r="N1036" t="s">
        <v>33</v>
      </c>
      <c r="O1036" t="s">
        <v>33</v>
      </c>
    </row>
    <row r="1037" spans="1:15" x14ac:dyDescent="0.35">
      <c r="A1037" t="s">
        <v>8034</v>
      </c>
      <c r="B1037" t="s">
        <v>13777</v>
      </c>
      <c r="C1037" t="s">
        <v>33</v>
      </c>
      <c r="D1037" t="s">
        <v>33</v>
      </c>
      <c r="E1037" t="s">
        <v>33</v>
      </c>
      <c r="F1037" t="s">
        <v>11525</v>
      </c>
      <c r="G1037" t="s">
        <v>11526</v>
      </c>
      <c r="H1037" t="s">
        <v>33</v>
      </c>
      <c r="I1037" t="s">
        <v>33</v>
      </c>
      <c r="J1037" t="s">
        <v>33</v>
      </c>
      <c r="K1037" t="s">
        <v>33</v>
      </c>
      <c r="L1037" t="s">
        <v>33</v>
      </c>
      <c r="M1037" t="s">
        <v>13777</v>
      </c>
      <c r="N1037" t="s">
        <v>33</v>
      </c>
      <c r="O1037" t="s">
        <v>33</v>
      </c>
    </row>
    <row r="1038" spans="1:15" x14ac:dyDescent="0.35">
      <c r="A1038" t="s">
        <v>8034</v>
      </c>
      <c r="B1038" t="s">
        <v>13778</v>
      </c>
      <c r="C1038" t="s">
        <v>33</v>
      </c>
      <c r="D1038" t="s">
        <v>33</v>
      </c>
      <c r="E1038" t="s">
        <v>33</v>
      </c>
      <c r="F1038" t="s">
        <v>11525</v>
      </c>
      <c r="G1038" t="s">
        <v>11526</v>
      </c>
      <c r="H1038" t="s">
        <v>33</v>
      </c>
      <c r="I1038" t="s">
        <v>33</v>
      </c>
      <c r="J1038" t="s">
        <v>33</v>
      </c>
      <c r="K1038" t="s">
        <v>33</v>
      </c>
      <c r="L1038" t="s">
        <v>33</v>
      </c>
      <c r="M1038" t="s">
        <v>13778</v>
      </c>
      <c r="N1038" t="s">
        <v>33</v>
      </c>
      <c r="O1038" t="s">
        <v>33</v>
      </c>
    </row>
    <row r="1039" spans="1:15" x14ac:dyDescent="0.35">
      <c r="A1039" t="s">
        <v>8034</v>
      </c>
      <c r="B1039" t="s">
        <v>13779</v>
      </c>
      <c r="C1039" t="s">
        <v>33</v>
      </c>
      <c r="D1039" t="s">
        <v>33</v>
      </c>
      <c r="E1039" t="s">
        <v>33</v>
      </c>
      <c r="F1039" t="s">
        <v>11525</v>
      </c>
      <c r="G1039" t="s">
        <v>11526</v>
      </c>
      <c r="H1039" t="s">
        <v>33</v>
      </c>
      <c r="I1039" t="s">
        <v>33</v>
      </c>
      <c r="J1039" t="s">
        <v>33</v>
      </c>
      <c r="K1039" t="s">
        <v>33</v>
      </c>
      <c r="L1039" t="s">
        <v>33</v>
      </c>
      <c r="M1039" t="s">
        <v>13779</v>
      </c>
      <c r="N1039" t="s">
        <v>33</v>
      </c>
      <c r="O1039" t="s">
        <v>33</v>
      </c>
    </row>
    <row r="1040" spans="1:15" x14ac:dyDescent="0.35">
      <c r="A1040" t="s">
        <v>8034</v>
      </c>
      <c r="B1040" t="s">
        <v>13780</v>
      </c>
      <c r="C1040" t="s">
        <v>33</v>
      </c>
      <c r="D1040" t="s">
        <v>33</v>
      </c>
      <c r="E1040" t="s">
        <v>33</v>
      </c>
      <c r="F1040" t="s">
        <v>11525</v>
      </c>
      <c r="G1040" t="s">
        <v>11526</v>
      </c>
      <c r="H1040" t="s">
        <v>33</v>
      </c>
      <c r="I1040" t="s">
        <v>33</v>
      </c>
      <c r="J1040" t="s">
        <v>33</v>
      </c>
      <c r="K1040" t="s">
        <v>33</v>
      </c>
      <c r="L1040" t="s">
        <v>33</v>
      </c>
      <c r="M1040" t="s">
        <v>13780</v>
      </c>
      <c r="N1040" t="s">
        <v>33</v>
      </c>
      <c r="O1040" t="s">
        <v>33</v>
      </c>
    </row>
    <row r="1041" spans="1:15" x14ac:dyDescent="0.35">
      <c r="A1041" t="s">
        <v>8034</v>
      </c>
      <c r="B1041" t="s">
        <v>13781</v>
      </c>
      <c r="C1041" t="s">
        <v>33</v>
      </c>
      <c r="D1041" t="s">
        <v>33</v>
      </c>
      <c r="E1041" t="s">
        <v>33</v>
      </c>
      <c r="F1041" t="s">
        <v>8390</v>
      </c>
      <c r="G1041" t="s">
        <v>11453</v>
      </c>
      <c r="H1041" t="s">
        <v>33</v>
      </c>
      <c r="I1041" t="s">
        <v>33</v>
      </c>
      <c r="J1041" t="s">
        <v>33</v>
      </c>
      <c r="K1041" t="s">
        <v>33</v>
      </c>
      <c r="L1041" t="s">
        <v>33</v>
      </c>
      <c r="M1041" t="s">
        <v>13782</v>
      </c>
      <c r="N1041" t="s">
        <v>33</v>
      </c>
      <c r="O1041" t="s">
        <v>33</v>
      </c>
    </row>
    <row r="1042" spans="1:15" x14ac:dyDescent="0.35">
      <c r="A1042" t="s">
        <v>8034</v>
      </c>
      <c r="B1042" t="s">
        <v>13783</v>
      </c>
      <c r="C1042" t="s">
        <v>33</v>
      </c>
      <c r="D1042" t="s">
        <v>33</v>
      </c>
      <c r="E1042" t="s">
        <v>33</v>
      </c>
      <c r="F1042" t="s">
        <v>11525</v>
      </c>
      <c r="G1042" t="s">
        <v>11526</v>
      </c>
      <c r="H1042" t="s">
        <v>33</v>
      </c>
      <c r="I1042" t="s">
        <v>33</v>
      </c>
      <c r="J1042" t="s">
        <v>33</v>
      </c>
      <c r="K1042" t="s">
        <v>33</v>
      </c>
      <c r="L1042" t="s">
        <v>33</v>
      </c>
      <c r="M1042" t="s">
        <v>13783</v>
      </c>
      <c r="N1042" t="s">
        <v>33</v>
      </c>
      <c r="O1042" t="s">
        <v>33</v>
      </c>
    </row>
    <row r="1043" spans="1:15" x14ac:dyDescent="0.35">
      <c r="A1043" t="s">
        <v>8034</v>
      </c>
      <c r="B1043" t="s">
        <v>13784</v>
      </c>
      <c r="C1043" t="s">
        <v>33</v>
      </c>
      <c r="D1043" t="s">
        <v>33</v>
      </c>
      <c r="E1043" t="s">
        <v>33</v>
      </c>
      <c r="F1043" t="s">
        <v>11525</v>
      </c>
      <c r="G1043" t="s">
        <v>11526</v>
      </c>
      <c r="H1043" t="s">
        <v>33</v>
      </c>
      <c r="I1043" t="s">
        <v>33</v>
      </c>
      <c r="J1043" t="s">
        <v>33</v>
      </c>
      <c r="K1043" t="s">
        <v>33</v>
      </c>
      <c r="L1043" t="s">
        <v>33</v>
      </c>
      <c r="M1043" t="s">
        <v>13784</v>
      </c>
      <c r="N1043" t="s">
        <v>33</v>
      </c>
      <c r="O1043" t="s">
        <v>33</v>
      </c>
    </row>
    <row r="1044" spans="1:15" x14ac:dyDescent="0.35">
      <c r="A1044" t="s">
        <v>8034</v>
      </c>
      <c r="B1044" t="s">
        <v>13785</v>
      </c>
      <c r="C1044" t="s">
        <v>33</v>
      </c>
      <c r="D1044" t="s">
        <v>33</v>
      </c>
      <c r="E1044" t="s">
        <v>33</v>
      </c>
      <c r="F1044" t="s">
        <v>11525</v>
      </c>
      <c r="G1044" t="s">
        <v>11526</v>
      </c>
      <c r="H1044" t="s">
        <v>33</v>
      </c>
      <c r="I1044" t="s">
        <v>33</v>
      </c>
      <c r="J1044" t="s">
        <v>33</v>
      </c>
      <c r="K1044" t="s">
        <v>33</v>
      </c>
      <c r="L1044" t="s">
        <v>33</v>
      </c>
      <c r="M1044" t="s">
        <v>13785</v>
      </c>
      <c r="N1044" t="s">
        <v>33</v>
      </c>
      <c r="O1044" t="s">
        <v>33</v>
      </c>
    </row>
    <row r="1045" spans="1:15" x14ac:dyDescent="0.35">
      <c r="A1045" t="s">
        <v>8034</v>
      </c>
      <c r="B1045" t="s">
        <v>13786</v>
      </c>
      <c r="C1045" t="s">
        <v>33</v>
      </c>
      <c r="D1045" t="s">
        <v>33</v>
      </c>
      <c r="E1045" t="s">
        <v>33</v>
      </c>
      <c r="F1045" t="s">
        <v>8390</v>
      </c>
      <c r="G1045" t="s">
        <v>11453</v>
      </c>
      <c r="H1045" t="s">
        <v>33</v>
      </c>
      <c r="I1045" t="s">
        <v>33</v>
      </c>
      <c r="J1045" t="s">
        <v>33</v>
      </c>
      <c r="K1045" t="s">
        <v>33</v>
      </c>
      <c r="L1045" t="s">
        <v>33</v>
      </c>
      <c r="M1045" t="s">
        <v>13787</v>
      </c>
      <c r="N1045" t="s">
        <v>33</v>
      </c>
      <c r="O1045" t="s">
        <v>33</v>
      </c>
    </row>
    <row r="1046" spans="1:15" x14ac:dyDescent="0.35">
      <c r="A1046" t="s">
        <v>8034</v>
      </c>
      <c r="B1046" t="s">
        <v>13008</v>
      </c>
      <c r="C1046" t="s">
        <v>33</v>
      </c>
      <c r="D1046" t="s">
        <v>33</v>
      </c>
      <c r="E1046" t="s">
        <v>33</v>
      </c>
      <c r="F1046" t="s">
        <v>11525</v>
      </c>
      <c r="G1046" t="s">
        <v>11526</v>
      </c>
      <c r="H1046" t="s">
        <v>33</v>
      </c>
      <c r="I1046" t="s">
        <v>33</v>
      </c>
      <c r="J1046" t="s">
        <v>33</v>
      </c>
      <c r="K1046" t="s">
        <v>33</v>
      </c>
      <c r="L1046" t="s">
        <v>33</v>
      </c>
      <c r="M1046" t="s">
        <v>13008</v>
      </c>
      <c r="N1046" t="s">
        <v>33</v>
      </c>
      <c r="O1046" t="s">
        <v>33</v>
      </c>
    </row>
    <row r="1047" spans="1:15" x14ac:dyDescent="0.35">
      <c r="A1047" t="s">
        <v>8034</v>
      </c>
      <c r="B1047" t="s">
        <v>13788</v>
      </c>
      <c r="C1047" t="s">
        <v>33</v>
      </c>
      <c r="D1047" t="s">
        <v>33</v>
      </c>
      <c r="E1047" t="s">
        <v>33</v>
      </c>
      <c r="F1047" t="s">
        <v>11525</v>
      </c>
      <c r="G1047" t="s">
        <v>11526</v>
      </c>
      <c r="H1047" t="s">
        <v>33</v>
      </c>
      <c r="I1047" t="s">
        <v>33</v>
      </c>
      <c r="J1047" t="s">
        <v>33</v>
      </c>
      <c r="K1047" t="s">
        <v>33</v>
      </c>
      <c r="L1047" t="s">
        <v>33</v>
      </c>
      <c r="M1047" t="s">
        <v>13789</v>
      </c>
      <c r="N1047" t="s">
        <v>33</v>
      </c>
      <c r="O1047" t="s">
        <v>33</v>
      </c>
    </row>
    <row r="1048" spans="1:15" x14ac:dyDescent="0.35">
      <c r="A1048" t="s">
        <v>8034</v>
      </c>
      <c r="B1048" t="s">
        <v>13790</v>
      </c>
      <c r="C1048" t="s">
        <v>33</v>
      </c>
      <c r="D1048" t="s">
        <v>33</v>
      </c>
      <c r="E1048" t="s">
        <v>33</v>
      </c>
      <c r="F1048" t="s">
        <v>11525</v>
      </c>
      <c r="G1048" t="s">
        <v>11526</v>
      </c>
      <c r="H1048" t="s">
        <v>33</v>
      </c>
      <c r="I1048" t="s">
        <v>33</v>
      </c>
      <c r="J1048" t="s">
        <v>33</v>
      </c>
      <c r="K1048" t="s">
        <v>33</v>
      </c>
      <c r="L1048" t="s">
        <v>33</v>
      </c>
      <c r="M1048" t="s">
        <v>13791</v>
      </c>
      <c r="N1048" t="s">
        <v>33</v>
      </c>
      <c r="O1048" t="s">
        <v>33</v>
      </c>
    </row>
    <row r="1049" spans="1:15" x14ac:dyDescent="0.35">
      <c r="A1049" t="s">
        <v>8034</v>
      </c>
      <c r="B1049" t="s">
        <v>13792</v>
      </c>
      <c r="C1049" t="s">
        <v>33</v>
      </c>
      <c r="D1049" t="s">
        <v>33</v>
      </c>
      <c r="F1049" t="s">
        <v>11525</v>
      </c>
      <c r="G1049" t="s">
        <v>11526</v>
      </c>
      <c r="H1049" t="s">
        <v>33</v>
      </c>
      <c r="I1049" t="s">
        <v>33</v>
      </c>
      <c r="J1049" t="s">
        <v>33</v>
      </c>
      <c r="K1049" t="s">
        <v>33</v>
      </c>
      <c r="L1049" t="s">
        <v>33</v>
      </c>
      <c r="M1049" t="s">
        <v>13792</v>
      </c>
      <c r="N1049" t="s">
        <v>33</v>
      </c>
      <c r="O1049" t="s">
        <v>33</v>
      </c>
    </row>
    <row r="1050" spans="1:15" x14ac:dyDescent="0.35">
      <c r="A1050" t="s">
        <v>8599</v>
      </c>
      <c r="B1050" t="s">
        <v>13793</v>
      </c>
      <c r="C1050" t="s">
        <v>33</v>
      </c>
      <c r="D1050" t="s">
        <v>33</v>
      </c>
      <c r="E1050" t="s">
        <v>12530</v>
      </c>
      <c r="F1050" t="s">
        <v>11763</v>
      </c>
      <c r="G1050" t="s">
        <v>33</v>
      </c>
      <c r="H1050" t="s">
        <v>33</v>
      </c>
      <c r="I1050" t="s">
        <v>33</v>
      </c>
      <c r="J1050" t="s">
        <v>33</v>
      </c>
      <c r="K1050" t="s">
        <v>33</v>
      </c>
      <c r="L1050" t="s">
        <v>33</v>
      </c>
      <c r="M1050" t="s">
        <v>13793</v>
      </c>
      <c r="N1050" t="s">
        <v>33</v>
      </c>
      <c r="O1050" t="s">
        <v>33</v>
      </c>
    </row>
    <row r="1051" spans="1:15" x14ac:dyDescent="0.35">
      <c r="A1051" t="s">
        <v>8599</v>
      </c>
      <c r="B1051" t="s">
        <v>13794</v>
      </c>
      <c r="C1051" t="s">
        <v>33</v>
      </c>
      <c r="D1051" t="s">
        <v>33</v>
      </c>
      <c r="E1051" t="s">
        <v>12530</v>
      </c>
      <c r="F1051" t="s">
        <v>11763</v>
      </c>
      <c r="G1051" t="s">
        <v>33</v>
      </c>
      <c r="H1051" t="s">
        <v>33</v>
      </c>
      <c r="I1051" t="s">
        <v>33</v>
      </c>
      <c r="J1051" t="s">
        <v>33</v>
      </c>
      <c r="K1051" t="s">
        <v>33</v>
      </c>
      <c r="L1051" t="s">
        <v>33</v>
      </c>
      <c r="M1051" t="s">
        <v>13794</v>
      </c>
      <c r="N1051" t="s">
        <v>33</v>
      </c>
      <c r="O1051" t="s">
        <v>33</v>
      </c>
    </row>
    <row r="1052" spans="1:15" x14ac:dyDescent="0.35">
      <c r="A1052" t="s">
        <v>8599</v>
      </c>
      <c r="B1052" t="s">
        <v>13795</v>
      </c>
      <c r="C1052" t="s">
        <v>33</v>
      </c>
      <c r="D1052" t="s">
        <v>33</v>
      </c>
      <c r="E1052" t="s">
        <v>12530</v>
      </c>
      <c r="F1052" t="s">
        <v>11763</v>
      </c>
      <c r="G1052" t="s">
        <v>33</v>
      </c>
      <c r="H1052" t="s">
        <v>33</v>
      </c>
      <c r="I1052" t="s">
        <v>33</v>
      </c>
      <c r="J1052" t="s">
        <v>33</v>
      </c>
      <c r="K1052" t="s">
        <v>33</v>
      </c>
      <c r="L1052" t="s">
        <v>33</v>
      </c>
      <c r="M1052" t="s">
        <v>13796</v>
      </c>
      <c r="N1052" t="s">
        <v>33</v>
      </c>
      <c r="O1052" t="s">
        <v>33</v>
      </c>
    </row>
    <row r="1053" spans="1:15" x14ac:dyDescent="0.35">
      <c r="A1053" t="s">
        <v>8599</v>
      </c>
      <c r="B1053" t="s">
        <v>13797</v>
      </c>
      <c r="C1053" t="s">
        <v>33</v>
      </c>
      <c r="D1053" t="s">
        <v>33</v>
      </c>
      <c r="E1053" t="s">
        <v>11768</v>
      </c>
      <c r="F1053" t="s">
        <v>11763</v>
      </c>
      <c r="G1053" t="s">
        <v>33</v>
      </c>
      <c r="H1053" t="s">
        <v>6323</v>
      </c>
      <c r="I1053" t="s">
        <v>33</v>
      </c>
      <c r="J1053" t="s">
        <v>33</v>
      </c>
      <c r="K1053" t="s">
        <v>33</v>
      </c>
      <c r="L1053" t="s">
        <v>33</v>
      </c>
      <c r="M1053" t="s">
        <v>13797</v>
      </c>
      <c r="N1053" t="s">
        <v>33</v>
      </c>
      <c r="O1053" t="s">
        <v>33</v>
      </c>
    </row>
    <row r="1054" spans="1:15" x14ac:dyDescent="0.35">
      <c r="A1054" t="s">
        <v>13798</v>
      </c>
      <c r="B1054" t="s">
        <v>13799</v>
      </c>
      <c r="C1054" t="s">
        <v>33</v>
      </c>
      <c r="D1054" t="s">
        <v>33</v>
      </c>
      <c r="E1054" t="s">
        <v>12530</v>
      </c>
      <c r="F1054" t="s">
        <v>11763</v>
      </c>
      <c r="G1054" t="s">
        <v>33</v>
      </c>
      <c r="H1054" t="s">
        <v>33</v>
      </c>
      <c r="I1054" t="s">
        <v>33</v>
      </c>
      <c r="J1054" t="s">
        <v>33</v>
      </c>
      <c r="K1054" t="s">
        <v>33</v>
      </c>
      <c r="L1054" t="s">
        <v>33</v>
      </c>
      <c r="M1054" t="s">
        <v>13799</v>
      </c>
      <c r="N1054" t="s">
        <v>33</v>
      </c>
      <c r="O1054" t="s">
        <v>33</v>
      </c>
    </row>
    <row r="1055" spans="1:15" x14ac:dyDescent="0.35">
      <c r="A1055" t="s">
        <v>9008</v>
      </c>
      <c r="B1055">
        <v>28206</v>
      </c>
      <c r="C1055" t="s">
        <v>33</v>
      </c>
      <c r="D1055" t="s">
        <v>33</v>
      </c>
      <c r="E1055" t="s">
        <v>12530</v>
      </c>
      <c r="F1055" t="s">
        <v>11763</v>
      </c>
      <c r="G1055" t="s">
        <v>33</v>
      </c>
      <c r="H1055" t="s">
        <v>33</v>
      </c>
      <c r="I1055" t="s">
        <v>33</v>
      </c>
      <c r="J1055" t="s">
        <v>33</v>
      </c>
      <c r="K1055" t="s">
        <v>33</v>
      </c>
      <c r="L1055" t="s">
        <v>33</v>
      </c>
      <c r="M1055">
        <v>28206</v>
      </c>
      <c r="N1055" t="s">
        <v>33</v>
      </c>
      <c r="O1055" t="s">
        <v>33</v>
      </c>
    </row>
    <row r="1056" spans="1:15" x14ac:dyDescent="0.35">
      <c r="A1056" t="s">
        <v>9008</v>
      </c>
      <c r="B1056">
        <v>55437</v>
      </c>
      <c r="C1056" t="s">
        <v>33</v>
      </c>
      <c r="D1056" t="s">
        <v>33</v>
      </c>
      <c r="E1056" t="s">
        <v>12530</v>
      </c>
      <c r="F1056" t="s">
        <v>11763</v>
      </c>
      <c r="G1056" t="s">
        <v>33</v>
      </c>
      <c r="H1056" t="s">
        <v>33</v>
      </c>
      <c r="I1056" t="s">
        <v>33</v>
      </c>
      <c r="J1056" t="s">
        <v>33</v>
      </c>
      <c r="K1056" t="s">
        <v>33</v>
      </c>
      <c r="L1056" t="s">
        <v>33</v>
      </c>
      <c r="M1056">
        <v>55437</v>
      </c>
      <c r="N1056" t="s">
        <v>33</v>
      </c>
      <c r="O1056" t="s">
        <v>33</v>
      </c>
    </row>
    <row r="1057" spans="1:15" x14ac:dyDescent="0.35">
      <c r="A1057" t="s">
        <v>9008</v>
      </c>
      <c r="B1057">
        <v>69101</v>
      </c>
      <c r="C1057" t="s">
        <v>33</v>
      </c>
      <c r="D1057" t="s">
        <v>33</v>
      </c>
      <c r="E1057" t="s">
        <v>12530</v>
      </c>
      <c r="F1057" t="s">
        <v>11763</v>
      </c>
      <c r="G1057" t="s">
        <v>33</v>
      </c>
      <c r="H1057" t="s">
        <v>33</v>
      </c>
      <c r="I1057" t="s">
        <v>33</v>
      </c>
      <c r="J1057" t="s">
        <v>33</v>
      </c>
      <c r="K1057" t="s">
        <v>33</v>
      </c>
      <c r="L1057" t="s">
        <v>33</v>
      </c>
      <c r="M1057">
        <v>69101</v>
      </c>
      <c r="N1057" t="s">
        <v>33</v>
      </c>
      <c r="O1057" t="s">
        <v>33</v>
      </c>
    </row>
    <row r="1058" spans="1:15" x14ac:dyDescent="0.35">
      <c r="A1058" t="s">
        <v>9008</v>
      </c>
      <c r="B1058" t="s">
        <v>13800</v>
      </c>
      <c r="C1058" t="s">
        <v>33</v>
      </c>
      <c r="D1058" t="s">
        <v>33</v>
      </c>
      <c r="E1058" t="s">
        <v>12530</v>
      </c>
      <c r="F1058" t="s">
        <v>11763</v>
      </c>
      <c r="G1058" t="s">
        <v>33</v>
      </c>
      <c r="H1058" t="s">
        <v>33</v>
      </c>
      <c r="I1058" t="s">
        <v>33</v>
      </c>
      <c r="J1058" t="s">
        <v>33</v>
      </c>
      <c r="K1058" t="s">
        <v>33</v>
      </c>
      <c r="L1058" t="s">
        <v>33</v>
      </c>
      <c r="M1058" t="s">
        <v>13800</v>
      </c>
      <c r="N1058" t="s">
        <v>33</v>
      </c>
      <c r="O1058" t="s">
        <v>33</v>
      </c>
    </row>
    <row r="1059" spans="1:15" x14ac:dyDescent="0.35">
      <c r="A1059" t="s">
        <v>9008</v>
      </c>
      <c r="B1059" t="s">
        <v>13801</v>
      </c>
      <c r="C1059" t="s">
        <v>33</v>
      </c>
      <c r="D1059" t="s">
        <v>33</v>
      </c>
      <c r="E1059" t="s">
        <v>12530</v>
      </c>
      <c r="F1059" t="s">
        <v>11763</v>
      </c>
      <c r="G1059" t="s">
        <v>33</v>
      </c>
      <c r="H1059" t="s">
        <v>33</v>
      </c>
      <c r="I1059" t="s">
        <v>33</v>
      </c>
      <c r="J1059" t="s">
        <v>33</v>
      </c>
      <c r="K1059" t="s">
        <v>33</v>
      </c>
      <c r="L1059" t="s">
        <v>33</v>
      </c>
      <c r="M1059" t="s">
        <v>13801</v>
      </c>
      <c r="N1059" t="s">
        <v>33</v>
      </c>
      <c r="O1059" t="s">
        <v>33</v>
      </c>
    </row>
    <row r="1060" spans="1:15" x14ac:dyDescent="0.35">
      <c r="A1060" t="s">
        <v>9008</v>
      </c>
      <c r="B1060" t="s">
        <v>13802</v>
      </c>
      <c r="C1060" t="s">
        <v>33</v>
      </c>
      <c r="D1060" t="s">
        <v>33</v>
      </c>
      <c r="E1060" t="s">
        <v>12530</v>
      </c>
      <c r="F1060" t="s">
        <v>11763</v>
      </c>
      <c r="G1060" t="s">
        <v>33</v>
      </c>
      <c r="H1060" t="s">
        <v>33</v>
      </c>
      <c r="I1060" t="s">
        <v>33</v>
      </c>
      <c r="J1060" t="s">
        <v>33</v>
      </c>
      <c r="K1060" t="s">
        <v>33</v>
      </c>
      <c r="L1060" t="s">
        <v>33</v>
      </c>
      <c r="M1060" t="s">
        <v>13802</v>
      </c>
      <c r="N1060" t="s">
        <v>33</v>
      </c>
      <c r="O1060" t="s">
        <v>33</v>
      </c>
    </row>
    <row r="1061" spans="1:15" x14ac:dyDescent="0.35">
      <c r="A1061" t="s">
        <v>9008</v>
      </c>
      <c r="B1061" t="s">
        <v>13803</v>
      </c>
      <c r="C1061" t="s">
        <v>33</v>
      </c>
      <c r="D1061" t="s">
        <v>33</v>
      </c>
      <c r="E1061" t="s">
        <v>12530</v>
      </c>
      <c r="F1061" t="s">
        <v>11763</v>
      </c>
      <c r="G1061" t="s">
        <v>33</v>
      </c>
      <c r="H1061" t="s">
        <v>33</v>
      </c>
      <c r="I1061" t="s">
        <v>33</v>
      </c>
      <c r="J1061" t="s">
        <v>33</v>
      </c>
      <c r="K1061" t="s">
        <v>33</v>
      </c>
      <c r="L1061" t="s">
        <v>33</v>
      </c>
      <c r="M1061" t="s">
        <v>13803</v>
      </c>
      <c r="N1061" t="s">
        <v>33</v>
      </c>
      <c r="O1061" t="s">
        <v>33</v>
      </c>
    </row>
    <row r="1062" spans="1:15" x14ac:dyDescent="0.35">
      <c r="A1062" t="s">
        <v>9008</v>
      </c>
      <c r="B1062" t="s">
        <v>13804</v>
      </c>
      <c r="C1062" t="s">
        <v>33</v>
      </c>
      <c r="D1062" t="s">
        <v>33</v>
      </c>
      <c r="E1062" t="s">
        <v>12530</v>
      </c>
      <c r="F1062" t="s">
        <v>11763</v>
      </c>
      <c r="G1062" t="s">
        <v>33</v>
      </c>
      <c r="H1062" t="s">
        <v>33</v>
      </c>
      <c r="I1062" t="s">
        <v>33</v>
      </c>
      <c r="J1062" t="s">
        <v>33</v>
      </c>
      <c r="K1062" t="s">
        <v>33</v>
      </c>
      <c r="L1062" t="s">
        <v>33</v>
      </c>
      <c r="M1062" t="s">
        <v>13804</v>
      </c>
      <c r="N1062" t="s">
        <v>33</v>
      </c>
      <c r="O1062" t="s">
        <v>33</v>
      </c>
    </row>
    <row r="1063" spans="1:15" x14ac:dyDescent="0.35">
      <c r="A1063" t="s">
        <v>9008</v>
      </c>
      <c r="B1063" t="s">
        <v>13805</v>
      </c>
      <c r="C1063" t="s">
        <v>33</v>
      </c>
      <c r="D1063" t="s">
        <v>33</v>
      </c>
      <c r="E1063" t="s">
        <v>12530</v>
      </c>
      <c r="F1063" t="s">
        <v>11763</v>
      </c>
      <c r="G1063" t="s">
        <v>33</v>
      </c>
      <c r="H1063" t="s">
        <v>33</v>
      </c>
      <c r="I1063" t="s">
        <v>33</v>
      </c>
      <c r="J1063" t="s">
        <v>33</v>
      </c>
      <c r="K1063" t="s">
        <v>33</v>
      </c>
      <c r="L1063" t="s">
        <v>33</v>
      </c>
      <c r="M1063" t="s">
        <v>13805</v>
      </c>
      <c r="N1063" t="s">
        <v>33</v>
      </c>
      <c r="O1063" t="s">
        <v>33</v>
      </c>
    </row>
    <row r="1064" spans="1:15" x14ac:dyDescent="0.35">
      <c r="A1064" t="s">
        <v>9008</v>
      </c>
      <c r="B1064" t="s">
        <v>13806</v>
      </c>
      <c r="C1064" t="s">
        <v>33</v>
      </c>
      <c r="D1064" t="s">
        <v>33</v>
      </c>
      <c r="E1064" t="s">
        <v>12545</v>
      </c>
      <c r="F1064" t="s">
        <v>11763</v>
      </c>
      <c r="G1064" t="s">
        <v>33</v>
      </c>
      <c r="H1064" t="s">
        <v>2969</v>
      </c>
      <c r="I1064" t="s">
        <v>13807</v>
      </c>
      <c r="J1064" t="s">
        <v>6300</v>
      </c>
      <c r="K1064" t="s">
        <v>33</v>
      </c>
      <c r="L1064" t="s">
        <v>33</v>
      </c>
      <c r="M1064" t="s">
        <v>13806</v>
      </c>
      <c r="N1064" t="s">
        <v>33</v>
      </c>
      <c r="O1064" t="s">
        <v>33</v>
      </c>
    </row>
    <row r="1065" spans="1:15" x14ac:dyDescent="0.35">
      <c r="A1065" t="s">
        <v>9008</v>
      </c>
      <c r="B1065" t="s">
        <v>13808</v>
      </c>
      <c r="C1065" t="s">
        <v>33</v>
      </c>
      <c r="D1065" t="s">
        <v>33</v>
      </c>
      <c r="E1065" t="s">
        <v>12545</v>
      </c>
      <c r="F1065" t="s">
        <v>11763</v>
      </c>
      <c r="G1065" t="s">
        <v>33</v>
      </c>
      <c r="H1065" t="s">
        <v>2969</v>
      </c>
      <c r="I1065" t="s">
        <v>13807</v>
      </c>
      <c r="J1065" t="s">
        <v>6300</v>
      </c>
      <c r="K1065" t="s">
        <v>33</v>
      </c>
      <c r="L1065" t="s">
        <v>33</v>
      </c>
      <c r="M1065" t="s">
        <v>13808</v>
      </c>
      <c r="N1065" t="s">
        <v>33</v>
      </c>
      <c r="O1065" t="s">
        <v>33</v>
      </c>
    </row>
    <row r="1066" spans="1:15" x14ac:dyDescent="0.35">
      <c r="A1066" t="s">
        <v>9008</v>
      </c>
      <c r="B1066" t="s">
        <v>13809</v>
      </c>
      <c r="C1066" t="s">
        <v>33</v>
      </c>
      <c r="D1066" t="s">
        <v>33</v>
      </c>
      <c r="E1066" t="s">
        <v>12545</v>
      </c>
      <c r="F1066" t="s">
        <v>11763</v>
      </c>
      <c r="G1066" t="s">
        <v>33</v>
      </c>
      <c r="H1066" t="s">
        <v>2969</v>
      </c>
      <c r="I1066" t="s">
        <v>13807</v>
      </c>
      <c r="J1066" t="s">
        <v>6300</v>
      </c>
      <c r="K1066" t="s">
        <v>33</v>
      </c>
      <c r="L1066" t="s">
        <v>33</v>
      </c>
      <c r="M1066" t="s">
        <v>13810</v>
      </c>
      <c r="N1066" t="s">
        <v>33</v>
      </c>
      <c r="O1066" t="s">
        <v>33</v>
      </c>
    </row>
    <row r="1067" spans="1:15" x14ac:dyDescent="0.35">
      <c r="A1067" t="s">
        <v>9008</v>
      </c>
      <c r="B1067" t="s">
        <v>13811</v>
      </c>
      <c r="C1067" t="s">
        <v>33</v>
      </c>
      <c r="D1067" t="s">
        <v>33</v>
      </c>
      <c r="E1067" t="s">
        <v>12545</v>
      </c>
      <c r="F1067" t="s">
        <v>11763</v>
      </c>
      <c r="G1067" t="s">
        <v>33</v>
      </c>
      <c r="H1067" t="s">
        <v>2969</v>
      </c>
      <c r="I1067" t="s">
        <v>13807</v>
      </c>
      <c r="J1067" t="s">
        <v>6300</v>
      </c>
      <c r="K1067" t="s">
        <v>33</v>
      </c>
      <c r="L1067" t="s">
        <v>33</v>
      </c>
      <c r="M1067" t="s">
        <v>13811</v>
      </c>
      <c r="N1067" t="s">
        <v>33</v>
      </c>
      <c r="O1067" t="s">
        <v>33</v>
      </c>
    </row>
    <row r="1068" spans="1:15" x14ac:dyDescent="0.35">
      <c r="A1068" t="s">
        <v>9008</v>
      </c>
      <c r="B1068" t="s">
        <v>13812</v>
      </c>
      <c r="C1068" t="s">
        <v>33</v>
      </c>
      <c r="D1068" t="s">
        <v>33</v>
      </c>
      <c r="E1068" t="s">
        <v>12545</v>
      </c>
      <c r="F1068" t="s">
        <v>11763</v>
      </c>
      <c r="G1068" t="s">
        <v>33</v>
      </c>
      <c r="H1068" t="s">
        <v>2969</v>
      </c>
      <c r="I1068" t="s">
        <v>13807</v>
      </c>
      <c r="J1068" t="s">
        <v>6300</v>
      </c>
      <c r="K1068" t="s">
        <v>33</v>
      </c>
      <c r="L1068" t="s">
        <v>33</v>
      </c>
      <c r="M1068" t="s">
        <v>13812</v>
      </c>
      <c r="N1068" t="s">
        <v>33</v>
      </c>
      <c r="O1068" t="s">
        <v>33</v>
      </c>
    </row>
    <row r="1069" spans="1:15" x14ac:dyDescent="0.35">
      <c r="A1069" t="s">
        <v>9008</v>
      </c>
      <c r="B1069" t="s">
        <v>13813</v>
      </c>
      <c r="C1069" t="s">
        <v>33</v>
      </c>
      <c r="D1069" t="s">
        <v>33</v>
      </c>
      <c r="E1069" t="s">
        <v>12545</v>
      </c>
      <c r="F1069" t="s">
        <v>11763</v>
      </c>
      <c r="G1069" t="s">
        <v>33</v>
      </c>
      <c r="H1069" t="s">
        <v>2969</v>
      </c>
      <c r="I1069" t="s">
        <v>13807</v>
      </c>
      <c r="J1069" t="s">
        <v>6300</v>
      </c>
      <c r="K1069" t="s">
        <v>33</v>
      </c>
      <c r="L1069" t="s">
        <v>33</v>
      </c>
      <c r="M1069" t="s">
        <v>13813</v>
      </c>
      <c r="N1069" t="s">
        <v>33</v>
      </c>
      <c r="O1069" t="s">
        <v>33</v>
      </c>
    </row>
    <row r="1070" spans="1:15" x14ac:dyDescent="0.35">
      <c r="A1070" t="s">
        <v>9008</v>
      </c>
      <c r="B1070" t="s">
        <v>13814</v>
      </c>
      <c r="C1070" t="s">
        <v>33</v>
      </c>
      <c r="D1070" t="s">
        <v>33</v>
      </c>
      <c r="E1070" t="s">
        <v>12545</v>
      </c>
      <c r="F1070" t="s">
        <v>11763</v>
      </c>
      <c r="G1070" t="s">
        <v>33</v>
      </c>
      <c r="H1070" t="s">
        <v>2969</v>
      </c>
      <c r="I1070" t="s">
        <v>13807</v>
      </c>
      <c r="J1070" t="s">
        <v>6300</v>
      </c>
      <c r="K1070" t="s">
        <v>33</v>
      </c>
      <c r="L1070" t="s">
        <v>33</v>
      </c>
      <c r="M1070" t="s">
        <v>13814</v>
      </c>
      <c r="N1070" t="s">
        <v>33</v>
      </c>
      <c r="O1070" t="s">
        <v>33</v>
      </c>
    </row>
    <row r="1071" spans="1:15" x14ac:dyDescent="0.35">
      <c r="A1071" t="s">
        <v>9008</v>
      </c>
      <c r="B1071" t="s">
        <v>13815</v>
      </c>
      <c r="C1071" t="s">
        <v>33</v>
      </c>
      <c r="D1071" t="s">
        <v>33</v>
      </c>
      <c r="E1071" t="s">
        <v>12545</v>
      </c>
      <c r="F1071" t="s">
        <v>11763</v>
      </c>
      <c r="G1071" t="s">
        <v>33</v>
      </c>
      <c r="H1071" t="s">
        <v>2969</v>
      </c>
      <c r="I1071" t="s">
        <v>13807</v>
      </c>
      <c r="J1071" t="s">
        <v>6300</v>
      </c>
      <c r="K1071" t="s">
        <v>33</v>
      </c>
      <c r="L1071" t="s">
        <v>33</v>
      </c>
      <c r="M1071" t="s">
        <v>13815</v>
      </c>
      <c r="N1071" t="s">
        <v>33</v>
      </c>
      <c r="O1071" t="s">
        <v>33</v>
      </c>
    </row>
    <row r="1072" spans="1:15" x14ac:dyDescent="0.35">
      <c r="A1072" t="s">
        <v>9008</v>
      </c>
      <c r="B1072" t="s">
        <v>13816</v>
      </c>
      <c r="C1072" t="s">
        <v>33</v>
      </c>
      <c r="D1072" t="s">
        <v>33</v>
      </c>
      <c r="E1072" t="s">
        <v>12530</v>
      </c>
      <c r="F1072" t="s">
        <v>11763</v>
      </c>
      <c r="G1072" t="s">
        <v>33</v>
      </c>
      <c r="H1072" t="s">
        <v>33</v>
      </c>
      <c r="I1072" t="s">
        <v>33</v>
      </c>
      <c r="J1072" t="s">
        <v>33</v>
      </c>
      <c r="K1072" t="s">
        <v>33</v>
      </c>
      <c r="L1072" t="s">
        <v>33</v>
      </c>
      <c r="M1072" t="s">
        <v>13816</v>
      </c>
      <c r="N1072" t="s">
        <v>33</v>
      </c>
      <c r="O1072" t="s">
        <v>33</v>
      </c>
    </row>
    <row r="1073" spans="1:15" x14ac:dyDescent="0.35">
      <c r="A1073" t="s">
        <v>9008</v>
      </c>
      <c r="B1073" t="s">
        <v>13817</v>
      </c>
      <c r="C1073" t="s">
        <v>33</v>
      </c>
      <c r="D1073" t="s">
        <v>33</v>
      </c>
      <c r="E1073" t="s">
        <v>12530</v>
      </c>
      <c r="F1073" t="s">
        <v>11763</v>
      </c>
      <c r="G1073" t="s">
        <v>33</v>
      </c>
      <c r="H1073" t="s">
        <v>33</v>
      </c>
      <c r="I1073" t="s">
        <v>33</v>
      </c>
      <c r="J1073" t="s">
        <v>33</v>
      </c>
      <c r="K1073" t="s">
        <v>33</v>
      </c>
      <c r="L1073">
        <v>100</v>
      </c>
      <c r="M1073" t="s">
        <v>13817</v>
      </c>
      <c r="N1073" t="s">
        <v>33</v>
      </c>
      <c r="O1073" t="s">
        <v>33</v>
      </c>
    </row>
    <row r="1074" spans="1:15" x14ac:dyDescent="0.35">
      <c r="A1074" t="s">
        <v>9008</v>
      </c>
      <c r="B1074" t="s">
        <v>13818</v>
      </c>
      <c r="C1074" t="s">
        <v>33</v>
      </c>
      <c r="D1074" t="s">
        <v>33</v>
      </c>
      <c r="E1074" t="s">
        <v>12530</v>
      </c>
      <c r="F1074" t="s">
        <v>11763</v>
      </c>
      <c r="G1074" t="s">
        <v>33</v>
      </c>
      <c r="H1074" t="s">
        <v>33</v>
      </c>
      <c r="I1074" t="s">
        <v>33</v>
      </c>
      <c r="J1074" t="s">
        <v>33</v>
      </c>
      <c r="K1074" t="s">
        <v>33</v>
      </c>
      <c r="L1074" t="s">
        <v>33</v>
      </c>
      <c r="M1074" t="s">
        <v>13818</v>
      </c>
      <c r="N1074" t="s">
        <v>33</v>
      </c>
      <c r="O1074" t="s">
        <v>33</v>
      </c>
    </row>
    <row r="1075" spans="1:15" x14ac:dyDescent="0.35">
      <c r="A1075" t="s">
        <v>9008</v>
      </c>
      <c r="B1075" t="s">
        <v>13819</v>
      </c>
      <c r="C1075" t="s">
        <v>33</v>
      </c>
      <c r="D1075" t="s">
        <v>33</v>
      </c>
      <c r="E1075" t="s">
        <v>11768</v>
      </c>
      <c r="F1075" t="s">
        <v>11767</v>
      </c>
      <c r="G1075" t="s">
        <v>33</v>
      </c>
      <c r="H1075" t="s">
        <v>6325</v>
      </c>
      <c r="I1075" t="s">
        <v>33</v>
      </c>
      <c r="J1075" t="s">
        <v>33</v>
      </c>
      <c r="K1075" t="s">
        <v>33</v>
      </c>
      <c r="L1075" t="s">
        <v>33</v>
      </c>
      <c r="M1075" t="s">
        <v>13819</v>
      </c>
      <c r="N1075" t="s">
        <v>33</v>
      </c>
      <c r="O1075" t="s">
        <v>33</v>
      </c>
    </row>
    <row r="1076" spans="1:15" x14ac:dyDescent="0.35">
      <c r="A1076" t="s">
        <v>9008</v>
      </c>
      <c r="B1076" t="s">
        <v>13820</v>
      </c>
      <c r="C1076" t="s">
        <v>33</v>
      </c>
      <c r="D1076" t="s">
        <v>33</v>
      </c>
      <c r="E1076" t="s">
        <v>11768</v>
      </c>
      <c r="F1076" t="s">
        <v>11767</v>
      </c>
      <c r="G1076" t="s">
        <v>33</v>
      </c>
      <c r="H1076" t="s">
        <v>6325</v>
      </c>
      <c r="I1076" t="s">
        <v>33</v>
      </c>
      <c r="J1076" t="s">
        <v>33</v>
      </c>
      <c r="K1076" t="s">
        <v>33</v>
      </c>
      <c r="L1076" t="s">
        <v>33</v>
      </c>
      <c r="M1076" t="s">
        <v>13820</v>
      </c>
      <c r="N1076" t="s">
        <v>33</v>
      </c>
      <c r="O1076" t="s">
        <v>33</v>
      </c>
    </row>
    <row r="1077" spans="1:15" x14ac:dyDescent="0.35">
      <c r="A1077" t="s">
        <v>9008</v>
      </c>
      <c r="B1077" t="s">
        <v>13821</v>
      </c>
      <c r="C1077" t="s">
        <v>33</v>
      </c>
      <c r="D1077" t="s">
        <v>33</v>
      </c>
      <c r="E1077" t="s">
        <v>12530</v>
      </c>
      <c r="F1077" t="s">
        <v>11763</v>
      </c>
      <c r="G1077" t="s">
        <v>33</v>
      </c>
      <c r="H1077" t="s">
        <v>33</v>
      </c>
      <c r="I1077" t="s">
        <v>13822</v>
      </c>
      <c r="J1077" t="s">
        <v>33</v>
      </c>
      <c r="K1077" t="s">
        <v>33</v>
      </c>
      <c r="L1077" t="s">
        <v>33</v>
      </c>
      <c r="M1077" t="s">
        <v>13821</v>
      </c>
      <c r="N1077" t="s">
        <v>33</v>
      </c>
      <c r="O1077" t="s">
        <v>33</v>
      </c>
    </row>
    <row r="1078" spans="1:15" x14ac:dyDescent="0.35">
      <c r="A1078" t="s">
        <v>9008</v>
      </c>
      <c r="B1078" t="s">
        <v>13823</v>
      </c>
      <c r="C1078" t="s">
        <v>33</v>
      </c>
      <c r="D1078" t="s">
        <v>33</v>
      </c>
      <c r="E1078" t="s">
        <v>12530</v>
      </c>
      <c r="F1078" t="s">
        <v>11763</v>
      </c>
      <c r="G1078" t="s">
        <v>33</v>
      </c>
      <c r="H1078" t="s">
        <v>6325</v>
      </c>
      <c r="I1078" t="s">
        <v>33</v>
      </c>
      <c r="J1078" t="s">
        <v>33</v>
      </c>
      <c r="K1078" t="s">
        <v>33</v>
      </c>
      <c r="L1078" t="s">
        <v>33</v>
      </c>
      <c r="M1078" t="s">
        <v>13823</v>
      </c>
      <c r="N1078" t="s">
        <v>33</v>
      </c>
      <c r="O1078" t="s">
        <v>33</v>
      </c>
    </row>
    <row r="1079" spans="1:15" x14ac:dyDescent="0.35">
      <c r="A1079" t="s">
        <v>9008</v>
      </c>
      <c r="B1079" t="s">
        <v>13824</v>
      </c>
      <c r="C1079" t="s">
        <v>33</v>
      </c>
      <c r="D1079" t="s">
        <v>33</v>
      </c>
      <c r="E1079" t="s">
        <v>12530</v>
      </c>
      <c r="F1079" t="s">
        <v>11763</v>
      </c>
      <c r="G1079" t="s">
        <v>33</v>
      </c>
      <c r="H1079" t="s">
        <v>6325</v>
      </c>
      <c r="I1079" t="s">
        <v>33</v>
      </c>
      <c r="J1079" t="s">
        <v>33</v>
      </c>
      <c r="K1079" t="s">
        <v>33</v>
      </c>
      <c r="L1079" t="s">
        <v>33</v>
      </c>
      <c r="M1079" t="s">
        <v>13823</v>
      </c>
      <c r="N1079" t="s">
        <v>33</v>
      </c>
      <c r="O1079" t="s">
        <v>33</v>
      </c>
    </row>
    <row r="1080" spans="1:15" x14ac:dyDescent="0.35">
      <c r="A1080" t="s">
        <v>9008</v>
      </c>
      <c r="B1080" t="s">
        <v>13825</v>
      </c>
      <c r="C1080" t="s">
        <v>33</v>
      </c>
      <c r="D1080" t="s">
        <v>33</v>
      </c>
      <c r="E1080" t="s">
        <v>12530</v>
      </c>
      <c r="F1080" t="s">
        <v>11763</v>
      </c>
      <c r="G1080" t="s">
        <v>33</v>
      </c>
      <c r="H1080" t="s">
        <v>33</v>
      </c>
      <c r="I1080" t="s">
        <v>33</v>
      </c>
      <c r="J1080" t="s">
        <v>33</v>
      </c>
      <c r="K1080" t="s">
        <v>33</v>
      </c>
      <c r="L1080" t="s">
        <v>33</v>
      </c>
      <c r="M1080" t="s">
        <v>13825</v>
      </c>
      <c r="N1080" t="s">
        <v>33</v>
      </c>
      <c r="O1080" t="s">
        <v>33</v>
      </c>
    </row>
    <row r="1081" spans="1:15" x14ac:dyDescent="0.35">
      <c r="A1081" t="s">
        <v>9008</v>
      </c>
      <c r="B1081" t="s">
        <v>13826</v>
      </c>
      <c r="C1081" t="s">
        <v>33</v>
      </c>
      <c r="D1081" t="s">
        <v>33</v>
      </c>
      <c r="E1081" t="s">
        <v>12530</v>
      </c>
      <c r="F1081" t="s">
        <v>11763</v>
      </c>
      <c r="G1081" t="s">
        <v>33</v>
      </c>
      <c r="H1081" t="s">
        <v>33</v>
      </c>
      <c r="I1081" t="s">
        <v>33</v>
      </c>
      <c r="J1081" t="s">
        <v>33</v>
      </c>
      <c r="K1081" t="s">
        <v>33</v>
      </c>
      <c r="L1081" t="s">
        <v>33</v>
      </c>
      <c r="M1081" t="s">
        <v>13826</v>
      </c>
      <c r="N1081" t="s">
        <v>33</v>
      </c>
      <c r="O1081" t="s">
        <v>33</v>
      </c>
    </row>
    <row r="1082" spans="1:15" x14ac:dyDescent="0.35">
      <c r="A1082" t="s">
        <v>9008</v>
      </c>
      <c r="B1082" t="s">
        <v>13827</v>
      </c>
      <c r="C1082" t="s">
        <v>33</v>
      </c>
      <c r="D1082" t="s">
        <v>33</v>
      </c>
      <c r="E1082" t="s">
        <v>12530</v>
      </c>
      <c r="F1082" t="s">
        <v>11763</v>
      </c>
      <c r="G1082" t="s">
        <v>33</v>
      </c>
      <c r="H1082" t="s">
        <v>33</v>
      </c>
      <c r="I1082" t="s">
        <v>33</v>
      </c>
      <c r="J1082" t="s">
        <v>33</v>
      </c>
      <c r="K1082" t="s">
        <v>33</v>
      </c>
      <c r="L1082" t="s">
        <v>33</v>
      </c>
      <c r="M1082" t="s">
        <v>13827</v>
      </c>
      <c r="N1082" t="s">
        <v>33</v>
      </c>
      <c r="O1082" t="s">
        <v>33</v>
      </c>
    </row>
    <row r="1083" spans="1:15" x14ac:dyDescent="0.35">
      <c r="A1083" t="s">
        <v>9008</v>
      </c>
      <c r="B1083" t="s">
        <v>13828</v>
      </c>
      <c r="C1083" t="s">
        <v>33</v>
      </c>
      <c r="D1083" t="s">
        <v>33</v>
      </c>
      <c r="E1083" t="s">
        <v>12530</v>
      </c>
      <c r="F1083" t="s">
        <v>11763</v>
      </c>
      <c r="G1083" t="s">
        <v>33</v>
      </c>
      <c r="H1083" t="s">
        <v>33</v>
      </c>
      <c r="I1083" t="s">
        <v>33</v>
      </c>
      <c r="J1083" t="s">
        <v>33</v>
      </c>
      <c r="K1083" t="s">
        <v>33</v>
      </c>
      <c r="L1083" t="s">
        <v>33</v>
      </c>
      <c r="M1083" t="s">
        <v>13828</v>
      </c>
      <c r="N1083" t="s">
        <v>33</v>
      </c>
      <c r="O1083" t="s">
        <v>33</v>
      </c>
    </row>
    <row r="1084" spans="1:15" x14ac:dyDescent="0.35">
      <c r="A1084" t="s">
        <v>9008</v>
      </c>
      <c r="B1084" t="s">
        <v>13829</v>
      </c>
      <c r="C1084" t="s">
        <v>33</v>
      </c>
      <c r="D1084" t="s">
        <v>33</v>
      </c>
      <c r="E1084" t="s">
        <v>12530</v>
      </c>
      <c r="F1084" t="s">
        <v>11763</v>
      </c>
      <c r="G1084" t="s">
        <v>33</v>
      </c>
      <c r="H1084" t="s">
        <v>33</v>
      </c>
      <c r="I1084" t="s">
        <v>33</v>
      </c>
      <c r="J1084" t="s">
        <v>33</v>
      </c>
      <c r="K1084" t="s">
        <v>33</v>
      </c>
      <c r="L1084" t="s">
        <v>33</v>
      </c>
      <c r="M1084" t="s">
        <v>13829</v>
      </c>
      <c r="N1084" t="s">
        <v>33</v>
      </c>
      <c r="O1084" t="s">
        <v>33</v>
      </c>
    </row>
    <row r="1085" spans="1:15" x14ac:dyDescent="0.35">
      <c r="A1085" t="s">
        <v>9008</v>
      </c>
      <c r="B1085" t="s">
        <v>13830</v>
      </c>
      <c r="C1085" t="s">
        <v>33</v>
      </c>
      <c r="D1085" t="s">
        <v>33</v>
      </c>
      <c r="E1085" t="s">
        <v>12530</v>
      </c>
      <c r="F1085" t="s">
        <v>11763</v>
      </c>
      <c r="G1085" t="s">
        <v>33</v>
      </c>
      <c r="H1085" t="s">
        <v>33</v>
      </c>
      <c r="I1085" t="s">
        <v>33</v>
      </c>
      <c r="J1085" t="s">
        <v>33</v>
      </c>
      <c r="K1085" t="s">
        <v>33</v>
      </c>
      <c r="L1085" t="s">
        <v>33</v>
      </c>
      <c r="M1085" t="s">
        <v>13830</v>
      </c>
      <c r="N1085" t="s">
        <v>33</v>
      </c>
      <c r="O1085" t="s">
        <v>33</v>
      </c>
    </row>
    <row r="1086" spans="1:15" x14ac:dyDescent="0.35">
      <c r="A1086" t="s">
        <v>9008</v>
      </c>
      <c r="B1086" t="s">
        <v>13831</v>
      </c>
      <c r="C1086" t="s">
        <v>33</v>
      </c>
      <c r="D1086" t="s">
        <v>33</v>
      </c>
      <c r="E1086" t="s">
        <v>12530</v>
      </c>
      <c r="F1086" t="s">
        <v>11763</v>
      </c>
      <c r="G1086" t="s">
        <v>33</v>
      </c>
      <c r="H1086" t="s">
        <v>33</v>
      </c>
      <c r="I1086" t="s">
        <v>33</v>
      </c>
      <c r="J1086" t="s">
        <v>33</v>
      </c>
      <c r="K1086" t="s">
        <v>33</v>
      </c>
      <c r="L1086" t="s">
        <v>33</v>
      </c>
      <c r="M1086" t="s">
        <v>13831</v>
      </c>
      <c r="N1086" t="s">
        <v>33</v>
      </c>
      <c r="O1086" t="s">
        <v>33</v>
      </c>
    </row>
    <row r="1087" spans="1:15" x14ac:dyDescent="0.35">
      <c r="A1087" t="s">
        <v>9008</v>
      </c>
      <c r="B1087" t="s">
        <v>13832</v>
      </c>
      <c r="C1087" t="s">
        <v>33</v>
      </c>
      <c r="D1087" t="s">
        <v>33</v>
      </c>
      <c r="E1087" t="s">
        <v>12530</v>
      </c>
      <c r="F1087" t="s">
        <v>11763</v>
      </c>
      <c r="G1087" t="s">
        <v>33</v>
      </c>
      <c r="H1087" t="s">
        <v>33</v>
      </c>
      <c r="I1087" t="s">
        <v>33</v>
      </c>
      <c r="J1087" t="s">
        <v>33</v>
      </c>
      <c r="K1087" t="s">
        <v>33</v>
      </c>
      <c r="L1087" t="s">
        <v>33</v>
      </c>
      <c r="M1087" t="s">
        <v>13832</v>
      </c>
      <c r="N1087" t="s">
        <v>33</v>
      </c>
      <c r="O1087" t="s">
        <v>33</v>
      </c>
    </row>
    <row r="1088" spans="1:15" x14ac:dyDescent="0.35">
      <c r="A1088" t="s">
        <v>9008</v>
      </c>
      <c r="B1088" t="s">
        <v>13833</v>
      </c>
      <c r="C1088" t="s">
        <v>33</v>
      </c>
      <c r="D1088" t="s">
        <v>33</v>
      </c>
      <c r="E1088" t="s">
        <v>12530</v>
      </c>
      <c r="F1088" t="s">
        <v>11763</v>
      </c>
      <c r="G1088" t="s">
        <v>33</v>
      </c>
      <c r="H1088" t="s">
        <v>33</v>
      </c>
      <c r="I1088" t="s">
        <v>33</v>
      </c>
      <c r="J1088" t="s">
        <v>33</v>
      </c>
      <c r="K1088" t="s">
        <v>33</v>
      </c>
      <c r="L1088" t="s">
        <v>33</v>
      </c>
      <c r="M1088" t="s">
        <v>13833</v>
      </c>
      <c r="N1088" t="s">
        <v>33</v>
      </c>
      <c r="O1088" t="s">
        <v>33</v>
      </c>
    </row>
    <row r="1089" spans="1:15" x14ac:dyDescent="0.35">
      <c r="A1089" t="s">
        <v>9008</v>
      </c>
      <c r="B1089" t="s">
        <v>13834</v>
      </c>
      <c r="C1089" t="s">
        <v>33</v>
      </c>
      <c r="D1089" t="s">
        <v>33</v>
      </c>
      <c r="E1089" t="s">
        <v>12530</v>
      </c>
      <c r="F1089" t="s">
        <v>11763</v>
      </c>
      <c r="G1089" t="s">
        <v>33</v>
      </c>
      <c r="H1089" t="s">
        <v>33</v>
      </c>
      <c r="I1089" t="s">
        <v>33</v>
      </c>
      <c r="J1089" t="s">
        <v>33</v>
      </c>
      <c r="K1089" t="s">
        <v>33</v>
      </c>
      <c r="L1089" t="s">
        <v>33</v>
      </c>
      <c r="M1089" t="s">
        <v>13834</v>
      </c>
      <c r="N1089" t="s">
        <v>33</v>
      </c>
      <c r="O1089" t="s">
        <v>33</v>
      </c>
    </row>
    <row r="1090" spans="1:15" x14ac:dyDescent="0.35">
      <c r="A1090" t="s">
        <v>9008</v>
      </c>
      <c r="B1090" t="s">
        <v>13835</v>
      </c>
      <c r="C1090" t="s">
        <v>33</v>
      </c>
      <c r="D1090" t="s">
        <v>33</v>
      </c>
      <c r="E1090" t="s">
        <v>12530</v>
      </c>
      <c r="F1090" t="s">
        <v>11763</v>
      </c>
      <c r="G1090" t="s">
        <v>33</v>
      </c>
      <c r="H1090" t="s">
        <v>33</v>
      </c>
      <c r="I1090" t="s">
        <v>33</v>
      </c>
      <c r="J1090" t="s">
        <v>33</v>
      </c>
      <c r="K1090" t="s">
        <v>33</v>
      </c>
      <c r="L1090" t="s">
        <v>33</v>
      </c>
      <c r="M1090" t="s">
        <v>13835</v>
      </c>
      <c r="N1090" t="s">
        <v>33</v>
      </c>
      <c r="O1090" t="s">
        <v>33</v>
      </c>
    </row>
    <row r="1091" spans="1:15" x14ac:dyDescent="0.35">
      <c r="A1091" t="s">
        <v>9008</v>
      </c>
      <c r="B1091" t="s">
        <v>13836</v>
      </c>
      <c r="C1091" t="s">
        <v>33</v>
      </c>
      <c r="D1091" t="s">
        <v>33</v>
      </c>
      <c r="E1091" t="s">
        <v>12530</v>
      </c>
      <c r="F1091" t="s">
        <v>11763</v>
      </c>
      <c r="G1091" t="s">
        <v>33</v>
      </c>
      <c r="H1091" t="s">
        <v>33</v>
      </c>
      <c r="I1091" t="s">
        <v>33</v>
      </c>
      <c r="J1091" t="s">
        <v>33</v>
      </c>
      <c r="K1091" t="s">
        <v>33</v>
      </c>
      <c r="L1091" t="s">
        <v>33</v>
      </c>
      <c r="M1091" t="s">
        <v>13836</v>
      </c>
      <c r="N1091" t="s">
        <v>33</v>
      </c>
      <c r="O1091" t="s">
        <v>33</v>
      </c>
    </row>
    <row r="1092" spans="1:15" x14ac:dyDescent="0.35">
      <c r="A1092" t="s">
        <v>9008</v>
      </c>
      <c r="B1092" t="s">
        <v>13837</v>
      </c>
      <c r="C1092" t="s">
        <v>33</v>
      </c>
      <c r="D1092" t="s">
        <v>33</v>
      </c>
      <c r="E1092" t="s">
        <v>12530</v>
      </c>
      <c r="F1092" t="s">
        <v>11763</v>
      </c>
      <c r="G1092" t="s">
        <v>33</v>
      </c>
      <c r="H1092" t="s">
        <v>33</v>
      </c>
      <c r="I1092" t="s">
        <v>33</v>
      </c>
      <c r="J1092" t="s">
        <v>33</v>
      </c>
      <c r="K1092" t="s">
        <v>33</v>
      </c>
      <c r="L1092" t="s">
        <v>33</v>
      </c>
      <c r="M1092" t="s">
        <v>13837</v>
      </c>
      <c r="N1092" t="s">
        <v>33</v>
      </c>
      <c r="O1092" t="s">
        <v>33</v>
      </c>
    </row>
    <row r="1093" spans="1:15" x14ac:dyDescent="0.35">
      <c r="A1093" t="s">
        <v>9008</v>
      </c>
      <c r="B1093" t="s">
        <v>13838</v>
      </c>
      <c r="C1093" t="s">
        <v>33</v>
      </c>
      <c r="D1093" t="s">
        <v>33</v>
      </c>
      <c r="E1093" t="s">
        <v>12530</v>
      </c>
      <c r="F1093" t="s">
        <v>11763</v>
      </c>
      <c r="G1093" t="s">
        <v>33</v>
      </c>
      <c r="H1093" t="s">
        <v>33</v>
      </c>
      <c r="I1093" t="s">
        <v>33</v>
      </c>
      <c r="J1093" t="s">
        <v>33</v>
      </c>
      <c r="K1093" t="s">
        <v>33</v>
      </c>
      <c r="L1093" t="s">
        <v>33</v>
      </c>
      <c r="M1093" t="s">
        <v>13838</v>
      </c>
      <c r="N1093" t="s">
        <v>33</v>
      </c>
      <c r="O1093" t="s">
        <v>33</v>
      </c>
    </row>
    <row r="1094" spans="1:15" x14ac:dyDescent="0.35">
      <c r="A1094" t="s">
        <v>9008</v>
      </c>
      <c r="B1094" t="s">
        <v>13839</v>
      </c>
      <c r="C1094" t="s">
        <v>33</v>
      </c>
      <c r="D1094" t="s">
        <v>33</v>
      </c>
      <c r="E1094" t="s">
        <v>12530</v>
      </c>
      <c r="F1094" t="s">
        <v>11763</v>
      </c>
      <c r="G1094" t="s">
        <v>33</v>
      </c>
      <c r="H1094" t="s">
        <v>33</v>
      </c>
      <c r="I1094" t="s">
        <v>33</v>
      </c>
      <c r="J1094" t="s">
        <v>33</v>
      </c>
      <c r="K1094" t="s">
        <v>33</v>
      </c>
      <c r="L1094" t="s">
        <v>33</v>
      </c>
      <c r="M1094" t="s">
        <v>13839</v>
      </c>
      <c r="N1094" t="s">
        <v>33</v>
      </c>
      <c r="O1094" t="s">
        <v>33</v>
      </c>
    </row>
    <row r="1095" spans="1:15" x14ac:dyDescent="0.35">
      <c r="A1095" t="s">
        <v>9008</v>
      </c>
      <c r="B1095" t="s">
        <v>13840</v>
      </c>
      <c r="C1095" t="s">
        <v>33</v>
      </c>
      <c r="D1095" t="s">
        <v>33</v>
      </c>
      <c r="E1095" t="s">
        <v>12530</v>
      </c>
      <c r="F1095" t="s">
        <v>11763</v>
      </c>
      <c r="G1095" t="s">
        <v>33</v>
      </c>
      <c r="H1095" t="s">
        <v>33</v>
      </c>
      <c r="I1095" t="s">
        <v>33</v>
      </c>
      <c r="J1095" t="s">
        <v>33</v>
      </c>
      <c r="K1095" t="s">
        <v>33</v>
      </c>
      <c r="L1095" t="s">
        <v>33</v>
      </c>
      <c r="M1095" t="s">
        <v>13840</v>
      </c>
      <c r="N1095" t="s">
        <v>33</v>
      </c>
      <c r="O1095" t="s">
        <v>33</v>
      </c>
    </row>
    <row r="1096" spans="1:15" x14ac:dyDescent="0.35">
      <c r="A1096" t="s">
        <v>9008</v>
      </c>
      <c r="B1096" t="s">
        <v>13841</v>
      </c>
      <c r="C1096" t="s">
        <v>33</v>
      </c>
      <c r="D1096" t="s">
        <v>33</v>
      </c>
      <c r="E1096" t="s">
        <v>12530</v>
      </c>
      <c r="F1096" t="s">
        <v>11763</v>
      </c>
      <c r="G1096" t="s">
        <v>33</v>
      </c>
      <c r="H1096" t="s">
        <v>33</v>
      </c>
      <c r="I1096" t="s">
        <v>33</v>
      </c>
      <c r="J1096" t="s">
        <v>33</v>
      </c>
      <c r="K1096" t="s">
        <v>33</v>
      </c>
      <c r="L1096" t="s">
        <v>33</v>
      </c>
      <c r="M1096" t="s">
        <v>13841</v>
      </c>
      <c r="N1096" t="s">
        <v>33</v>
      </c>
      <c r="O1096" t="s">
        <v>33</v>
      </c>
    </row>
    <row r="1097" spans="1:15" x14ac:dyDescent="0.35">
      <c r="A1097" t="s">
        <v>9008</v>
      </c>
      <c r="B1097" t="s">
        <v>13842</v>
      </c>
      <c r="C1097" t="s">
        <v>33</v>
      </c>
      <c r="D1097" t="s">
        <v>33</v>
      </c>
      <c r="E1097" t="s">
        <v>12530</v>
      </c>
      <c r="F1097" t="s">
        <v>11763</v>
      </c>
      <c r="G1097" t="s">
        <v>33</v>
      </c>
      <c r="H1097" t="s">
        <v>33</v>
      </c>
      <c r="I1097" t="s">
        <v>33</v>
      </c>
      <c r="J1097" t="s">
        <v>33</v>
      </c>
      <c r="K1097" t="s">
        <v>33</v>
      </c>
      <c r="L1097" t="s">
        <v>33</v>
      </c>
      <c r="M1097" t="s">
        <v>13842</v>
      </c>
      <c r="N1097" t="s">
        <v>33</v>
      </c>
      <c r="O1097" t="s">
        <v>33</v>
      </c>
    </row>
    <row r="1098" spans="1:15" x14ac:dyDescent="0.35">
      <c r="A1098" t="s">
        <v>9008</v>
      </c>
      <c r="B1098" t="s">
        <v>13843</v>
      </c>
      <c r="C1098" t="s">
        <v>33</v>
      </c>
      <c r="D1098" t="s">
        <v>33</v>
      </c>
      <c r="E1098" t="s">
        <v>12530</v>
      </c>
      <c r="F1098" t="s">
        <v>11763</v>
      </c>
      <c r="G1098" t="s">
        <v>33</v>
      </c>
      <c r="H1098" t="s">
        <v>33</v>
      </c>
      <c r="I1098" t="s">
        <v>33</v>
      </c>
      <c r="J1098" t="s">
        <v>33</v>
      </c>
      <c r="K1098" t="s">
        <v>33</v>
      </c>
      <c r="L1098" t="s">
        <v>33</v>
      </c>
      <c r="M1098" t="s">
        <v>13843</v>
      </c>
      <c r="N1098" t="s">
        <v>33</v>
      </c>
      <c r="O1098" t="s">
        <v>33</v>
      </c>
    </row>
    <row r="1099" spans="1:15" x14ac:dyDescent="0.35">
      <c r="A1099" t="s">
        <v>9008</v>
      </c>
      <c r="B1099" t="s">
        <v>13844</v>
      </c>
      <c r="C1099" t="s">
        <v>33</v>
      </c>
      <c r="D1099" t="s">
        <v>33</v>
      </c>
      <c r="E1099" t="s">
        <v>12530</v>
      </c>
      <c r="F1099" t="s">
        <v>11763</v>
      </c>
      <c r="G1099" t="s">
        <v>33</v>
      </c>
      <c r="H1099" t="s">
        <v>33</v>
      </c>
      <c r="I1099" t="s">
        <v>33</v>
      </c>
      <c r="J1099" t="s">
        <v>33</v>
      </c>
      <c r="K1099" t="s">
        <v>33</v>
      </c>
      <c r="L1099" t="s">
        <v>33</v>
      </c>
      <c r="M1099" t="s">
        <v>13844</v>
      </c>
      <c r="N1099" t="s">
        <v>33</v>
      </c>
      <c r="O1099" t="s">
        <v>33</v>
      </c>
    </row>
    <row r="1100" spans="1:15" x14ac:dyDescent="0.35">
      <c r="A1100" t="s">
        <v>9008</v>
      </c>
      <c r="B1100" t="s">
        <v>13845</v>
      </c>
      <c r="C1100" t="s">
        <v>33</v>
      </c>
      <c r="D1100" t="s">
        <v>33</v>
      </c>
      <c r="E1100" t="s">
        <v>12530</v>
      </c>
      <c r="F1100" t="s">
        <v>11763</v>
      </c>
      <c r="G1100" t="s">
        <v>33</v>
      </c>
      <c r="H1100" t="s">
        <v>33</v>
      </c>
      <c r="I1100" t="s">
        <v>33</v>
      </c>
      <c r="J1100" t="s">
        <v>33</v>
      </c>
      <c r="K1100" t="s">
        <v>33</v>
      </c>
      <c r="L1100" t="s">
        <v>33</v>
      </c>
      <c r="M1100" t="s">
        <v>13845</v>
      </c>
      <c r="N1100" t="s">
        <v>33</v>
      </c>
      <c r="O1100" t="s">
        <v>33</v>
      </c>
    </row>
    <row r="1101" spans="1:15" x14ac:dyDescent="0.35">
      <c r="A1101" t="s">
        <v>9008</v>
      </c>
      <c r="B1101" t="s">
        <v>13846</v>
      </c>
      <c r="C1101" t="s">
        <v>33</v>
      </c>
      <c r="D1101" t="s">
        <v>33</v>
      </c>
      <c r="E1101" t="s">
        <v>12530</v>
      </c>
      <c r="F1101" t="s">
        <v>11763</v>
      </c>
      <c r="G1101" t="s">
        <v>33</v>
      </c>
      <c r="H1101" t="s">
        <v>33</v>
      </c>
      <c r="I1101" t="s">
        <v>33</v>
      </c>
      <c r="J1101" t="s">
        <v>33</v>
      </c>
      <c r="K1101" t="s">
        <v>33</v>
      </c>
      <c r="L1101" t="s">
        <v>33</v>
      </c>
      <c r="M1101" t="s">
        <v>13846</v>
      </c>
      <c r="N1101" t="s">
        <v>33</v>
      </c>
      <c r="O1101" t="s">
        <v>33</v>
      </c>
    </row>
    <row r="1102" spans="1:15" x14ac:dyDescent="0.35">
      <c r="A1102" t="s">
        <v>9008</v>
      </c>
      <c r="B1102" t="s">
        <v>13847</v>
      </c>
      <c r="C1102" t="s">
        <v>33</v>
      </c>
      <c r="D1102" t="s">
        <v>33</v>
      </c>
      <c r="E1102" t="s">
        <v>12530</v>
      </c>
      <c r="F1102" t="s">
        <v>11763</v>
      </c>
      <c r="G1102" t="s">
        <v>33</v>
      </c>
      <c r="H1102" t="s">
        <v>33</v>
      </c>
      <c r="I1102" t="s">
        <v>33</v>
      </c>
      <c r="J1102" t="s">
        <v>33</v>
      </c>
      <c r="K1102" t="s">
        <v>33</v>
      </c>
      <c r="L1102" t="s">
        <v>33</v>
      </c>
      <c r="M1102" t="s">
        <v>13847</v>
      </c>
      <c r="N1102" t="s">
        <v>33</v>
      </c>
      <c r="O1102" t="s">
        <v>33</v>
      </c>
    </row>
    <row r="1103" spans="1:15" x14ac:dyDescent="0.35">
      <c r="A1103" t="s">
        <v>9008</v>
      </c>
      <c r="B1103" t="s">
        <v>13848</v>
      </c>
      <c r="C1103" t="s">
        <v>33</v>
      </c>
      <c r="D1103" t="s">
        <v>33</v>
      </c>
      <c r="E1103" t="s">
        <v>12530</v>
      </c>
      <c r="F1103" t="s">
        <v>11763</v>
      </c>
      <c r="G1103" t="s">
        <v>33</v>
      </c>
      <c r="H1103" t="s">
        <v>33</v>
      </c>
      <c r="I1103" t="s">
        <v>33</v>
      </c>
      <c r="J1103" t="s">
        <v>33</v>
      </c>
      <c r="K1103" t="s">
        <v>33</v>
      </c>
      <c r="L1103" t="s">
        <v>33</v>
      </c>
      <c r="M1103" t="s">
        <v>13848</v>
      </c>
      <c r="N1103" t="s">
        <v>33</v>
      </c>
      <c r="O1103" t="s">
        <v>33</v>
      </c>
    </row>
    <row r="1104" spans="1:15" x14ac:dyDescent="0.35">
      <c r="A1104" t="s">
        <v>9008</v>
      </c>
      <c r="B1104" t="s">
        <v>13849</v>
      </c>
      <c r="C1104" t="s">
        <v>33</v>
      </c>
      <c r="D1104" t="s">
        <v>33</v>
      </c>
      <c r="E1104" t="s">
        <v>12530</v>
      </c>
      <c r="F1104" t="s">
        <v>11763</v>
      </c>
      <c r="G1104" t="s">
        <v>33</v>
      </c>
      <c r="H1104" t="s">
        <v>33</v>
      </c>
      <c r="I1104" t="s">
        <v>33</v>
      </c>
      <c r="J1104" t="s">
        <v>33</v>
      </c>
      <c r="K1104" t="s">
        <v>33</v>
      </c>
      <c r="L1104" t="s">
        <v>33</v>
      </c>
      <c r="M1104" t="s">
        <v>13849</v>
      </c>
      <c r="N1104" t="s">
        <v>33</v>
      </c>
      <c r="O1104" t="s">
        <v>33</v>
      </c>
    </row>
    <row r="1105" spans="1:15" x14ac:dyDescent="0.35">
      <c r="A1105" t="s">
        <v>9008</v>
      </c>
      <c r="B1105" t="s">
        <v>13850</v>
      </c>
      <c r="C1105" t="s">
        <v>33</v>
      </c>
      <c r="D1105" t="s">
        <v>33</v>
      </c>
      <c r="E1105" t="s">
        <v>12530</v>
      </c>
      <c r="F1105" t="s">
        <v>11763</v>
      </c>
      <c r="G1105" t="s">
        <v>33</v>
      </c>
      <c r="H1105" t="s">
        <v>33</v>
      </c>
      <c r="I1105" t="s">
        <v>33</v>
      </c>
      <c r="J1105" t="s">
        <v>33</v>
      </c>
      <c r="K1105" t="s">
        <v>33</v>
      </c>
      <c r="L1105" t="s">
        <v>33</v>
      </c>
      <c r="M1105" t="s">
        <v>13850</v>
      </c>
      <c r="N1105" t="s">
        <v>33</v>
      </c>
      <c r="O1105" t="s">
        <v>33</v>
      </c>
    </row>
    <row r="1106" spans="1:15" x14ac:dyDescent="0.35">
      <c r="A1106" t="s">
        <v>9008</v>
      </c>
      <c r="B1106" t="s">
        <v>13851</v>
      </c>
      <c r="C1106" t="s">
        <v>33</v>
      </c>
      <c r="D1106" t="s">
        <v>33</v>
      </c>
      <c r="E1106" t="s">
        <v>12530</v>
      </c>
      <c r="F1106" t="s">
        <v>11763</v>
      </c>
      <c r="G1106" t="s">
        <v>33</v>
      </c>
      <c r="H1106" t="s">
        <v>33</v>
      </c>
      <c r="I1106" t="s">
        <v>33</v>
      </c>
      <c r="J1106" t="s">
        <v>33</v>
      </c>
      <c r="K1106" t="s">
        <v>33</v>
      </c>
      <c r="L1106" t="s">
        <v>33</v>
      </c>
      <c r="M1106" t="s">
        <v>13851</v>
      </c>
      <c r="N1106" t="s">
        <v>33</v>
      </c>
      <c r="O1106" t="s">
        <v>33</v>
      </c>
    </row>
    <row r="1107" spans="1:15" x14ac:dyDescent="0.35">
      <c r="A1107" t="s">
        <v>9008</v>
      </c>
      <c r="B1107" t="s">
        <v>13852</v>
      </c>
      <c r="C1107" t="s">
        <v>33</v>
      </c>
      <c r="D1107" t="s">
        <v>33</v>
      </c>
      <c r="E1107" t="s">
        <v>12530</v>
      </c>
      <c r="F1107" t="s">
        <v>11763</v>
      </c>
      <c r="G1107" t="s">
        <v>33</v>
      </c>
      <c r="H1107" t="s">
        <v>33</v>
      </c>
      <c r="I1107" t="s">
        <v>33</v>
      </c>
      <c r="J1107" t="s">
        <v>33</v>
      </c>
      <c r="K1107" t="s">
        <v>33</v>
      </c>
      <c r="L1107" t="s">
        <v>33</v>
      </c>
      <c r="M1107" t="s">
        <v>13852</v>
      </c>
      <c r="N1107" t="s">
        <v>33</v>
      </c>
      <c r="O1107" t="s">
        <v>33</v>
      </c>
    </row>
    <row r="1108" spans="1:15" x14ac:dyDescent="0.35">
      <c r="A1108" t="s">
        <v>9008</v>
      </c>
      <c r="B1108" t="s">
        <v>13853</v>
      </c>
      <c r="C1108" t="s">
        <v>33</v>
      </c>
      <c r="D1108" t="s">
        <v>33</v>
      </c>
      <c r="E1108" t="s">
        <v>12530</v>
      </c>
      <c r="F1108" t="s">
        <v>11763</v>
      </c>
      <c r="G1108" t="s">
        <v>33</v>
      </c>
      <c r="H1108" t="s">
        <v>33</v>
      </c>
      <c r="I1108" t="s">
        <v>33</v>
      </c>
      <c r="J1108" t="s">
        <v>33</v>
      </c>
      <c r="K1108" t="s">
        <v>33</v>
      </c>
      <c r="L1108" t="s">
        <v>33</v>
      </c>
      <c r="M1108" t="s">
        <v>13853</v>
      </c>
      <c r="N1108" t="s">
        <v>33</v>
      </c>
      <c r="O1108" t="s">
        <v>33</v>
      </c>
    </row>
    <row r="1109" spans="1:15" x14ac:dyDescent="0.35">
      <c r="A1109" t="s">
        <v>9008</v>
      </c>
      <c r="B1109" t="s">
        <v>13854</v>
      </c>
      <c r="C1109" t="s">
        <v>33</v>
      </c>
      <c r="D1109" t="s">
        <v>33</v>
      </c>
      <c r="E1109" t="s">
        <v>12530</v>
      </c>
      <c r="F1109" t="s">
        <v>11763</v>
      </c>
      <c r="G1109" t="s">
        <v>33</v>
      </c>
      <c r="H1109" t="s">
        <v>33</v>
      </c>
      <c r="I1109" t="s">
        <v>33</v>
      </c>
      <c r="J1109" t="s">
        <v>33</v>
      </c>
      <c r="K1109" t="s">
        <v>33</v>
      </c>
      <c r="L1109" t="s">
        <v>33</v>
      </c>
      <c r="M1109" t="s">
        <v>13854</v>
      </c>
      <c r="N1109" t="s">
        <v>33</v>
      </c>
      <c r="O1109" t="s">
        <v>33</v>
      </c>
    </row>
    <row r="1110" spans="1:15" x14ac:dyDescent="0.35">
      <c r="A1110" t="s">
        <v>9008</v>
      </c>
      <c r="B1110" t="s">
        <v>13855</v>
      </c>
      <c r="C1110" t="s">
        <v>33</v>
      </c>
      <c r="D1110" t="s">
        <v>33</v>
      </c>
      <c r="E1110" t="s">
        <v>12530</v>
      </c>
      <c r="F1110" t="s">
        <v>11763</v>
      </c>
      <c r="G1110" t="s">
        <v>33</v>
      </c>
      <c r="H1110" t="s">
        <v>33</v>
      </c>
      <c r="I1110" t="s">
        <v>33</v>
      </c>
      <c r="J1110" t="s">
        <v>33</v>
      </c>
      <c r="K1110" t="s">
        <v>33</v>
      </c>
      <c r="L1110" t="s">
        <v>33</v>
      </c>
      <c r="M1110" t="s">
        <v>13855</v>
      </c>
      <c r="N1110" t="s">
        <v>33</v>
      </c>
      <c r="O1110" t="s">
        <v>33</v>
      </c>
    </row>
    <row r="1111" spans="1:15" x14ac:dyDescent="0.35">
      <c r="A1111" t="s">
        <v>9008</v>
      </c>
      <c r="B1111" t="s">
        <v>13856</v>
      </c>
      <c r="C1111" t="s">
        <v>33</v>
      </c>
      <c r="D1111" t="s">
        <v>33</v>
      </c>
      <c r="E1111" t="s">
        <v>12530</v>
      </c>
      <c r="F1111" t="s">
        <v>11763</v>
      </c>
      <c r="G1111" t="s">
        <v>33</v>
      </c>
      <c r="H1111" t="s">
        <v>33</v>
      </c>
      <c r="I1111" t="s">
        <v>33</v>
      </c>
      <c r="J1111" t="s">
        <v>33</v>
      </c>
      <c r="K1111" t="s">
        <v>33</v>
      </c>
      <c r="L1111" t="s">
        <v>33</v>
      </c>
      <c r="M1111" t="s">
        <v>13856</v>
      </c>
      <c r="N1111" t="s">
        <v>33</v>
      </c>
      <c r="O1111" t="s">
        <v>33</v>
      </c>
    </row>
    <row r="1112" spans="1:15" x14ac:dyDescent="0.35">
      <c r="A1112" t="s">
        <v>9008</v>
      </c>
      <c r="B1112" t="s">
        <v>13857</v>
      </c>
      <c r="C1112" t="s">
        <v>33</v>
      </c>
      <c r="D1112" t="s">
        <v>33</v>
      </c>
      <c r="E1112" t="s">
        <v>12530</v>
      </c>
      <c r="F1112" t="s">
        <v>11763</v>
      </c>
      <c r="G1112" t="s">
        <v>33</v>
      </c>
      <c r="H1112" t="s">
        <v>33</v>
      </c>
      <c r="I1112" t="s">
        <v>33</v>
      </c>
      <c r="J1112" t="s">
        <v>33</v>
      </c>
      <c r="K1112" t="s">
        <v>33</v>
      </c>
      <c r="L1112" t="s">
        <v>33</v>
      </c>
      <c r="M1112" t="s">
        <v>13857</v>
      </c>
      <c r="N1112" t="s">
        <v>33</v>
      </c>
      <c r="O1112" t="s">
        <v>33</v>
      </c>
    </row>
    <row r="1113" spans="1:15" x14ac:dyDescent="0.35">
      <c r="A1113" t="s">
        <v>9008</v>
      </c>
      <c r="B1113" t="s">
        <v>13858</v>
      </c>
      <c r="C1113" t="s">
        <v>33</v>
      </c>
      <c r="D1113" t="s">
        <v>33</v>
      </c>
      <c r="E1113" t="s">
        <v>12530</v>
      </c>
      <c r="F1113" t="s">
        <v>11763</v>
      </c>
      <c r="G1113" t="s">
        <v>33</v>
      </c>
      <c r="H1113" t="s">
        <v>33</v>
      </c>
      <c r="I1113" t="s">
        <v>33</v>
      </c>
      <c r="J1113" t="s">
        <v>33</v>
      </c>
      <c r="K1113" t="s">
        <v>33</v>
      </c>
      <c r="L1113" t="s">
        <v>33</v>
      </c>
      <c r="M1113" t="s">
        <v>13858</v>
      </c>
      <c r="N1113" t="s">
        <v>33</v>
      </c>
      <c r="O1113" t="s">
        <v>33</v>
      </c>
    </row>
    <row r="1114" spans="1:15" x14ac:dyDescent="0.35">
      <c r="A1114" t="s">
        <v>9008</v>
      </c>
      <c r="B1114" t="s">
        <v>13859</v>
      </c>
      <c r="C1114" t="s">
        <v>33</v>
      </c>
      <c r="D1114" t="s">
        <v>33</v>
      </c>
      <c r="E1114" t="s">
        <v>12530</v>
      </c>
      <c r="F1114" t="s">
        <v>11763</v>
      </c>
      <c r="G1114" t="s">
        <v>33</v>
      </c>
      <c r="H1114" t="s">
        <v>33</v>
      </c>
      <c r="I1114" t="s">
        <v>33</v>
      </c>
      <c r="J1114" t="s">
        <v>33</v>
      </c>
      <c r="K1114" t="s">
        <v>33</v>
      </c>
      <c r="L1114" t="s">
        <v>33</v>
      </c>
      <c r="M1114" t="s">
        <v>13859</v>
      </c>
      <c r="N1114" t="s">
        <v>33</v>
      </c>
      <c r="O1114" t="s">
        <v>33</v>
      </c>
    </row>
    <row r="1115" spans="1:15" x14ac:dyDescent="0.35">
      <c r="A1115" t="s">
        <v>9008</v>
      </c>
      <c r="B1115" t="s">
        <v>13860</v>
      </c>
      <c r="C1115" t="s">
        <v>33</v>
      </c>
      <c r="D1115" t="s">
        <v>33</v>
      </c>
      <c r="E1115" t="s">
        <v>12530</v>
      </c>
      <c r="F1115" t="s">
        <v>11763</v>
      </c>
      <c r="G1115" t="s">
        <v>33</v>
      </c>
      <c r="H1115" t="s">
        <v>33</v>
      </c>
      <c r="I1115" t="s">
        <v>33</v>
      </c>
      <c r="J1115" t="s">
        <v>33</v>
      </c>
      <c r="K1115" t="s">
        <v>33</v>
      </c>
      <c r="L1115" t="s">
        <v>33</v>
      </c>
      <c r="M1115" t="s">
        <v>13860</v>
      </c>
      <c r="N1115" t="s">
        <v>33</v>
      </c>
      <c r="O1115" t="s">
        <v>33</v>
      </c>
    </row>
    <row r="1116" spans="1:15" x14ac:dyDescent="0.35">
      <c r="A1116" t="s">
        <v>9008</v>
      </c>
      <c r="B1116" t="s">
        <v>13861</v>
      </c>
      <c r="C1116" t="s">
        <v>33</v>
      </c>
      <c r="D1116" t="s">
        <v>33</v>
      </c>
      <c r="E1116" t="s">
        <v>12530</v>
      </c>
      <c r="F1116" t="s">
        <v>11763</v>
      </c>
      <c r="G1116" t="s">
        <v>33</v>
      </c>
      <c r="H1116" t="s">
        <v>33</v>
      </c>
      <c r="I1116" t="s">
        <v>33</v>
      </c>
      <c r="J1116" t="s">
        <v>33</v>
      </c>
      <c r="K1116" t="s">
        <v>33</v>
      </c>
      <c r="L1116" t="s">
        <v>33</v>
      </c>
      <c r="M1116" t="s">
        <v>13861</v>
      </c>
      <c r="N1116" t="s">
        <v>33</v>
      </c>
      <c r="O1116" t="s">
        <v>33</v>
      </c>
    </row>
    <row r="1117" spans="1:15" x14ac:dyDescent="0.35">
      <c r="A1117" t="s">
        <v>9008</v>
      </c>
      <c r="B1117" t="s">
        <v>13862</v>
      </c>
      <c r="C1117" t="s">
        <v>33</v>
      </c>
      <c r="D1117" t="s">
        <v>33</v>
      </c>
      <c r="E1117" t="s">
        <v>12530</v>
      </c>
      <c r="F1117" t="s">
        <v>11763</v>
      </c>
      <c r="G1117" t="s">
        <v>33</v>
      </c>
      <c r="H1117" t="s">
        <v>33</v>
      </c>
      <c r="I1117" t="s">
        <v>33</v>
      </c>
      <c r="J1117" t="s">
        <v>33</v>
      </c>
      <c r="K1117" t="s">
        <v>33</v>
      </c>
      <c r="L1117" t="s">
        <v>33</v>
      </c>
      <c r="M1117" t="s">
        <v>13862</v>
      </c>
      <c r="N1117" t="s">
        <v>33</v>
      </c>
      <c r="O1117" t="s">
        <v>33</v>
      </c>
    </row>
    <row r="1118" spans="1:15" x14ac:dyDescent="0.35">
      <c r="A1118" t="s">
        <v>9008</v>
      </c>
      <c r="B1118" t="s">
        <v>13863</v>
      </c>
      <c r="C1118" t="s">
        <v>33</v>
      </c>
      <c r="D1118" t="s">
        <v>33</v>
      </c>
      <c r="E1118" t="s">
        <v>12530</v>
      </c>
      <c r="F1118" t="s">
        <v>11763</v>
      </c>
      <c r="G1118" t="s">
        <v>33</v>
      </c>
      <c r="H1118" t="s">
        <v>33</v>
      </c>
      <c r="I1118" t="s">
        <v>33</v>
      </c>
      <c r="J1118" t="s">
        <v>33</v>
      </c>
      <c r="K1118" t="s">
        <v>33</v>
      </c>
      <c r="L1118" t="s">
        <v>33</v>
      </c>
      <c r="M1118" t="s">
        <v>13863</v>
      </c>
      <c r="N1118" t="s">
        <v>33</v>
      </c>
      <c r="O1118" t="s">
        <v>33</v>
      </c>
    </row>
    <row r="1119" spans="1:15" x14ac:dyDescent="0.35">
      <c r="A1119" t="s">
        <v>9008</v>
      </c>
      <c r="B1119" t="s">
        <v>13864</v>
      </c>
      <c r="C1119" t="s">
        <v>33</v>
      </c>
      <c r="D1119" t="s">
        <v>33</v>
      </c>
      <c r="E1119" t="s">
        <v>11768</v>
      </c>
      <c r="F1119" t="s">
        <v>11763</v>
      </c>
      <c r="G1119" t="s">
        <v>33</v>
      </c>
      <c r="H1119" t="s">
        <v>6325</v>
      </c>
      <c r="I1119" t="s">
        <v>12837</v>
      </c>
      <c r="J1119" t="s">
        <v>33</v>
      </c>
      <c r="K1119" t="s">
        <v>33</v>
      </c>
      <c r="L1119" t="s">
        <v>33</v>
      </c>
      <c r="M1119" t="s">
        <v>13864</v>
      </c>
      <c r="N1119" t="s">
        <v>33</v>
      </c>
      <c r="O1119" t="s">
        <v>33</v>
      </c>
    </row>
    <row r="1120" spans="1:15" x14ac:dyDescent="0.35">
      <c r="A1120" t="s">
        <v>9008</v>
      </c>
      <c r="B1120" t="s">
        <v>13865</v>
      </c>
      <c r="C1120" t="s">
        <v>33</v>
      </c>
      <c r="D1120" t="s">
        <v>33</v>
      </c>
      <c r="E1120" t="s">
        <v>12530</v>
      </c>
      <c r="F1120" t="s">
        <v>11763</v>
      </c>
      <c r="G1120" t="s">
        <v>33</v>
      </c>
      <c r="H1120" t="s">
        <v>33</v>
      </c>
      <c r="I1120" t="s">
        <v>13866</v>
      </c>
      <c r="J1120" t="s">
        <v>33</v>
      </c>
      <c r="K1120" t="s">
        <v>33</v>
      </c>
      <c r="L1120" t="s">
        <v>33</v>
      </c>
      <c r="M1120" t="s">
        <v>13865</v>
      </c>
      <c r="N1120" t="s">
        <v>33</v>
      </c>
      <c r="O1120" t="s">
        <v>33</v>
      </c>
    </row>
    <row r="1121" spans="1:15" x14ac:dyDescent="0.35">
      <c r="A1121" t="s">
        <v>9008</v>
      </c>
      <c r="B1121" t="s">
        <v>13867</v>
      </c>
      <c r="C1121" t="s">
        <v>33</v>
      </c>
      <c r="D1121" t="s">
        <v>33</v>
      </c>
      <c r="E1121" t="s">
        <v>11768</v>
      </c>
      <c r="F1121" t="s">
        <v>11767</v>
      </c>
      <c r="G1121" t="s">
        <v>33</v>
      </c>
      <c r="H1121" t="s">
        <v>6325</v>
      </c>
      <c r="I1121" t="s">
        <v>33</v>
      </c>
      <c r="J1121" t="s">
        <v>6300</v>
      </c>
      <c r="K1121" t="s">
        <v>33</v>
      </c>
      <c r="L1121" t="s">
        <v>33</v>
      </c>
      <c r="M1121" t="s">
        <v>13867</v>
      </c>
      <c r="N1121" t="s">
        <v>33</v>
      </c>
      <c r="O1121" t="s">
        <v>33</v>
      </c>
    </row>
    <row r="1122" spans="1:15" x14ac:dyDescent="0.35">
      <c r="A1122" t="s">
        <v>9008</v>
      </c>
      <c r="B1122" t="s">
        <v>13868</v>
      </c>
      <c r="C1122" t="s">
        <v>33</v>
      </c>
      <c r="D1122" t="s">
        <v>33</v>
      </c>
      <c r="E1122" t="s">
        <v>12530</v>
      </c>
      <c r="F1122" t="s">
        <v>11763</v>
      </c>
      <c r="G1122" t="s">
        <v>33</v>
      </c>
      <c r="H1122" t="s">
        <v>6323</v>
      </c>
      <c r="I1122" t="s">
        <v>33</v>
      </c>
      <c r="J1122" t="s">
        <v>33</v>
      </c>
      <c r="K1122" t="s">
        <v>33</v>
      </c>
      <c r="L1122" t="s">
        <v>33</v>
      </c>
      <c r="M1122" t="s">
        <v>13868</v>
      </c>
      <c r="N1122" t="s">
        <v>33</v>
      </c>
      <c r="O1122" t="s">
        <v>33</v>
      </c>
    </row>
    <row r="1123" spans="1:15" x14ac:dyDescent="0.35">
      <c r="A1123" t="s">
        <v>9008</v>
      </c>
      <c r="B1123" t="s">
        <v>13869</v>
      </c>
      <c r="C1123" t="s">
        <v>33</v>
      </c>
      <c r="D1123" t="s">
        <v>33</v>
      </c>
      <c r="E1123" t="s">
        <v>12530</v>
      </c>
      <c r="F1123" t="s">
        <v>11763</v>
      </c>
      <c r="G1123" t="s">
        <v>33</v>
      </c>
      <c r="H1123" t="s">
        <v>6323</v>
      </c>
      <c r="I1123" t="s">
        <v>33</v>
      </c>
      <c r="J1123" t="s">
        <v>33</v>
      </c>
      <c r="K1123" t="s">
        <v>33</v>
      </c>
      <c r="L1123" t="s">
        <v>33</v>
      </c>
      <c r="M1123" t="s">
        <v>13869</v>
      </c>
      <c r="N1123" t="s">
        <v>33</v>
      </c>
      <c r="O1123" t="s">
        <v>33</v>
      </c>
    </row>
    <row r="1124" spans="1:15" x14ac:dyDescent="0.35">
      <c r="A1124" t="s">
        <v>9008</v>
      </c>
      <c r="B1124" t="s">
        <v>13870</v>
      </c>
      <c r="C1124" t="s">
        <v>33</v>
      </c>
      <c r="D1124" t="s">
        <v>33</v>
      </c>
      <c r="E1124" t="s">
        <v>12530</v>
      </c>
      <c r="F1124" t="s">
        <v>11763</v>
      </c>
      <c r="G1124" t="s">
        <v>33</v>
      </c>
      <c r="H1124" t="s">
        <v>33</v>
      </c>
      <c r="I1124" t="s">
        <v>33</v>
      </c>
      <c r="J1124" t="s">
        <v>33</v>
      </c>
      <c r="K1124" t="s">
        <v>33</v>
      </c>
      <c r="L1124" t="s">
        <v>33</v>
      </c>
      <c r="M1124" t="s">
        <v>13870</v>
      </c>
      <c r="N1124" t="s">
        <v>33</v>
      </c>
      <c r="O1124" t="s">
        <v>33</v>
      </c>
    </row>
    <row r="1125" spans="1:15" x14ac:dyDescent="0.35">
      <c r="A1125" t="s">
        <v>9008</v>
      </c>
      <c r="B1125" t="s">
        <v>13871</v>
      </c>
      <c r="C1125" t="s">
        <v>33</v>
      </c>
      <c r="D1125" t="s">
        <v>33</v>
      </c>
      <c r="E1125" t="s">
        <v>12530</v>
      </c>
      <c r="F1125" t="s">
        <v>11763</v>
      </c>
      <c r="G1125" t="s">
        <v>33</v>
      </c>
      <c r="H1125" t="s">
        <v>6323</v>
      </c>
      <c r="I1125" t="s">
        <v>33</v>
      </c>
      <c r="J1125" t="s">
        <v>33</v>
      </c>
      <c r="K1125" t="s">
        <v>33</v>
      </c>
      <c r="L1125" t="s">
        <v>33</v>
      </c>
      <c r="M1125" t="s">
        <v>13872</v>
      </c>
      <c r="N1125" t="s">
        <v>33</v>
      </c>
      <c r="O1125" t="s">
        <v>33</v>
      </c>
    </row>
    <row r="1126" spans="1:15" x14ac:dyDescent="0.35">
      <c r="A1126" t="s">
        <v>9008</v>
      </c>
      <c r="B1126" t="s">
        <v>13873</v>
      </c>
      <c r="C1126" t="s">
        <v>33</v>
      </c>
      <c r="D1126" t="s">
        <v>33</v>
      </c>
      <c r="E1126" t="s">
        <v>12530</v>
      </c>
      <c r="F1126" t="s">
        <v>11763</v>
      </c>
      <c r="G1126" t="s">
        <v>33</v>
      </c>
      <c r="H1126" t="s">
        <v>6317</v>
      </c>
      <c r="I1126" t="s">
        <v>33</v>
      </c>
      <c r="J1126" t="s">
        <v>33</v>
      </c>
      <c r="K1126" t="s">
        <v>33</v>
      </c>
      <c r="L1126" t="s">
        <v>33</v>
      </c>
      <c r="M1126" t="s">
        <v>13873</v>
      </c>
      <c r="N1126" t="s">
        <v>33</v>
      </c>
      <c r="O1126" t="s">
        <v>33</v>
      </c>
    </row>
    <row r="1127" spans="1:15" x14ac:dyDescent="0.35">
      <c r="A1127" t="s">
        <v>9008</v>
      </c>
      <c r="B1127" t="s">
        <v>13874</v>
      </c>
      <c r="C1127" t="s">
        <v>33</v>
      </c>
      <c r="D1127" t="s">
        <v>33</v>
      </c>
      <c r="E1127" t="s">
        <v>12530</v>
      </c>
      <c r="F1127" t="s">
        <v>11763</v>
      </c>
      <c r="G1127" t="s">
        <v>33</v>
      </c>
      <c r="H1127" t="s">
        <v>33</v>
      </c>
      <c r="I1127" t="s">
        <v>33</v>
      </c>
      <c r="J1127" t="s">
        <v>33</v>
      </c>
      <c r="K1127" t="s">
        <v>33</v>
      </c>
      <c r="L1127" t="s">
        <v>33</v>
      </c>
      <c r="M1127" t="s">
        <v>13874</v>
      </c>
      <c r="N1127" t="s">
        <v>33</v>
      </c>
      <c r="O1127" t="s">
        <v>33</v>
      </c>
    </row>
    <row r="1128" spans="1:15" x14ac:dyDescent="0.35">
      <c r="A1128" t="s">
        <v>9008</v>
      </c>
      <c r="B1128" t="s">
        <v>13875</v>
      </c>
      <c r="C1128" t="s">
        <v>33</v>
      </c>
      <c r="D1128" t="s">
        <v>33</v>
      </c>
      <c r="E1128" t="s">
        <v>12530</v>
      </c>
      <c r="F1128" t="s">
        <v>11763</v>
      </c>
      <c r="G1128" t="s">
        <v>33</v>
      </c>
      <c r="H1128" t="s">
        <v>33</v>
      </c>
      <c r="I1128" t="s">
        <v>33</v>
      </c>
      <c r="J1128" t="s">
        <v>33</v>
      </c>
      <c r="K1128" t="s">
        <v>33</v>
      </c>
      <c r="L1128">
        <v>85</v>
      </c>
      <c r="M1128" t="s">
        <v>13875</v>
      </c>
      <c r="N1128" t="s">
        <v>33</v>
      </c>
      <c r="O1128" t="s">
        <v>33</v>
      </c>
    </row>
    <row r="1129" spans="1:15" x14ac:dyDescent="0.35">
      <c r="A1129" t="s">
        <v>9008</v>
      </c>
      <c r="B1129" t="s">
        <v>13876</v>
      </c>
      <c r="C1129" t="s">
        <v>33</v>
      </c>
      <c r="D1129" t="s">
        <v>33</v>
      </c>
      <c r="E1129" t="s">
        <v>11768</v>
      </c>
      <c r="F1129" t="s">
        <v>11767</v>
      </c>
      <c r="G1129" t="s">
        <v>33</v>
      </c>
      <c r="H1129" t="s">
        <v>33</v>
      </c>
      <c r="I1129" t="s">
        <v>33</v>
      </c>
      <c r="J1129" t="s">
        <v>33</v>
      </c>
      <c r="K1129" t="s">
        <v>33</v>
      </c>
      <c r="L1129" t="s">
        <v>33</v>
      </c>
      <c r="M1129" t="s">
        <v>13876</v>
      </c>
      <c r="N1129" t="s">
        <v>33</v>
      </c>
      <c r="O1129" t="s">
        <v>33</v>
      </c>
    </row>
    <row r="1130" spans="1:15" x14ac:dyDescent="0.35">
      <c r="A1130" t="s">
        <v>9008</v>
      </c>
      <c r="B1130" t="s">
        <v>13877</v>
      </c>
      <c r="C1130" t="s">
        <v>33</v>
      </c>
      <c r="D1130" t="s">
        <v>33</v>
      </c>
      <c r="E1130" t="s">
        <v>12530</v>
      </c>
      <c r="F1130" t="s">
        <v>11763</v>
      </c>
      <c r="G1130" t="s">
        <v>33</v>
      </c>
      <c r="H1130" t="s">
        <v>6317</v>
      </c>
      <c r="I1130" t="s">
        <v>33</v>
      </c>
      <c r="J1130" t="s">
        <v>33</v>
      </c>
      <c r="K1130" t="s">
        <v>33</v>
      </c>
      <c r="L1130" t="s">
        <v>33</v>
      </c>
      <c r="M1130" t="s">
        <v>13878</v>
      </c>
      <c r="N1130" t="s">
        <v>33</v>
      </c>
      <c r="O1130" t="s">
        <v>33</v>
      </c>
    </row>
    <row r="1131" spans="1:15" x14ac:dyDescent="0.35">
      <c r="A1131" t="s">
        <v>9008</v>
      </c>
      <c r="B1131" t="s">
        <v>13879</v>
      </c>
      <c r="C1131" t="s">
        <v>33</v>
      </c>
      <c r="D1131" t="s">
        <v>33</v>
      </c>
      <c r="E1131" t="s">
        <v>12530</v>
      </c>
      <c r="F1131" t="s">
        <v>11763</v>
      </c>
      <c r="G1131" t="s">
        <v>33</v>
      </c>
      <c r="H1131" t="s">
        <v>6323</v>
      </c>
      <c r="I1131" t="s">
        <v>33</v>
      </c>
      <c r="J1131" t="s">
        <v>33</v>
      </c>
      <c r="K1131" t="s">
        <v>33</v>
      </c>
      <c r="L1131" t="s">
        <v>33</v>
      </c>
      <c r="M1131" t="s">
        <v>13879</v>
      </c>
      <c r="N1131" t="s">
        <v>33</v>
      </c>
      <c r="O1131" t="s">
        <v>33</v>
      </c>
    </row>
    <row r="1132" spans="1:15" x14ac:dyDescent="0.35">
      <c r="A1132" t="s">
        <v>9008</v>
      </c>
      <c r="B1132" t="s">
        <v>13880</v>
      </c>
      <c r="C1132" t="s">
        <v>33</v>
      </c>
      <c r="D1132" t="s">
        <v>33</v>
      </c>
      <c r="E1132" t="s">
        <v>12530</v>
      </c>
      <c r="F1132" t="s">
        <v>11763</v>
      </c>
      <c r="G1132" t="s">
        <v>33</v>
      </c>
      <c r="H1132" t="s">
        <v>33</v>
      </c>
      <c r="I1132" t="s">
        <v>33</v>
      </c>
      <c r="J1132" t="s">
        <v>33</v>
      </c>
      <c r="K1132" t="s">
        <v>33</v>
      </c>
      <c r="L1132" t="s">
        <v>33</v>
      </c>
      <c r="M1132" t="s">
        <v>13880</v>
      </c>
      <c r="N1132" t="s">
        <v>33</v>
      </c>
      <c r="O1132" t="s">
        <v>33</v>
      </c>
    </row>
    <row r="1133" spans="1:15" x14ac:dyDescent="0.35">
      <c r="A1133" t="s">
        <v>9008</v>
      </c>
      <c r="B1133" t="s">
        <v>13881</v>
      </c>
      <c r="C1133" t="s">
        <v>33</v>
      </c>
      <c r="D1133" t="s">
        <v>33</v>
      </c>
      <c r="E1133" t="s">
        <v>12530</v>
      </c>
      <c r="F1133" t="s">
        <v>11763</v>
      </c>
      <c r="G1133" t="s">
        <v>33</v>
      </c>
      <c r="H1133" t="s">
        <v>33</v>
      </c>
      <c r="I1133" t="s">
        <v>33</v>
      </c>
      <c r="J1133" t="s">
        <v>33</v>
      </c>
      <c r="K1133" t="s">
        <v>33</v>
      </c>
      <c r="L1133" t="s">
        <v>33</v>
      </c>
      <c r="M1133" t="s">
        <v>13881</v>
      </c>
      <c r="N1133" t="s">
        <v>33</v>
      </c>
      <c r="O1133" t="s">
        <v>33</v>
      </c>
    </row>
    <row r="1134" spans="1:15" x14ac:dyDescent="0.35">
      <c r="A1134" t="s">
        <v>9008</v>
      </c>
      <c r="B1134" t="s">
        <v>13882</v>
      </c>
      <c r="C1134" t="s">
        <v>33</v>
      </c>
      <c r="D1134" t="s">
        <v>33</v>
      </c>
      <c r="E1134" t="s">
        <v>12530</v>
      </c>
      <c r="F1134" t="s">
        <v>11763</v>
      </c>
      <c r="G1134" t="s">
        <v>33</v>
      </c>
      <c r="H1134" t="s">
        <v>33</v>
      </c>
      <c r="I1134" t="s">
        <v>33</v>
      </c>
      <c r="J1134" t="s">
        <v>33</v>
      </c>
      <c r="K1134" t="s">
        <v>33</v>
      </c>
      <c r="L1134" t="s">
        <v>33</v>
      </c>
      <c r="M1134" t="s">
        <v>13882</v>
      </c>
      <c r="N1134" t="s">
        <v>33</v>
      </c>
      <c r="O1134" t="s">
        <v>33</v>
      </c>
    </row>
    <row r="1135" spans="1:15" x14ac:dyDescent="0.35">
      <c r="A1135" t="s">
        <v>9008</v>
      </c>
      <c r="B1135" t="s">
        <v>13883</v>
      </c>
      <c r="C1135" t="s">
        <v>33</v>
      </c>
      <c r="D1135" t="s">
        <v>33</v>
      </c>
      <c r="E1135" t="s">
        <v>12530</v>
      </c>
      <c r="F1135" t="s">
        <v>11763</v>
      </c>
      <c r="G1135" t="s">
        <v>33</v>
      </c>
      <c r="H1135" t="s">
        <v>33</v>
      </c>
      <c r="I1135" t="s">
        <v>33</v>
      </c>
      <c r="J1135" t="s">
        <v>33</v>
      </c>
      <c r="K1135" t="s">
        <v>33</v>
      </c>
      <c r="L1135" t="s">
        <v>33</v>
      </c>
      <c r="M1135" t="s">
        <v>13883</v>
      </c>
      <c r="N1135" t="s">
        <v>33</v>
      </c>
      <c r="O1135" t="s">
        <v>33</v>
      </c>
    </row>
    <row r="1136" spans="1:15" x14ac:dyDescent="0.35">
      <c r="A1136" t="s">
        <v>9008</v>
      </c>
      <c r="B1136" t="s">
        <v>13884</v>
      </c>
      <c r="C1136" t="s">
        <v>33</v>
      </c>
      <c r="D1136" t="s">
        <v>33</v>
      </c>
      <c r="E1136" t="s">
        <v>12530</v>
      </c>
      <c r="F1136" t="s">
        <v>11763</v>
      </c>
      <c r="G1136" t="s">
        <v>33</v>
      </c>
      <c r="H1136" t="s">
        <v>33</v>
      </c>
      <c r="I1136" t="s">
        <v>33</v>
      </c>
      <c r="J1136" t="s">
        <v>33</v>
      </c>
      <c r="K1136" t="s">
        <v>33</v>
      </c>
      <c r="L1136" t="s">
        <v>33</v>
      </c>
      <c r="M1136" t="s">
        <v>13884</v>
      </c>
      <c r="N1136" t="s">
        <v>33</v>
      </c>
      <c r="O1136" t="s">
        <v>33</v>
      </c>
    </row>
    <row r="1137" spans="1:15" x14ac:dyDescent="0.35">
      <c r="A1137" t="s">
        <v>9008</v>
      </c>
      <c r="B1137" t="s">
        <v>13885</v>
      </c>
      <c r="C1137" t="s">
        <v>33</v>
      </c>
      <c r="D1137" t="s">
        <v>33</v>
      </c>
      <c r="E1137" t="s">
        <v>12530</v>
      </c>
      <c r="F1137" t="s">
        <v>11763</v>
      </c>
      <c r="G1137" t="s">
        <v>33</v>
      </c>
      <c r="H1137" t="s">
        <v>33</v>
      </c>
      <c r="I1137" t="s">
        <v>33</v>
      </c>
      <c r="J1137" t="s">
        <v>33</v>
      </c>
      <c r="K1137" t="s">
        <v>33</v>
      </c>
      <c r="L1137" t="s">
        <v>33</v>
      </c>
      <c r="M1137" t="s">
        <v>13885</v>
      </c>
      <c r="N1137" t="s">
        <v>33</v>
      </c>
      <c r="O1137" t="s">
        <v>33</v>
      </c>
    </row>
    <row r="1138" spans="1:15" x14ac:dyDescent="0.35">
      <c r="A1138" t="s">
        <v>9008</v>
      </c>
      <c r="B1138" t="s">
        <v>13886</v>
      </c>
      <c r="C1138" t="s">
        <v>33</v>
      </c>
      <c r="D1138" t="s">
        <v>33</v>
      </c>
      <c r="E1138" t="s">
        <v>12530</v>
      </c>
      <c r="F1138" t="s">
        <v>11763</v>
      </c>
      <c r="G1138" t="s">
        <v>33</v>
      </c>
      <c r="H1138" t="s">
        <v>33</v>
      </c>
      <c r="I1138" t="s">
        <v>33</v>
      </c>
      <c r="J1138" t="s">
        <v>33</v>
      </c>
      <c r="K1138" t="s">
        <v>33</v>
      </c>
      <c r="L1138" t="s">
        <v>33</v>
      </c>
      <c r="M1138" t="s">
        <v>13886</v>
      </c>
      <c r="N1138" t="s">
        <v>33</v>
      </c>
      <c r="O1138" t="s">
        <v>33</v>
      </c>
    </row>
    <row r="1139" spans="1:15" x14ac:dyDescent="0.35">
      <c r="A1139" t="s">
        <v>9008</v>
      </c>
      <c r="B1139" t="s">
        <v>13887</v>
      </c>
      <c r="C1139" t="s">
        <v>33</v>
      </c>
      <c r="D1139" t="s">
        <v>33</v>
      </c>
      <c r="E1139" t="s">
        <v>12530</v>
      </c>
      <c r="F1139" t="s">
        <v>11763</v>
      </c>
      <c r="G1139" t="s">
        <v>33</v>
      </c>
      <c r="H1139" t="s">
        <v>33</v>
      </c>
      <c r="I1139" t="s">
        <v>33</v>
      </c>
      <c r="J1139" t="s">
        <v>33</v>
      </c>
      <c r="K1139" t="s">
        <v>33</v>
      </c>
      <c r="L1139" t="s">
        <v>33</v>
      </c>
      <c r="M1139" t="s">
        <v>13887</v>
      </c>
      <c r="N1139" t="s">
        <v>33</v>
      </c>
      <c r="O1139" t="s">
        <v>33</v>
      </c>
    </row>
    <row r="1140" spans="1:15" x14ac:dyDescent="0.35">
      <c r="A1140" t="s">
        <v>9008</v>
      </c>
      <c r="B1140" t="s">
        <v>13888</v>
      </c>
      <c r="C1140" t="s">
        <v>33</v>
      </c>
      <c r="D1140" t="s">
        <v>33</v>
      </c>
      <c r="E1140" t="s">
        <v>12530</v>
      </c>
      <c r="F1140" t="s">
        <v>11763</v>
      </c>
      <c r="G1140" t="s">
        <v>33</v>
      </c>
      <c r="H1140" t="s">
        <v>33</v>
      </c>
      <c r="I1140" t="s">
        <v>33</v>
      </c>
      <c r="J1140" t="s">
        <v>33</v>
      </c>
      <c r="K1140" t="s">
        <v>33</v>
      </c>
      <c r="L1140" t="s">
        <v>33</v>
      </c>
      <c r="M1140" t="s">
        <v>13888</v>
      </c>
      <c r="N1140" t="s">
        <v>33</v>
      </c>
      <c r="O1140" t="s">
        <v>33</v>
      </c>
    </row>
    <row r="1141" spans="1:15" x14ac:dyDescent="0.35">
      <c r="A1141" t="s">
        <v>9008</v>
      </c>
      <c r="B1141" t="s">
        <v>13889</v>
      </c>
      <c r="C1141" t="s">
        <v>33</v>
      </c>
      <c r="D1141" t="s">
        <v>33</v>
      </c>
      <c r="E1141" t="s">
        <v>12530</v>
      </c>
      <c r="F1141" t="s">
        <v>11763</v>
      </c>
      <c r="G1141" t="s">
        <v>33</v>
      </c>
      <c r="H1141" t="s">
        <v>33</v>
      </c>
      <c r="I1141" t="s">
        <v>33</v>
      </c>
      <c r="J1141" t="s">
        <v>33</v>
      </c>
      <c r="K1141" t="s">
        <v>33</v>
      </c>
      <c r="L1141" t="s">
        <v>33</v>
      </c>
      <c r="M1141" t="s">
        <v>13889</v>
      </c>
      <c r="N1141" t="s">
        <v>33</v>
      </c>
      <c r="O1141" t="s">
        <v>33</v>
      </c>
    </row>
    <row r="1142" spans="1:15" x14ac:dyDescent="0.35">
      <c r="A1142" t="s">
        <v>9008</v>
      </c>
      <c r="B1142" t="s">
        <v>13890</v>
      </c>
      <c r="C1142" t="s">
        <v>33</v>
      </c>
      <c r="D1142" t="s">
        <v>33</v>
      </c>
      <c r="E1142" t="s">
        <v>12530</v>
      </c>
      <c r="F1142" t="s">
        <v>11763</v>
      </c>
      <c r="G1142" t="s">
        <v>33</v>
      </c>
      <c r="H1142" t="s">
        <v>6323</v>
      </c>
      <c r="I1142" t="s">
        <v>33</v>
      </c>
      <c r="J1142" t="s">
        <v>33</v>
      </c>
      <c r="K1142" t="s">
        <v>33</v>
      </c>
      <c r="L1142" t="s">
        <v>33</v>
      </c>
      <c r="M1142" t="s">
        <v>13890</v>
      </c>
      <c r="N1142" t="s">
        <v>33</v>
      </c>
      <c r="O1142" t="s">
        <v>33</v>
      </c>
    </row>
    <row r="1143" spans="1:15" x14ac:dyDescent="0.35">
      <c r="A1143" t="s">
        <v>9008</v>
      </c>
      <c r="B1143" t="s">
        <v>13891</v>
      </c>
      <c r="C1143" t="s">
        <v>33</v>
      </c>
      <c r="D1143" t="s">
        <v>33</v>
      </c>
      <c r="E1143" t="s">
        <v>12530</v>
      </c>
      <c r="F1143" t="s">
        <v>11763</v>
      </c>
      <c r="G1143" t="s">
        <v>33</v>
      </c>
      <c r="H1143" t="s">
        <v>33</v>
      </c>
      <c r="I1143" t="s">
        <v>33</v>
      </c>
      <c r="J1143" t="s">
        <v>33</v>
      </c>
      <c r="K1143" t="s">
        <v>33</v>
      </c>
      <c r="L1143" t="s">
        <v>33</v>
      </c>
      <c r="M1143" t="s">
        <v>13892</v>
      </c>
      <c r="N1143" t="s">
        <v>33</v>
      </c>
      <c r="O1143" t="s">
        <v>33</v>
      </c>
    </row>
    <row r="1144" spans="1:15" x14ac:dyDescent="0.35">
      <c r="A1144" t="s">
        <v>9008</v>
      </c>
      <c r="B1144" t="s">
        <v>13893</v>
      </c>
      <c r="C1144" t="s">
        <v>33</v>
      </c>
      <c r="D1144" t="s">
        <v>33</v>
      </c>
      <c r="E1144" t="s">
        <v>12530</v>
      </c>
      <c r="F1144" t="s">
        <v>11763</v>
      </c>
      <c r="G1144" t="s">
        <v>33</v>
      </c>
      <c r="H1144" t="s">
        <v>33</v>
      </c>
      <c r="I1144" t="s">
        <v>33</v>
      </c>
      <c r="J1144" t="s">
        <v>33</v>
      </c>
      <c r="K1144" t="s">
        <v>33</v>
      </c>
      <c r="L1144" t="s">
        <v>33</v>
      </c>
      <c r="M1144" t="s">
        <v>13893</v>
      </c>
      <c r="N1144" t="s">
        <v>33</v>
      </c>
      <c r="O1144" t="s">
        <v>33</v>
      </c>
    </row>
    <row r="1145" spans="1:15" x14ac:dyDescent="0.35">
      <c r="A1145" t="s">
        <v>9008</v>
      </c>
      <c r="B1145" t="s">
        <v>13894</v>
      </c>
      <c r="C1145" t="s">
        <v>33</v>
      </c>
      <c r="D1145" t="s">
        <v>33</v>
      </c>
      <c r="E1145" t="s">
        <v>12530</v>
      </c>
      <c r="F1145" t="s">
        <v>11763</v>
      </c>
      <c r="G1145" t="s">
        <v>33</v>
      </c>
      <c r="H1145" t="s">
        <v>6317</v>
      </c>
      <c r="I1145" t="s">
        <v>6300</v>
      </c>
      <c r="J1145" t="s">
        <v>13895</v>
      </c>
      <c r="K1145" t="s">
        <v>33</v>
      </c>
      <c r="L1145" t="s">
        <v>33</v>
      </c>
      <c r="M1145" t="s">
        <v>13894</v>
      </c>
      <c r="N1145" t="s">
        <v>33</v>
      </c>
      <c r="O1145" t="s">
        <v>33</v>
      </c>
    </row>
    <row r="1146" spans="1:15" x14ac:dyDescent="0.35">
      <c r="A1146" t="s">
        <v>9008</v>
      </c>
      <c r="B1146" t="s">
        <v>13896</v>
      </c>
      <c r="C1146" t="s">
        <v>33</v>
      </c>
      <c r="D1146" t="s">
        <v>33</v>
      </c>
      <c r="E1146" t="s">
        <v>12530</v>
      </c>
      <c r="F1146" t="s">
        <v>11763</v>
      </c>
      <c r="G1146" t="s">
        <v>33</v>
      </c>
      <c r="H1146" t="s">
        <v>33</v>
      </c>
      <c r="I1146" t="s">
        <v>33</v>
      </c>
      <c r="J1146" t="s">
        <v>33</v>
      </c>
      <c r="K1146" t="s">
        <v>33</v>
      </c>
      <c r="L1146" t="s">
        <v>33</v>
      </c>
      <c r="M1146" t="s">
        <v>13896</v>
      </c>
      <c r="N1146" t="s">
        <v>33</v>
      </c>
      <c r="O1146" t="s">
        <v>33</v>
      </c>
    </row>
    <row r="1147" spans="1:15" x14ac:dyDescent="0.35">
      <c r="A1147" t="s">
        <v>9008</v>
      </c>
      <c r="B1147" t="s">
        <v>13897</v>
      </c>
      <c r="C1147" t="s">
        <v>33</v>
      </c>
      <c r="D1147" t="s">
        <v>33</v>
      </c>
      <c r="E1147" t="s">
        <v>12530</v>
      </c>
      <c r="F1147" t="s">
        <v>11763</v>
      </c>
      <c r="G1147" t="s">
        <v>33</v>
      </c>
      <c r="H1147" t="s">
        <v>33</v>
      </c>
      <c r="I1147" t="s">
        <v>33</v>
      </c>
      <c r="J1147" t="s">
        <v>33</v>
      </c>
      <c r="K1147" t="s">
        <v>33</v>
      </c>
      <c r="L1147" t="s">
        <v>33</v>
      </c>
      <c r="M1147" t="s">
        <v>13897</v>
      </c>
      <c r="N1147" t="s">
        <v>33</v>
      </c>
      <c r="O1147" t="s">
        <v>33</v>
      </c>
    </row>
    <row r="1148" spans="1:15" x14ac:dyDescent="0.35">
      <c r="A1148" t="s">
        <v>9008</v>
      </c>
      <c r="B1148" t="s">
        <v>13898</v>
      </c>
      <c r="C1148" t="s">
        <v>33</v>
      </c>
      <c r="D1148" t="s">
        <v>33</v>
      </c>
      <c r="E1148" t="s">
        <v>12530</v>
      </c>
      <c r="F1148" t="s">
        <v>11763</v>
      </c>
      <c r="G1148" t="s">
        <v>33</v>
      </c>
      <c r="H1148" t="s">
        <v>33</v>
      </c>
      <c r="I1148" t="s">
        <v>33</v>
      </c>
      <c r="J1148" t="s">
        <v>33</v>
      </c>
      <c r="K1148" t="s">
        <v>33</v>
      </c>
      <c r="L1148" t="s">
        <v>33</v>
      </c>
      <c r="M1148" t="s">
        <v>13898</v>
      </c>
      <c r="N1148" t="s">
        <v>33</v>
      </c>
      <c r="O1148" t="s">
        <v>33</v>
      </c>
    </row>
    <row r="1149" spans="1:15" x14ac:dyDescent="0.35">
      <c r="A1149" t="s">
        <v>9008</v>
      </c>
      <c r="B1149" t="s">
        <v>13899</v>
      </c>
      <c r="C1149" t="s">
        <v>33</v>
      </c>
      <c r="D1149" t="s">
        <v>33</v>
      </c>
      <c r="E1149" t="s">
        <v>12530</v>
      </c>
      <c r="F1149" t="s">
        <v>11763</v>
      </c>
      <c r="G1149" t="s">
        <v>33</v>
      </c>
      <c r="H1149" t="s">
        <v>33</v>
      </c>
      <c r="I1149" t="s">
        <v>33</v>
      </c>
      <c r="J1149" t="s">
        <v>33</v>
      </c>
      <c r="K1149" t="s">
        <v>33</v>
      </c>
      <c r="L1149" t="s">
        <v>33</v>
      </c>
      <c r="M1149" t="s">
        <v>13899</v>
      </c>
      <c r="N1149" t="s">
        <v>33</v>
      </c>
      <c r="O1149" t="s">
        <v>33</v>
      </c>
    </row>
    <row r="1150" spans="1:15" x14ac:dyDescent="0.35">
      <c r="A1150" t="s">
        <v>9008</v>
      </c>
      <c r="B1150" t="s">
        <v>13900</v>
      </c>
      <c r="C1150" t="s">
        <v>33</v>
      </c>
      <c r="D1150" t="s">
        <v>33</v>
      </c>
      <c r="E1150" t="s">
        <v>12530</v>
      </c>
      <c r="F1150" t="s">
        <v>11763</v>
      </c>
      <c r="G1150" t="s">
        <v>33</v>
      </c>
      <c r="H1150" t="s">
        <v>33</v>
      </c>
      <c r="I1150" t="s">
        <v>33</v>
      </c>
      <c r="J1150" t="s">
        <v>33</v>
      </c>
      <c r="K1150" t="s">
        <v>33</v>
      </c>
      <c r="L1150" t="s">
        <v>33</v>
      </c>
      <c r="M1150" t="s">
        <v>13900</v>
      </c>
      <c r="N1150" t="s">
        <v>33</v>
      </c>
      <c r="O1150" t="s">
        <v>33</v>
      </c>
    </row>
    <row r="1151" spans="1:15" x14ac:dyDescent="0.35">
      <c r="A1151" t="s">
        <v>9008</v>
      </c>
      <c r="B1151" t="s">
        <v>13901</v>
      </c>
      <c r="C1151" t="s">
        <v>33</v>
      </c>
      <c r="D1151" t="s">
        <v>33</v>
      </c>
      <c r="E1151" t="s">
        <v>12530</v>
      </c>
      <c r="F1151" t="s">
        <v>11763</v>
      </c>
      <c r="G1151" t="s">
        <v>33</v>
      </c>
      <c r="H1151" t="s">
        <v>33</v>
      </c>
      <c r="I1151" t="s">
        <v>33</v>
      </c>
      <c r="J1151" t="s">
        <v>33</v>
      </c>
      <c r="K1151" t="s">
        <v>33</v>
      </c>
      <c r="L1151" t="s">
        <v>33</v>
      </c>
      <c r="M1151" t="s">
        <v>13901</v>
      </c>
      <c r="N1151" t="s">
        <v>33</v>
      </c>
      <c r="O1151" t="s">
        <v>33</v>
      </c>
    </row>
    <row r="1152" spans="1:15" x14ac:dyDescent="0.35">
      <c r="A1152" t="s">
        <v>9008</v>
      </c>
      <c r="B1152" t="s">
        <v>13902</v>
      </c>
      <c r="C1152" t="s">
        <v>33</v>
      </c>
      <c r="D1152" t="s">
        <v>33</v>
      </c>
      <c r="E1152" t="s">
        <v>12530</v>
      </c>
      <c r="F1152" t="s">
        <v>11763</v>
      </c>
      <c r="G1152" t="s">
        <v>33</v>
      </c>
      <c r="H1152" t="s">
        <v>33</v>
      </c>
      <c r="I1152" t="s">
        <v>33</v>
      </c>
      <c r="J1152" t="s">
        <v>33</v>
      </c>
      <c r="K1152" t="s">
        <v>33</v>
      </c>
      <c r="L1152" t="s">
        <v>33</v>
      </c>
      <c r="M1152" t="s">
        <v>13902</v>
      </c>
      <c r="N1152" t="s">
        <v>33</v>
      </c>
      <c r="O1152" t="s">
        <v>33</v>
      </c>
    </row>
    <row r="1153" spans="1:15" x14ac:dyDescent="0.35">
      <c r="A1153" t="s">
        <v>9008</v>
      </c>
      <c r="B1153" t="s">
        <v>13903</v>
      </c>
      <c r="C1153" t="s">
        <v>33</v>
      </c>
      <c r="D1153" t="s">
        <v>33</v>
      </c>
      <c r="E1153" t="s">
        <v>12530</v>
      </c>
      <c r="F1153" t="s">
        <v>11763</v>
      </c>
      <c r="G1153" t="s">
        <v>33</v>
      </c>
      <c r="H1153" t="s">
        <v>33</v>
      </c>
      <c r="I1153" t="s">
        <v>33</v>
      </c>
      <c r="J1153" t="s">
        <v>33</v>
      </c>
      <c r="K1153" t="s">
        <v>33</v>
      </c>
      <c r="L1153" t="s">
        <v>33</v>
      </c>
      <c r="M1153" t="s">
        <v>13903</v>
      </c>
      <c r="N1153" t="s">
        <v>33</v>
      </c>
      <c r="O1153" t="s">
        <v>33</v>
      </c>
    </row>
    <row r="1154" spans="1:15" x14ac:dyDescent="0.35">
      <c r="A1154" t="s">
        <v>9008</v>
      </c>
      <c r="B1154" t="s">
        <v>13904</v>
      </c>
      <c r="C1154" t="s">
        <v>33</v>
      </c>
      <c r="D1154" t="s">
        <v>33</v>
      </c>
      <c r="E1154" t="s">
        <v>12530</v>
      </c>
      <c r="F1154" t="s">
        <v>11763</v>
      </c>
      <c r="G1154" t="s">
        <v>33</v>
      </c>
      <c r="H1154" t="s">
        <v>33</v>
      </c>
      <c r="I1154" t="s">
        <v>33</v>
      </c>
      <c r="J1154" t="s">
        <v>33</v>
      </c>
      <c r="K1154" t="s">
        <v>33</v>
      </c>
      <c r="L1154" t="s">
        <v>33</v>
      </c>
      <c r="M1154" t="s">
        <v>13904</v>
      </c>
      <c r="N1154" t="s">
        <v>33</v>
      </c>
      <c r="O1154" t="s">
        <v>33</v>
      </c>
    </row>
    <row r="1155" spans="1:15" x14ac:dyDescent="0.35">
      <c r="A1155" t="s">
        <v>9008</v>
      </c>
      <c r="B1155" t="s">
        <v>13905</v>
      </c>
      <c r="C1155" t="s">
        <v>33</v>
      </c>
      <c r="D1155" t="s">
        <v>33</v>
      </c>
      <c r="E1155" t="s">
        <v>12545</v>
      </c>
      <c r="F1155" t="s">
        <v>11763</v>
      </c>
      <c r="G1155" t="s">
        <v>33</v>
      </c>
      <c r="H1155" t="s">
        <v>33</v>
      </c>
      <c r="I1155" t="s">
        <v>6306</v>
      </c>
      <c r="J1155" t="s">
        <v>33</v>
      </c>
      <c r="K1155" t="s">
        <v>33</v>
      </c>
      <c r="L1155" t="s">
        <v>33</v>
      </c>
      <c r="M1155" t="s">
        <v>13905</v>
      </c>
      <c r="N1155" t="s">
        <v>33</v>
      </c>
      <c r="O1155" t="s">
        <v>33</v>
      </c>
    </row>
    <row r="1156" spans="1:15" x14ac:dyDescent="0.35">
      <c r="A1156" t="s">
        <v>9008</v>
      </c>
      <c r="B1156" t="s">
        <v>13906</v>
      </c>
      <c r="C1156" t="s">
        <v>33</v>
      </c>
      <c r="D1156" t="s">
        <v>33</v>
      </c>
      <c r="E1156" t="s">
        <v>12530</v>
      </c>
      <c r="F1156" t="s">
        <v>11763</v>
      </c>
      <c r="G1156" t="s">
        <v>33</v>
      </c>
      <c r="H1156" t="s">
        <v>6323</v>
      </c>
      <c r="I1156" t="s">
        <v>33</v>
      </c>
      <c r="J1156" t="s">
        <v>33</v>
      </c>
      <c r="K1156" t="s">
        <v>33</v>
      </c>
      <c r="L1156" t="s">
        <v>33</v>
      </c>
      <c r="M1156" t="s">
        <v>13906</v>
      </c>
      <c r="N1156" t="s">
        <v>33</v>
      </c>
      <c r="O1156" t="s">
        <v>33</v>
      </c>
    </row>
    <row r="1157" spans="1:15" x14ac:dyDescent="0.35">
      <c r="A1157" t="s">
        <v>9008</v>
      </c>
      <c r="B1157" t="s">
        <v>13907</v>
      </c>
      <c r="C1157" t="s">
        <v>33</v>
      </c>
      <c r="D1157" t="s">
        <v>33</v>
      </c>
      <c r="E1157" t="s">
        <v>12530</v>
      </c>
      <c r="F1157" t="s">
        <v>11763</v>
      </c>
      <c r="G1157" t="s">
        <v>33</v>
      </c>
      <c r="H1157" t="s">
        <v>6323</v>
      </c>
      <c r="I1157" t="s">
        <v>33</v>
      </c>
      <c r="J1157" t="s">
        <v>33</v>
      </c>
      <c r="K1157" t="s">
        <v>33</v>
      </c>
      <c r="L1157" t="s">
        <v>33</v>
      </c>
      <c r="M1157" t="s">
        <v>13907</v>
      </c>
      <c r="N1157" t="s">
        <v>33</v>
      </c>
      <c r="O1157" t="s">
        <v>33</v>
      </c>
    </row>
    <row r="1158" spans="1:15" x14ac:dyDescent="0.35">
      <c r="A1158" t="s">
        <v>9008</v>
      </c>
      <c r="B1158" t="s">
        <v>13908</v>
      </c>
      <c r="C1158" t="s">
        <v>33</v>
      </c>
      <c r="D1158" t="s">
        <v>33</v>
      </c>
      <c r="E1158" t="s">
        <v>12530</v>
      </c>
      <c r="F1158" t="s">
        <v>11763</v>
      </c>
      <c r="G1158" t="s">
        <v>33</v>
      </c>
      <c r="H1158" t="s">
        <v>6323</v>
      </c>
      <c r="I1158" t="s">
        <v>33</v>
      </c>
      <c r="J1158" t="s">
        <v>33</v>
      </c>
      <c r="K1158" t="s">
        <v>33</v>
      </c>
      <c r="L1158" t="s">
        <v>33</v>
      </c>
      <c r="M1158" t="s">
        <v>13909</v>
      </c>
      <c r="N1158" t="s">
        <v>33</v>
      </c>
      <c r="O1158" t="s">
        <v>33</v>
      </c>
    </row>
    <row r="1159" spans="1:15" x14ac:dyDescent="0.35">
      <c r="A1159" t="s">
        <v>9008</v>
      </c>
      <c r="B1159" t="s">
        <v>13910</v>
      </c>
      <c r="C1159" t="s">
        <v>33</v>
      </c>
      <c r="D1159" t="s">
        <v>33</v>
      </c>
      <c r="E1159" t="s">
        <v>12530</v>
      </c>
      <c r="F1159" t="s">
        <v>11763</v>
      </c>
      <c r="G1159" t="s">
        <v>33</v>
      </c>
      <c r="H1159" t="s">
        <v>6323</v>
      </c>
      <c r="I1159" t="s">
        <v>33</v>
      </c>
      <c r="J1159" t="s">
        <v>33</v>
      </c>
      <c r="K1159" t="s">
        <v>33</v>
      </c>
      <c r="L1159" t="s">
        <v>33</v>
      </c>
      <c r="M1159" t="s">
        <v>13911</v>
      </c>
      <c r="N1159" t="s">
        <v>33</v>
      </c>
      <c r="O1159" t="s">
        <v>33</v>
      </c>
    </row>
    <row r="1160" spans="1:15" x14ac:dyDescent="0.35">
      <c r="A1160" t="s">
        <v>9008</v>
      </c>
      <c r="B1160" t="s">
        <v>13912</v>
      </c>
      <c r="C1160" t="s">
        <v>33</v>
      </c>
      <c r="D1160" t="s">
        <v>33</v>
      </c>
      <c r="E1160" t="s">
        <v>12530</v>
      </c>
      <c r="F1160" t="s">
        <v>11763</v>
      </c>
      <c r="G1160" t="s">
        <v>33</v>
      </c>
      <c r="H1160" t="s">
        <v>6323</v>
      </c>
      <c r="I1160" t="s">
        <v>33</v>
      </c>
      <c r="J1160" t="s">
        <v>33</v>
      </c>
      <c r="K1160" t="s">
        <v>33</v>
      </c>
      <c r="L1160" t="s">
        <v>33</v>
      </c>
      <c r="M1160" t="s">
        <v>13913</v>
      </c>
      <c r="N1160" t="s">
        <v>33</v>
      </c>
      <c r="O1160" t="s">
        <v>33</v>
      </c>
    </row>
    <row r="1161" spans="1:15" x14ac:dyDescent="0.35">
      <c r="A1161" t="s">
        <v>9008</v>
      </c>
      <c r="B1161" t="s">
        <v>13914</v>
      </c>
      <c r="C1161" t="s">
        <v>33</v>
      </c>
      <c r="D1161" t="s">
        <v>33</v>
      </c>
      <c r="E1161" t="s">
        <v>12530</v>
      </c>
      <c r="F1161" t="s">
        <v>11763</v>
      </c>
      <c r="G1161" t="s">
        <v>33</v>
      </c>
      <c r="H1161" t="s">
        <v>6323</v>
      </c>
      <c r="I1161" t="s">
        <v>33</v>
      </c>
      <c r="J1161" t="s">
        <v>33</v>
      </c>
      <c r="K1161" t="s">
        <v>33</v>
      </c>
      <c r="L1161" t="s">
        <v>33</v>
      </c>
      <c r="M1161" t="s">
        <v>13915</v>
      </c>
      <c r="N1161" t="s">
        <v>33</v>
      </c>
      <c r="O1161" t="s">
        <v>33</v>
      </c>
    </row>
    <row r="1162" spans="1:15" x14ac:dyDescent="0.35">
      <c r="A1162" t="s">
        <v>9008</v>
      </c>
      <c r="B1162" t="s">
        <v>13916</v>
      </c>
      <c r="C1162" t="s">
        <v>33</v>
      </c>
      <c r="D1162" t="s">
        <v>33</v>
      </c>
      <c r="E1162" t="s">
        <v>12530</v>
      </c>
      <c r="F1162" t="s">
        <v>11763</v>
      </c>
      <c r="G1162" t="s">
        <v>33</v>
      </c>
      <c r="H1162" t="s">
        <v>6323</v>
      </c>
      <c r="I1162" t="s">
        <v>33</v>
      </c>
      <c r="J1162" t="s">
        <v>33</v>
      </c>
      <c r="K1162" t="s">
        <v>33</v>
      </c>
      <c r="L1162" t="s">
        <v>33</v>
      </c>
      <c r="M1162" t="s">
        <v>13917</v>
      </c>
      <c r="N1162" t="s">
        <v>33</v>
      </c>
      <c r="O1162" t="s">
        <v>33</v>
      </c>
    </row>
    <row r="1163" spans="1:15" x14ac:dyDescent="0.35">
      <c r="A1163" t="s">
        <v>9008</v>
      </c>
      <c r="B1163" t="s">
        <v>13918</v>
      </c>
      <c r="C1163" t="s">
        <v>33</v>
      </c>
      <c r="D1163" t="s">
        <v>33</v>
      </c>
      <c r="E1163" t="s">
        <v>12530</v>
      </c>
      <c r="F1163" t="s">
        <v>11763</v>
      </c>
      <c r="G1163" t="s">
        <v>33</v>
      </c>
      <c r="H1163" t="s">
        <v>6323</v>
      </c>
      <c r="I1163" t="s">
        <v>33</v>
      </c>
      <c r="J1163" t="s">
        <v>33</v>
      </c>
      <c r="K1163" t="s">
        <v>33</v>
      </c>
      <c r="L1163" t="s">
        <v>33</v>
      </c>
      <c r="M1163" t="s">
        <v>13919</v>
      </c>
      <c r="N1163" t="s">
        <v>33</v>
      </c>
      <c r="O1163" t="s">
        <v>33</v>
      </c>
    </row>
    <row r="1164" spans="1:15" x14ac:dyDescent="0.35">
      <c r="A1164" t="s">
        <v>9008</v>
      </c>
      <c r="B1164" t="s">
        <v>13920</v>
      </c>
      <c r="C1164" t="s">
        <v>33</v>
      </c>
      <c r="D1164" t="s">
        <v>33</v>
      </c>
      <c r="E1164" t="s">
        <v>12530</v>
      </c>
      <c r="F1164" t="s">
        <v>11763</v>
      </c>
      <c r="G1164" t="s">
        <v>33</v>
      </c>
      <c r="H1164" t="s">
        <v>6323</v>
      </c>
      <c r="I1164" t="s">
        <v>33</v>
      </c>
      <c r="J1164" t="s">
        <v>33</v>
      </c>
      <c r="K1164" t="s">
        <v>33</v>
      </c>
      <c r="L1164" t="s">
        <v>33</v>
      </c>
      <c r="M1164" t="s">
        <v>13921</v>
      </c>
      <c r="N1164" t="s">
        <v>33</v>
      </c>
      <c r="O1164" t="s">
        <v>33</v>
      </c>
    </row>
    <row r="1165" spans="1:15" x14ac:dyDescent="0.35">
      <c r="A1165" t="s">
        <v>9008</v>
      </c>
      <c r="B1165" t="s">
        <v>13922</v>
      </c>
      <c r="C1165" t="s">
        <v>33</v>
      </c>
      <c r="D1165" t="s">
        <v>33</v>
      </c>
      <c r="E1165" t="s">
        <v>12530</v>
      </c>
      <c r="F1165" t="s">
        <v>11763</v>
      </c>
      <c r="G1165" t="s">
        <v>33</v>
      </c>
      <c r="H1165" t="s">
        <v>6323</v>
      </c>
      <c r="I1165" t="s">
        <v>33</v>
      </c>
      <c r="J1165" t="s">
        <v>33</v>
      </c>
      <c r="K1165" t="s">
        <v>33</v>
      </c>
      <c r="L1165" t="s">
        <v>33</v>
      </c>
      <c r="M1165" t="s">
        <v>13923</v>
      </c>
      <c r="N1165" t="s">
        <v>33</v>
      </c>
      <c r="O1165" t="s">
        <v>33</v>
      </c>
    </row>
    <row r="1166" spans="1:15" x14ac:dyDescent="0.35">
      <c r="A1166" t="s">
        <v>9008</v>
      </c>
      <c r="B1166" t="s">
        <v>13924</v>
      </c>
      <c r="C1166" t="s">
        <v>33</v>
      </c>
      <c r="D1166" t="s">
        <v>33</v>
      </c>
      <c r="E1166" t="s">
        <v>12530</v>
      </c>
      <c r="F1166" t="s">
        <v>11763</v>
      </c>
      <c r="G1166" t="s">
        <v>33</v>
      </c>
      <c r="H1166" t="s">
        <v>6323</v>
      </c>
      <c r="I1166" t="s">
        <v>33</v>
      </c>
      <c r="J1166" t="s">
        <v>33</v>
      </c>
      <c r="K1166" t="s">
        <v>33</v>
      </c>
      <c r="L1166" t="s">
        <v>33</v>
      </c>
      <c r="M1166" t="s">
        <v>13925</v>
      </c>
      <c r="N1166" t="s">
        <v>33</v>
      </c>
      <c r="O1166" t="s">
        <v>33</v>
      </c>
    </row>
    <row r="1167" spans="1:15" x14ac:dyDescent="0.35">
      <c r="A1167" t="s">
        <v>9008</v>
      </c>
      <c r="B1167" t="s">
        <v>13926</v>
      </c>
      <c r="C1167" t="s">
        <v>33</v>
      </c>
      <c r="D1167" t="s">
        <v>33</v>
      </c>
      <c r="E1167" t="s">
        <v>12530</v>
      </c>
      <c r="F1167" t="s">
        <v>11763</v>
      </c>
      <c r="G1167" t="s">
        <v>33</v>
      </c>
      <c r="H1167" t="s">
        <v>6323</v>
      </c>
      <c r="I1167" t="s">
        <v>33</v>
      </c>
      <c r="J1167" t="s">
        <v>33</v>
      </c>
      <c r="K1167" t="s">
        <v>33</v>
      </c>
      <c r="L1167" t="s">
        <v>33</v>
      </c>
      <c r="M1167" t="s">
        <v>13927</v>
      </c>
      <c r="N1167" t="s">
        <v>33</v>
      </c>
      <c r="O1167" t="s">
        <v>33</v>
      </c>
    </row>
    <row r="1168" spans="1:15" x14ac:dyDescent="0.35">
      <c r="A1168" t="s">
        <v>9008</v>
      </c>
      <c r="B1168" t="s">
        <v>13928</v>
      </c>
      <c r="C1168" t="s">
        <v>33</v>
      </c>
      <c r="D1168" t="s">
        <v>33</v>
      </c>
      <c r="E1168" t="s">
        <v>12530</v>
      </c>
      <c r="F1168" t="s">
        <v>11763</v>
      </c>
      <c r="G1168" t="s">
        <v>33</v>
      </c>
      <c r="H1168" t="s">
        <v>6323</v>
      </c>
      <c r="I1168" t="s">
        <v>33</v>
      </c>
      <c r="J1168" t="s">
        <v>33</v>
      </c>
      <c r="K1168" t="s">
        <v>33</v>
      </c>
      <c r="L1168" t="s">
        <v>33</v>
      </c>
      <c r="M1168" t="s">
        <v>13929</v>
      </c>
      <c r="N1168" t="s">
        <v>33</v>
      </c>
      <c r="O1168" t="s">
        <v>33</v>
      </c>
    </row>
    <row r="1169" spans="1:15" x14ac:dyDescent="0.35">
      <c r="A1169" t="s">
        <v>9008</v>
      </c>
      <c r="B1169" t="s">
        <v>13930</v>
      </c>
      <c r="C1169" t="s">
        <v>33</v>
      </c>
      <c r="D1169" t="s">
        <v>33</v>
      </c>
      <c r="E1169" t="s">
        <v>12530</v>
      </c>
      <c r="F1169" t="s">
        <v>11763</v>
      </c>
      <c r="G1169" t="s">
        <v>33</v>
      </c>
      <c r="H1169" t="s">
        <v>6323</v>
      </c>
      <c r="I1169" t="s">
        <v>33</v>
      </c>
      <c r="J1169" t="s">
        <v>33</v>
      </c>
      <c r="K1169" t="s">
        <v>33</v>
      </c>
      <c r="L1169" t="s">
        <v>33</v>
      </c>
      <c r="M1169" t="s">
        <v>13931</v>
      </c>
      <c r="N1169" t="s">
        <v>33</v>
      </c>
      <c r="O1169" t="s">
        <v>33</v>
      </c>
    </row>
    <row r="1170" spans="1:15" x14ac:dyDescent="0.35">
      <c r="A1170" t="s">
        <v>9008</v>
      </c>
      <c r="B1170" t="s">
        <v>13932</v>
      </c>
      <c r="C1170" t="s">
        <v>33</v>
      </c>
      <c r="D1170" t="s">
        <v>33</v>
      </c>
      <c r="E1170" t="s">
        <v>12530</v>
      </c>
      <c r="F1170" t="s">
        <v>11763</v>
      </c>
      <c r="G1170" t="s">
        <v>33</v>
      </c>
      <c r="H1170" t="s">
        <v>6323</v>
      </c>
      <c r="I1170" t="s">
        <v>33</v>
      </c>
      <c r="J1170" t="s">
        <v>33</v>
      </c>
      <c r="K1170" t="s">
        <v>33</v>
      </c>
      <c r="L1170" t="s">
        <v>33</v>
      </c>
      <c r="M1170" t="s">
        <v>13933</v>
      </c>
      <c r="N1170" t="s">
        <v>33</v>
      </c>
      <c r="O1170" t="s">
        <v>33</v>
      </c>
    </row>
    <row r="1171" spans="1:15" x14ac:dyDescent="0.35">
      <c r="A1171" t="s">
        <v>9008</v>
      </c>
      <c r="B1171" t="s">
        <v>13934</v>
      </c>
      <c r="C1171" t="s">
        <v>33</v>
      </c>
      <c r="D1171" t="s">
        <v>33</v>
      </c>
      <c r="E1171" t="s">
        <v>12530</v>
      </c>
      <c r="F1171" t="s">
        <v>11763</v>
      </c>
      <c r="G1171" t="s">
        <v>33</v>
      </c>
      <c r="H1171" t="s">
        <v>6323</v>
      </c>
      <c r="I1171" t="s">
        <v>33</v>
      </c>
      <c r="J1171" t="s">
        <v>33</v>
      </c>
      <c r="K1171" t="s">
        <v>33</v>
      </c>
      <c r="L1171" t="s">
        <v>33</v>
      </c>
      <c r="M1171" t="s">
        <v>13935</v>
      </c>
      <c r="N1171" t="s">
        <v>33</v>
      </c>
      <c r="O1171" t="s">
        <v>33</v>
      </c>
    </row>
    <row r="1172" spans="1:15" x14ac:dyDescent="0.35">
      <c r="A1172" t="s">
        <v>9008</v>
      </c>
      <c r="B1172" t="s">
        <v>13936</v>
      </c>
      <c r="C1172" t="s">
        <v>33</v>
      </c>
      <c r="D1172" t="s">
        <v>33</v>
      </c>
      <c r="E1172" t="s">
        <v>12530</v>
      </c>
      <c r="F1172" t="s">
        <v>11763</v>
      </c>
      <c r="G1172" t="s">
        <v>33</v>
      </c>
      <c r="H1172" t="s">
        <v>6323</v>
      </c>
      <c r="I1172" t="s">
        <v>33</v>
      </c>
      <c r="J1172" t="s">
        <v>33</v>
      </c>
      <c r="K1172" t="s">
        <v>33</v>
      </c>
      <c r="L1172" t="s">
        <v>33</v>
      </c>
      <c r="M1172" t="s">
        <v>13937</v>
      </c>
      <c r="N1172" t="s">
        <v>33</v>
      </c>
      <c r="O1172" t="s">
        <v>33</v>
      </c>
    </row>
    <row r="1173" spans="1:15" x14ac:dyDescent="0.35">
      <c r="A1173" t="s">
        <v>9008</v>
      </c>
      <c r="B1173" t="s">
        <v>13938</v>
      </c>
      <c r="C1173" t="s">
        <v>33</v>
      </c>
      <c r="D1173" t="s">
        <v>33</v>
      </c>
      <c r="E1173" t="s">
        <v>12530</v>
      </c>
      <c r="F1173" t="s">
        <v>11763</v>
      </c>
      <c r="G1173" t="s">
        <v>33</v>
      </c>
      <c r="H1173" t="s">
        <v>6323</v>
      </c>
      <c r="I1173" t="s">
        <v>33</v>
      </c>
      <c r="J1173" t="s">
        <v>33</v>
      </c>
      <c r="K1173" t="s">
        <v>33</v>
      </c>
      <c r="L1173" t="s">
        <v>33</v>
      </c>
      <c r="M1173" t="s">
        <v>13939</v>
      </c>
      <c r="N1173" t="s">
        <v>33</v>
      </c>
      <c r="O1173" t="s">
        <v>33</v>
      </c>
    </row>
    <row r="1174" spans="1:15" x14ac:dyDescent="0.35">
      <c r="A1174" t="s">
        <v>9008</v>
      </c>
      <c r="B1174" t="s">
        <v>13940</v>
      </c>
      <c r="C1174" t="s">
        <v>33</v>
      </c>
      <c r="D1174" t="s">
        <v>33</v>
      </c>
      <c r="E1174" t="s">
        <v>12530</v>
      </c>
      <c r="F1174" t="s">
        <v>11763</v>
      </c>
      <c r="G1174" t="s">
        <v>33</v>
      </c>
      <c r="H1174" t="s">
        <v>6323</v>
      </c>
      <c r="I1174" t="s">
        <v>33</v>
      </c>
      <c r="J1174" t="s">
        <v>33</v>
      </c>
      <c r="K1174" t="s">
        <v>33</v>
      </c>
      <c r="L1174" t="s">
        <v>33</v>
      </c>
      <c r="M1174" t="s">
        <v>13941</v>
      </c>
      <c r="N1174" t="s">
        <v>33</v>
      </c>
      <c r="O1174" t="s">
        <v>33</v>
      </c>
    </row>
    <row r="1175" spans="1:15" x14ac:dyDescent="0.35">
      <c r="A1175" t="s">
        <v>9008</v>
      </c>
      <c r="B1175" t="s">
        <v>13942</v>
      </c>
      <c r="C1175" t="s">
        <v>33</v>
      </c>
      <c r="D1175" t="s">
        <v>33</v>
      </c>
      <c r="E1175" t="s">
        <v>12530</v>
      </c>
      <c r="F1175" t="s">
        <v>11763</v>
      </c>
      <c r="G1175" t="s">
        <v>33</v>
      </c>
      <c r="H1175" t="s">
        <v>6323</v>
      </c>
      <c r="I1175" t="s">
        <v>33</v>
      </c>
      <c r="J1175" t="s">
        <v>33</v>
      </c>
      <c r="K1175" t="s">
        <v>33</v>
      </c>
      <c r="L1175" t="s">
        <v>33</v>
      </c>
      <c r="M1175" t="s">
        <v>13943</v>
      </c>
      <c r="N1175" t="s">
        <v>33</v>
      </c>
      <c r="O1175" t="s">
        <v>33</v>
      </c>
    </row>
    <row r="1176" spans="1:15" x14ac:dyDescent="0.35">
      <c r="A1176" t="s">
        <v>9008</v>
      </c>
      <c r="B1176" t="s">
        <v>13944</v>
      </c>
      <c r="C1176" t="s">
        <v>33</v>
      </c>
      <c r="D1176" t="s">
        <v>33</v>
      </c>
      <c r="E1176" t="s">
        <v>12530</v>
      </c>
      <c r="F1176" t="s">
        <v>11763</v>
      </c>
      <c r="G1176" t="s">
        <v>33</v>
      </c>
      <c r="H1176" t="s">
        <v>6323</v>
      </c>
      <c r="I1176" t="s">
        <v>33</v>
      </c>
      <c r="J1176" t="s">
        <v>33</v>
      </c>
      <c r="K1176" t="s">
        <v>33</v>
      </c>
      <c r="L1176" t="s">
        <v>33</v>
      </c>
      <c r="M1176" t="s">
        <v>13945</v>
      </c>
      <c r="N1176" t="s">
        <v>33</v>
      </c>
      <c r="O1176" t="s">
        <v>33</v>
      </c>
    </row>
    <row r="1177" spans="1:15" x14ac:dyDescent="0.35">
      <c r="A1177" t="s">
        <v>9008</v>
      </c>
      <c r="B1177" t="s">
        <v>13946</v>
      </c>
      <c r="C1177" t="s">
        <v>33</v>
      </c>
      <c r="D1177" t="s">
        <v>33</v>
      </c>
      <c r="E1177" t="s">
        <v>12530</v>
      </c>
      <c r="F1177" t="s">
        <v>11763</v>
      </c>
      <c r="G1177" t="s">
        <v>33</v>
      </c>
      <c r="H1177" t="s">
        <v>6323</v>
      </c>
      <c r="I1177" t="s">
        <v>33</v>
      </c>
      <c r="J1177" t="s">
        <v>33</v>
      </c>
      <c r="K1177" t="s">
        <v>33</v>
      </c>
      <c r="L1177" t="s">
        <v>33</v>
      </c>
      <c r="M1177" t="s">
        <v>13947</v>
      </c>
      <c r="N1177" t="s">
        <v>33</v>
      </c>
      <c r="O1177" t="s">
        <v>33</v>
      </c>
    </row>
    <row r="1178" spans="1:15" x14ac:dyDescent="0.35">
      <c r="A1178" t="s">
        <v>9008</v>
      </c>
      <c r="B1178" t="s">
        <v>13948</v>
      </c>
      <c r="C1178" t="s">
        <v>33</v>
      </c>
      <c r="D1178" t="s">
        <v>33</v>
      </c>
      <c r="E1178" t="s">
        <v>12530</v>
      </c>
      <c r="F1178" t="s">
        <v>11763</v>
      </c>
      <c r="G1178" t="s">
        <v>33</v>
      </c>
      <c r="H1178" t="s">
        <v>33</v>
      </c>
      <c r="I1178" t="s">
        <v>33</v>
      </c>
      <c r="J1178" t="s">
        <v>33</v>
      </c>
      <c r="K1178" t="s">
        <v>33</v>
      </c>
      <c r="L1178" t="s">
        <v>33</v>
      </c>
      <c r="M1178" t="s">
        <v>13948</v>
      </c>
      <c r="N1178" t="s">
        <v>33</v>
      </c>
      <c r="O1178" t="s">
        <v>33</v>
      </c>
    </row>
    <row r="1179" spans="1:15" x14ac:dyDescent="0.35">
      <c r="A1179" t="s">
        <v>9008</v>
      </c>
      <c r="B1179" t="s">
        <v>13949</v>
      </c>
      <c r="C1179" t="s">
        <v>33</v>
      </c>
      <c r="D1179" t="s">
        <v>33</v>
      </c>
      <c r="E1179" t="s">
        <v>12530</v>
      </c>
      <c r="F1179" t="s">
        <v>11763</v>
      </c>
      <c r="G1179" t="s">
        <v>33</v>
      </c>
      <c r="H1179" t="s">
        <v>33</v>
      </c>
      <c r="I1179" t="s">
        <v>33</v>
      </c>
      <c r="J1179" t="s">
        <v>33</v>
      </c>
      <c r="K1179" t="s">
        <v>33</v>
      </c>
      <c r="L1179" t="s">
        <v>33</v>
      </c>
      <c r="M1179" t="s">
        <v>13950</v>
      </c>
      <c r="N1179" t="s">
        <v>33</v>
      </c>
      <c r="O1179" t="s">
        <v>33</v>
      </c>
    </row>
    <row r="1180" spans="1:15" x14ac:dyDescent="0.35">
      <c r="A1180" t="s">
        <v>9008</v>
      </c>
      <c r="B1180" t="s">
        <v>13951</v>
      </c>
      <c r="C1180" t="s">
        <v>33</v>
      </c>
      <c r="D1180" t="s">
        <v>33</v>
      </c>
      <c r="E1180" t="s">
        <v>12530</v>
      </c>
      <c r="F1180" t="s">
        <v>11763</v>
      </c>
      <c r="G1180" t="s">
        <v>33</v>
      </c>
      <c r="H1180" t="s">
        <v>33</v>
      </c>
      <c r="I1180" t="s">
        <v>33</v>
      </c>
      <c r="J1180" t="s">
        <v>33</v>
      </c>
      <c r="K1180" t="s">
        <v>33</v>
      </c>
      <c r="L1180" t="s">
        <v>33</v>
      </c>
      <c r="M1180" t="s">
        <v>13951</v>
      </c>
      <c r="N1180" t="s">
        <v>33</v>
      </c>
      <c r="O1180" t="s">
        <v>33</v>
      </c>
    </row>
    <row r="1181" spans="1:15" x14ac:dyDescent="0.35">
      <c r="A1181" t="s">
        <v>9008</v>
      </c>
      <c r="B1181" t="s">
        <v>13952</v>
      </c>
      <c r="C1181" t="s">
        <v>33</v>
      </c>
      <c r="D1181" t="s">
        <v>33</v>
      </c>
      <c r="E1181" t="s">
        <v>12530</v>
      </c>
      <c r="F1181" t="s">
        <v>11763</v>
      </c>
      <c r="G1181" t="s">
        <v>33</v>
      </c>
      <c r="H1181" t="s">
        <v>33</v>
      </c>
      <c r="I1181" t="s">
        <v>33</v>
      </c>
      <c r="J1181" t="s">
        <v>33</v>
      </c>
      <c r="K1181" t="s">
        <v>33</v>
      </c>
      <c r="L1181" t="s">
        <v>33</v>
      </c>
      <c r="M1181" t="s">
        <v>13952</v>
      </c>
      <c r="N1181" t="s">
        <v>33</v>
      </c>
      <c r="O1181" t="s">
        <v>33</v>
      </c>
    </row>
    <row r="1182" spans="1:15" x14ac:dyDescent="0.35">
      <c r="A1182" t="s">
        <v>9008</v>
      </c>
      <c r="B1182" t="s">
        <v>13953</v>
      </c>
      <c r="C1182" t="s">
        <v>33</v>
      </c>
      <c r="D1182" t="s">
        <v>33</v>
      </c>
      <c r="E1182" t="s">
        <v>12530</v>
      </c>
      <c r="F1182" t="s">
        <v>11763</v>
      </c>
      <c r="G1182" t="s">
        <v>33</v>
      </c>
      <c r="H1182" t="s">
        <v>33</v>
      </c>
      <c r="I1182" t="s">
        <v>33</v>
      </c>
      <c r="J1182" t="s">
        <v>33</v>
      </c>
      <c r="K1182" t="s">
        <v>33</v>
      </c>
      <c r="L1182" t="s">
        <v>33</v>
      </c>
      <c r="M1182" t="s">
        <v>13953</v>
      </c>
      <c r="N1182" t="s">
        <v>33</v>
      </c>
      <c r="O1182" t="s">
        <v>33</v>
      </c>
    </row>
    <row r="1183" spans="1:15" x14ac:dyDescent="0.35">
      <c r="A1183" t="s">
        <v>9008</v>
      </c>
      <c r="B1183" t="s">
        <v>13954</v>
      </c>
      <c r="C1183" t="s">
        <v>33</v>
      </c>
      <c r="D1183" t="s">
        <v>33</v>
      </c>
      <c r="E1183" t="s">
        <v>12530</v>
      </c>
      <c r="F1183" t="s">
        <v>11763</v>
      </c>
      <c r="G1183" t="s">
        <v>33</v>
      </c>
      <c r="H1183" t="s">
        <v>33</v>
      </c>
      <c r="I1183" t="s">
        <v>33</v>
      </c>
      <c r="J1183" t="s">
        <v>33</v>
      </c>
      <c r="K1183" t="s">
        <v>33</v>
      </c>
      <c r="L1183" t="s">
        <v>33</v>
      </c>
      <c r="M1183" t="s">
        <v>13954</v>
      </c>
      <c r="N1183" t="s">
        <v>33</v>
      </c>
      <c r="O1183" t="s">
        <v>33</v>
      </c>
    </row>
    <row r="1184" spans="1:15" x14ac:dyDescent="0.35">
      <c r="A1184" t="s">
        <v>9008</v>
      </c>
      <c r="B1184" t="s">
        <v>13955</v>
      </c>
      <c r="C1184" t="s">
        <v>33</v>
      </c>
      <c r="D1184" t="s">
        <v>33</v>
      </c>
      <c r="E1184" t="s">
        <v>12530</v>
      </c>
      <c r="F1184" t="s">
        <v>11763</v>
      </c>
      <c r="G1184" t="s">
        <v>33</v>
      </c>
      <c r="H1184" t="s">
        <v>33</v>
      </c>
      <c r="I1184" t="s">
        <v>33</v>
      </c>
      <c r="J1184" t="s">
        <v>33</v>
      </c>
      <c r="K1184" t="s">
        <v>33</v>
      </c>
      <c r="L1184" t="s">
        <v>33</v>
      </c>
      <c r="M1184" t="s">
        <v>13955</v>
      </c>
      <c r="N1184" t="s">
        <v>33</v>
      </c>
      <c r="O1184" t="s">
        <v>33</v>
      </c>
    </row>
    <row r="1185" spans="1:15" x14ac:dyDescent="0.35">
      <c r="A1185" t="s">
        <v>9008</v>
      </c>
      <c r="B1185" t="s">
        <v>13956</v>
      </c>
      <c r="C1185" t="s">
        <v>33</v>
      </c>
      <c r="D1185" t="s">
        <v>33</v>
      </c>
      <c r="E1185" t="s">
        <v>12530</v>
      </c>
      <c r="F1185" t="s">
        <v>11763</v>
      </c>
      <c r="G1185" t="s">
        <v>33</v>
      </c>
      <c r="H1185" t="s">
        <v>33</v>
      </c>
      <c r="I1185" t="s">
        <v>33</v>
      </c>
      <c r="J1185" t="s">
        <v>33</v>
      </c>
      <c r="K1185" t="s">
        <v>33</v>
      </c>
      <c r="L1185" t="s">
        <v>33</v>
      </c>
      <c r="M1185" t="s">
        <v>13956</v>
      </c>
      <c r="N1185" t="s">
        <v>33</v>
      </c>
      <c r="O1185" t="s">
        <v>33</v>
      </c>
    </row>
    <row r="1186" spans="1:15" x14ac:dyDescent="0.35">
      <c r="A1186" t="s">
        <v>9008</v>
      </c>
      <c r="B1186" t="s">
        <v>13957</v>
      </c>
      <c r="C1186" t="s">
        <v>33</v>
      </c>
      <c r="D1186" t="s">
        <v>33</v>
      </c>
      <c r="E1186" t="s">
        <v>12530</v>
      </c>
      <c r="F1186" t="s">
        <v>11763</v>
      </c>
      <c r="G1186" t="s">
        <v>33</v>
      </c>
      <c r="H1186" t="s">
        <v>33</v>
      </c>
      <c r="I1186" t="s">
        <v>33</v>
      </c>
      <c r="J1186" t="s">
        <v>33</v>
      </c>
      <c r="K1186" t="s">
        <v>33</v>
      </c>
      <c r="L1186" t="s">
        <v>33</v>
      </c>
      <c r="M1186" t="s">
        <v>13957</v>
      </c>
      <c r="N1186" t="s">
        <v>33</v>
      </c>
      <c r="O1186" t="s">
        <v>33</v>
      </c>
    </row>
    <row r="1187" spans="1:15" x14ac:dyDescent="0.35">
      <c r="A1187" t="s">
        <v>9008</v>
      </c>
      <c r="B1187" t="s">
        <v>13958</v>
      </c>
      <c r="C1187" t="s">
        <v>33</v>
      </c>
      <c r="D1187" t="s">
        <v>33</v>
      </c>
      <c r="E1187" t="s">
        <v>12530</v>
      </c>
      <c r="F1187" t="s">
        <v>11763</v>
      </c>
      <c r="G1187" t="s">
        <v>33</v>
      </c>
      <c r="H1187" t="s">
        <v>33</v>
      </c>
      <c r="I1187" t="s">
        <v>33</v>
      </c>
      <c r="J1187" t="s">
        <v>33</v>
      </c>
      <c r="K1187" t="s">
        <v>33</v>
      </c>
      <c r="L1187" t="s">
        <v>33</v>
      </c>
      <c r="M1187" t="s">
        <v>13958</v>
      </c>
      <c r="N1187" t="s">
        <v>33</v>
      </c>
      <c r="O1187" t="s">
        <v>33</v>
      </c>
    </row>
    <row r="1188" spans="1:15" x14ac:dyDescent="0.35">
      <c r="A1188" t="s">
        <v>9008</v>
      </c>
      <c r="B1188" t="s">
        <v>13959</v>
      </c>
      <c r="C1188" t="s">
        <v>33</v>
      </c>
      <c r="D1188" t="s">
        <v>33</v>
      </c>
      <c r="E1188" t="s">
        <v>12530</v>
      </c>
      <c r="F1188" t="s">
        <v>11763</v>
      </c>
      <c r="G1188" t="s">
        <v>33</v>
      </c>
      <c r="H1188" t="s">
        <v>33</v>
      </c>
      <c r="I1188" t="s">
        <v>33</v>
      </c>
      <c r="J1188" t="s">
        <v>33</v>
      </c>
      <c r="K1188" t="s">
        <v>33</v>
      </c>
      <c r="L1188" t="s">
        <v>33</v>
      </c>
      <c r="M1188" t="s">
        <v>13959</v>
      </c>
      <c r="N1188" t="s">
        <v>33</v>
      </c>
      <c r="O1188" t="s">
        <v>33</v>
      </c>
    </row>
    <row r="1189" spans="1:15" x14ac:dyDescent="0.35">
      <c r="A1189" t="s">
        <v>9008</v>
      </c>
      <c r="B1189" t="s">
        <v>13960</v>
      </c>
      <c r="C1189" t="s">
        <v>33</v>
      </c>
      <c r="D1189" t="s">
        <v>33</v>
      </c>
      <c r="E1189" t="s">
        <v>12530</v>
      </c>
      <c r="F1189" t="s">
        <v>11763</v>
      </c>
      <c r="G1189" t="s">
        <v>33</v>
      </c>
      <c r="H1189" t="s">
        <v>33</v>
      </c>
      <c r="I1189" t="s">
        <v>33</v>
      </c>
      <c r="J1189" t="s">
        <v>33</v>
      </c>
      <c r="K1189" t="s">
        <v>33</v>
      </c>
      <c r="L1189" t="s">
        <v>33</v>
      </c>
      <c r="M1189" t="s">
        <v>13960</v>
      </c>
      <c r="N1189" t="s">
        <v>33</v>
      </c>
      <c r="O1189" t="s">
        <v>33</v>
      </c>
    </row>
    <row r="1190" spans="1:15" x14ac:dyDescent="0.35">
      <c r="A1190" t="s">
        <v>9008</v>
      </c>
      <c r="B1190" t="s">
        <v>13961</v>
      </c>
      <c r="C1190" t="s">
        <v>33</v>
      </c>
      <c r="D1190" t="s">
        <v>33</v>
      </c>
      <c r="E1190" t="s">
        <v>12530</v>
      </c>
      <c r="F1190" t="s">
        <v>11763</v>
      </c>
      <c r="G1190" t="s">
        <v>33</v>
      </c>
      <c r="H1190" t="s">
        <v>6323</v>
      </c>
      <c r="I1190" t="s">
        <v>33</v>
      </c>
      <c r="J1190" t="s">
        <v>33</v>
      </c>
      <c r="K1190" t="s">
        <v>33</v>
      </c>
      <c r="L1190" t="s">
        <v>33</v>
      </c>
      <c r="M1190" t="s">
        <v>13961</v>
      </c>
      <c r="N1190" t="s">
        <v>33</v>
      </c>
      <c r="O1190" t="s">
        <v>33</v>
      </c>
    </row>
    <row r="1191" spans="1:15" x14ac:dyDescent="0.35">
      <c r="A1191" t="s">
        <v>9008</v>
      </c>
      <c r="B1191" t="s">
        <v>13962</v>
      </c>
      <c r="C1191" t="s">
        <v>33</v>
      </c>
      <c r="D1191" t="s">
        <v>33</v>
      </c>
      <c r="E1191" t="s">
        <v>12530</v>
      </c>
      <c r="F1191" t="s">
        <v>11763</v>
      </c>
      <c r="G1191" t="s">
        <v>33</v>
      </c>
      <c r="H1191" t="s">
        <v>33</v>
      </c>
      <c r="I1191" t="s">
        <v>33</v>
      </c>
      <c r="J1191" t="s">
        <v>33</v>
      </c>
      <c r="K1191" t="s">
        <v>33</v>
      </c>
      <c r="L1191" t="s">
        <v>33</v>
      </c>
      <c r="M1191" t="s">
        <v>13962</v>
      </c>
      <c r="N1191" t="s">
        <v>33</v>
      </c>
      <c r="O1191" t="s">
        <v>33</v>
      </c>
    </row>
    <row r="1192" spans="1:15" x14ac:dyDescent="0.35">
      <c r="A1192" t="s">
        <v>9008</v>
      </c>
      <c r="B1192" t="s">
        <v>13963</v>
      </c>
      <c r="C1192" t="s">
        <v>33</v>
      </c>
      <c r="D1192" t="s">
        <v>33</v>
      </c>
      <c r="E1192" t="s">
        <v>12530</v>
      </c>
      <c r="F1192" t="s">
        <v>11763</v>
      </c>
      <c r="G1192" t="s">
        <v>33</v>
      </c>
      <c r="H1192" t="s">
        <v>33</v>
      </c>
      <c r="I1192" t="s">
        <v>33</v>
      </c>
      <c r="J1192" t="s">
        <v>33</v>
      </c>
      <c r="K1192" t="s">
        <v>33</v>
      </c>
      <c r="L1192" t="s">
        <v>33</v>
      </c>
      <c r="M1192" t="s">
        <v>13963</v>
      </c>
      <c r="N1192" t="s">
        <v>33</v>
      </c>
      <c r="O1192" t="s">
        <v>33</v>
      </c>
    </row>
    <row r="1193" spans="1:15" x14ac:dyDescent="0.35">
      <c r="A1193" t="s">
        <v>9008</v>
      </c>
      <c r="B1193" t="s">
        <v>13964</v>
      </c>
      <c r="C1193" t="s">
        <v>33</v>
      </c>
      <c r="D1193" t="s">
        <v>33</v>
      </c>
      <c r="E1193" t="s">
        <v>12530</v>
      </c>
      <c r="F1193" t="s">
        <v>11763</v>
      </c>
      <c r="G1193" t="s">
        <v>33</v>
      </c>
      <c r="H1193" t="s">
        <v>2969</v>
      </c>
      <c r="I1193" t="s">
        <v>2969</v>
      </c>
      <c r="J1193" t="s">
        <v>33</v>
      </c>
      <c r="K1193" t="s">
        <v>33</v>
      </c>
      <c r="L1193">
        <v>92.5</v>
      </c>
      <c r="M1193" t="s">
        <v>13964</v>
      </c>
      <c r="N1193" t="s">
        <v>33</v>
      </c>
      <c r="O1193" t="s">
        <v>33</v>
      </c>
    </row>
    <row r="1194" spans="1:15" x14ac:dyDescent="0.35">
      <c r="A1194" t="s">
        <v>9008</v>
      </c>
      <c r="B1194" t="s">
        <v>13965</v>
      </c>
      <c r="C1194" t="s">
        <v>33</v>
      </c>
      <c r="D1194" t="s">
        <v>33</v>
      </c>
      <c r="E1194" t="s">
        <v>11768</v>
      </c>
      <c r="F1194" t="s">
        <v>11767</v>
      </c>
      <c r="G1194" t="s">
        <v>33</v>
      </c>
      <c r="H1194" t="s">
        <v>6325</v>
      </c>
      <c r="I1194" t="s">
        <v>33</v>
      </c>
      <c r="J1194" t="s">
        <v>33</v>
      </c>
      <c r="K1194" t="s">
        <v>33</v>
      </c>
      <c r="L1194" t="s">
        <v>33</v>
      </c>
      <c r="M1194" t="s">
        <v>13965</v>
      </c>
      <c r="N1194" t="s">
        <v>33</v>
      </c>
      <c r="O1194" t="s">
        <v>33</v>
      </c>
    </row>
    <row r="1195" spans="1:15" x14ac:dyDescent="0.35">
      <c r="A1195" t="s">
        <v>9008</v>
      </c>
      <c r="B1195" t="s">
        <v>13966</v>
      </c>
      <c r="C1195" t="s">
        <v>33</v>
      </c>
      <c r="D1195" t="s">
        <v>33</v>
      </c>
      <c r="E1195" t="s">
        <v>11768</v>
      </c>
      <c r="F1195" t="s">
        <v>11767</v>
      </c>
      <c r="G1195" t="s">
        <v>33</v>
      </c>
      <c r="H1195" t="s">
        <v>6325</v>
      </c>
      <c r="I1195" t="s">
        <v>33</v>
      </c>
      <c r="J1195" t="s">
        <v>33</v>
      </c>
      <c r="K1195" t="s">
        <v>33</v>
      </c>
      <c r="L1195" t="s">
        <v>33</v>
      </c>
      <c r="M1195" t="s">
        <v>13966</v>
      </c>
      <c r="N1195" t="s">
        <v>33</v>
      </c>
      <c r="O1195" t="s">
        <v>33</v>
      </c>
    </row>
    <row r="1196" spans="1:15" x14ac:dyDescent="0.35">
      <c r="A1196" t="s">
        <v>9008</v>
      </c>
      <c r="B1196" t="s">
        <v>6325</v>
      </c>
      <c r="C1196" t="s">
        <v>33</v>
      </c>
      <c r="D1196" t="s">
        <v>33</v>
      </c>
      <c r="E1196" t="s">
        <v>11768</v>
      </c>
      <c r="F1196" t="s">
        <v>11767</v>
      </c>
      <c r="G1196" t="s">
        <v>33</v>
      </c>
      <c r="H1196" t="s">
        <v>33</v>
      </c>
      <c r="I1196" t="s">
        <v>33</v>
      </c>
      <c r="J1196" t="s">
        <v>33</v>
      </c>
      <c r="K1196" t="s">
        <v>33</v>
      </c>
      <c r="L1196" t="s">
        <v>33</v>
      </c>
      <c r="M1196" t="s">
        <v>12591</v>
      </c>
      <c r="N1196" t="s">
        <v>33</v>
      </c>
      <c r="O1196" t="s">
        <v>33</v>
      </c>
    </row>
    <row r="1197" spans="1:15" x14ac:dyDescent="0.35">
      <c r="A1197" t="s">
        <v>9008</v>
      </c>
      <c r="B1197" t="s">
        <v>13967</v>
      </c>
      <c r="C1197" t="s">
        <v>33</v>
      </c>
      <c r="D1197" t="s">
        <v>33</v>
      </c>
      <c r="E1197" t="s">
        <v>12530</v>
      </c>
      <c r="F1197" t="s">
        <v>11763</v>
      </c>
      <c r="G1197" t="s">
        <v>33</v>
      </c>
      <c r="H1197" t="s">
        <v>33</v>
      </c>
      <c r="I1197" t="s">
        <v>33</v>
      </c>
      <c r="J1197" t="s">
        <v>33</v>
      </c>
      <c r="K1197" t="s">
        <v>33</v>
      </c>
      <c r="L1197" t="s">
        <v>33</v>
      </c>
      <c r="M1197" t="s">
        <v>13967</v>
      </c>
      <c r="N1197" t="s">
        <v>33</v>
      </c>
      <c r="O1197" t="s">
        <v>33</v>
      </c>
    </row>
    <row r="1198" spans="1:15" x14ac:dyDescent="0.35">
      <c r="A1198" t="s">
        <v>9008</v>
      </c>
      <c r="B1198" t="s">
        <v>13968</v>
      </c>
      <c r="C1198" t="s">
        <v>33</v>
      </c>
      <c r="D1198" t="s">
        <v>33</v>
      </c>
      <c r="E1198" t="s">
        <v>12545</v>
      </c>
      <c r="F1198" t="s">
        <v>11763</v>
      </c>
      <c r="G1198" t="s">
        <v>33</v>
      </c>
      <c r="H1198" t="s">
        <v>33</v>
      </c>
      <c r="I1198" t="s">
        <v>33</v>
      </c>
      <c r="J1198" t="s">
        <v>33</v>
      </c>
      <c r="K1198" t="s">
        <v>33</v>
      </c>
      <c r="L1198" t="s">
        <v>33</v>
      </c>
      <c r="M1198" t="s">
        <v>13968</v>
      </c>
      <c r="N1198" t="s">
        <v>33</v>
      </c>
      <c r="O1198" t="s">
        <v>33</v>
      </c>
    </row>
    <row r="1199" spans="1:15" x14ac:dyDescent="0.35">
      <c r="A1199" t="s">
        <v>9008</v>
      </c>
      <c r="B1199" t="s">
        <v>13969</v>
      </c>
      <c r="C1199" t="s">
        <v>33</v>
      </c>
      <c r="D1199" t="s">
        <v>33</v>
      </c>
      <c r="E1199" t="s">
        <v>12530</v>
      </c>
      <c r="F1199" t="s">
        <v>11763</v>
      </c>
      <c r="G1199" t="s">
        <v>33</v>
      </c>
      <c r="H1199" t="s">
        <v>33</v>
      </c>
      <c r="I1199" t="s">
        <v>33</v>
      </c>
      <c r="J1199" t="s">
        <v>33</v>
      </c>
      <c r="K1199" t="s">
        <v>33</v>
      </c>
      <c r="L1199" t="s">
        <v>33</v>
      </c>
      <c r="M1199" t="s">
        <v>13969</v>
      </c>
      <c r="N1199" t="s">
        <v>33</v>
      </c>
      <c r="O1199" t="s">
        <v>33</v>
      </c>
    </row>
    <row r="1200" spans="1:15" x14ac:dyDescent="0.35">
      <c r="A1200" t="s">
        <v>9008</v>
      </c>
      <c r="B1200" t="s">
        <v>13970</v>
      </c>
      <c r="C1200" t="s">
        <v>33</v>
      </c>
      <c r="D1200" t="s">
        <v>33</v>
      </c>
      <c r="E1200" t="s">
        <v>11768</v>
      </c>
      <c r="F1200" t="s">
        <v>11767</v>
      </c>
      <c r="G1200" t="s">
        <v>33</v>
      </c>
      <c r="H1200" t="s">
        <v>6325</v>
      </c>
      <c r="I1200" t="s">
        <v>33</v>
      </c>
      <c r="J1200" t="s">
        <v>33</v>
      </c>
      <c r="K1200" t="s">
        <v>33</v>
      </c>
      <c r="L1200" t="s">
        <v>33</v>
      </c>
      <c r="M1200" t="s">
        <v>13971</v>
      </c>
      <c r="N1200" t="s">
        <v>33</v>
      </c>
      <c r="O1200" t="s">
        <v>33</v>
      </c>
    </row>
    <row r="1201" spans="1:15" x14ac:dyDescent="0.35">
      <c r="A1201" t="s">
        <v>9008</v>
      </c>
      <c r="B1201" t="s">
        <v>13971</v>
      </c>
      <c r="C1201" t="s">
        <v>33</v>
      </c>
      <c r="D1201" t="s">
        <v>33</v>
      </c>
      <c r="E1201" t="s">
        <v>11768</v>
      </c>
      <c r="F1201" t="s">
        <v>11767</v>
      </c>
      <c r="G1201" t="s">
        <v>33</v>
      </c>
      <c r="H1201" t="s">
        <v>6325</v>
      </c>
      <c r="I1201" t="s">
        <v>33</v>
      </c>
      <c r="J1201" t="s">
        <v>33</v>
      </c>
      <c r="K1201" t="s">
        <v>33</v>
      </c>
      <c r="L1201" t="s">
        <v>33</v>
      </c>
      <c r="M1201" t="s">
        <v>13971</v>
      </c>
      <c r="N1201" t="s">
        <v>33</v>
      </c>
      <c r="O1201" t="s">
        <v>33</v>
      </c>
    </row>
    <row r="1202" spans="1:15" x14ac:dyDescent="0.35">
      <c r="A1202" t="s">
        <v>9008</v>
      </c>
      <c r="B1202" t="s">
        <v>13972</v>
      </c>
      <c r="C1202" t="s">
        <v>33</v>
      </c>
      <c r="D1202" t="s">
        <v>33</v>
      </c>
      <c r="E1202" t="s">
        <v>12530</v>
      </c>
      <c r="F1202" t="s">
        <v>11763</v>
      </c>
      <c r="G1202" t="s">
        <v>33</v>
      </c>
      <c r="H1202" t="s">
        <v>33</v>
      </c>
      <c r="I1202" t="s">
        <v>33</v>
      </c>
      <c r="J1202" t="s">
        <v>33</v>
      </c>
      <c r="K1202" t="s">
        <v>33</v>
      </c>
      <c r="L1202" t="s">
        <v>33</v>
      </c>
      <c r="M1202" t="s">
        <v>13972</v>
      </c>
      <c r="N1202" t="s">
        <v>33</v>
      </c>
      <c r="O1202" t="s">
        <v>33</v>
      </c>
    </row>
    <row r="1203" spans="1:15" x14ac:dyDescent="0.35">
      <c r="A1203" t="s">
        <v>9008</v>
      </c>
      <c r="B1203" t="s">
        <v>13973</v>
      </c>
      <c r="C1203" t="s">
        <v>33</v>
      </c>
      <c r="D1203" t="s">
        <v>33</v>
      </c>
      <c r="E1203" t="s">
        <v>12530</v>
      </c>
      <c r="F1203" t="s">
        <v>11767</v>
      </c>
      <c r="G1203" t="s">
        <v>33</v>
      </c>
      <c r="H1203" t="s">
        <v>6323</v>
      </c>
      <c r="I1203" t="s">
        <v>33</v>
      </c>
      <c r="J1203" t="s">
        <v>33</v>
      </c>
      <c r="K1203" t="s">
        <v>33</v>
      </c>
      <c r="L1203" t="s">
        <v>33</v>
      </c>
      <c r="M1203" t="s">
        <v>13973</v>
      </c>
      <c r="N1203" t="s">
        <v>33</v>
      </c>
      <c r="O1203" t="s">
        <v>33</v>
      </c>
    </row>
    <row r="1204" spans="1:15" x14ac:dyDescent="0.35">
      <c r="A1204" t="s">
        <v>9008</v>
      </c>
      <c r="B1204" t="s">
        <v>13974</v>
      </c>
      <c r="C1204" t="s">
        <v>33</v>
      </c>
      <c r="D1204" t="s">
        <v>33</v>
      </c>
      <c r="E1204" t="s">
        <v>11768</v>
      </c>
      <c r="F1204" t="s">
        <v>11767</v>
      </c>
      <c r="G1204" t="s">
        <v>33</v>
      </c>
      <c r="H1204" t="s">
        <v>33</v>
      </c>
      <c r="I1204" t="s">
        <v>33</v>
      </c>
      <c r="J1204" t="s">
        <v>33</v>
      </c>
      <c r="K1204" t="s">
        <v>33</v>
      </c>
      <c r="L1204" t="s">
        <v>33</v>
      </c>
      <c r="M1204" t="s">
        <v>13974</v>
      </c>
      <c r="N1204" t="s">
        <v>33</v>
      </c>
      <c r="O1204" t="s">
        <v>33</v>
      </c>
    </row>
    <row r="1205" spans="1:15" x14ac:dyDescent="0.35">
      <c r="A1205" t="s">
        <v>9008</v>
      </c>
      <c r="B1205" t="s">
        <v>13975</v>
      </c>
      <c r="C1205" t="s">
        <v>33</v>
      </c>
      <c r="D1205" t="s">
        <v>33</v>
      </c>
      <c r="E1205" t="s">
        <v>12530</v>
      </c>
      <c r="F1205" t="s">
        <v>11763</v>
      </c>
      <c r="G1205" t="s">
        <v>33</v>
      </c>
      <c r="H1205" t="s">
        <v>33</v>
      </c>
      <c r="I1205" t="s">
        <v>33</v>
      </c>
      <c r="J1205" t="s">
        <v>33</v>
      </c>
      <c r="K1205" t="s">
        <v>33</v>
      </c>
      <c r="L1205" t="s">
        <v>33</v>
      </c>
      <c r="M1205" t="s">
        <v>13975</v>
      </c>
      <c r="N1205" t="s">
        <v>33</v>
      </c>
      <c r="O1205" t="s">
        <v>33</v>
      </c>
    </row>
    <row r="1206" spans="1:15" x14ac:dyDescent="0.35">
      <c r="A1206" t="s">
        <v>9008</v>
      </c>
      <c r="B1206" t="s">
        <v>13976</v>
      </c>
      <c r="C1206" t="s">
        <v>33</v>
      </c>
      <c r="D1206" t="s">
        <v>33</v>
      </c>
      <c r="E1206" t="s">
        <v>12530</v>
      </c>
      <c r="F1206" t="s">
        <v>11763</v>
      </c>
      <c r="G1206" t="s">
        <v>33</v>
      </c>
      <c r="H1206" t="s">
        <v>33</v>
      </c>
      <c r="I1206" t="s">
        <v>33</v>
      </c>
      <c r="J1206" t="s">
        <v>33</v>
      </c>
      <c r="K1206" t="s">
        <v>33</v>
      </c>
      <c r="L1206" t="s">
        <v>33</v>
      </c>
      <c r="M1206" t="s">
        <v>13976</v>
      </c>
      <c r="N1206" t="s">
        <v>33</v>
      </c>
      <c r="O1206" t="s">
        <v>33</v>
      </c>
    </row>
    <row r="1207" spans="1:15" x14ac:dyDescent="0.35">
      <c r="A1207" t="s">
        <v>9008</v>
      </c>
      <c r="B1207" t="s">
        <v>13977</v>
      </c>
      <c r="C1207" t="s">
        <v>33</v>
      </c>
      <c r="D1207" t="s">
        <v>33</v>
      </c>
      <c r="E1207" t="s">
        <v>12530</v>
      </c>
      <c r="F1207" t="s">
        <v>11763</v>
      </c>
      <c r="G1207" t="s">
        <v>33</v>
      </c>
      <c r="H1207" t="s">
        <v>33</v>
      </c>
      <c r="I1207" t="s">
        <v>33</v>
      </c>
      <c r="J1207" t="s">
        <v>33</v>
      </c>
      <c r="K1207" t="s">
        <v>33</v>
      </c>
      <c r="L1207" t="s">
        <v>33</v>
      </c>
      <c r="M1207" t="s">
        <v>13977</v>
      </c>
      <c r="N1207" t="s">
        <v>33</v>
      </c>
      <c r="O1207" t="s">
        <v>33</v>
      </c>
    </row>
    <row r="1208" spans="1:15" x14ac:dyDescent="0.35">
      <c r="A1208" t="s">
        <v>9008</v>
      </c>
      <c r="B1208" t="s">
        <v>13978</v>
      </c>
      <c r="C1208" t="s">
        <v>33</v>
      </c>
      <c r="D1208" t="s">
        <v>33</v>
      </c>
      <c r="E1208" t="s">
        <v>12530</v>
      </c>
      <c r="F1208" t="s">
        <v>11763</v>
      </c>
      <c r="G1208" t="s">
        <v>33</v>
      </c>
      <c r="H1208" t="s">
        <v>33</v>
      </c>
      <c r="I1208" t="s">
        <v>33</v>
      </c>
      <c r="J1208" t="s">
        <v>33</v>
      </c>
      <c r="K1208" t="s">
        <v>33</v>
      </c>
      <c r="L1208" t="s">
        <v>33</v>
      </c>
      <c r="M1208" t="s">
        <v>13978</v>
      </c>
      <c r="N1208" t="s">
        <v>33</v>
      </c>
      <c r="O1208" t="s">
        <v>33</v>
      </c>
    </row>
    <row r="1209" spans="1:15" x14ac:dyDescent="0.35">
      <c r="A1209" t="s">
        <v>9008</v>
      </c>
      <c r="B1209" t="s">
        <v>13979</v>
      </c>
      <c r="C1209" t="s">
        <v>33</v>
      </c>
      <c r="D1209" t="s">
        <v>33</v>
      </c>
      <c r="E1209" t="s">
        <v>12530</v>
      </c>
      <c r="F1209" t="s">
        <v>11763</v>
      </c>
      <c r="G1209" t="s">
        <v>33</v>
      </c>
      <c r="H1209" t="s">
        <v>33</v>
      </c>
      <c r="I1209" t="s">
        <v>33</v>
      </c>
      <c r="J1209" t="s">
        <v>33</v>
      </c>
      <c r="K1209" t="s">
        <v>33</v>
      </c>
      <c r="L1209" t="s">
        <v>33</v>
      </c>
      <c r="M1209" t="s">
        <v>13979</v>
      </c>
      <c r="N1209" t="s">
        <v>33</v>
      </c>
      <c r="O1209" t="s">
        <v>33</v>
      </c>
    </row>
    <row r="1210" spans="1:15" x14ac:dyDescent="0.35">
      <c r="A1210" t="s">
        <v>9008</v>
      </c>
      <c r="B1210" t="s">
        <v>13980</v>
      </c>
      <c r="C1210" t="s">
        <v>33</v>
      </c>
      <c r="D1210" t="s">
        <v>33</v>
      </c>
      <c r="E1210" t="s">
        <v>12530</v>
      </c>
      <c r="F1210" t="s">
        <v>11763</v>
      </c>
      <c r="G1210" t="s">
        <v>33</v>
      </c>
      <c r="H1210" t="s">
        <v>6323</v>
      </c>
      <c r="I1210" t="s">
        <v>33</v>
      </c>
      <c r="J1210" t="s">
        <v>33</v>
      </c>
      <c r="K1210" t="s">
        <v>33</v>
      </c>
      <c r="L1210">
        <v>130</v>
      </c>
      <c r="M1210" t="s">
        <v>13980</v>
      </c>
      <c r="N1210" t="s">
        <v>33</v>
      </c>
      <c r="O1210" t="s">
        <v>33</v>
      </c>
    </row>
    <row r="1211" spans="1:15" x14ac:dyDescent="0.35">
      <c r="A1211" t="s">
        <v>9008</v>
      </c>
      <c r="B1211" t="s">
        <v>13981</v>
      </c>
      <c r="C1211" t="s">
        <v>33</v>
      </c>
      <c r="D1211" t="s">
        <v>33</v>
      </c>
      <c r="E1211" t="s">
        <v>12530</v>
      </c>
      <c r="F1211" t="s">
        <v>11763</v>
      </c>
      <c r="G1211" t="s">
        <v>33</v>
      </c>
      <c r="H1211" t="s">
        <v>6323</v>
      </c>
      <c r="I1211" t="s">
        <v>33</v>
      </c>
      <c r="J1211" t="s">
        <v>33</v>
      </c>
      <c r="K1211" t="s">
        <v>33</v>
      </c>
      <c r="L1211" t="s">
        <v>33</v>
      </c>
      <c r="M1211" t="s">
        <v>13982</v>
      </c>
      <c r="N1211" t="s">
        <v>33</v>
      </c>
      <c r="O1211" t="s">
        <v>33</v>
      </c>
    </row>
    <row r="1212" spans="1:15" x14ac:dyDescent="0.35">
      <c r="A1212" t="s">
        <v>9008</v>
      </c>
      <c r="B1212" t="s">
        <v>13982</v>
      </c>
      <c r="C1212" t="s">
        <v>33</v>
      </c>
      <c r="D1212" t="s">
        <v>33</v>
      </c>
      <c r="E1212" t="s">
        <v>12530</v>
      </c>
      <c r="F1212" t="s">
        <v>11763</v>
      </c>
      <c r="G1212" t="s">
        <v>33</v>
      </c>
      <c r="H1212" t="s">
        <v>6323</v>
      </c>
      <c r="I1212" t="s">
        <v>33</v>
      </c>
      <c r="J1212" t="s">
        <v>33</v>
      </c>
      <c r="K1212" t="s">
        <v>33</v>
      </c>
      <c r="L1212" t="s">
        <v>33</v>
      </c>
      <c r="M1212" t="s">
        <v>13982</v>
      </c>
      <c r="N1212" t="s">
        <v>33</v>
      </c>
      <c r="O1212" t="s">
        <v>33</v>
      </c>
    </row>
    <row r="1213" spans="1:15" x14ac:dyDescent="0.35">
      <c r="A1213" t="s">
        <v>9008</v>
      </c>
      <c r="B1213" t="s">
        <v>13983</v>
      </c>
      <c r="C1213" t="s">
        <v>33</v>
      </c>
      <c r="D1213" t="s">
        <v>33</v>
      </c>
      <c r="E1213" t="s">
        <v>12530</v>
      </c>
      <c r="F1213" t="s">
        <v>11763</v>
      </c>
      <c r="G1213" t="s">
        <v>33</v>
      </c>
      <c r="H1213" t="s">
        <v>6323</v>
      </c>
      <c r="I1213" t="s">
        <v>33</v>
      </c>
      <c r="J1213" t="s">
        <v>33</v>
      </c>
      <c r="K1213" t="s">
        <v>33</v>
      </c>
      <c r="L1213" t="s">
        <v>33</v>
      </c>
      <c r="M1213" t="s">
        <v>13983</v>
      </c>
      <c r="N1213" t="s">
        <v>33</v>
      </c>
      <c r="O1213" t="s">
        <v>33</v>
      </c>
    </row>
    <row r="1214" spans="1:15" x14ac:dyDescent="0.35">
      <c r="A1214" t="s">
        <v>9008</v>
      </c>
      <c r="B1214" t="s">
        <v>13984</v>
      </c>
      <c r="C1214" t="s">
        <v>33</v>
      </c>
      <c r="D1214" t="s">
        <v>33</v>
      </c>
      <c r="E1214" t="s">
        <v>11768</v>
      </c>
      <c r="F1214" t="s">
        <v>11767</v>
      </c>
      <c r="G1214" t="s">
        <v>33</v>
      </c>
      <c r="H1214" t="s">
        <v>33</v>
      </c>
      <c r="I1214" t="s">
        <v>33</v>
      </c>
      <c r="J1214" t="s">
        <v>33</v>
      </c>
      <c r="K1214" t="s">
        <v>33</v>
      </c>
      <c r="L1214" t="s">
        <v>33</v>
      </c>
      <c r="M1214" t="s">
        <v>13984</v>
      </c>
      <c r="N1214" t="s">
        <v>33</v>
      </c>
      <c r="O1214" t="s">
        <v>33</v>
      </c>
    </row>
    <row r="1215" spans="1:15" x14ac:dyDescent="0.35">
      <c r="A1215" t="s">
        <v>9008</v>
      </c>
      <c r="B1215" t="s">
        <v>13985</v>
      </c>
      <c r="C1215" t="s">
        <v>33</v>
      </c>
      <c r="D1215" t="s">
        <v>33</v>
      </c>
      <c r="E1215" t="s">
        <v>12530</v>
      </c>
      <c r="F1215" t="s">
        <v>11763</v>
      </c>
      <c r="G1215" t="s">
        <v>33</v>
      </c>
      <c r="H1215" t="s">
        <v>33</v>
      </c>
      <c r="I1215" t="s">
        <v>33</v>
      </c>
      <c r="J1215" t="s">
        <v>33</v>
      </c>
      <c r="K1215" t="s">
        <v>33</v>
      </c>
      <c r="L1215" t="s">
        <v>33</v>
      </c>
      <c r="M1215" t="s">
        <v>13985</v>
      </c>
      <c r="N1215" t="s">
        <v>33</v>
      </c>
      <c r="O1215" t="s">
        <v>33</v>
      </c>
    </row>
    <row r="1216" spans="1:15" x14ac:dyDescent="0.35">
      <c r="A1216" t="s">
        <v>9008</v>
      </c>
      <c r="B1216" t="s">
        <v>13986</v>
      </c>
      <c r="C1216" t="s">
        <v>33</v>
      </c>
      <c r="D1216" t="s">
        <v>33</v>
      </c>
      <c r="E1216" t="s">
        <v>11768</v>
      </c>
      <c r="F1216" t="s">
        <v>11767</v>
      </c>
      <c r="G1216" t="s">
        <v>33</v>
      </c>
      <c r="H1216" t="s">
        <v>33</v>
      </c>
      <c r="I1216" t="s">
        <v>33</v>
      </c>
      <c r="J1216" t="s">
        <v>33</v>
      </c>
      <c r="K1216" t="s">
        <v>33</v>
      </c>
      <c r="L1216" t="s">
        <v>33</v>
      </c>
      <c r="M1216" t="s">
        <v>13986</v>
      </c>
      <c r="N1216" t="s">
        <v>33</v>
      </c>
      <c r="O1216" t="s">
        <v>33</v>
      </c>
    </row>
    <row r="1217" spans="1:15" x14ac:dyDescent="0.35">
      <c r="A1217" t="s">
        <v>9008</v>
      </c>
      <c r="B1217" t="s">
        <v>13987</v>
      </c>
      <c r="C1217" t="s">
        <v>33</v>
      </c>
      <c r="D1217" t="s">
        <v>33</v>
      </c>
      <c r="E1217" t="s">
        <v>12530</v>
      </c>
      <c r="F1217" t="s">
        <v>11763</v>
      </c>
      <c r="G1217" t="s">
        <v>33</v>
      </c>
      <c r="H1217" t="s">
        <v>33</v>
      </c>
      <c r="I1217" t="s">
        <v>33</v>
      </c>
      <c r="J1217" t="s">
        <v>33</v>
      </c>
      <c r="K1217" t="s">
        <v>33</v>
      </c>
      <c r="L1217" t="s">
        <v>33</v>
      </c>
      <c r="M1217" t="s">
        <v>13987</v>
      </c>
      <c r="N1217" t="s">
        <v>33</v>
      </c>
      <c r="O1217" t="s">
        <v>33</v>
      </c>
    </row>
    <row r="1218" spans="1:15" x14ac:dyDescent="0.35">
      <c r="A1218" t="s">
        <v>9008</v>
      </c>
      <c r="B1218" t="s">
        <v>13988</v>
      </c>
      <c r="C1218" t="s">
        <v>33</v>
      </c>
      <c r="D1218" t="s">
        <v>33</v>
      </c>
      <c r="E1218" t="s">
        <v>12530</v>
      </c>
      <c r="F1218" t="s">
        <v>11763</v>
      </c>
      <c r="G1218" t="s">
        <v>33</v>
      </c>
      <c r="H1218" t="s">
        <v>33</v>
      </c>
      <c r="I1218" t="s">
        <v>33</v>
      </c>
      <c r="J1218" t="s">
        <v>33</v>
      </c>
      <c r="K1218" t="s">
        <v>33</v>
      </c>
      <c r="L1218" t="s">
        <v>33</v>
      </c>
      <c r="M1218" t="s">
        <v>13988</v>
      </c>
      <c r="N1218" t="s">
        <v>33</v>
      </c>
      <c r="O1218" t="s">
        <v>33</v>
      </c>
    </row>
    <row r="1219" spans="1:15" x14ac:dyDescent="0.35">
      <c r="A1219" t="s">
        <v>9008</v>
      </c>
      <c r="B1219" t="s">
        <v>13989</v>
      </c>
      <c r="C1219" t="s">
        <v>33</v>
      </c>
      <c r="D1219" t="s">
        <v>33</v>
      </c>
      <c r="E1219" t="s">
        <v>12530</v>
      </c>
      <c r="F1219" t="s">
        <v>11763</v>
      </c>
      <c r="G1219" t="s">
        <v>33</v>
      </c>
      <c r="H1219" t="s">
        <v>33</v>
      </c>
      <c r="I1219" t="s">
        <v>33</v>
      </c>
      <c r="J1219" t="s">
        <v>33</v>
      </c>
      <c r="K1219" t="s">
        <v>33</v>
      </c>
      <c r="L1219" t="s">
        <v>33</v>
      </c>
      <c r="M1219" t="s">
        <v>13990</v>
      </c>
      <c r="N1219" t="s">
        <v>33</v>
      </c>
      <c r="O1219" t="s">
        <v>33</v>
      </c>
    </row>
    <row r="1220" spans="1:15" x14ac:dyDescent="0.35">
      <c r="A1220" t="s">
        <v>9008</v>
      </c>
      <c r="B1220" t="s">
        <v>13991</v>
      </c>
      <c r="C1220" t="s">
        <v>33</v>
      </c>
      <c r="D1220" t="s">
        <v>33</v>
      </c>
      <c r="E1220" t="s">
        <v>12530</v>
      </c>
      <c r="F1220" t="s">
        <v>11763</v>
      </c>
      <c r="G1220" t="s">
        <v>33</v>
      </c>
      <c r="H1220" t="s">
        <v>33</v>
      </c>
      <c r="I1220" t="s">
        <v>33</v>
      </c>
      <c r="J1220" t="s">
        <v>33</v>
      </c>
      <c r="K1220" t="s">
        <v>33</v>
      </c>
      <c r="L1220" t="s">
        <v>33</v>
      </c>
      <c r="M1220" t="s">
        <v>13991</v>
      </c>
      <c r="N1220" t="s">
        <v>33</v>
      </c>
      <c r="O1220" t="s">
        <v>33</v>
      </c>
    </row>
    <row r="1221" spans="1:15" x14ac:dyDescent="0.35">
      <c r="A1221" t="s">
        <v>9885</v>
      </c>
      <c r="B1221" t="s">
        <v>13992</v>
      </c>
      <c r="C1221" t="s">
        <v>33</v>
      </c>
      <c r="D1221" t="s">
        <v>33</v>
      </c>
      <c r="E1221" t="s">
        <v>12530</v>
      </c>
      <c r="F1221" t="s">
        <v>11763</v>
      </c>
      <c r="G1221" t="s">
        <v>33</v>
      </c>
      <c r="H1221" t="s">
        <v>33</v>
      </c>
      <c r="I1221" t="s">
        <v>33</v>
      </c>
      <c r="J1221" t="s">
        <v>33</v>
      </c>
      <c r="K1221" t="s">
        <v>33</v>
      </c>
      <c r="L1221" t="s">
        <v>33</v>
      </c>
      <c r="M1221" t="s">
        <v>13992</v>
      </c>
      <c r="N1221" t="s">
        <v>33</v>
      </c>
      <c r="O1221" t="s">
        <v>33</v>
      </c>
    </row>
    <row r="1222" spans="1:15" x14ac:dyDescent="0.35">
      <c r="A1222" t="s">
        <v>10050</v>
      </c>
      <c r="B1222" t="s">
        <v>13993</v>
      </c>
      <c r="C1222" t="s">
        <v>33</v>
      </c>
      <c r="D1222" t="s">
        <v>33</v>
      </c>
      <c r="E1222" t="s">
        <v>12530</v>
      </c>
      <c r="F1222" t="s">
        <v>11767</v>
      </c>
      <c r="G1222" t="s">
        <v>33</v>
      </c>
      <c r="H1222" t="s">
        <v>6323</v>
      </c>
      <c r="I1222" t="s">
        <v>33</v>
      </c>
      <c r="J1222" t="s">
        <v>33</v>
      </c>
      <c r="K1222" t="s">
        <v>33</v>
      </c>
      <c r="L1222" t="s">
        <v>33</v>
      </c>
      <c r="M1222" t="s">
        <v>13993</v>
      </c>
      <c r="N1222" t="s">
        <v>33</v>
      </c>
      <c r="O1222" t="s">
        <v>33</v>
      </c>
    </row>
    <row r="1223" spans="1:15" x14ac:dyDescent="0.35">
      <c r="A1223" t="s">
        <v>10050</v>
      </c>
      <c r="B1223" t="s">
        <v>13994</v>
      </c>
      <c r="C1223" t="s">
        <v>33</v>
      </c>
      <c r="D1223" t="s">
        <v>33</v>
      </c>
      <c r="E1223" t="s">
        <v>12530</v>
      </c>
      <c r="F1223" t="s">
        <v>11767</v>
      </c>
      <c r="G1223" t="s">
        <v>33</v>
      </c>
      <c r="H1223" t="s">
        <v>6323</v>
      </c>
      <c r="I1223" t="s">
        <v>33</v>
      </c>
      <c r="J1223" t="s">
        <v>33</v>
      </c>
      <c r="K1223" t="s">
        <v>33</v>
      </c>
      <c r="L1223" t="s">
        <v>33</v>
      </c>
      <c r="M1223" t="s">
        <v>13994</v>
      </c>
      <c r="N1223" t="s">
        <v>33</v>
      </c>
      <c r="O1223" t="s">
        <v>33</v>
      </c>
    </row>
    <row r="1224" spans="1:15" x14ac:dyDescent="0.35">
      <c r="A1224" t="s">
        <v>10050</v>
      </c>
      <c r="B1224" t="s">
        <v>13995</v>
      </c>
      <c r="C1224" t="s">
        <v>33</v>
      </c>
      <c r="D1224" t="s">
        <v>33</v>
      </c>
      <c r="E1224" t="s">
        <v>12530</v>
      </c>
      <c r="F1224" t="s">
        <v>11767</v>
      </c>
      <c r="G1224" t="s">
        <v>33</v>
      </c>
      <c r="H1224" t="s">
        <v>6323</v>
      </c>
      <c r="I1224" t="s">
        <v>33</v>
      </c>
      <c r="J1224" t="s">
        <v>33</v>
      </c>
      <c r="K1224" t="s">
        <v>33</v>
      </c>
      <c r="L1224" t="s">
        <v>33</v>
      </c>
      <c r="M1224" t="s">
        <v>13995</v>
      </c>
      <c r="N1224" t="s">
        <v>33</v>
      </c>
      <c r="O1224" t="s">
        <v>33</v>
      </c>
    </row>
    <row r="1225" spans="1:15" x14ac:dyDescent="0.35">
      <c r="A1225" t="s">
        <v>10050</v>
      </c>
      <c r="B1225" t="s">
        <v>13996</v>
      </c>
      <c r="C1225" t="s">
        <v>33</v>
      </c>
      <c r="D1225" t="s">
        <v>33</v>
      </c>
      <c r="E1225" t="s">
        <v>12530</v>
      </c>
      <c r="F1225" t="s">
        <v>11767</v>
      </c>
      <c r="G1225" t="s">
        <v>33</v>
      </c>
      <c r="H1225" t="s">
        <v>6323</v>
      </c>
      <c r="I1225" t="s">
        <v>33</v>
      </c>
      <c r="J1225" t="s">
        <v>33</v>
      </c>
      <c r="K1225" t="s">
        <v>33</v>
      </c>
      <c r="L1225" t="s">
        <v>33</v>
      </c>
      <c r="M1225" t="s">
        <v>13997</v>
      </c>
      <c r="N1225" t="s">
        <v>33</v>
      </c>
      <c r="O1225" t="s">
        <v>33</v>
      </c>
    </row>
    <row r="1226" spans="1:15" x14ac:dyDescent="0.35">
      <c r="A1226" t="s">
        <v>10050</v>
      </c>
      <c r="B1226" t="s">
        <v>13998</v>
      </c>
      <c r="C1226" t="s">
        <v>33</v>
      </c>
      <c r="D1226" t="s">
        <v>33</v>
      </c>
      <c r="E1226" t="s">
        <v>11768</v>
      </c>
      <c r="F1226" t="s">
        <v>11767</v>
      </c>
      <c r="G1226" t="s">
        <v>33</v>
      </c>
      <c r="H1226" t="s">
        <v>2969</v>
      </c>
      <c r="I1226" t="s">
        <v>33</v>
      </c>
      <c r="J1226" t="s">
        <v>33</v>
      </c>
      <c r="K1226" t="s">
        <v>33</v>
      </c>
      <c r="L1226" t="s">
        <v>33</v>
      </c>
      <c r="M1226" t="s">
        <v>13998</v>
      </c>
      <c r="N1226" t="s">
        <v>33</v>
      </c>
      <c r="O1226" t="s">
        <v>33</v>
      </c>
    </row>
    <row r="1227" spans="1:15" x14ac:dyDescent="0.35">
      <c r="A1227" t="s">
        <v>10050</v>
      </c>
      <c r="B1227" t="s">
        <v>3237</v>
      </c>
      <c r="C1227" t="s">
        <v>33</v>
      </c>
      <c r="D1227" t="s">
        <v>33</v>
      </c>
      <c r="E1227" t="s">
        <v>11768</v>
      </c>
      <c r="F1227" t="s">
        <v>11767</v>
      </c>
      <c r="G1227" t="s">
        <v>33</v>
      </c>
      <c r="H1227" t="s">
        <v>6323</v>
      </c>
      <c r="I1227" t="s">
        <v>33</v>
      </c>
      <c r="J1227" t="s">
        <v>33</v>
      </c>
      <c r="K1227" t="s">
        <v>33</v>
      </c>
      <c r="L1227" t="s">
        <v>33</v>
      </c>
      <c r="M1227" t="s">
        <v>3237</v>
      </c>
      <c r="N1227" t="s">
        <v>33</v>
      </c>
      <c r="O1227" t="s">
        <v>33</v>
      </c>
    </row>
    <row r="1228" spans="1:15" x14ac:dyDescent="0.35">
      <c r="A1228" t="s">
        <v>9979</v>
      </c>
      <c r="B1228" t="s">
        <v>13999</v>
      </c>
      <c r="C1228" t="s">
        <v>33</v>
      </c>
      <c r="D1228" t="s">
        <v>33</v>
      </c>
      <c r="E1228" t="s">
        <v>12545</v>
      </c>
      <c r="F1228" t="s">
        <v>11763</v>
      </c>
      <c r="G1228" t="s">
        <v>33</v>
      </c>
      <c r="H1228" t="s">
        <v>33</v>
      </c>
      <c r="I1228" t="s">
        <v>6300</v>
      </c>
      <c r="J1228" t="s">
        <v>14000</v>
      </c>
      <c r="K1228" t="s">
        <v>33</v>
      </c>
      <c r="L1228" t="s">
        <v>33</v>
      </c>
      <c r="M1228" t="s">
        <v>13999</v>
      </c>
      <c r="N1228" t="s">
        <v>33</v>
      </c>
      <c r="O1228" t="s">
        <v>33</v>
      </c>
    </row>
    <row r="1229" spans="1:15" x14ac:dyDescent="0.35">
      <c r="A1229" t="s">
        <v>9979</v>
      </c>
      <c r="B1229" t="s">
        <v>14001</v>
      </c>
      <c r="C1229" t="s">
        <v>33</v>
      </c>
      <c r="D1229" t="s">
        <v>33</v>
      </c>
      <c r="E1229" t="s">
        <v>12545</v>
      </c>
      <c r="F1229" t="s">
        <v>11763</v>
      </c>
      <c r="G1229" t="s">
        <v>33</v>
      </c>
      <c r="H1229" t="s">
        <v>33</v>
      </c>
      <c r="I1229" t="s">
        <v>6300</v>
      </c>
      <c r="J1229" t="s">
        <v>14000</v>
      </c>
      <c r="K1229" t="s">
        <v>33</v>
      </c>
      <c r="L1229" t="s">
        <v>33</v>
      </c>
      <c r="M1229" t="s">
        <v>14001</v>
      </c>
      <c r="N1229" t="s">
        <v>33</v>
      </c>
      <c r="O1229" t="s">
        <v>33</v>
      </c>
    </row>
    <row r="1230" spans="1:15" x14ac:dyDescent="0.35">
      <c r="A1230" t="s">
        <v>9979</v>
      </c>
      <c r="B1230" t="s">
        <v>14002</v>
      </c>
      <c r="C1230" t="s">
        <v>33</v>
      </c>
      <c r="D1230" t="s">
        <v>33</v>
      </c>
      <c r="E1230" t="s">
        <v>11768</v>
      </c>
      <c r="F1230" t="s">
        <v>11767</v>
      </c>
      <c r="G1230" t="s">
        <v>33</v>
      </c>
      <c r="H1230" t="s">
        <v>2969</v>
      </c>
      <c r="I1230" t="s">
        <v>33</v>
      </c>
      <c r="J1230" t="s">
        <v>33</v>
      </c>
      <c r="K1230" t="s">
        <v>33</v>
      </c>
      <c r="L1230" t="s">
        <v>33</v>
      </c>
      <c r="M1230" t="s">
        <v>14002</v>
      </c>
      <c r="N1230" t="s">
        <v>33</v>
      </c>
      <c r="O1230" t="s">
        <v>33</v>
      </c>
    </row>
    <row r="1231" spans="1:15" x14ac:dyDescent="0.35">
      <c r="A1231" t="s">
        <v>9979</v>
      </c>
      <c r="B1231" t="s">
        <v>14003</v>
      </c>
      <c r="C1231" t="s">
        <v>33</v>
      </c>
      <c r="D1231" t="s">
        <v>33</v>
      </c>
      <c r="E1231" t="s">
        <v>12530</v>
      </c>
      <c r="F1231" t="s">
        <v>11763</v>
      </c>
      <c r="G1231" t="s">
        <v>33</v>
      </c>
      <c r="H1231" t="s">
        <v>6323</v>
      </c>
      <c r="I1231" t="s">
        <v>33</v>
      </c>
      <c r="J1231" t="s">
        <v>33</v>
      </c>
      <c r="K1231" t="s">
        <v>33</v>
      </c>
      <c r="L1231" t="s">
        <v>33</v>
      </c>
      <c r="M1231" t="s">
        <v>14003</v>
      </c>
      <c r="N1231" t="s">
        <v>33</v>
      </c>
      <c r="O1231" t="s">
        <v>33</v>
      </c>
    </row>
    <row r="1232" spans="1:15" x14ac:dyDescent="0.35">
      <c r="A1232" t="s">
        <v>8420</v>
      </c>
      <c r="B1232" t="s">
        <v>14004</v>
      </c>
      <c r="C1232" t="s">
        <v>33</v>
      </c>
      <c r="D1232" t="s">
        <v>33</v>
      </c>
      <c r="G1232" t="s">
        <v>33</v>
      </c>
      <c r="H1232" t="s">
        <v>33</v>
      </c>
      <c r="I1232" t="s">
        <v>33</v>
      </c>
      <c r="J1232" t="s">
        <v>33</v>
      </c>
      <c r="K1232" t="s">
        <v>33</v>
      </c>
      <c r="L1232" t="s">
        <v>33</v>
      </c>
      <c r="M1232" t="s">
        <v>14004</v>
      </c>
      <c r="N1232" t="s">
        <v>33</v>
      </c>
      <c r="O1232" t="s">
        <v>33</v>
      </c>
    </row>
    <row r="1233" spans="1:15" x14ac:dyDescent="0.35">
      <c r="A1233" t="s">
        <v>8420</v>
      </c>
      <c r="B1233" t="s">
        <v>14005</v>
      </c>
      <c r="C1233" t="s">
        <v>33</v>
      </c>
      <c r="D1233" t="s">
        <v>33</v>
      </c>
      <c r="G1233" t="s">
        <v>33</v>
      </c>
      <c r="H1233" t="s">
        <v>33</v>
      </c>
      <c r="I1233" t="s">
        <v>33</v>
      </c>
      <c r="J1233" t="s">
        <v>33</v>
      </c>
      <c r="K1233" t="s">
        <v>33</v>
      </c>
      <c r="L1233" t="s">
        <v>33</v>
      </c>
      <c r="M1233" t="s">
        <v>14005</v>
      </c>
      <c r="N1233" t="s">
        <v>33</v>
      </c>
      <c r="O1233" t="s">
        <v>33</v>
      </c>
    </row>
    <row r="1234" spans="1:15" x14ac:dyDescent="0.35">
      <c r="A1234" t="s">
        <v>8420</v>
      </c>
      <c r="B1234" t="s">
        <v>14006</v>
      </c>
      <c r="C1234" t="s">
        <v>33</v>
      </c>
      <c r="D1234" t="s">
        <v>33</v>
      </c>
      <c r="E1234" t="s">
        <v>11768</v>
      </c>
      <c r="G1234" t="s">
        <v>33</v>
      </c>
      <c r="H1234" t="s">
        <v>6323</v>
      </c>
      <c r="I1234" t="s">
        <v>33</v>
      </c>
      <c r="J1234" t="s">
        <v>33</v>
      </c>
      <c r="K1234" t="s">
        <v>33</v>
      </c>
      <c r="L1234" t="s">
        <v>33</v>
      </c>
      <c r="M1234" t="s">
        <v>14006</v>
      </c>
      <c r="N1234" t="s">
        <v>33</v>
      </c>
      <c r="O1234" t="s">
        <v>33</v>
      </c>
    </row>
    <row r="1235" spans="1:15" x14ac:dyDescent="0.35">
      <c r="A1235" t="s">
        <v>9176</v>
      </c>
      <c r="B1235" t="s">
        <v>14007</v>
      </c>
      <c r="C1235" t="s">
        <v>33</v>
      </c>
      <c r="D1235" t="s">
        <v>33</v>
      </c>
      <c r="E1235" t="s">
        <v>12530</v>
      </c>
      <c r="F1235" t="s">
        <v>11763</v>
      </c>
      <c r="G1235" t="s">
        <v>33</v>
      </c>
      <c r="H1235" t="s">
        <v>6323</v>
      </c>
      <c r="I1235" t="s">
        <v>33</v>
      </c>
      <c r="J1235" t="s">
        <v>33</v>
      </c>
      <c r="K1235" t="s">
        <v>33</v>
      </c>
      <c r="L1235" t="s">
        <v>33</v>
      </c>
      <c r="M1235" t="s">
        <v>13277</v>
      </c>
      <c r="N1235" t="s">
        <v>33</v>
      </c>
      <c r="O1235" t="s">
        <v>33</v>
      </c>
    </row>
    <row r="1236" spans="1:15" x14ac:dyDescent="0.35">
      <c r="A1236" t="s">
        <v>8780</v>
      </c>
      <c r="B1236" t="s">
        <v>14008</v>
      </c>
      <c r="C1236" t="s">
        <v>33</v>
      </c>
      <c r="D1236" t="s">
        <v>33</v>
      </c>
      <c r="E1236" t="s">
        <v>12530</v>
      </c>
      <c r="F1236" t="s">
        <v>11763</v>
      </c>
      <c r="G1236" t="s">
        <v>33</v>
      </c>
      <c r="H1236" t="s">
        <v>33</v>
      </c>
      <c r="I1236" t="s">
        <v>33</v>
      </c>
      <c r="J1236" t="s">
        <v>33</v>
      </c>
      <c r="K1236" t="s">
        <v>33</v>
      </c>
      <c r="L1236" t="s">
        <v>33</v>
      </c>
      <c r="M1236" t="s">
        <v>14008</v>
      </c>
      <c r="N1236" t="s">
        <v>33</v>
      </c>
      <c r="O1236" t="s">
        <v>33</v>
      </c>
    </row>
    <row r="1237" spans="1:15" x14ac:dyDescent="0.35">
      <c r="A1237" t="s">
        <v>14009</v>
      </c>
      <c r="B1237" t="s">
        <v>14010</v>
      </c>
      <c r="C1237" t="s">
        <v>33</v>
      </c>
      <c r="D1237" t="s">
        <v>33</v>
      </c>
      <c r="E1237" t="s">
        <v>11768</v>
      </c>
      <c r="F1237" t="s">
        <v>11763</v>
      </c>
      <c r="G1237" t="s">
        <v>33</v>
      </c>
      <c r="H1237" t="s">
        <v>6325</v>
      </c>
      <c r="I1237" t="s">
        <v>33</v>
      </c>
      <c r="J1237" t="s">
        <v>33</v>
      </c>
      <c r="K1237" t="s">
        <v>33</v>
      </c>
      <c r="L1237" t="s">
        <v>33</v>
      </c>
      <c r="M1237" t="s">
        <v>14009</v>
      </c>
      <c r="N1237" t="s">
        <v>14010</v>
      </c>
      <c r="O1237" t="s">
        <v>33</v>
      </c>
    </row>
    <row r="1238" spans="1:15" x14ac:dyDescent="0.35">
      <c r="A1238" t="s">
        <v>14009</v>
      </c>
      <c r="B1238" t="s">
        <v>14011</v>
      </c>
      <c r="C1238" t="s">
        <v>33</v>
      </c>
      <c r="D1238" t="s">
        <v>33</v>
      </c>
      <c r="E1238" t="s">
        <v>12530</v>
      </c>
      <c r="F1238" t="s">
        <v>11763</v>
      </c>
      <c r="G1238" t="s">
        <v>33</v>
      </c>
      <c r="H1238" t="s">
        <v>6323</v>
      </c>
      <c r="I1238" t="s">
        <v>33</v>
      </c>
      <c r="J1238" t="s">
        <v>33</v>
      </c>
      <c r="K1238" t="s">
        <v>33</v>
      </c>
      <c r="L1238" t="s">
        <v>33</v>
      </c>
      <c r="M1238" t="s">
        <v>14009</v>
      </c>
      <c r="N1238" t="s">
        <v>14010</v>
      </c>
      <c r="O1238" t="s">
        <v>33</v>
      </c>
    </row>
    <row r="1239" spans="1:15" x14ac:dyDescent="0.35">
      <c r="A1239" t="s">
        <v>9524</v>
      </c>
      <c r="B1239" t="s">
        <v>14012</v>
      </c>
      <c r="C1239" t="s">
        <v>33</v>
      </c>
      <c r="D1239" t="s">
        <v>33</v>
      </c>
      <c r="E1239" t="s">
        <v>12530</v>
      </c>
      <c r="F1239" t="s">
        <v>11767</v>
      </c>
      <c r="G1239" t="s">
        <v>33</v>
      </c>
      <c r="H1239" t="s">
        <v>33</v>
      </c>
      <c r="I1239" t="s">
        <v>33</v>
      </c>
      <c r="J1239" t="s">
        <v>33</v>
      </c>
      <c r="K1239" t="s">
        <v>33</v>
      </c>
      <c r="L1239" t="s">
        <v>33</v>
      </c>
      <c r="M1239" t="s">
        <v>14012</v>
      </c>
      <c r="N1239" t="s">
        <v>14013</v>
      </c>
      <c r="O1239" t="s">
        <v>33</v>
      </c>
    </row>
    <row r="1240" spans="1:15" x14ac:dyDescent="0.35">
      <c r="A1240" t="s">
        <v>9963</v>
      </c>
      <c r="B1240" t="s">
        <v>33</v>
      </c>
      <c r="C1240" t="s">
        <v>14013</v>
      </c>
      <c r="D1240" t="s">
        <v>33</v>
      </c>
      <c r="E1240" t="s">
        <v>11768</v>
      </c>
      <c r="F1240" t="s">
        <v>11767</v>
      </c>
      <c r="G1240" t="s">
        <v>33</v>
      </c>
      <c r="H1240" t="s">
        <v>33</v>
      </c>
      <c r="I1240" t="s">
        <v>33</v>
      </c>
      <c r="J1240" t="s">
        <v>33</v>
      </c>
      <c r="K1240" t="s">
        <v>33</v>
      </c>
      <c r="L1240" t="s">
        <v>33</v>
      </c>
      <c r="M1240" t="s">
        <v>33</v>
      </c>
      <c r="N1240" t="s">
        <v>14013</v>
      </c>
      <c r="O1240" t="s">
        <v>33</v>
      </c>
    </row>
    <row r="1241" spans="1:15" x14ac:dyDescent="0.35">
      <c r="A1241" t="s">
        <v>9151</v>
      </c>
      <c r="B1241" t="s">
        <v>14014</v>
      </c>
      <c r="C1241" t="s">
        <v>33</v>
      </c>
      <c r="D1241" t="s">
        <v>33</v>
      </c>
      <c r="E1241" t="s">
        <v>12530</v>
      </c>
      <c r="F1241" t="s">
        <v>11763</v>
      </c>
      <c r="G1241" t="s">
        <v>33</v>
      </c>
      <c r="H1241" t="s">
        <v>33</v>
      </c>
      <c r="I1241" t="s">
        <v>33</v>
      </c>
      <c r="J1241" t="s">
        <v>33</v>
      </c>
      <c r="K1241" t="s">
        <v>33</v>
      </c>
      <c r="L1241" t="s">
        <v>33</v>
      </c>
      <c r="M1241" t="s">
        <v>14014</v>
      </c>
      <c r="N1241" t="s">
        <v>33</v>
      </c>
      <c r="O1241" t="s">
        <v>33</v>
      </c>
    </row>
    <row r="1242" spans="1:15" x14ac:dyDescent="0.35">
      <c r="A1242" t="s">
        <v>9151</v>
      </c>
      <c r="B1242" t="s">
        <v>14015</v>
      </c>
      <c r="C1242" t="s">
        <v>33</v>
      </c>
      <c r="D1242" t="s">
        <v>33</v>
      </c>
      <c r="E1242" t="s">
        <v>12530</v>
      </c>
      <c r="F1242" t="s">
        <v>11763</v>
      </c>
      <c r="G1242" t="s">
        <v>33</v>
      </c>
      <c r="H1242" t="s">
        <v>33</v>
      </c>
      <c r="I1242" t="s">
        <v>33</v>
      </c>
      <c r="J1242" t="s">
        <v>33</v>
      </c>
      <c r="K1242" t="s">
        <v>33</v>
      </c>
      <c r="L1242" t="s">
        <v>33</v>
      </c>
      <c r="M1242" t="s">
        <v>14015</v>
      </c>
      <c r="N1242" t="s">
        <v>33</v>
      </c>
      <c r="O1242" t="s">
        <v>33</v>
      </c>
    </row>
    <row r="1243" spans="1:15" x14ac:dyDescent="0.35">
      <c r="A1243" t="s">
        <v>9151</v>
      </c>
      <c r="B1243" t="s">
        <v>14016</v>
      </c>
      <c r="C1243" t="s">
        <v>33</v>
      </c>
      <c r="D1243" t="s">
        <v>33</v>
      </c>
      <c r="E1243" t="s">
        <v>13147</v>
      </c>
      <c r="F1243" t="s">
        <v>11763</v>
      </c>
      <c r="G1243" t="s">
        <v>33</v>
      </c>
      <c r="H1243" t="s">
        <v>6323</v>
      </c>
      <c r="I1243" t="s">
        <v>13201</v>
      </c>
      <c r="J1243" t="s">
        <v>33</v>
      </c>
      <c r="K1243" t="s">
        <v>33</v>
      </c>
      <c r="L1243">
        <v>101</v>
      </c>
      <c r="M1243" t="s">
        <v>14016</v>
      </c>
      <c r="N1243" t="s">
        <v>33</v>
      </c>
      <c r="O1243" t="s">
        <v>33</v>
      </c>
    </row>
    <row r="1244" spans="1:15" x14ac:dyDescent="0.35">
      <c r="A1244" t="s">
        <v>9151</v>
      </c>
      <c r="B1244" t="s">
        <v>14017</v>
      </c>
      <c r="C1244" t="s">
        <v>33</v>
      </c>
      <c r="D1244" t="s">
        <v>33</v>
      </c>
      <c r="E1244" t="s">
        <v>12530</v>
      </c>
      <c r="F1244" t="s">
        <v>11763</v>
      </c>
      <c r="G1244" t="s">
        <v>33</v>
      </c>
      <c r="H1244" t="s">
        <v>33</v>
      </c>
      <c r="I1244" t="s">
        <v>13866</v>
      </c>
      <c r="J1244" t="s">
        <v>33</v>
      </c>
      <c r="K1244" t="s">
        <v>33</v>
      </c>
      <c r="L1244" t="s">
        <v>33</v>
      </c>
      <c r="M1244" t="s">
        <v>14017</v>
      </c>
      <c r="N1244" t="s">
        <v>33</v>
      </c>
      <c r="O1244" t="s">
        <v>33</v>
      </c>
    </row>
    <row r="1245" spans="1:15" x14ac:dyDescent="0.35">
      <c r="A1245" t="s">
        <v>9151</v>
      </c>
      <c r="B1245" t="s">
        <v>14018</v>
      </c>
      <c r="C1245" t="s">
        <v>33</v>
      </c>
      <c r="D1245" t="s">
        <v>33</v>
      </c>
      <c r="E1245" t="s">
        <v>12530</v>
      </c>
      <c r="F1245" t="s">
        <v>11763</v>
      </c>
      <c r="G1245" t="s">
        <v>33</v>
      </c>
      <c r="H1245" t="s">
        <v>6323</v>
      </c>
      <c r="I1245" t="s">
        <v>33</v>
      </c>
      <c r="J1245" t="s">
        <v>33</v>
      </c>
      <c r="K1245" t="s">
        <v>33</v>
      </c>
      <c r="L1245" t="s">
        <v>33</v>
      </c>
      <c r="M1245" t="s">
        <v>14018</v>
      </c>
      <c r="N1245" t="s">
        <v>33</v>
      </c>
      <c r="O1245" t="s">
        <v>33</v>
      </c>
    </row>
    <row r="1246" spans="1:15" x14ac:dyDescent="0.35">
      <c r="A1246" t="s">
        <v>9151</v>
      </c>
      <c r="B1246" t="s">
        <v>14019</v>
      </c>
      <c r="C1246" t="s">
        <v>33</v>
      </c>
      <c r="D1246" t="s">
        <v>33</v>
      </c>
      <c r="E1246" t="s">
        <v>12530</v>
      </c>
      <c r="F1246" t="s">
        <v>11763</v>
      </c>
      <c r="G1246" t="s">
        <v>33</v>
      </c>
      <c r="H1246" t="s">
        <v>33</v>
      </c>
      <c r="I1246" t="s">
        <v>33</v>
      </c>
      <c r="J1246" t="s">
        <v>33</v>
      </c>
      <c r="K1246" t="s">
        <v>33</v>
      </c>
      <c r="L1246" t="s">
        <v>33</v>
      </c>
      <c r="M1246" t="s">
        <v>14019</v>
      </c>
      <c r="N1246" t="s">
        <v>33</v>
      </c>
      <c r="O1246" t="s">
        <v>33</v>
      </c>
    </row>
    <row r="1247" spans="1:15" x14ac:dyDescent="0.35">
      <c r="A1247" t="s">
        <v>9151</v>
      </c>
      <c r="B1247" t="s">
        <v>14020</v>
      </c>
      <c r="C1247" t="s">
        <v>33</v>
      </c>
      <c r="D1247" t="s">
        <v>33</v>
      </c>
      <c r="E1247" t="s">
        <v>12530</v>
      </c>
      <c r="F1247" t="s">
        <v>11763</v>
      </c>
      <c r="G1247" t="s">
        <v>33</v>
      </c>
      <c r="H1247" t="s">
        <v>33</v>
      </c>
      <c r="I1247" t="s">
        <v>33</v>
      </c>
      <c r="J1247" t="s">
        <v>33</v>
      </c>
      <c r="K1247" t="s">
        <v>33</v>
      </c>
      <c r="L1247" t="s">
        <v>33</v>
      </c>
      <c r="M1247" t="s">
        <v>14020</v>
      </c>
      <c r="N1247" t="s">
        <v>33</v>
      </c>
      <c r="O1247" t="s">
        <v>33</v>
      </c>
    </row>
    <row r="1248" spans="1:15" x14ac:dyDescent="0.35">
      <c r="A1248" t="s">
        <v>9151</v>
      </c>
      <c r="B1248" t="s">
        <v>14021</v>
      </c>
      <c r="C1248" t="s">
        <v>33</v>
      </c>
      <c r="D1248" t="s">
        <v>33</v>
      </c>
      <c r="E1248" t="s">
        <v>12530</v>
      </c>
      <c r="F1248" t="s">
        <v>11763</v>
      </c>
      <c r="G1248" t="s">
        <v>33</v>
      </c>
      <c r="H1248" t="s">
        <v>33</v>
      </c>
      <c r="I1248" t="s">
        <v>33</v>
      </c>
      <c r="J1248" t="s">
        <v>33</v>
      </c>
      <c r="K1248" t="s">
        <v>33</v>
      </c>
      <c r="L1248" t="s">
        <v>33</v>
      </c>
      <c r="M1248" t="s">
        <v>14022</v>
      </c>
      <c r="N1248" t="s">
        <v>33</v>
      </c>
      <c r="O1248" t="s">
        <v>33</v>
      </c>
    </row>
    <row r="1249" spans="1:15" x14ac:dyDescent="0.35">
      <c r="A1249" t="s">
        <v>9151</v>
      </c>
      <c r="B1249" t="s">
        <v>14023</v>
      </c>
      <c r="C1249" t="s">
        <v>33</v>
      </c>
      <c r="D1249" t="s">
        <v>33</v>
      </c>
      <c r="E1249" t="s">
        <v>12530</v>
      </c>
      <c r="F1249" t="s">
        <v>11763</v>
      </c>
      <c r="G1249" t="s">
        <v>33</v>
      </c>
      <c r="H1249" t="s">
        <v>33</v>
      </c>
      <c r="I1249" t="s">
        <v>33</v>
      </c>
      <c r="J1249" t="s">
        <v>33</v>
      </c>
      <c r="K1249" t="s">
        <v>33</v>
      </c>
      <c r="L1249" t="s">
        <v>33</v>
      </c>
      <c r="M1249" t="s">
        <v>14023</v>
      </c>
      <c r="N1249" t="s">
        <v>33</v>
      </c>
      <c r="O1249" t="s">
        <v>33</v>
      </c>
    </row>
    <row r="1250" spans="1:15" x14ac:dyDescent="0.35">
      <c r="A1250" t="s">
        <v>9151</v>
      </c>
      <c r="B1250" t="s">
        <v>14024</v>
      </c>
      <c r="C1250" t="s">
        <v>33</v>
      </c>
      <c r="D1250" t="s">
        <v>33</v>
      </c>
      <c r="E1250" t="s">
        <v>12530</v>
      </c>
      <c r="F1250" t="s">
        <v>11763</v>
      </c>
      <c r="G1250" t="s">
        <v>33</v>
      </c>
      <c r="H1250" t="s">
        <v>33</v>
      </c>
      <c r="I1250" t="s">
        <v>33</v>
      </c>
      <c r="J1250" t="s">
        <v>33</v>
      </c>
      <c r="K1250" t="s">
        <v>33</v>
      </c>
      <c r="L1250" t="s">
        <v>33</v>
      </c>
      <c r="M1250" t="s">
        <v>14024</v>
      </c>
      <c r="N1250" t="s">
        <v>33</v>
      </c>
      <c r="O1250" t="s">
        <v>33</v>
      </c>
    </row>
    <row r="1251" spans="1:15" x14ac:dyDescent="0.35">
      <c r="A1251" t="s">
        <v>9151</v>
      </c>
      <c r="B1251" t="s">
        <v>14025</v>
      </c>
      <c r="C1251" t="s">
        <v>33</v>
      </c>
      <c r="D1251" t="s">
        <v>33</v>
      </c>
      <c r="E1251" t="s">
        <v>12530</v>
      </c>
      <c r="F1251" t="s">
        <v>11763</v>
      </c>
      <c r="G1251" t="s">
        <v>33</v>
      </c>
      <c r="H1251" t="s">
        <v>33</v>
      </c>
      <c r="I1251" t="s">
        <v>33</v>
      </c>
      <c r="J1251" t="s">
        <v>33</v>
      </c>
      <c r="K1251" t="s">
        <v>33</v>
      </c>
      <c r="L1251" t="s">
        <v>33</v>
      </c>
      <c r="M1251" t="s">
        <v>14025</v>
      </c>
      <c r="N1251" t="s">
        <v>33</v>
      </c>
      <c r="O1251" t="s">
        <v>33</v>
      </c>
    </row>
    <row r="1252" spans="1:15" x14ac:dyDescent="0.35">
      <c r="A1252" t="s">
        <v>9151</v>
      </c>
      <c r="B1252" t="s">
        <v>14026</v>
      </c>
      <c r="C1252" t="s">
        <v>33</v>
      </c>
      <c r="D1252" t="s">
        <v>33</v>
      </c>
      <c r="E1252" t="s">
        <v>12530</v>
      </c>
      <c r="F1252" t="s">
        <v>11763</v>
      </c>
      <c r="G1252" t="s">
        <v>33</v>
      </c>
      <c r="H1252" t="s">
        <v>33</v>
      </c>
      <c r="I1252" t="s">
        <v>33</v>
      </c>
      <c r="J1252" t="s">
        <v>33</v>
      </c>
      <c r="K1252" t="s">
        <v>33</v>
      </c>
      <c r="L1252" t="s">
        <v>33</v>
      </c>
      <c r="M1252" t="s">
        <v>14026</v>
      </c>
      <c r="N1252" t="s">
        <v>33</v>
      </c>
      <c r="O1252" t="s">
        <v>33</v>
      </c>
    </row>
    <row r="1253" spans="1:15" x14ac:dyDescent="0.35">
      <c r="A1253" t="s">
        <v>9151</v>
      </c>
      <c r="B1253" t="s">
        <v>14027</v>
      </c>
      <c r="C1253" t="s">
        <v>33</v>
      </c>
      <c r="D1253" t="s">
        <v>33</v>
      </c>
      <c r="E1253" t="s">
        <v>12530</v>
      </c>
      <c r="F1253" t="s">
        <v>11763</v>
      </c>
      <c r="G1253" t="s">
        <v>33</v>
      </c>
      <c r="H1253" t="s">
        <v>33</v>
      </c>
      <c r="I1253" t="s">
        <v>33</v>
      </c>
      <c r="J1253" t="s">
        <v>33</v>
      </c>
      <c r="K1253" t="s">
        <v>33</v>
      </c>
      <c r="L1253" t="s">
        <v>33</v>
      </c>
      <c r="M1253" t="s">
        <v>14027</v>
      </c>
      <c r="N1253" t="s">
        <v>33</v>
      </c>
      <c r="O1253" t="s">
        <v>33</v>
      </c>
    </row>
    <row r="1254" spans="1:15" x14ac:dyDescent="0.35">
      <c r="A1254" t="s">
        <v>9151</v>
      </c>
      <c r="B1254" t="s">
        <v>14028</v>
      </c>
      <c r="C1254" t="s">
        <v>33</v>
      </c>
      <c r="D1254" t="s">
        <v>33</v>
      </c>
      <c r="E1254" t="s">
        <v>12530</v>
      </c>
      <c r="F1254" t="s">
        <v>11763</v>
      </c>
      <c r="G1254" t="s">
        <v>33</v>
      </c>
      <c r="H1254" t="s">
        <v>33</v>
      </c>
      <c r="I1254" t="s">
        <v>33</v>
      </c>
      <c r="J1254" t="s">
        <v>33</v>
      </c>
      <c r="K1254" t="s">
        <v>33</v>
      </c>
      <c r="L1254" t="s">
        <v>33</v>
      </c>
      <c r="M1254" t="s">
        <v>14028</v>
      </c>
      <c r="N1254" t="s">
        <v>33</v>
      </c>
      <c r="O1254" t="s">
        <v>33</v>
      </c>
    </row>
    <row r="1255" spans="1:15" x14ac:dyDescent="0.35">
      <c r="A1255" t="s">
        <v>9151</v>
      </c>
      <c r="B1255" t="s">
        <v>14029</v>
      </c>
      <c r="C1255" t="s">
        <v>33</v>
      </c>
      <c r="D1255" t="s">
        <v>33</v>
      </c>
      <c r="E1255" t="s">
        <v>12530</v>
      </c>
      <c r="F1255" t="s">
        <v>11763</v>
      </c>
      <c r="G1255" t="s">
        <v>33</v>
      </c>
      <c r="H1255" t="s">
        <v>33</v>
      </c>
      <c r="I1255" t="s">
        <v>33</v>
      </c>
      <c r="J1255" t="s">
        <v>33</v>
      </c>
      <c r="K1255" t="s">
        <v>33</v>
      </c>
      <c r="L1255" t="s">
        <v>33</v>
      </c>
      <c r="M1255" t="s">
        <v>14029</v>
      </c>
      <c r="N1255" t="s">
        <v>33</v>
      </c>
      <c r="O1255" t="s">
        <v>33</v>
      </c>
    </row>
    <row r="1256" spans="1:15" x14ac:dyDescent="0.35">
      <c r="A1256" t="s">
        <v>9151</v>
      </c>
      <c r="B1256" t="s">
        <v>14030</v>
      </c>
      <c r="C1256" t="s">
        <v>33</v>
      </c>
      <c r="D1256" t="s">
        <v>33</v>
      </c>
      <c r="E1256" t="s">
        <v>12530</v>
      </c>
      <c r="F1256" t="s">
        <v>11763</v>
      </c>
      <c r="G1256" t="s">
        <v>33</v>
      </c>
      <c r="H1256" t="s">
        <v>6323</v>
      </c>
      <c r="I1256" t="s">
        <v>33</v>
      </c>
      <c r="J1256" t="s">
        <v>33</v>
      </c>
      <c r="K1256" t="s">
        <v>33</v>
      </c>
      <c r="L1256">
        <v>210</v>
      </c>
      <c r="M1256" t="s">
        <v>14030</v>
      </c>
      <c r="N1256" t="s">
        <v>33</v>
      </c>
      <c r="O1256" t="s">
        <v>33</v>
      </c>
    </row>
    <row r="1257" spans="1:15" x14ac:dyDescent="0.35">
      <c r="A1257" t="s">
        <v>9151</v>
      </c>
      <c r="B1257" t="s">
        <v>14031</v>
      </c>
      <c r="C1257" t="s">
        <v>33</v>
      </c>
      <c r="D1257" t="s">
        <v>33</v>
      </c>
      <c r="E1257" t="s">
        <v>12530</v>
      </c>
      <c r="F1257" t="s">
        <v>11763</v>
      </c>
      <c r="G1257" t="s">
        <v>33</v>
      </c>
      <c r="H1257" t="s">
        <v>33</v>
      </c>
      <c r="I1257" t="s">
        <v>33</v>
      </c>
      <c r="J1257" t="s">
        <v>33</v>
      </c>
      <c r="K1257" t="s">
        <v>33</v>
      </c>
      <c r="L1257" t="s">
        <v>33</v>
      </c>
      <c r="M1257" t="s">
        <v>14031</v>
      </c>
      <c r="N1257" t="s">
        <v>33</v>
      </c>
      <c r="O1257" t="s">
        <v>33</v>
      </c>
    </row>
    <row r="1258" spans="1:15" x14ac:dyDescent="0.35">
      <c r="A1258" t="s">
        <v>9090</v>
      </c>
      <c r="B1258" t="s">
        <v>14032</v>
      </c>
      <c r="C1258" t="s">
        <v>33</v>
      </c>
      <c r="D1258" t="s">
        <v>33</v>
      </c>
      <c r="E1258" t="s">
        <v>12530</v>
      </c>
      <c r="F1258" t="s">
        <v>11763</v>
      </c>
      <c r="G1258" t="s">
        <v>33</v>
      </c>
      <c r="H1258" t="s">
        <v>6323</v>
      </c>
      <c r="I1258" t="s">
        <v>33</v>
      </c>
      <c r="J1258" t="s">
        <v>33</v>
      </c>
      <c r="K1258" t="s">
        <v>33</v>
      </c>
      <c r="L1258" t="s">
        <v>33</v>
      </c>
      <c r="M1258" t="s">
        <v>14032</v>
      </c>
      <c r="N1258" t="s">
        <v>33</v>
      </c>
      <c r="O1258" t="s">
        <v>33</v>
      </c>
    </row>
    <row r="1259" spans="1:15" x14ac:dyDescent="0.35">
      <c r="A1259" t="s">
        <v>9090</v>
      </c>
      <c r="B1259" t="s">
        <v>14033</v>
      </c>
      <c r="C1259" t="s">
        <v>33</v>
      </c>
      <c r="D1259" t="s">
        <v>33</v>
      </c>
      <c r="E1259" t="s">
        <v>12530</v>
      </c>
      <c r="F1259" t="s">
        <v>11763</v>
      </c>
      <c r="G1259" t="s">
        <v>33</v>
      </c>
      <c r="H1259" t="s">
        <v>6323</v>
      </c>
      <c r="I1259" t="s">
        <v>33</v>
      </c>
      <c r="J1259" t="s">
        <v>33</v>
      </c>
      <c r="K1259" t="s">
        <v>33</v>
      </c>
      <c r="L1259" t="s">
        <v>33</v>
      </c>
      <c r="M1259" t="s">
        <v>14033</v>
      </c>
      <c r="N1259" t="s">
        <v>33</v>
      </c>
      <c r="O1259" t="s">
        <v>33</v>
      </c>
    </row>
    <row r="1260" spans="1:15" x14ac:dyDescent="0.35">
      <c r="A1260" t="s">
        <v>9090</v>
      </c>
      <c r="B1260" t="s">
        <v>14034</v>
      </c>
      <c r="C1260" t="s">
        <v>33</v>
      </c>
      <c r="D1260" t="s">
        <v>33</v>
      </c>
      <c r="E1260" t="s">
        <v>12530</v>
      </c>
      <c r="F1260" t="s">
        <v>11763</v>
      </c>
      <c r="G1260" t="s">
        <v>33</v>
      </c>
      <c r="H1260" t="s">
        <v>6323</v>
      </c>
      <c r="I1260" t="s">
        <v>33</v>
      </c>
      <c r="J1260" t="s">
        <v>33</v>
      </c>
      <c r="K1260" t="s">
        <v>33</v>
      </c>
      <c r="L1260" t="s">
        <v>33</v>
      </c>
      <c r="M1260" t="s">
        <v>14034</v>
      </c>
      <c r="N1260" t="s">
        <v>33</v>
      </c>
      <c r="O1260" t="s">
        <v>33</v>
      </c>
    </row>
    <row r="1261" spans="1:15" x14ac:dyDescent="0.35">
      <c r="A1261" t="s">
        <v>9090</v>
      </c>
      <c r="B1261" t="s">
        <v>14035</v>
      </c>
      <c r="C1261" t="s">
        <v>33</v>
      </c>
      <c r="D1261" t="s">
        <v>33</v>
      </c>
      <c r="E1261" t="s">
        <v>12530</v>
      </c>
      <c r="F1261" t="s">
        <v>11763</v>
      </c>
      <c r="G1261" t="s">
        <v>33</v>
      </c>
      <c r="H1261" t="s">
        <v>6323</v>
      </c>
      <c r="I1261" t="s">
        <v>33</v>
      </c>
      <c r="J1261" t="s">
        <v>33</v>
      </c>
      <c r="K1261" t="s">
        <v>33</v>
      </c>
      <c r="L1261" t="s">
        <v>33</v>
      </c>
      <c r="M1261" t="s">
        <v>14035</v>
      </c>
      <c r="N1261" t="s">
        <v>33</v>
      </c>
      <c r="O1261" t="s">
        <v>33</v>
      </c>
    </row>
    <row r="1262" spans="1:15" x14ac:dyDescent="0.35">
      <c r="A1262" t="s">
        <v>9090</v>
      </c>
      <c r="B1262" t="s">
        <v>14036</v>
      </c>
      <c r="C1262" t="s">
        <v>33</v>
      </c>
      <c r="D1262" t="s">
        <v>33</v>
      </c>
      <c r="E1262" t="s">
        <v>12530</v>
      </c>
      <c r="F1262" t="s">
        <v>11763</v>
      </c>
      <c r="G1262" t="s">
        <v>33</v>
      </c>
      <c r="H1262" t="s">
        <v>33</v>
      </c>
      <c r="I1262" t="s">
        <v>33</v>
      </c>
      <c r="J1262" t="s">
        <v>33</v>
      </c>
      <c r="K1262" t="s">
        <v>33</v>
      </c>
      <c r="L1262" t="s">
        <v>33</v>
      </c>
      <c r="M1262" t="s">
        <v>14036</v>
      </c>
      <c r="N1262" t="s">
        <v>33</v>
      </c>
      <c r="O1262" t="s">
        <v>33</v>
      </c>
    </row>
    <row r="1263" spans="1:15" x14ac:dyDescent="0.35">
      <c r="A1263" t="s">
        <v>9090</v>
      </c>
      <c r="B1263" t="s">
        <v>14037</v>
      </c>
      <c r="C1263" t="s">
        <v>33</v>
      </c>
      <c r="D1263" t="s">
        <v>33</v>
      </c>
      <c r="E1263" t="s">
        <v>12530</v>
      </c>
      <c r="F1263" t="s">
        <v>11763</v>
      </c>
      <c r="G1263" t="s">
        <v>33</v>
      </c>
      <c r="H1263" t="s">
        <v>33</v>
      </c>
      <c r="I1263" t="s">
        <v>33</v>
      </c>
      <c r="J1263" t="s">
        <v>33</v>
      </c>
      <c r="K1263" t="s">
        <v>33</v>
      </c>
      <c r="L1263" t="s">
        <v>33</v>
      </c>
      <c r="M1263" t="s">
        <v>14037</v>
      </c>
      <c r="N1263" t="s">
        <v>33</v>
      </c>
      <c r="O1263" t="s">
        <v>33</v>
      </c>
    </row>
    <row r="1264" spans="1:15" x14ac:dyDescent="0.35">
      <c r="A1264" t="s">
        <v>9090</v>
      </c>
      <c r="B1264" t="s">
        <v>14038</v>
      </c>
      <c r="C1264" t="s">
        <v>33</v>
      </c>
      <c r="D1264" t="s">
        <v>33</v>
      </c>
      <c r="E1264" t="s">
        <v>12530</v>
      </c>
      <c r="F1264" t="s">
        <v>11763</v>
      </c>
      <c r="G1264" t="s">
        <v>33</v>
      </c>
      <c r="H1264" t="s">
        <v>33</v>
      </c>
      <c r="I1264" t="s">
        <v>33</v>
      </c>
      <c r="J1264" t="s">
        <v>33</v>
      </c>
      <c r="K1264" t="s">
        <v>33</v>
      </c>
      <c r="L1264" t="s">
        <v>33</v>
      </c>
      <c r="M1264" t="s">
        <v>14038</v>
      </c>
      <c r="N1264" t="s">
        <v>33</v>
      </c>
      <c r="O1264" t="s">
        <v>33</v>
      </c>
    </row>
    <row r="1265" spans="1:15" x14ac:dyDescent="0.35">
      <c r="A1265" t="s">
        <v>9090</v>
      </c>
      <c r="B1265" t="s">
        <v>14039</v>
      </c>
      <c r="C1265" t="s">
        <v>33</v>
      </c>
      <c r="D1265" t="s">
        <v>33</v>
      </c>
      <c r="E1265" t="s">
        <v>12530</v>
      </c>
      <c r="F1265" t="s">
        <v>11763</v>
      </c>
      <c r="G1265" t="s">
        <v>33</v>
      </c>
      <c r="H1265" t="s">
        <v>6323</v>
      </c>
      <c r="I1265" t="s">
        <v>33</v>
      </c>
      <c r="J1265" t="s">
        <v>33</v>
      </c>
      <c r="K1265" t="s">
        <v>33</v>
      </c>
      <c r="L1265" t="s">
        <v>33</v>
      </c>
      <c r="M1265" t="s">
        <v>14039</v>
      </c>
      <c r="N1265" t="s">
        <v>33</v>
      </c>
      <c r="O1265" t="s">
        <v>33</v>
      </c>
    </row>
    <row r="1266" spans="1:15" x14ac:dyDescent="0.35">
      <c r="A1266" t="s">
        <v>8450</v>
      </c>
      <c r="B1266" t="s">
        <v>14040</v>
      </c>
      <c r="C1266" t="s">
        <v>33</v>
      </c>
      <c r="D1266" t="s">
        <v>33</v>
      </c>
      <c r="E1266" t="s">
        <v>12530</v>
      </c>
      <c r="F1266" t="s">
        <v>11763</v>
      </c>
      <c r="G1266" t="s">
        <v>33</v>
      </c>
      <c r="H1266" t="s">
        <v>6317</v>
      </c>
      <c r="I1266" t="s">
        <v>33</v>
      </c>
      <c r="J1266" t="s">
        <v>33</v>
      </c>
      <c r="K1266" t="s">
        <v>33</v>
      </c>
      <c r="L1266" t="s">
        <v>33</v>
      </c>
      <c r="M1266" t="s">
        <v>14040</v>
      </c>
      <c r="N1266" t="s">
        <v>33</v>
      </c>
      <c r="O1266" t="s">
        <v>33</v>
      </c>
    </row>
    <row r="1267" spans="1:15" x14ac:dyDescent="0.35">
      <c r="A1267" t="s">
        <v>8450</v>
      </c>
      <c r="B1267" t="s">
        <v>14041</v>
      </c>
      <c r="C1267" t="s">
        <v>33</v>
      </c>
      <c r="D1267" t="s">
        <v>33</v>
      </c>
      <c r="E1267" t="s">
        <v>12530</v>
      </c>
      <c r="F1267" t="s">
        <v>11763</v>
      </c>
      <c r="G1267" t="s">
        <v>33</v>
      </c>
      <c r="H1267" t="s">
        <v>6317</v>
      </c>
      <c r="I1267" t="s">
        <v>33</v>
      </c>
      <c r="J1267" t="s">
        <v>33</v>
      </c>
      <c r="K1267" t="s">
        <v>33</v>
      </c>
      <c r="L1267" t="s">
        <v>33</v>
      </c>
      <c r="M1267" t="s">
        <v>14041</v>
      </c>
      <c r="N1267" t="s">
        <v>33</v>
      </c>
      <c r="O1267" t="s">
        <v>33</v>
      </c>
    </row>
    <row r="1268" spans="1:15" x14ac:dyDescent="0.35">
      <c r="A1268" t="s">
        <v>8450</v>
      </c>
      <c r="B1268" t="s">
        <v>14042</v>
      </c>
      <c r="C1268" t="s">
        <v>33</v>
      </c>
      <c r="D1268" t="s">
        <v>33</v>
      </c>
      <c r="E1268" t="s">
        <v>12530</v>
      </c>
      <c r="F1268" t="s">
        <v>11763</v>
      </c>
      <c r="G1268" t="s">
        <v>33</v>
      </c>
      <c r="H1268" t="s">
        <v>33</v>
      </c>
      <c r="I1268" t="s">
        <v>33</v>
      </c>
      <c r="J1268" t="s">
        <v>33</v>
      </c>
      <c r="K1268" t="s">
        <v>33</v>
      </c>
      <c r="L1268" t="s">
        <v>33</v>
      </c>
      <c r="M1268" t="s">
        <v>14042</v>
      </c>
      <c r="N1268" t="s">
        <v>33</v>
      </c>
      <c r="O1268" t="s">
        <v>33</v>
      </c>
    </row>
    <row r="1269" spans="1:15" x14ac:dyDescent="0.35">
      <c r="A1269" t="s">
        <v>8450</v>
      </c>
      <c r="B1269" t="s">
        <v>14043</v>
      </c>
      <c r="C1269" t="s">
        <v>33</v>
      </c>
      <c r="D1269" t="s">
        <v>33</v>
      </c>
      <c r="E1269" t="s">
        <v>12530</v>
      </c>
      <c r="F1269" t="s">
        <v>11763</v>
      </c>
      <c r="G1269" t="s">
        <v>33</v>
      </c>
      <c r="H1269" t="s">
        <v>6323</v>
      </c>
      <c r="I1269" t="s">
        <v>33</v>
      </c>
      <c r="J1269" t="s">
        <v>33</v>
      </c>
      <c r="K1269" t="s">
        <v>33</v>
      </c>
      <c r="L1269" t="s">
        <v>33</v>
      </c>
      <c r="M1269" t="s">
        <v>14043</v>
      </c>
      <c r="N1269" t="s">
        <v>33</v>
      </c>
      <c r="O1269" t="s">
        <v>33</v>
      </c>
    </row>
    <row r="1270" spans="1:15" x14ac:dyDescent="0.35">
      <c r="A1270" t="s">
        <v>8450</v>
      </c>
      <c r="B1270" t="s">
        <v>14044</v>
      </c>
      <c r="C1270" t="s">
        <v>33</v>
      </c>
      <c r="D1270" t="s">
        <v>33</v>
      </c>
      <c r="E1270" t="s">
        <v>12530</v>
      </c>
      <c r="F1270" t="s">
        <v>11763</v>
      </c>
      <c r="G1270" t="s">
        <v>33</v>
      </c>
      <c r="H1270" t="s">
        <v>6323</v>
      </c>
      <c r="I1270" t="s">
        <v>33</v>
      </c>
      <c r="J1270" t="s">
        <v>33</v>
      </c>
      <c r="K1270" t="s">
        <v>33</v>
      </c>
      <c r="L1270" t="s">
        <v>33</v>
      </c>
      <c r="M1270" t="s">
        <v>14044</v>
      </c>
      <c r="N1270" t="s">
        <v>33</v>
      </c>
      <c r="O1270" t="s">
        <v>33</v>
      </c>
    </row>
    <row r="1271" spans="1:15" x14ac:dyDescent="0.35">
      <c r="A1271" t="s">
        <v>8450</v>
      </c>
      <c r="B1271" t="s">
        <v>14045</v>
      </c>
      <c r="C1271" t="s">
        <v>33</v>
      </c>
      <c r="D1271" t="s">
        <v>33</v>
      </c>
      <c r="E1271" t="s">
        <v>12530</v>
      </c>
      <c r="F1271" t="s">
        <v>11763</v>
      </c>
      <c r="G1271" t="s">
        <v>33</v>
      </c>
      <c r="H1271" t="s">
        <v>6323</v>
      </c>
      <c r="I1271" t="s">
        <v>33</v>
      </c>
      <c r="J1271" t="s">
        <v>33</v>
      </c>
      <c r="K1271" t="s">
        <v>33</v>
      </c>
      <c r="L1271" t="s">
        <v>33</v>
      </c>
      <c r="M1271" t="s">
        <v>14045</v>
      </c>
      <c r="N1271" t="s">
        <v>33</v>
      </c>
      <c r="O1271" t="s">
        <v>33</v>
      </c>
    </row>
    <row r="1272" spans="1:15" x14ac:dyDescent="0.35">
      <c r="A1272" t="s">
        <v>8450</v>
      </c>
      <c r="B1272" t="s">
        <v>3213</v>
      </c>
      <c r="C1272" t="s">
        <v>33</v>
      </c>
      <c r="D1272" t="s">
        <v>33</v>
      </c>
      <c r="E1272" t="s">
        <v>12530</v>
      </c>
      <c r="F1272" t="s">
        <v>11763</v>
      </c>
      <c r="G1272" t="s">
        <v>33</v>
      </c>
      <c r="H1272" t="s">
        <v>6317</v>
      </c>
      <c r="I1272" t="s">
        <v>33</v>
      </c>
      <c r="J1272" t="s">
        <v>33</v>
      </c>
      <c r="K1272" t="s">
        <v>33</v>
      </c>
      <c r="L1272" t="s">
        <v>33</v>
      </c>
      <c r="M1272" t="s">
        <v>3213</v>
      </c>
      <c r="N1272" t="s">
        <v>33</v>
      </c>
      <c r="O1272" t="s">
        <v>33</v>
      </c>
    </row>
    <row r="1273" spans="1:15" x14ac:dyDescent="0.35">
      <c r="A1273" t="s">
        <v>9097</v>
      </c>
      <c r="B1273" t="s">
        <v>14046</v>
      </c>
      <c r="C1273" t="s">
        <v>33</v>
      </c>
      <c r="D1273" t="s">
        <v>33</v>
      </c>
      <c r="E1273" t="s">
        <v>12530</v>
      </c>
      <c r="F1273" t="s">
        <v>11763</v>
      </c>
      <c r="G1273" t="s">
        <v>33</v>
      </c>
      <c r="H1273" t="s">
        <v>33</v>
      </c>
      <c r="I1273" t="s">
        <v>33</v>
      </c>
      <c r="J1273" t="s">
        <v>33</v>
      </c>
      <c r="K1273" t="s">
        <v>33</v>
      </c>
      <c r="L1273" t="s">
        <v>33</v>
      </c>
      <c r="M1273" t="s">
        <v>14046</v>
      </c>
      <c r="N1273" t="s">
        <v>33</v>
      </c>
      <c r="O1273" t="s">
        <v>33</v>
      </c>
    </row>
    <row r="1274" spans="1:15" x14ac:dyDescent="0.35">
      <c r="A1274" t="s">
        <v>9097</v>
      </c>
      <c r="B1274" t="s">
        <v>14047</v>
      </c>
      <c r="C1274" t="s">
        <v>33</v>
      </c>
      <c r="D1274" t="s">
        <v>33</v>
      </c>
      <c r="E1274" t="s">
        <v>12530</v>
      </c>
      <c r="F1274" t="s">
        <v>11763</v>
      </c>
      <c r="G1274" t="s">
        <v>33</v>
      </c>
      <c r="H1274" t="s">
        <v>33</v>
      </c>
      <c r="I1274" t="s">
        <v>33</v>
      </c>
      <c r="J1274" t="s">
        <v>33</v>
      </c>
      <c r="K1274" t="s">
        <v>33</v>
      </c>
      <c r="L1274" t="s">
        <v>33</v>
      </c>
      <c r="M1274" t="s">
        <v>14047</v>
      </c>
      <c r="N1274" t="s">
        <v>33</v>
      </c>
      <c r="O1274" t="s">
        <v>33</v>
      </c>
    </row>
    <row r="1275" spans="1:15" x14ac:dyDescent="0.35">
      <c r="A1275" t="s">
        <v>9097</v>
      </c>
      <c r="B1275" t="s">
        <v>9194</v>
      </c>
      <c r="C1275" t="s">
        <v>33</v>
      </c>
      <c r="D1275" t="s">
        <v>33</v>
      </c>
      <c r="E1275" t="s">
        <v>11768</v>
      </c>
      <c r="F1275" t="s">
        <v>11763</v>
      </c>
      <c r="G1275" t="s">
        <v>33</v>
      </c>
      <c r="H1275" t="s">
        <v>6325</v>
      </c>
      <c r="I1275" t="s">
        <v>33</v>
      </c>
      <c r="J1275" t="s">
        <v>33</v>
      </c>
      <c r="K1275" t="s">
        <v>33</v>
      </c>
      <c r="L1275" t="s">
        <v>33</v>
      </c>
      <c r="M1275" t="s">
        <v>9194</v>
      </c>
      <c r="N1275" t="s">
        <v>33</v>
      </c>
      <c r="O1275" t="s">
        <v>33</v>
      </c>
    </row>
    <row r="1276" spans="1:15" x14ac:dyDescent="0.35">
      <c r="A1276" t="s">
        <v>8870</v>
      </c>
      <c r="B1276" t="s">
        <v>14048</v>
      </c>
      <c r="C1276" t="s">
        <v>33</v>
      </c>
      <c r="D1276" t="s">
        <v>33</v>
      </c>
      <c r="E1276" t="s">
        <v>12530</v>
      </c>
      <c r="F1276" t="s">
        <v>11763</v>
      </c>
      <c r="G1276" t="s">
        <v>33</v>
      </c>
      <c r="H1276" t="s">
        <v>33</v>
      </c>
      <c r="I1276" t="s">
        <v>33</v>
      </c>
      <c r="J1276" t="s">
        <v>33</v>
      </c>
      <c r="K1276" t="s">
        <v>33</v>
      </c>
      <c r="L1276" t="s">
        <v>33</v>
      </c>
      <c r="M1276" t="s">
        <v>14048</v>
      </c>
      <c r="N1276" t="s">
        <v>33</v>
      </c>
      <c r="O1276" t="s">
        <v>33</v>
      </c>
    </row>
    <row r="1277" spans="1:15" x14ac:dyDescent="0.35">
      <c r="A1277" t="s">
        <v>8870</v>
      </c>
      <c r="B1277" t="s">
        <v>14049</v>
      </c>
      <c r="C1277" t="s">
        <v>33</v>
      </c>
      <c r="D1277" t="s">
        <v>33</v>
      </c>
      <c r="E1277" t="s">
        <v>12530</v>
      </c>
      <c r="F1277" t="s">
        <v>11763</v>
      </c>
      <c r="G1277" t="s">
        <v>33</v>
      </c>
      <c r="H1277" t="s">
        <v>6323</v>
      </c>
      <c r="I1277" t="s">
        <v>33</v>
      </c>
      <c r="J1277" t="s">
        <v>33</v>
      </c>
      <c r="K1277" t="s">
        <v>33</v>
      </c>
      <c r="L1277" t="s">
        <v>33</v>
      </c>
      <c r="M1277" t="s">
        <v>14049</v>
      </c>
      <c r="N1277" t="s">
        <v>33</v>
      </c>
      <c r="O1277" t="s">
        <v>33</v>
      </c>
    </row>
    <row r="1278" spans="1:15" x14ac:dyDescent="0.35">
      <c r="A1278" t="s">
        <v>8870</v>
      </c>
      <c r="B1278" t="s">
        <v>14050</v>
      </c>
      <c r="C1278" t="s">
        <v>33</v>
      </c>
      <c r="D1278" t="s">
        <v>33</v>
      </c>
      <c r="E1278" t="s">
        <v>12530</v>
      </c>
      <c r="F1278" t="s">
        <v>11763</v>
      </c>
      <c r="G1278" t="s">
        <v>33</v>
      </c>
      <c r="H1278" t="s">
        <v>6323</v>
      </c>
      <c r="I1278" t="s">
        <v>33</v>
      </c>
      <c r="J1278" t="s">
        <v>33</v>
      </c>
      <c r="K1278" t="s">
        <v>33</v>
      </c>
      <c r="L1278" t="s">
        <v>33</v>
      </c>
      <c r="M1278" t="s">
        <v>14050</v>
      </c>
      <c r="N1278" t="s">
        <v>33</v>
      </c>
      <c r="O1278" t="s">
        <v>33</v>
      </c>
    </row>
    <row r="1279" spans="1:15" x14ac:dyDescent="0.35">
      <c r="A1279" t="s">
        <v>8870</v>
      </c>
      <c r="B1279" t="s">
        <v>14051</v>
      </c>
      <c r="C1279" t="s">
        <v>33</v>
      </c>
      <c r="D1279" t="s">
        <v>33</v>
      </c>
      <c r="E1279" t="s">
        <v>12530</v>
      </c>
      <c r="F1279" t="s">
        <v>11763</v>
      </c>
      <c r="G1279" t="s">
        <v>33</v>
      </c>
      <c r="H1279" t="s">
        <v>6323</v>
      </c>
      <c r="I1279" t="s">
        <v>33</v>
      </c>
      <c r="J1279" t="s">
        <v>33</v>
      </c>
      <c r="K1279" t="s">
        <v>33</v>
      </c>
      <c r="L1279" t="s">
        <v>33</v>
      </c>
      <c r="M1279" t="s">
        <v>14051</v>
      </c>
      <c r="N1279" t="s">
        <v>33</v>
      </c>
      <c r="O1279" t="s">
        <v>33</v>
      </c>
    </row>
    <row r="1280" spans="1:15" x14ac:dyDescent="0.35">
      <c r="A1280" t="s">
        <v>8870</v>
      </c>
      <c r="B1280" t="s">
        <v>14052</v>
      </c>
      <c r="C1280" t="s">
        <v>33</v>
      </c>
      <c r="D1280" t="s">
        <v>33</v>
      </c>
      <c r="E1280" t="s">
        <v>12530</v>
      </c>
      <c r="F1280" t="s">
        <v>11763</v>
      </c>
      <c r="G1280" t="s">
        <v>33</v>
      </c>
      <c r="H1280" t="s">
        <v>6323</v>
      </c>
      <c r="I1280" t="s">
        <v>33</v>
      </c>
      <c r="J1280" t="s">
        <v>33</v>
      </c>
      <c r="K1280" t="s">
        <v>33</v>
      </c>
      <c r="L1280" t="s">
        <v>33</v>
      </c>
      <c r="M1280" t="s">
        <v>14052</v>
      </c>
      <c r="N1280" t="s">
        <v>33</v>
      </c>
      <c r="O1280" t="s">
        <v>33</v>
      </c>
    </row>
    <row r="1281" spans="1:15" x14ac:dyDescent="0.35">
      <c r="A1281" t="s">
        <v>8870</v>
      </c>
      <c r="B1281" t="s">
        <v>14053</v>
      </c>
      <c r="C1281" t="s">
        <v>33</v>
      </c>
      <c r="D1281" t="s">
        <v>33</v>
      </c>
      <c r="E1281" t="s">
        <v>12530</v>
      </c>
      <c r="F1281" t="s">
        <v>11763</v>
      </c>
      <c r="G1281" t="s">
        <v>33</v>
      </c>
      <c r="H1281" t="s">
        <v>6323</v>
      </c>
      <c r="I1281" t="s">
        <v>33</v>
      </c>
      <c r="J1281" t="s">
        <v>33</v>
      </c>
      <c r="K1281" t="s">
        <v>33</v>
      </c>
      <c r="L1281" t="s">
        <v>33</v>
      </c>
      <c r="M1281" t="s">
        <v>14053</v>
      </c>
      <c r="N1281" t="s">
        <v>33</v>
      </c>
      <c r="O1281" t="s">
        <v>33</v>
      </c>
    </row>
    <row r="1282" spans="1:15" x14ac:dyDescent="0.35">
      <c r="A1282" t="s">
        <v>8870</v>
      </c>
      <c r="B1282" t="s">
        <v>14054</v>
      </c>
      <c r="C1282" t="s">
        <v>33</v>
      </c>
      <c r="D1282" t="s">
        <v>33</v>
      </c>
      <c r="E1282" t="s">
        <v>12530</v>
      </c>
      <c r="F1282" t="s">
        <v>11763</v>
      </c>
      <c r="G1282" t="s">
        <v>33</v>
      </c>
      <c r="H1282" t="s">
        <v>6323</v>
      </c>
      <c r="I1282" t="s">
        <v>33</v>
      </c>
      <c r="J1282" t="s">
        <v>33</v>
      </c>
      <c r="K1282" t="s">
        <v>33</v>
      </c>
      <c r="L1282" t="s">
        <v>33</v>
      </c>
      <c r="M1282" t="s">
        <v>14054</v>
      </c>
      <c r="N1282" t="s">
        <v>33</v>
      </c>
      <c r="O1282" t="s">
        <v>33</v>
      </c>
    </row>
    <row r="1283" spans="1:15" x14ac:dyDescent="0.35">
      <c r="A1283" t="s">
        <v>8870</v>
      </c>
      <c r="B1283" t="s">
        <v>14055</v>
      </c>
      <c r="C1283" t="s">
        <v>33</v>
      </c>
      <c r="D1283" t="s">
        <v>33</v>
      </c>
      <c r="E1283" t="s">
        <v>12530</v>
      </c>
      <c r="F1283" t="s">
        <v>11763</v>
      </c>
      <c r="G1283" t="s">
        <v>33</v>
      </c>
      <c r="H1283" t="s">
        <v>6323</v>
      </c>
      <c r="I1283" t="s">
        <v>14056</v>
      </c>
      <c r="J1283" t="s">
        <v>33</v>
      </c>
      <c r="K1283" t="s">
        <v>33</v>
      </c>
      <c r="L1283" t="s">
        <v>33</v>
      </c>
      <c r="M1283" t="s">
        <v>14055</v>
      </c>
      <c r="N1283" t="s">
        <v>33</v>
      </c>
      <c r="O1283" t="s">
        <v>33</v>
      </c>
    </row>
    <row r="1284" spans="1:15" x14ac:dyDescent="0.35">
      <c r="A1284" t="s">
        <v>8216</v>
      </c>
      <c r="B1284">
        <v>634</v>
      </c>
      <c r="C1284" t="s">
        <v>33</v>
      </c>
      <c r="D1284" t="s">
        <v>33</v>
      </c>
      <c r="E1284" t="s">
        <v>12530</v>
      </c>
      <c r="F1284" t="s">
        <v>11763</v>
      </c>
      <c r="G1284" t="s">
        <v>33</v>
      </c>
      <c r="H1284" t="s">
        <v>33</v>
      </c>
      <c r="I1284" t="s">
        <v>33</v>
      </c>
      <c r="J1284" t="s">
        <v>33</v>
      </c>
      <c r="K1284" t="s">
        <v>33</v>
      </c>
      <c r="L1284" t="s">
        <v>33</v>
      </c>
      <c r="M1284">
        <v>634</v>
      </c>
      <c r="N1284" t="s">
        <v>33</v>
      </c>
      <c r="O1284" t="s">
        <v>33</v>
      </c>
    </row>
    <row r="1285" spans="1:15" x14ac:dyDescent="0.35">
      <c r="A1285" t="s">
        <v>8216</v>
      </c>
      <c r="B1285" t="s">
        <v>14057</v>
      </c>
      <c r="C1285" t="s">
        <v>33</v>
      </c>
      <c r="D1285" t="s">
        <v>33</v>
      </c>
      <c r="E1285" t="s">
        <v>11768</v>
      </c>
      <c r="F1285" t="s">
        <v>11763</v>
      </c>
      <c r="G1285" t="s">
        <v>33</v>
      </c>
      <c r="H1285" t="s">
        <v>6317</v>
      </c>
      <c r="I1285" t="s">
        <v>14058</v>
      </c>
      <c r="J1285" t="s">
        <v>33</v>
      </c>
      <c r="K1285" t="s">
        <v>33</v>
      </c>
      <c r="L1285">
        <v>121</v>
      </c>
      <c r="M1285">
        <v>3081</v>
      </c>
      <c r="N1285" t="s">
        <v>33</v>
      </c>
      <c r="O1285" t="s">
        <v>33</v>
      </c>
    </row>
    <row r="1286" spans="1:15" x14ac:dyDescent="0.35">
      <c r="A1286" t="s">
        <v>8216</v>
      </c>
      <c r="B1286" t="s">
        <v>14059</v>
      </c>
      <c r="C1286" t="s">
        <v>33</v>
      </c>
      <c r="D1286" t="s">
        <v>33</v>
      </c>
      <c r="E1286" t="s">
        <v>12530</v>
      </c>
      <c r="F1286" t="s">
        <v>11763</v>
      </c>
      <c r="G1286" t="s">
        <v>33</v>
      </c>
      <c r="H1286" t="s">
        <v>6323</v>
      </c>
      <c r="I1286" t="s">
        <v>33</v>
      </c>
      <c r="J1286" t="s">
        <v>33</v>
      </c>
      <c r="K1286" t="s">
        <v>33</v>
      </c>
      <c r="L1286" t="s">
        <v>33</v>
      </c>
      <c r="M1286" t="s">
        <v>14059</v>
      </c>
      <c r="N1286" t="s">
        <v>33</v>
      </c>
      <c r="O1286" t="s">
        <v>33</v>
      </c>
    </row>
    <row r="1287" spans="1:15" x14ac:dyDescent="0.35">
      <c r="A1287" t="s">
        <v>8216</v>
      </c>
      <c r="B1287" t="s">
        <v>14060</v>
      </c>
      <c r="C1287" t="s">
        <v>33</v>
      </c>
      <c r="D1287" t="s">
        <v>33</v>
      </c>
      <c r="E1287" t="s">
        <v>12530</v>
      </c>
      <c r="F1287" t="s">
        <v>11763</v>
      </c>
      <c r="G1287" t="s">
        <v>33</v>
      </c>
      <c r="H1287" t="s">
        <v>6323</v>
      </c>
      <c r="I1287" t="s">
        <v>33</v>
      </c>
      <c r="J1287" t="s">
        <v>33</v>
      </c>
      <c r="K1287" t="s">
        <v>33</v>
      </c>
      <c r="L1287" t="s">
        <v>33</v>
      </c>
      <c r="M1287" t="s">
        <v>14060</v>
      </c>
      <c r="N1287" t="s">
        <v>33</v>
      </c>
      <c r="O1287" t="s">
        <v>33</v>
      </c>
    </row>
    <row r="1288" spans="1:15" x14ac:dyDescent="0.35">
      <c r="A1288" t="s">
        <v>8216</v>
      </c>
      <c r="B1288">
        <v>3081</v>
      </c>
      <c r="C1288" t="s">
        <v>33</v>
      </c>
      <c r="D1288" t="s">
        <v>33</v>
      </c>
      <c r="E1288" t="s">
        <v>12530</v>
      </c>
      <c r="F1288" t="s">
        <v>11763</v>
      </c>
      <c r="G1288" t="s">
        <v>33</v>
      </c>
      <c r="H1288" t="s">
        <v>6325</v>
      </c>
      <c r="I1288" t="s">
        <v>33</v>
      </c>
      <c r="J1288" t="s">
        <v>33</v>
      </c>
      <c r="K1288" t="s">
        <v>33</v>
      </c>
      <c r="L1288" t="s">
        <v>33</v>
      </c>
      <c r="M1288" t="s">
        <v>14057</v>
      </c>
      <c r="N1288" t="s">
        <v>33</v>
      </c>
      <c r="O1288" t="s">
        <v>33</v>
      </c>
    </row>
    <row r="1289" spans="1:15" x14ac:dyDescent="0.35">
      <c r="A1289" t="s">
        <v>8216</v>
      </c>
      <c r="B1289" t="s">
        <v>14061</v>
      </c>
      <c r="C1289" t="s">
        <v>33</v>
      </c>
      <c r="D1289" t="s">
        <v>33</v>
      </c>
      <c r="E1289" t="s">
        <v>12545</v>
      </c>
      <c r="F1289" t="s">
        <v>11763</v>
      </c>
      <c r="G1289" t="s">
        <v>33</v>
      </c>
      <c r="H1289" t="s">
        <v>6323</v>
      </c>
      <c r="I1289" t="s">
        <v>6300</v>
      </c>
      <c r="J1289" t="s">
        <v>14062</v>
      </c>
      <c r="K1289" t="s">
        <v>33</v>
      </c>
      <c r="L1289">
        <v>85</v>
      </c>
      <c r="M1289" t="s">
        <v>14061</v>
      </c>
      <c r="N1289" t="s">
        <v>33</v>
      </c>
      <c r="O1289" t="s">
        <v>33</v>
      </c>
    </row>
    <row r="1290" spans="1:15" x14ac:dyDescent="0.35">
      <c r="A1290" t="s">
        <v>8216</v>
      </c>
      <c r="B1290" t="s">
        <v>14063</v>
      </c>
      <c r="C1290" t="s">
        <v>33</v>
      </c>
      <c r="D1290" t="s">
        <v>33</v>
      </c>
      <c r="E1290" t="s">
        <v>12545</v>
      </c>
      <c r="F1290" t="s">
        <v>11763</v>
      </c>
      <c r="G1290" t="s">
        <v>33</v>
      </c>
      <c r="H1290" t="s">
        <v>6323</v>
      </c>
      <c r="I1290" t="s">
        <v>6300</v>
      </c>
      <c r="J1290" t="s">
        <v>14062</v>
      </c>
      <c r="K1290" t="s">
        <v>33</v>
      </c>
      <c r="L1290">
        <v>85</v>
      </c>
      <c r="M1290" t="s">
        <v>14061</v>
      </c>
      <c r="N1290" t="s">
        <v>33</v>
      </c>
      <c r="O1290" t="s">
        <v>33</v>
      </c>
    </row>
    <row r="1291" spans="1:15" x14ac:dyDescent="0.35">
      <c r="A1291" t="s">
        <v>8216</v>
      </c>
      <c r="B1291" t="s">
        <v>14064</v>
      </c>
      <c r="C1291" t="s">
        <v>33</v>
      </c>
      <c r="D1291" t="s">
        <v>33</v>
      </c>
      <c r="E1291" t="s">
        <v>12530</v>
      </c>
      <c r="F1291" t="s">
        <v>11763</v>
      </c>
      <c r="G1291" t="s">
        <v>33</v>
      </c>
      <c r="H1291" t="s">
        <v>33</v>
      </c>
      <c r="I1291" t="s">
        <v>33</v>
      </c>
      <c r="J1291" t="s">
        <v>33</v>
      </c>
      <c r="K1291" t="s">
        <v>33</v>
      </c>
      <c r="L1291" t="s">
        <v>33</v>
      </c>
      <c r="M1291" t="s">
        <v>14065</v>
      </c>
      <c r="N1291" t="s">
        <v>33</v>
      </c>
      <c r="O1291" t="s">
        <v>33</v>
      </c>
    </row>
    <row r="1292" spans="1:15" x14ac:dyDescent="0.35">
      <c r="A1292" t="s">
        <v>8216</v>
      </c>
      <c r="B1292" t="s">
        <v>14066</v>
      </c>
      <c r="C1292" t="s">
        <v>33</v>
      </c>
      <c r="D1292" t="s">
        <v>33</v>
      </c>
      <c r="E1292" t="s">
        <v>12530</v>
      </c>
      <c r="F1292" t="s">
        <v>11763</v>
      </c>
      <c r="G1292" t="s">
        <v>33</v>
      </c>
      <c r="H1292" t="s">
        <v>2969</v>
      </c>
      <c r="I1292" t="s">
        <v>33</v>
      </c>
      <c r="J1292" t="s">
        <v>33</v>
      </c>
      <c r="K1292" t="s">
        <v>33</v>
      </c>
      <c r="L1292" t="s">
        <v>33</v>
      </c>
      <c r="M1292" t="s">
        <v>14066</v>
      </c>
      <c r="N1292" t="s">
        <v>33</v>
      </c>
      <c r="O1292" t="s">
        <v>33</v>
      </c>
    </row>
    <row r="1293" spans="1:15" x14ac:dyDescent="0.35">
      <c r="A1293" t="s">
        <v>8216</v>
      </c>
      <c r="B1293" t="s">
        <v>14067</v>
      </c>
      <c r="C1293" t="s">
        <v>33</v>
      </c>
      <c r="D1293" t="s">
        <v>33</v>
      </c>
      <c r="E1293" t="s">
        <v>12530</v>
      </c>
      <c r="F1293" t="s">
        <v>11763</v>
      </c>
      <c r="G1293" t="s">
        <v>33</v>
      </c>
      <c r="H1293" t="s">
        <v>6317</v>
      </c>
      <c r="I1293" t="s">
        <v>33</v>
      </c>
      <c r="J1293" t="s">
        <v>33</v>
      </c>
      <c r="K1293" t="s">
        <v>33</v>
      </c>
      <c r="L1293" t="s">
        <v>33</v>
      </c>
      <c r="M1293" t="s">
        <v>14067</v>
      </c>
      <c r="N1293" t="s">
        <v>33</v>
      </c>
      <c r="O1293" t="s">
        <v>33</v>
      </c>
    </row>
    <row r="1294" spans="1:15" x14ac:dyDescent="0.35">
      <c r="A1294" t="s">
        <v>8216</v>
      </c>
      <c r="B1294" t="s">
        <v>14068</v>
      </c>
      <c r="C1294" t="s">
        <v>33</v>
      </c>
      <c r="D1294" t="s">
        <v>33</v>
      </c>
      <c r="E1294" t="s">
        <v>12530</v>
      </c>
      <c r="F1294" t="s">
        <v>11763</v>
      </c>
      <c r="G1294" t="s">
        <v>33</v>
      </c>
      <c r="H1294" t="s">
        <v>6317</v>
      </c>
      <c r="I1294" t="s">
        <v>6300</v>
      </c>
      <c r="J1294" t="s">
        <v>33</v>
      </c>
      <c r="K1294" t="s">
        <v>33</v>
      </c>
      <c r="L1294" t="s">
        <v>33</v>
      </c>
      <c r="M1294" t="s">
        <v>14068</v>
      </c>
      <c r="N1294" t="s">
        <v>33</v>
      </c>
      <c r="O1294" t="s">
        <v>33</v>
      </c>
    </row>
    <row r="1295" spans="1:15" x14ac:dyDescent="0.35">
      <c r="A1295" t="s">
        <v>8216</v>
      </c>
      <c r="B1295" t="s">
        <v>14069</v>
      </c>
      <c r="C1295" t="s">
        <v>33</v>
      </c>
      <c r="D1295" t="s">
        <v>33</v>
      </c>
      <c r="E1295" t="s">
        <v>12530</v>
      </c>
      <c r="F1295" t="s">
        <v>11763</v>
      </c>
      <c r="G1295" t="s">
        <v>33</v>
      </c>
      <c r="H1295" t="s">
        <v>6317</v>
      </c>
      <c r="I1295" t="s">
        <v>33</v>
      </c>
      <c r="J1295" t="s">
        <v>33</v>
      </c>
      <c r="K1295" t="s">
        <v>33</v>
      </c>
      <c r="L1295" t="s">
        <v>33</v>
      </c>
      <c r="M1295" t="s">
        <v>14069</v>
      </c>
      <c r="N1295" t="s">
        <v>33</v>
      </c>
      <c r="O1295" t="s">
        <v>33</v>
      </c>
    </row>
    <row r="1296" spans="1:15" x14ac:dyDescent="0.35">
      <c r="A1296" t="s">
        <v>8216</v>
      </c>
      <c r="B1296" t="s">
        <v>14070</v>
      </c>
      <c r="C1296" t="s">
        <v>33</v>
      </c>
      <c r="D1296" t="s">
        <v>33</v>
      </c>
      <c r="E1296" t="s">
        <v>12530</v>
      </c>
      <c r="F1296" t="s">
        <v>11763</v>
      </c>
      <c r="G1296" t="s">
        <v>33</v>
      </c>
      <c r="H1296" t="s">
        <v>33</v>
      </c>
      <c r="I1296" t="s">
        <v>33</v>
      </c>
      <c r="J1296" t="s">
        <v>33</v>
      </c>
      <c r="K1296" t="s">
        <v>33</v>
      </c>
      <c r="L1296" t="s">
        <v>33</v>
      </c>
      <c r="M1296" t="s">
        <v>14070</v>
      </c>
      <c r="N1296" t="s">
        <v>33</v>
      </c>
      <c r="O1296" t="s">
        <v>33</v>
      </c>
    </row>
    <row r="1297" spans="1:15" x14ac:dyDescent="0.35">
      <c r="A1297" t="s">
        <v>8216</v>
      </c>
      <c r="B1297" t="s">
        <v>14071</v>
      </c>
      <c r="C1297" t="s">
        <v>33</v>
      </c>
      <c r="D1297" t="s">
        <v>33</v>
      </c>
      <c r="E1297" t="s">
        <v>12530</v>
      </c>
      <c r="F1297" t="s">
        <v>11763</v>
      </c>
      <c r="G1297" t="s">
        <v>33</v>
      </c>
      <c r="H1297" t="s">
        <v>6317</v>
      </c>
      <c r="I1297" t="s">
        <v>13449</v>
      </c>
      <c r="J1297" t="s">
        <v>33</v>
      </c>
      <c r="K1297" t="s">
        <v>33</v>
      </c>
      <c r="L1297" t="s">
        <v>33</v>
      </c>
      <c r="M1297" t="s">
        <v>14071</v>
      </c>
      <c r="N1297" t="s">
        <v>33</v>
      </c>
      <c r="O1297" t="s">
        <v>33</v>
      </c>
    </row>
    <row r="1298" spans="1:15" x14ac:dyDescent="0.35">
      <c r="A1298" t="s">
        <v>8216</v>
      </c>
      <c r="B1298" t="s">
        <v>14072</v>
      </c>
      <c r="C1298" t="s">
        <v>33</v>
      </c>
      <c r="D1298" t="s">
        <v>33</v>
      </c>
      <c r="E1298" t="s">
        <v>12530</v>
      </c>
      <c r="F1298" t="s">
        <v>11763</v>
      </c>
      <c r="G1298" t="s">
        <v>33</v>
      </c>
      <c r="H1298" t="s">
        <v>33</v>
      </c>
      <c r="I1298" t="s">
        <v>33</v>
      </c>
      <c r="J1298" t="s">
        <v>33</v>
      </c>
      <c r="K1298" t="s">
        <v>33</v>
      </c>
      <c r="L1298" t="s">
        <v>33</v>
      </c>
      <c r="M1298" t="s">
        <v>14072</v>
      </c>
      <c r="N1298" t="s">
        <v>33</v>
      </c>
      <c r="O1298" t="s">
        <v>33</v>
      </c>
    </row>
    <row r="1299" spans="1:15" x14ac:dyDescent="0.35">
      <c r="A1299" t="s">
        <v>8216</v>
      </c>
      <c r="B1299" t="s">
        <v>14073</v>
      </c>
      <c r="C1299" t="s">
        <v>33</v>
      </c>
      <c r="D1299" t="s">
        <v>33</v>
      </c>
      <c r="E1299" t="s">
        <v>12530</v>
      </c>
      <c r="F1299" t="s">
        <v>11763</v>
      </c>
      <c r="G1299" t="s">
        <v>33</v>
      </c>
      <c r="H1299" t="s">
        <v>6317</v>
      </c>
      <c r="I1299" t="s">
        <v>33</v>
      </c>
      <c r="J1299" t="s">
        <v>33</v>
      </c>
      <c r="K1299" t="s">
        <v>33</v>
      </c>
      <c r="L1299" t="s">
        <v>33</v>
      </c>
      <c r="M1299" t="s">
        <v>14073</v>
      </c>
      <c r="N1299" t="s">
        <v>33</v>
      </c>
      <c r="O1299" t="s">
        <v>33</v>
      </c>
    </row>
    <row r="1300" spans="1:15" x14ac:dyDescent="0.35">
      <c r="A1300" t="s">
        <v>8216</v>
      </c>
      <c r="B1300" t="s">
        <v>14074</v>
      </c>
      <c r="C1300" t="s">
        <v>33</v>
      </c>
      <c r="D1300" t="s">
        <v>33</v>
      </c>
      <c r="E1300" t="s">
        <v>12530</v>
      </c>
      <c r="F1300" t="s">
        <v>11763</v>
      </c>
      <c r="G1300" t="s">
        <v>33</v>
      </c>
      <c r="H1300" t="s">
        <v>6317</v>
      </c>
      <c r="I1300" t="s">
        <v>33</v>
      </c>
      <c r="J1300" t="s">
        <v>33</v>
      </c>
      <c r="K1300" t="s">
        <v>33</v>
      </c>
      <c r="L1300" t="s">
        <v>33</v>
      </c>
      <c r="M1300" t="s">
        <v>14074</v>
      </c>
      <c r="N1300" t="s">
        <v>33</v>
      </c>
      <c r="O1300" t="s">
        <v>33</v>
      </c>
    </row>
    <row r="1301" spans="1:15" x14ac:dyDescent="0.35">
      <c r="A1301" t="s">
        <v>8216</v>
      </c>
      <c r="B1301" t="s">
        <v>14075</v>
      </c>
      <c r="C1301" t="s">
        <v>33</v>
      </c>
      <c r="D1301" t="s">
        <v>33</v>
      </c>
      <c r="E1301" t="s">
        <v>12530</v>
      </c>
      <c r="F1301" t="s">
        <v>8540</v>
      </c>
      <c r="G1301" t="s">
        <v>33</v>
      </c>
      <c r="H1301" t="s">
        <v>6317</v>
      </c>
      <c r="I1301" t="s">
        <v>33</v>
      </c>
      <c r="J1301" t="s">
        <v>33</v>
      </c>
      <c r="K1301" t="s">
        <v>33</v>
      </c>
      <c r="L1301">
        <v>132</v>
      </c>
      <c r="M1301" t="s">
        <v>14075</v>
      </c>
      <c r="N1301" t="s">
        <v>33</v>
      </c>
      <c r="O1301" t="s">
        <v>33</v>
      </c>
    </row>
    <row r="1302" spans="1:15" x14ac:dyDescent="0.35">
      <c r="A1302" t="s">
        <v>8216</v>
      </c>
      <c r="B1302" t="s">
        <v>14076</v>
      </c>
      <c r="C1302" t="s">
        <v>33</v>
      </c>
      <c r="D1302" t="s">
        <v>33</v>
      </c>
      <c r="E1302" t="s">
        <v>12530</v>
      </c>
      <c r="F1302" t="s">
        <v>8540</v>
      </c>
      <c r="G1302" t="s">
        <v>33</v>
      </c>
      <c r="H1302" t="s">
        <v>6317</v>
      </c>
      <c r="I1302" t="s">
        <v>14077</v>
      </c>
      <c r="J1302" t="s">
        <v>33</v>
      </c>
      <c r="K1302" t="s">
        <v>33</v>
      </c>
      <c r="L1302">
        <v>144</v>
      </c>
      <c r="M1302" t="s">
        <v>14076</v>
      </c>
      <c r="N1302" t="s">
        <v>33</v>
      </c>
      <c r="O1302" t="s">
        <v>33</v>
      </c>
    </row>
    <row r="1303" spans="1:15" x14ac:dyDescent="0.35">
      <c r="A1303" t="s">
        <v>8216</v>
      </c>
      <c r="B1303" t="s">
        <v>14078</v>
      </c>
      <c r="C1303" t="s">
        <v>33</v>
      </c>
      <c r="D1303" t="s">
        <v>33</v>
      </c>
      <c r="E1303" t="s">
        <v>13369</v>
      </c>
      <c r="F1303" t="s">
        <v>8540</v>
      </c>
      <c r="G1303" t="s">
        <v>33</v>
      </c>
      <c r="H1303" t="s">
        <v>6317</v>
      </c>
      <c r="I1303" t="s">
        <v>6296</v>
      </c>
      <c r="J1303" t="s">
        <v>33</v>
      </c>
      <c r="K1303" t="s">
        <v>33</v>
      </c>
      <c r="L1303" t="s">
        <v>33</v>
      </c>
      <c r="M1303" t="s">
        <v>14078</v>
      </c>
      <c r="N1303" t="s">
        <v>33</v>
      </c>
      <c r="O1303" t="s">
        <v>33</v>
      </c>
    </row>
    <row r="1304" spans="1:15" x14ac:dyDescent="0.35">
      <c r="A1304" t="s">
        <v>8216</v>
      </c>
      <c r="B1304" t="s">
        <v>14079</v>
      </c>
      <c r="C1304" t="s">
        <v>33</v>
      </c>
      <c r="D1304" t="s">
        <v>33</v>
      </c>
      <c r="E1304" t="s">
        <v>12530</v>
      </c>
      <c r="F1304" t="s">
        <v>8540</v>
      </c>
      <c r="G1304" t="s">
        <v>33</v>
      </c>
      <c r="H1304" t="s">
        <v>6317</v>
      </c>
      <c r="I1304" t="s">
        <v>6300</v>
      </c>
      <c r="J1304" t="s">
        <v>33</v>
      </c>
      <c r="K1304" t="s">
        <v>33</v>
      </c>
      <c r="L1304">
        <v>105</v>
      </c>
      <c r="M1304" t="s">
        <v>14079</v>
      </c>
      <c r="N1304" t="s">
        <v>33</v>
      </c>
      <c r="O1304" t="s">
        <v>33</v>
      </c>
    </row>
    <row r="1305" spans="1:15" x14ac:dyDescent="0.35">
      <c r="A1305" t="s">
        <v>8216</v>
      </c>
      <c r="B1305" t="s">
        <v>14080</v>
      </c>
      <c r="C1305" t="s">
        <v>33</v>
      </c>
      <c r="D1305" t="s">
        <v>33</v>
      </c>
      <c r="E1305" t="s">
        <v>12530</v>
      </c>
      <c r="F1305" t="s">
        <v>11763</v>
      </c>
      <c r="G1305" t="s">
        <v>33</v>
      </c>
      <c r="H1305" t="s">
        <v>6317</v>
      </c>
      <c r="I1305" t="s">
        <v>33</v>
      </c>
      <c r="J1305" t="s">
        <v>33</v>
      </c>
      <c r="K1305" t="s">
        <v>33</v>
      </c>
      <c r="L1305" t="s">
        <v>33</v>
      </c>
      <c r="M1305" t="s">
        <v>14080</v>
      </c>
      <c r="N1305" t="s">
        <v>33</v>
      </c>
      <c r="O1305" t="s">
        <v>33</v>
      </c>
    </row>
    <row r="1306" spans="1:15" x14ac:dyDescent="0.35">
      <c r="A1306" t="s">
        <v>8216</v>
      </c>
      <c r="B1306" t="s">
        <v>14081</v>
      </c>
      <c r="C1306" t="s">
        <v>33</v>
      </c>
      <c r="D1306" t="s">
        <v>33</v>
      </c>
      <c r="E1306" t="s">
        <v>12530</v>
      </c>
      <c r="F1306" t="s">
        <v>11763</v>
      </c>
      <c r="G1306" t="s">
        <v>33</v>
      </c>
      <c r="H1306" t="s">
        <v>6317</v>
      </c>
      <c r="I1306" t="s">
        <v>33</v>
      </c>
      <c r="J1306" t="s">
        <v>33</v>
      </c>
      <c r="K1306" t="s">
        <v>33</v>
      </c>
      <c r="L1306" t="s">
        <v>33</v>
      </c>
      <c r="M1306" t="s">
        <v>14081</v>
      </c>
      <c r="N1306" t="s">
        <v>33</v>
      </c>
      <c r="O1306" t="s">
        <v>33</v>
      </c>
    </row>
    <row r="1307" spans="1:15" x14ac:dyDescent="0.35">
      <c r="A1307" t="s">
        <v>8216</v>
      </c>
      <c r="B1307" t="s">
        <v>14082</v>
      </c>
      <c r="C1307" t="s">
        <v>33</v>
      </c>
      <c r="D1307" t="s">
        <v>33</v>
      </c>
      <c r="E1307" t="s">
        <v>12530</v>
      </c>
      <c r="F1307" t="s">
        <v>11763</v>
      </c>
      <c r="G1307" t="s">
        <v>33</v>
      </c>
      <c r="H1307" t="s">
        <v>6317</v>
      </c>
      <c r="I1307" t="s">
        <v>33</v>
      </c>
      <c r="J1307" t="s">
        <v>33</v>
      </c>
      <c r="K1307" t="s">
        <v>33</v>
      </c>
      <c r="L1307" t="s">
        <v>33</v>
      </c>
      <c r="M1307" t="s">
        <v>14082</v>
      </c>
      <c r="N1307" t="s">
        <v>33</v>
      </c>
      <c r="O1307" t="s">
        <v>33</v>
      </c>
    </row>
    <row r="1308" spans="1:15" x14ac:dyDescent="0.35">
      <c r="A1308" t="s">
        <v>8216</v>
      </c>
      <c r="B1308" t="s">
        <v>14083</v>
      </c>
      <c r="C1308" t="s">
        <v>33</v>
      </c>
      <c r="D1308" t="s">
        <v>33</v>
      </c>
      <c r="E1308" t="s">
        <v>12530</v>
      </c>
      <c r="F1308" t="s">
        <v>11763</v>
      </c>
      <c r="G1308" t="s">
        <v>33</v>
      </c>
      <c r="H1308" t="s">
        <v>6317</v>
      </c>
      <c r="I1308" t="s">
        <v>33</v>
      </c>
      <c r="J1308" t="s">
        <v>33</v>
      </c>
      <c r="K1308" t="s">
        <v>33</v>
      </c>
      <c r="L1308" t="s">
        <v>33</v>
      </c>
      <c r="M1308" t="s">
        <v>14083</v>
      </c>
      <c r="N1308" t="s">
        <v>33</v>
      </c>
      <c r="O1308" t="s">
        <v>33</v>
      </c>
    </row>
    <row r="1309" spans="1:15" x14ac:dyDescent="0.35">
      <c r="A1309" t="s">
        <v>8216</v>
      </c>
      <c r="B1309" t="s">
        <v>14084</v>
      </c>
      <c r="C1309" t="s">
        <v>33</v>
      </c>
      <c r="D1309" t="s">
        <v>33</v>
      </c>
      <c r="E1309" t="s">
        <v>12530</v>
      </c>
      <c r="F1309" t="s">
        <v>11763</v>
      </c>
      <c r="G1309" t="s">
        <v>33</v>
      </c>
      <c r="H1309" t="s">
        <v>6317</v>
      </c>
      <c r="I1309" t="s">
        <v>33</v>
      </c>
      <c r="J1309" t="s">
        <v>33</v>
      </c>
      <c r="K1309" t="s">
        <v>33</v>
      </c>
      <c r="L1309" t="s">
        <v>33</v>
      </c>
      <c r="M1309" t="s">
        <v>14084</v>
      </c>
      <c r="N1309" t="s">
        <v>33</v>
      </c>
      <c r="O1309" t="s">
        <v>33</v>
      </c>
    </row>
    <row r="1310" spans="1:15" x14ac:dyDescent="0.35">
      <c r="A1310" t="s">
        <v>8216</v>
      </c>
      <c r="B1310" t="s">
        <v>14085</v>
      </c>
      <c r="C1310" t="s">
        <v>33</v>
      </c>
      <c r="D1310" t="s">
        <v>33</v>
      </c>
      <c r="E1310" t="s">
        <v>12530</v>
      </c>
      <c r="F1310" t="s">
        <v>11763</v>
      </c>
      <c r="G1310" t="s">
        <v>33</v>
      </c>
      <c r="H1310" t="s">
        <v>6317</v>
      </c>
      <c r="I1310" t="s">
        <v>33</v>
      </c>
      <c r="J1310" t="s">
        <v>33</v>
      </c>
      <c r="K1310" t="s">
        <v>33</v>
      </c>
      <c r="L1310" t="s">
        <v>33</v>
      </c>
      <c r="M1310" t="s">
        <v>14085</v>
      </c>
      <c r="N1310" t="s">
        <v>33</v>
      </c>
      <c r="O1310" t="s">
        <v>33</v>
      </c>
    </row>
    <row r="1311" spans="1:15" x14ac:dyDescent="0.35">
      <c r="A1311" t="s">
        <v>8216</v>
      </c>
      <c r="B1311" t="s">
        <v>14086</v>
      </c>
      <c r="C1311" t="s">
        <v>33</v>
      </c>
      <c r="D1311" t="s">
        <v>33</v>
      </c>
      <c r="E1311" t="s">
        <v>12530</v>
      </c>
      <c r="F1311" t="s">
        <v>11763</v>
      </c>
      <c r="G1311" t="s">
        <v>33</v>
      </c>
      <c r="H1311" t="s">
        <v>6317</v>
      </c>
      <c r="I1311" t="s">
        <v>33</v>
      </c>
      <c r="J1311" t="s">
        <v>33</v>
      </c>
      <c r="K1311" t="s">
        <v>33</v>
      </c>
      <c r="L1311" t="s">
        <v>33</v>
      </c>
      <c r="M1311" t="s">
        <v>14086</v>
      </c>
      <c r="N1311" t="s">
        <v>33</v>
      </c>
      <c r="O1311" t="s">
        <v>33</v>
      </c>
    </row>
    <row r="1312" spans="1:15" x14ac:dyDescent="0.35">
      <c r="A1312" t="s">
        <v>8216</v>
      </c>
      <c r="B1312" t="s">
        <v>14087</v>
      </c>
      <c r="C1312" t="s">
        <v>33</v>
      </c>
      <c r="D1312" t="s">
        <v>33</v>
      </c>
      <c r="E1312" t="s">
        <v>12530</v>
      </c>
      <c r="F1312" t="s">
        <v>11763</v>
      </c>
      <c r="G1312" t="s">
        <v>33</v>
      </c>
      <c r="H1312" t="s">
        <v>6317</v>
      </c>
      <c r="I1312" t="s">
        <v>33</v>
      </c>
      <c r="J1312" t="s">
        <v>33</v>
      </c>
      <c r="K1312" t="s">
        <v>33</v>
      </c>
      <c r="L1312" t="s">
        <v>33</v>
      </c>
      <c r="M1312" t="s">
        <v>14087</v>
      </c>
      <c r="N1312" t="s">
        <v>33</v>
      </c>
      <c r="O1312" t="s">
        <v>33</v>
      </c>
    </row>
    <row r="1313" spans="1:15" x14ac:dyDescent="0.35">
      <c r="A1313" t="s">
        <v>8216</v>
      </c>
      <c r="B1313" t="s">
        <v>14088</v>
      </c>
      <c r="C1313" t="s">
        <v>33</v>
      </c>
      <c r="D1313" t="s">
        <v>33</v>
      </c>
      <c r="E1313" t="s">
        <v>12530</v>
      </c>
      <c r="F1313" t="s">
        <v>11763</v>
      </c>
      <c r="G1313" t="s">
        <v>33</v>
      </c>
      <c r="H1313" t="s">
        <v>6317</v>
      </c>
      <c r="I1313" t="s">
        <v>33</v>
      </c>
      <c r="J1313" t="s">
        <v>33</v>
      </c>
      <c r="K1313" t="s">
        <v>33</v>
      </c>
      <c r="L1313" t="s">
        <v>33</v>
      </c>
      <c r="M1313" t="s">
        <v>14088</v>
      </c>
      <c r="N1313" t="s">
        <v>33</v>
      </c>
      <c r="O1313" t="s">
        <v>33</v>
      </c>
    </row>
    <row r="1314" spans="1:15" x14ac:dyDescent="0.35">
      <c r="A1314" t="s">
        <v>8216</v>
      </c>
      <c r="B1314" t="s">
        <v>14089</v>
      </c>
      <c r="C1314" t="s">
        <v>33</v>
      </c>
      <c r="D1314" t="s">
        <v>33</v>
      </c>
      <c r="E1314" t="s">
        <v>12530</v>
      </c>
      <c r="F1314" t="s">
        <v>11763</v>
      </c>
      <c r="G1314" t="s">
        <v>33</v>
      </c>
      <c r="H1314" t="s">
        <v>6317</v>
      </c>
      <c r="I1314" t="s">
        <v>33</v>
      </c>
      <c r="J1314" t="s">
        <v>33</v>
      </c>
      <c r="K1314" t="s">
        <v>33</v>
      </c>
      <c r="L1314" t="s">
        <v>33</v>
      </c>
      <c r="M1314" t="s">
        <v>14089</v>
      </c>
      <c r="N1314" t="s">
        <v>33</v>
      </c>
      <c r="O1314" t="s">
        <v>33</v>
      </c>
    </row>
    <row r="1315" spans="1:15" x14ac:dyDescent="0.35">
      <c r="A1315" t="s">
        <v>8216</v>
      </c>
      <c r="B1315" t="s">
        <v>14090</v>
      </c>
      <c r="C1315" t="s">
        <v>33</v>
      </c>
      <c r="D1315" t="s">
        <v>33</v>
      </c>
      <c r="E1315" t="s">
        <v>12530</v>
      </c>
      <c r="F1315" t="s">
        <v>11763</v>
      </c>
      <c r="G1315" t="s">
        <v>33</v>
      </c>
      <c r="H1315" t="s">
        <v>33</v>
      </c>
      <c r="I1315" t="s">
        <v>33</v>
      </c>
      <c r="J1315" t="s">
        <v>33</v>
      </c>
      <c r="K1315" t="s">
        <v>33</v>
      </c>
      <c r="L1315" t="s">
        <v>33</v>
      </c>
      <c r="M1315" t="s">
        <v>14090</v>
      </c>
      <c r="N1315" t="s">
        <v>33</v>
      </c>
      <c r="O1315" t="s">
        <v>33</v>
      </c>
    </row>
    <row r="1316" spans="1:15" x14ac:dyDescent="0.35">
      <c r="A1316" t="s">
        <v>8216</v>
      </c>
      <c r="B1316" t="s">
        <v>14091</v>
      </c>
      <c r="C1316" t="s">
        <v>33</v>
      </c>
      <c r="D1316" t="s">
        <v>33</v>
      </c>
      <c r="E1316" t="s">
        <v>12530</v>
      </c>
      <c r="F1316" t="s">
        <v>11763</v>
      </c>
      <c r="G1316" t="s">
        <v>33</v>
      </c>
      <c r="H1316" t="s">
        <v>33</v>
      </c>
      <c r="I1316" t="s">
        <v>33</v>
      </c>
      <c r="J1316" t="s">
        <v>33</v>
      </c>
      <c r="K1316" t="s">
        <v>33</v>
      </c>
      <c r="L1316" t="s">
        <v>33</v>
      </c>
      <c r="M1316" t="s">
        <v>14091</v>
      </c>
      <c r="N1316" t="s">
        <v>33</v>
      </c>
      <c r="O1316" t="s">
        <v>33</v>
      </c>
    </row>
    <row r="1317" spans="1:15" x14ac:dyDescent="0.35">
      <c r="A1317" t="s">
        <v>8216</v>
      </c>
      <c r="B1317" t="s">
        <v>14092</v>
      </c>
      <c r="C1317" t="s">
        <v>33</v>
      </c>
      <c r="D1317" t="s">
        <v>33</v>
      </c>
      <c r="E1317" t="s">
        <v>12530</v>
      </c>
      <c r="F1317" t="s">
        <v>11763</v>
      </c>
      <c r="G1317" t="s">
        <v>33</v>
      </c>
      <c r="H1317" t="s">
        <v>33</v>
      </c>
      <c r="I1317" t="s">
        <v>33</v>
      </c>
      <c r="J1317" t="s">
        <v>33</v>
      </c>
      <c r="K1317" t="s">
        <v>33</v>
      </c>
      <c r="L1317" t="s">
        <v>33</v>
      </c>
      <c r="M1317" t="s">
        <v>14092</v>
      </c>
      <c r="N1317" t="s">
        <v>33</v>
      </c>
      <c r="O1317" t="s">
        <v>33</v>
      </c>
    </row>
    <row r="1318" spans="1:15" x14ac:dyDescent="0.35">
      <c r="A1318" t="s">
        <v>8216</v>
      </c>
      <c r="B1318" t="s">
        <v>14093</v>
      </c>
      <c r="C1318" t="s">
        <v>33</v>
      </c>
      <c r="D1318" t="s">
        <v>33</v>
      </c>
      <c r="E1318" t="s">
        <v>12545</v>
      </c>
      <c r="F1318" t="s">
        <v>11763</v>
      </c>
      <c r="G1318" t="s">
        <v>33</v>
      </c>
      <c r="H1318" t="s">
        <v>33</v>
      </c>
      <c r="I1318" t="s">
        <v>6300</v>
      </c>
      <c r="J1318" t="s">
        <v>6304</v>
      </c>
      <c r="K1318" t="s">
        <v>33</v>
      </c>
      <c r="L1318">
        <v>75</v>
      </c>
      <c r="M1318" t="s">
        <v>14093</v>
      </c>
      <c r="N1318" t="s">
        <v>33</v>
      </c>
      <c r="O1318" t="s">
        <v>33</v>
      </c>
    </row>
    <row r="1319" spans="1:15" x14ac:dyDescent="0.35">
      <c r="A1319" t="s">
        <v>8216</v>
      </c>
      <c r="B1319" t="s">
        <v>14094</v>
      </c>
      <c r="C1319" t="s">
        <v>33</v>
      </c>
      <c r="D1319" t="s">
        <v>33</v>
      </c>
      <c r="E1319" t="s">
        <v>12530</v>
      </c>
      <c r="F1319" t="s">
        <v>11763</v>
      </c>
      <c r="G1319" t="s">
        <v>33</v>
      </c>
      <c r="H1319" t="s">
        <v>33</v>
      </c>
      <c r="I1319" t="s">
        <v>33</v>
      </c>
      <c r="J1319" t="s">
        <v>33</v>
      </c>
      <c r="K1319" t="s">
        <v>33</v>
      </c>
      <c r="L1319" t="s">
        <v>33</v>
      </c>
      <c r="M1319" t="s">
        <v>14094</v>
      </c>
      <c r="N1319" t="s">
        <v>33</v>
      </c>
      <c r="O1319" t="s">
        <v>33</v>
      </c>
    </row>
    <row r="1320" spans="1:15" x14ac:dyDescent="0.35">
      <c r="A1320" t="s">
        <v>8216</v>
      </c>
      <c r="B1320" t="s">
        <v>14095</v>
      </c>
      <c r="C1320" t="s">
        <v>33</v>
      </c>
      <c r="D1320" t="s">
        <v>33</v>
      </c>
      <c r="E1320" t="s">
        <v>12530</v>
      </c>
      <c r="F1320" t="s">
        <v>11763</v>
      </c>
      <c r="G1320" t="s">
        <v>33</v>
      </c>
      <c r="H1320" t="s">
        <v>33</v>
      </c>
      <c r="I1320" t="s">
        <v>33</v>
      </c>
      <c r="J1320" t="s">
        <v>33</v>
      </c>
      <c r="K1320" t="s">
        <v>33</v>
      </c>
      <c r="L1320" t="s">
        <v>33</v>
      </c>
      <c r="M1320" t="s">
        <v>14095</v>
      </c>
      <c r="N1320" t="s">
        <v>33</v>
      </c>
      <c r="O1320" t="s">
        <v>33</v>
      </c>
    </row>
    <row r="1321" spans="1:15" x14ac:dyDescent="0.35">
      <c r="A1321" t="s">
        <v>8216</v>
      </c>
      <c r="B1321" t="s">
        <v>14096</v>
      </c>
      <c r="C1321" t="s">
        <v>33</v>
      </c>
      <c r="D1321" t="s">
        <v>33</v>
      </c>
      <c r="E1321" t="s">
        <v>12530</v>
      </c>
      <c r="F1321" t="s">
        <v>11763</v>
      </c>
      <c r="G1321" t="s">
        <v>33</v>
      </c>
      <c r="H1321" t="s">
        <v>33</v>
      </c>
      <c r="I1321" t="s">
        <v>33</v>
      </c>
      <c r="J1321" t="s">
        <v>33</v>
      </c>
      <c r="K1321" t="s">
        <v>33</v>
      </c>
      <c r="L1321" t="s">
        <v>33</v>
      </c>
      <c r="M1321" t="s">
        <v>14097</v>
      </c>
      <c r="N1321" t="s">
        <v>33</v>
      </c>
      <c r="O1321" t="s">
        <v>33</v>
      </c>
    </row>
    <row r="1322" spans="1:15" x14ac:dyDescent="0.35">
      <c r="A1322" t="s">
        <v>8216</v>
      </c>
      <c r="B1322" t="s">
        <v>14097</v>
      </c>
      <c r="C1322" t="s">
        <v>33</v>
      </c>
      <c r="D1322" t="s">
        <v>33</v>
      </c>
      <c r="E1322" t="s">
        <v>12530</v>
      </c>
      <c r="F1322" t="s">
        <v>11763</v>
      </c>
      <c r="G1322" t="s">
        <v>33</v>
      </c>
      <c r="H1322" t="s">
        <v>33</v>
      </c>
      <c r="I1322" t="s">
        <v>33</v>
      </c>
      <c r="J1322" t="s">
        <v>33</v>
      </c>
      <c r="K1322" t="s">
        <v>33</v>
      </c>
      <c r="L1322" t="s">
        <v>33</v>
      </c>
      <c r="M1322" t="s">
        <v>14097</v>
      </c>
      <c r="N1322" t="s">
        <v>33</v>
      </c>
      <c r="O1322" t="s">
        <v>33</v>
      </c>
    </row>
    <row r="1323" spans="1:15" x14ac:dyDescent="0.35">
      <c r="A1323" s="113" t="s">
        <v>8216</v>
      </c>
      <c r="C1323" t="s">
        <v>33</v>
      </c>
      <c r="D1323" t="s">
        <v>33</v>
      </c>
      <c r="E1323" t="s">
        <v>12530</v>
      </c>
      <c r="F1323" t="s">
        <v>11763</v>
      </c>
      <c r="G1323" t="s">
        <v>33</v>
      </c>
      <c r="H1323" t="s">
        <v>33</v>
      </c>
      <c r="I1323" s="91" t="s">
        <v>6300</v>
      </c>
      <c r="J1323" s="89" t="s">
        <v>14098</v>
      </c>
      <c r="L1323" t="s">
        <v>33</v>
      </c>
      <c r="M1323" t="s">
        <v>14099</v>
      </c>
      <c r="N1323" t="s">
        <v>33</v>
      </c>
      <c r="O1323" t="s">
        <v>33</v>
      </c>
    </row>
    <row r="1324" spans="1:15" x14ac:dyDescent="0.35">
      <c r="A1324" t="s">
        <v>8216</v>
      </c>
      <c r="B1324" t="s">
        <v>14100</v>
      </c>
      <c r="C1324" t="s">
        <v>33</v>
      </c>
      <c r="D1324" t="s">
        <v>33</v>
      </c>
      <c r="E1324" t="s">
        <v>13369</v>
      </c>
      <c r="F1324" t="s">
        <v>11763</v>
      </c>
      <c r="G1324" t="s">
        <v>33</v>
      </c>
      <c r="H1324" t="s">
        <v>6323</v>
      </c>
      <c r="I1324" t="s">
        <v>14101</v>
      </c>
      <c r="J1324" t="s">
        <v>33</v>
      </c>
      <c r="K1324" t="s">
        <v>33</v>
      </c>
      <c r="L1324">
        <v>80</v>
      </c>
      <c r="M1324" t="s">
        <v>14100</v>
      </c>
      <c r="N1324" t="s">
        <v>33</v>
      </c>
      <c r="O1324" t="s">
        <v>33</v>
      </c>
    </row>
    <row r="1325" spans="1:15" x14ac:dyDescent="0.35">
      <c r="A1325" t="s">
        <v>8216</v>
      </c>
      <c r="B1325" t="s">
        <v>14102</v>
      </c>
      <c r="C1325" t="s">
        <v>33</v>
      </c>
      <c r="D1325" t="s">
        <v>33</v>
      </c>
      <c r="E1325" t="s">
        <v>12530</v>
      </c>
      <c r="F1325" t="s">
        <v>11763</v>
      </c>
      <c r="G1325" t="s">
        <v>33</v>
      </c>
      <c r="H1325" t="s">
        <v>6319</v>
      </c>
      <c r="I1325" t="s">
        <v>6304</v>
      </c>
      <c r="J1325" t="s">
        <v>33</v>
      </c>
      <c r="K1325" t="s">
        <v>33</v>
      </c>
      <c r="L1325" t="s">
        <v>33</v>
      </c>
      <c r="M1325" t="s">
        <v>14102</v>
      </c>
      <c r="N1325" t="s">
        <v>33</v>
      </c>
      <c r="O1325" t="s">
        <v>33</v>
      </c>
    </row>
    <row r="1326" spans="1:15" x14ac:dyDescent="0.35">
      <c r="A1326" t="s">
        <v>8216</v>
      </c>
      <c r="B1326" t="s">
        <v>14103</v>
      </c>
      <c r="C1326" t="s">
        <v>33</v>
      </c>
      <c r="D1326" t="s">
        <v>33</v>
      </c>
      <c r="E1326" t="s">
        <v>12530</v>
      </c>
      <c r="F1326" t="s">
        <v>11763</v>
      </c>
      <c r="G1326" t="s">
        <v>33</v>
      </c>
      <c r="H1326" t="s">
        <v>33</v>
      </c>
      <c r="I1326" t="s">
        <v>33</v>
      </c>
      <c r="J1326" t="s">
        <v>33</v>
      </c>
      <c r="K1326" t="s">
        <v>33</v>
      </c>
      <c r="L1326" t="s">
        <v>33</v>
      </c>
      <c r="M1326" t="s">
        <v>14103</v>
      </c>
      <c r="N1326" t="s">
        <v>33</v>
      </c>
      <c r="O1326" t="s">
        <v>33</v>
      </c>
    </row>
    <row r="1327" spans="1:15" x14ac:dyDescent="0.35">
      <c r="A1327" t="s">
        <v>8216</v>
      </c>
      <c r="B1327" t="s">
        <v>14104</v>
      </c>
      <c r="C1327" t="s">
        <v>33</v>
      </c>
      <c r="D1327" t="s">
        <v>33</v>
      </c>
      <c r="E1327" t="s">
        <v>12530</v>
      </c>
      <c r="F1327" t="s">
        <v>11763</v>
      </c>
      <c r="G1327" t="s">
        <v>33</v>
      </c>
      <c r="H1327" t="s">
        <v>33</v>
      </c>
      <c r="I1327" t="s">
        <v>33</v>
      </c>
      <c r="J1327" t="s">
        <v>33</v>
      </c>
      <c r="K1327" t="s">
        <v>33</v>
      </c>
      <c r="L1327" t="s">
        <v>33</v>
      </c>
      <c r="M1327" t="s">
        <v>14104</v>
      </c>
      <c r="N1327" t="s">
        <v>33</v>
      </c>
      <c r="O1327" t="s">
        <v>33</v>
      </c>
    </row>
    <row r="1328" spans="1:15" x14ac:dyDescent="0.35">
      <c r="A1328" t="s">
        <v>8216</v>
      </c>
      <c r="B1328" t="s">
        <v>14105</v>
      </c>
      <c r="C1328" t="s">
        <v>33</v>
      </c>
      <c r="D1328" t="s">
        <v>33</v>
      </c>
      <c r="E1328" t="s">
        <v>12530</v>
      </c>
      <c r="F1328" t="s">
        <v>11763</v>
      </c>
      <c r="G1328" t="s">
        <v>33</v>
      </c>
      <c r="H1328" t="s">
        <v>33</v>
      </c>
      <c r="I1328" t="s">
        <v>33</v>
      </c>
      <c r="J1328" t="s">
        <v>33</v>
      </c>
      <c r="K1328" t="s">
        <v>33</v>
      </c>
      <c r="L1328" t="s">
        <v>33</v>
      </c>
      <c r="M1328" t="s">
        <v>14106</v>
      </c>
      <c r="N1328" t="s">
        <v>33</v>
      </c>
      <c r="O1328" t="s">
        <v>33</v>
      </c>
    </row>
    <row r="1329" spans="1:15" x14ac:dyDescent="0.35">
      <c r="A1329" t="s">
        <v>8216</v>
      </c>
      <c r="B1329" t="s">
        <v>14107</v>
      </c>
      <c r="C1329" t="s">
        <v>33</v>
      </c>
      <c r="D1329" t="s">
        <v>33</v>
      </c>
      <c r="E1329" t="s">
        <v>12530</v>
      </c>
      <c r="F1329" t="s">
        <v>11763</v>
      </c>
      <c r="G1329" t="s">
        <v>33</v>
      </c>
      <c r="H1329" t="s">
        <v>33</v>
      </c>
      <c r="I1329" t="s">
        <v>33</v>
      </c>
      <c r="J1329" t="s">
        <v>33</v>
      </c>
      <c r="K1329" t="s">
        <v>33</v>
      </c>
      <c r="L1329" t="s">
        <v>33</v>
      </c>
      <c r="M1329" t="s">
        <v>14108</v>
      </c>
      <c r="N1329" t="s">
        <v>33</v>
      </c>
      <c r="O1329" t="s">
        <v>33</v>
      </c>
    </row>
    <row r="1330" spans="1:15" x14ac:dyDescent="0.35">
      <c r="A1330" t="s">
        <v>8216</v>
      </c>
      <c r="B1330" t="s">
        <v>14109</v>
      </c>
      <c r="C1330" t="s">
        <v>33</v>
      </c>
      <c r="D1330" t="s">
        <v>33</v>
      </c>
      <c r="E1330" t="s">
        <v>12530</v>
      </c>
      <c r="F1330" t="s">
        <v>11763</v>
      </c>
      <c r="G1330" t="s">
        <v>33</v>
      </c>
      <c r="H1330" t="s">
        <v>33</v>
      </c>
      <c r="I1330" t="s">
        <v>33</v>
      </c>
      <c r="J1330" t="s">
        <v>33</v>
      </c>
      <c r="K1330" t="s">
        <v>33</v>
      </c>
      <c r="L1330" t="s">
        <v>33</v>
      </c>
      <c r="M1330" t="s">
        <v>14110</v>
      </c>
      <c r="N1330" t="s">
        <v>33</v>
      </c>
      <c r="O1330" t="s">
        <v>33</v>
      </c>
    </row>
    <row r="1331" spans="1:15" x14ac:dyDescent="0.35">
      <c r="A1331" t="s">
        <v>8216</v>
      </c>
      <c r="B1331" t="s">
        <v>14111</v>
      </c>
      <c r="C1331" t="s">
        <v>33</v>
      </c>
      <c r="D1331" t="s">
        <v>33</v>
      </c>
      <c r="E1331" t="s">
        <v>12530</v>
      </c>
      <c r="F1331" t="s">
        <v>11763</v>
      </c>
      <c r="G1331" t="s">
        <v>33</v>
      </c>
      <c r="H1331" t="s">
        <v>33</v>
      </c>
      <c r="I1331" t="s">
        <v>33</v>
      </c>
      <c r="J1331" t="s">
        <v>33</v>
      </c>
      <c r="K1331" t="s">
        <v>33</v>
      </c>
      <c r="L1331" t="s">
        <v>33</v>
      </c>
      <c r="M1331" t="s">
        <v>14111</v>
      </c>
      <c r="N1331" t="s">
        <v>33</v>
      </c>
      <c r="O1331" t="s">
        <v>33</v>
      </c>
    </row>
    <row r="1332" spans="1:15" x14ac:dyDescent="0.35">
      <c r="A1332" t="s">
        <v>8216</v>
      </c>
      <c r="B1332" t="s">
        <v>14112</v>
      </c>
      <c r="C1332" t="s">
        <v>33</v>
      </c>
      <c r="D1332" t="s">
        <v>33</v>
      </c>
      <c r="E1332" t="s">
        <v>12530</v>
      </c>
      <c r="F1332" t="s">
        <v>11763</v>
      </c>
      <c r="G1332" t="s">
        <v>33</v>
      </c>
      <c r="H1332" t="s">
        <v>33</v>
      </c>
      <c r="I1332" t="s">
        <v>33</v>
      </c>
      <c r="J1332" t="s">
        <v>33</v>
      </c>
      <c r="K1332" t="s">
        <v>33</v>
      </c>
      <c r="L1332" t="s">
        <v>33</v>
      </c>
      <c r="M1332" t="s">
        <v>14112</v>
      </c>
      <c r="N1332" t="s">
        <v>33</v>
      </c>
      <c r="O1332" t="s">
        <v>33</v>
      </c>
    </row>
    <row r="1333" spans="1:15" x14ac:dyDescent="0.35">
      <c r="A1333" t="s">
        <v>8216</v>
      </c>
      <c r="B1333" t="s">
        <v>14113</v>
      </c>
      <c r="C1333" t="s">
        <v>33</v>
      </c>
      <c r="D1333" t="s">
        <v>33</v>
      </c>
      <c r="E1333" t="s">
        <v>12530</v>
      </c>
      <c r="F1333" t="s">
        <v>11763</v>
      </c>
      <c r="G1333" t="s">
        <v>33</v>
      </c>
      <c r="H1333" t="s">
        <v>33</v>
      </c>
      <c r="I1333" t="s">
        <v>33</v>
      </c>
      <c r="J1333" t="s">
        <v>33</v>
      </c>
      <c r="K1333" t="s">
        <v>33</v>
      </c>
      <c r="L1333" t="s">
        <v>33</v>
      </c>
      <c r="M1333" t="s">
        <v>14112</v>
      </c>
      <c r="N1333" t="s">
        <v>33</v>
      </c>
      <c r="O1333" t="s">
        <v>33</v>
      </c>
    </row>
    <row r="1334" spans="1:15" x14ac:dyDescent="0.35">
      <c r="A1334" t="s">
        <v>8216</v>
      </c>
      <c r="B1334" t="s">
        <v>14114</v>
      </c>
      <c r="C1334" t="s">
        <v>33</v>
      </c>
      <c r="D1334" t="s">
        <v>33</v>
      </c>
      <c r="E1334" t="s">
        <v>12530</v>
      </c>
      <c r="F1334" t="s">
        <v>11763</v>
      </c>
      <c r="G1334" t="s">
        <v>33</v>
      </c>
      <c r="H1334" t="s">
        <v>33</v>
      </c>
      <c r="I1334" t="s">
        <v>33</v>
      </c>
      <c r="J1334" t="s">
        <v>33</v>
      </c>
      <c r="K1334" t="s">
        <v>33</v>
      </c>
      <c r="L1334" t="s">
        <v>33</v>
      </c>
      <c r="M1334" t="s">
        <v>14114</v>
      </c>
      <c r="N1334" t="s">
        <v>33</v>
      </c>
      <c r="O1334" t="s">
        <v>33</v>
      </c>
    </row>
    <row r="1335" spans="1:15" x14ac:dyDescent="0.35">
      <c r="A1335" t="s">
        <v>8216</v>
      </c>
      <c r="B1335" t="s">
        <v>14115</v>
      </c>
      <c r="C1335" t="s">
        <v>33</v>
      </c>
      <c r="D1335" t="s">
        <v>33</v>
      </c>
      <c r="E1335" t="s">
        <v>12530</v>
      </c>
      <c r="F1335" t="s">
        <v>11763</v>
      </c>
      <c r="G1335" t="s">
        <v>33</v>
      </c>
      <c r="H1335" t="s">
        <v>33</v>
      </c>
      <c r="I1335" t="s">
        <v>33</v>
      </c>
      <c r="J1335" t="s">
        <v>33</v>
      </c>
      <c r="K1335" t="s">
        <v>33</v>
      </c>
      <c r="L1335" t="s">
        <v>33</v>
      </c>
      <c r="M1335" t="s">
        <v>14116</v>
      </c>
      <c r="N1335" t="s">
        <v>33</v>
      </c>
      <c r="O1335" t="s">
        <v>33</v>
      </c>
    </row>
    <row r="1336" spans="1:15" x14ac:dyDescent="0.35">
      <c r="A1336" t="s">
        <v>8216</v>
      </c>
      <c r="B1336" t="s">
        <v>14117</v>
      </c>
      <c r="C1336" t="s">
        <v>33</v>
      </c>
      <c r="D1336" t="s">
        <v>33</v>
      </c>
      <c r="E1336" t="s">
        <v>12530</v>
      </c>
      <c r="F1336" t="s">
        <v>11763</v>
      </c>
      <c r="G1336" t="s">
        <v>33</v>
      </c>
      <c r="H1336" t="s">
        <v>33</v>
      </c>
      <c r="I1336" t="s">
        <v>33</v>
      </c>
      <c r="J1336" t="s">
        <v>33</v>
      </c>
      <c r="K1336" t="s">
        <v>33</v>
      </c>
      <c r="L1336" t="s">
        <v>33</v>
      </c>
      <c r="M1336" t="s">
        <v>14117</v>
      </c>
      <c r="N1336" t="s">
        <v>33</v>
      </c>
      <c r="O1336" t="s">
        <v>33</v>
      </c>
    </row>
    <row r="1337" spans="1:15" x14ac:dyDescent="0.35">
      <c r="A1337" t="s">
        <v>8216</v>
      </c>
      <c r="B1337" t="s">
        <v>14118</v>
      </c>
      <c r="C1337" t="s">
        <v>33</v>
      </c>
      <c r="D1337" t="s">
        <v>33</v>
      </c>
      <c r="E1337" t="s">
        <v>12530</v>
      </c>
      <c r="F1337" t="s">
        <v>11763</v>
      </c>
      <c r="G1337" t="s">
        <v>33</v>
      </c>
      <c r="H1337" t="s">
        <v>33</v>
      </c>
      <c r="I1337" t="s">
        <v>33</v>
      </c>
      <c r="J1337" t="s">
        <v>33</v>
      </c>
      <c r="K1337" t="s">
        <v>33</v>
      </c>
      <c r="L1337" t="s">
        <v>33</v>
      </c>
      <c r="M1337" t="s">
        <v>14119</v>
      </c>
      <c r="N1337" t="s">
        <v>33</v>
      </c>
      <c r="O1337" t="s">
        <v>33</v>
      </c>
    </row>
    <row r="1338" spans="1:15" x14ac:dyDescent="0.35">
      <c r="A1338" t="s">
        <v>8216</v>
      </c>
      <c r="B1338" t="s">
        <v>14120</v>
      </c>
      <c r="C1338" t="s">
        <v>33</v>
      </c>
      <c r="D1338" t="s">
        <v>33</v>
      </c>
      <c r="E1338" t="s">
        <v>12530</v>
      </c>
      <c r="F1338" t="s">
        <v>11763</v>
      </c>
      <c r="G1338" t="s">
        <v>33</v>
      </c>
      <c r="H1338" t="s">
        <v>33</v>
      </c>
      <c r="I1338" t="s">
        <v>33</v>
      </c>
      <c r="J1338" t="s">
        <v>33</v>
      </c>
      <c r="K1338" t="s">
        <v>33</v>
      </c>
      <c r="L1338" t="s">
        <v>33</v>
      </c>
      <c r="M1338" t="s">
        <v>14119</v>
      </c>
      <c r="N1338" t="s">
        <v>33</v>
      </c>
      <c r="O1338" t="s">
        <v>33</v>
      </c>
    </row>
    <row r="1339" spans="1:15" x14ac:dyDescent="0.35">
      <c r="A1339" t="s">
        <v>8216</v>
      </c>
      <c r="B1339" t="s">
        <v>14121</v>
      </c>
      <c r="C1339" t="s">
        <v>33</v>
      </c>
      <c r="D1339" t="s">
        <v>33</v>
      </c>
      <c r="E1339" t="s">
        <v>12530</v>
      </c>
      <c r="F1339" t="s">
        <v>11763</v>
      </c>
      <c r="G1339" t="s">
        <v>33</v>
      </c>
      <c r="H1339" t="s">
        <v>6317</v>
      </c>
      <c r="I1339" t="s">
        <v>33</v>
      </c>
      <c r="J1339" t="s">
        <v>33</v>
      </c>
      <c r="K1339" t="s">
        <v>33</v>
      </c>
      <c r="L1339" t="s">
        <v>33</v>
      </c>
      <c r="M1339" t="s">
        <v>14121</v>
      </c>
      <c r="N1339" t="s">
        <v>33</v>
      </c>
      <c r="O1339" t="s">
        <v>33</v>
      </c>
    </row>
    <row r="1340" spans="1:15" x14ac:dyDescent="0.35">
      <c r="A1340" t="s">
        <v>8216</v>
      </c>
      <c r="B1340" t="s">
        <v>14122</v>
      </c>
      <c r="C1340" t="s">
        <v>33</v>
      </c>
      <c r="D1340" t="s">
        <v>33</v>
      </c>
      <c r="E1340" t="s">
        <v>12530</v>
      </c>
      <c r="F1340" t="s">
        <v>11763</v>
      </c>
      <c r="G1340" t="s">
        <v>33</v>
      </c>
      <c r="H1340" t="s">
        <v>6323</v>
      </c>
      <c r="I1340" t="s">
        <v>33</v>
      </c>
      <c r="J1340" t="s">
        <v>33</v>
      </c>
      <c r="K1340" t="s">
        <v>33</v>
      </c>
      <c r="L1340" t="s">
        <v>33</v>
      </c>
      <c r="M1340" t="s">
        <v>14122</v>
      </c>
      <c r="N1340" t="s">
        <v>33</v>
      </c>
      <c r="O1340" t="s">
        <v>33</v>
      </c>
    </row>
    <row r="1341" spans="1:15" x14ac:dyDescent="0.35">
      <c r="A1341" t="s">
        <v>8216</v>
      </c>
      <c r="B1341" t="s">
        <v>14123</v>
      </c>
      <c r="C1341" t="s">
        <v>33</v>
      </c>
      <c r="D1341" t="s">
        <v>33</v>
      </c>
      <c r="E1341" t="s">
        <v>12530</v>
      </c>
      <c r="F1341" t="s">
        <v>11763</v>
      </c>
      <c r="G1341" t="s">
        <v>33</v>
      </c>
      <c r="H1341" t="s">
        <v>33</v>
      </c>
      <c r="I1341" t="s">
        <v>33</v>
      </c>
      <c r="J1341" t="s">
        <v>33</v>
      </c>
      <c r="K1341" t="s">
        <v>33</v>
      </c>
      <c r="L1341" t="s">
        <v>33</v>
      </c>
      <c r="M1341" t="s">
        <v>14123</v>
      </c>
      <c r="N1341" t="s">
        <v>33</v>
      </c>
      <c r="O1341" t="s">
        <v>33</v>
      </c>
    </row>
    <row r="1342" spans="1:15" x14ac:dyDescent="0.35">
      <c r="A1342" t="s">
        <v>8216</v>
      </c>
      <c r="B1342" t="s">
        <v>14124</v>
      </c>
      <c r="C1342" t="s">
        <v>33</v>
      </c>
      <c r="D1342" t="s">
        <v>33</v>
      </c>
      <c r="E1342" t="s">
        <v>12530</v>
      </c>
      <c r="F1342" t="s">
        <v>11763</v>
      </c>
      <c r="G1342" t="s">
        <v>33</v>
      </c>
      <c r="H1342" t="s">
        <v>33</v>
      </c>
      <c r="I1342" t="s">
        <v>33</v>
      </c>
      <c r="J1342" t="s">
        <v>33</v>
      </c>
      <c r="K1342" t="s">
        <v>33</v>
      </c>
      <c r="L1342" t="s">
        <v>33</v>
      </c>
      <c r="M1342" t="s">
        <v>14124</v>
      </c>
      <c r="N1342" t="s">
        <v>33</v>
      </c>
      <c r="O1342" t="s">
        <v>33</v>
      </c>
    </row>
    <row r="1343" spans="1:15" x14ac:dyDescent="0.35">
      <c r="A1343" t="s">
        <v>8216</v>
      </c>
      <c r="B1343" t="s">
        <v>14125</v>
      </c>
      <c r="C1343" t="s">
        <v>33</v>
      </c>
      <c r="D1343" t="s">
        <v>33</v>
      </c>
      <c r="E1343" t="s">
        <v>12530</v>
      </c>
      <c r="F1343" t="s">
        <v>11763</v>
      </c>
      <c r="G1343" t="s">
        <v>33</v>
      </c>
      <c r="H1343" t="s">
        <v>6317</v>
      </c>
      <c r="I1343" t="s">
        <v>33</v>
      </c>
      <c r="J1343" t="s">
        <v>33</v>
      </c>
      <c r="K1343" t="s">
        <v>33</v>
      </c>
      <c r="L1343" t="s">
        <v>33</v>
      </c>
      <c r="M1343" t="s">
        <v>14125</v>
      </c>
      <c r="N1343" t="s">
        <v>33</v>
      </c>
      <c r="O1343" t="s">
        <v>33</v>
      </c>
    </row>
    <row r="1344" spans="1:15" x14ac:dyDescent="0.35">
      <c r="A1344" t="s">
        <v>8216</v>
      </c>
      <c r="B1344" t="s">
        <v>14126</v>
      </c>
      <c r="C1344" t="s">
        <v>33</v>
      </c>
      <c r="D1344" t="s">
        <v>33</v>
      </c>
      <c r="E1344" t="s">
        <v>12530</v>
      </c>
      <c r="F1344" t="s">
        <v>11763</v>
      </c>
      <c r="G1344" t="s">
        <v>33</v>
      </c>
      <c r="H1344" t="s">
        <v>6317</v>
      </c>
      <c r="I1344" t="s">
        <v>33</v>
      </c>
      <c r="J1344" t="s">
        <v>33</v>
      </c>
      <c r="K1344" t="s">
        <v>33</v>
      </c>
      <c r="L1344" t="s">
        <v>33</v>
      </c>
      <c r="M1344" t="s">
        <v>14126</v>
      </c>
      <c r="N1344" t="s">
        <v>33</v>
      </c>
      <c r="O1344" t="s">
        <v>33</v>
      </c>
    </row>
    <row r="1345" spans="1:15" x14ac:dyDescent="0.35">
      <c r="A1345" t="s">
        <v>8216</v>
      </c>
      <c r="B1345" t="s">
        <v>14127</v>
      </c>
      <c r="C1345" t="s">
        <v>33</v>
      </c>
      <c r="D1345" t="s">
        <v>33</v>
      </c>
      <c r="E1345" t="s">
        <v>12530</v>
      </c>
      <c r="F1345" t="s">
        <v>11763</v>
      </c>
      <c r="G1345" t="s">
        <v>33</v>
      </c>
      <c r="H1345" t="s">
        <v>6317</v>
      </c>
      <c r="I1345" t="s">
        <v>33</v>
      </c>
      <c r="J1345" t="s">
        <v>33</v>
      </c>
      <c r="K1345" t="s">
        <v>33</v>
      </c>
      <c r="L1345" t="s">
        <v>33</v>
      </c>
      <c r="M1345" t="s">
        <v>14127</v>
      </c>
      <c r="N1345" t="s">
        <v>33</v>
      </c>
      <c r="O1345" t="s">
        <v>33</v>
      </c>
    </row>
    <row r="1346" spans="1:15" x14ac:dyDescent="0.35">
      <c r="A1346" t="s">
        <v>8216</v>
      </c>
      <c r="B1346" t="s">
        <v>14128</v>
      </c>
      <c r="C1346" t="s">
        <v>33</v>
      </c>
      <c r="D1346" t="s">
        <v>33</v>
      </c>
      <c r="E1346" t="s">
        <v>12530</v>
      </c>
      <c r="F1346" t="s">
        <v>11763</v>
      </c>
      <c r="G1346" t="s">
        <v>33</v>
      </c>
      <c r="H1346" t="s">
        <v>6317</v>
      </c>
      <c r="I1346" t="s">
        <v>33</v>
      </c>
      <c r="J1346" t="s">
        <v>33</v>
      </c>
      <c r="K1346" t="s">
        <v>33</v>
      </c>
      <c r="L1346" t="s">
        <v>33</v>
      </c>
      <c r="M1346" t="s">
        <v>14129</v>
      </c>
      <c r="N1346" t="s">
        <v>33</v>
      </c>
      <c r="O1346" t="s">
        <v>33</v>
      </c>
    </row>
    <row r="1347" spans="1:15" x14ac:dyDescent="0.35">
      <c r="A1347" t="s">
        <v>8216</v>
      </c>
      <c r="B1347" t="s">
        <v>14130</v>
      </c>
      <c r="C1347" t="s">
        <v>33</v>
      </c>
      <c r="D1347" t="s">
        <v>33</v>
      </c>
      <c r="E1347" t="s">
        <v>12530</v>
      </c>
      <c r="F1347" t="s">
        <v>11763</v>
      </c>
      <c r="G1347" t="s">
        <v>33</v>
      </c>
      <c r="H1347" t="s">
        <v>6317</v>
      </c>
      <c r="I1347" t="s">
        <v>33</v>
      </c>
      <c r="J1347" t="s">
        <v>33</v>
      </c>
      <c r="K1347" t="s">
        <v>33</v>
      </c>
      <c r="L1347" t="s">
        <v>33</v>
      </c>
      <c r="M1347" t="s">
        <v>14131</v>
      </c>
      <c r="N1347" t="s">
        <v>33</v>
      </c>
      <c r="O1347" t="s">
        <v>33</v>
      </c>
    </row>
    <row r="1348" spans="1:15" x14ac:dyDescent="0.35">
      <c r="A1348" t="s">
        <v>8216</v>
      </c>
      <c r="B1348" t="s">
        <v>14132</v>
      </c>
      <c r="C1348" t="s">
        <v>33</v>
      </c>
      <c r="D1348" t="s">
        <v>33</v>
      </c>
      <c r="E1348" t="s">
        <v>12530</v>
      </c>
      <c r="F1348" t="s">
        <v>11763</v>
      </c>
      <c r="G1348" t="s">
        <v>33</v>
      </c>
      <c r="H1348" t="s">
        <v>33</v>
      </c>
      <c r="I1348" t="s">
        <v>33</v>
      </c>
      <c r="J1348" t="s">
        <v>33</v>
      </c>
      <c r="K1348" t="s">
        <v>33</v>
      </c>
      <c r="L1348" t="s">
        <v>33</v>
      </c>
      <c r="M1348" t="s">
        <v>14132</v>
      </c>
      <c r="N1348" t="s">
        <v>33</v>
      </c>
      <c r="O1348" t="s">
        <v>33</v>
      </c>
    </row>
    <row r="1349" spans="1:15" x14ac:dyDescent="0.35">
      <c r="A1349" t="s">
        <v>8216</v>
      </c>
      <c r="B1349" t="s">
        <v>14133</v>
      </c>
      <c r="C1349" t="s">
        <v>33</v>
      </c>
      <c r="D1349" t="s">
        <v>33</v>
      </c>
      <c r="E1349" t="s">
        <v>12530</v>
      </c>
      <c r="F1349" t="s">
        <v>11763</v>
      </c>
      <c r="G1349" t="s">
        <v>33</v>
      </c>
      <c r="H1349" t="s">
        <v>33</v>
      </c>
      <c r="I1349" t="s">
        <v>33</v>
      </c>
      <c r="J1349" t="s">
        <v>33</v>
      </c>
      <c r="K1349" t="s">
        <v>33</v>
      </c>
      <c r="L1349" t="s">
        <v>33</v>
      </c>
      <c r="M1349" t="s">
        <v>14133</v>
      </c>
      <c r="N1349" t="s">
        <v>33</v>
      </c>
      <c r="O1349" t="s">
        <v>33</v>
      </c>
    </row>
    <row r="1350" spans="1:15" x14ac:dyDescent="0.35">
      <c r="A1350" t="s">
        <v>8216</v>
      </c>
      <c r="B1350" t="s">
        <v>14134</v>
      </c>
      <c r="C1350" t="s">
        <v>33</v>
      </c>
      <c r="D1350" t="s">
        <v>33</v>
      </c>
      <c r="E1350" t="s">
        <v>12545</v>
      </c>
      <c r="F1350" t="s">
        <v>11763</v>
      </c>
      <c r="G1350" t="s">
        <v>33</v>
      </c>
      <c r="H1350" t="s">
        <v>6317</v>
      </c>
      <c r="I1350" t="s">
        <v>14135</v>
      </c>
      <c r="J1350" t="s">
        <v>6306</v>
      </c>
      <c r="K1350" t="s">
        <v>33</v>
      </c>
      <c r="L1350">
        <v>85</v>
      </c>
      <c r="M1350" t="s">
        <v>14134</v>
      </c>
      <c r="N1350" t="s">
        <v>33</v>
      </c>
      <c r="O1350" t="s">
        <v>33</v>
      </c>
    </row>
    <row r="1351" spans="1:15" x14ac:dyDescent="0.35">
      <c r="A1351" t="s">
        <v>8216</v>
      </c>
      <c r="B1351" t="s">
        <v>14136</v>
      </c>
      <c r="C1351" t="s">
        <v>33</v>
      </c>
      <c r="D1351" t="s">
        <v>33</v>
      </c>
      <c r="E1351" t="s">
        <v>12530</v>
      </c>
      <c r="F1351" t="s">
        <v>11763</v>
      </c>
      <c r="G1351" t="s">
        <v>33</v>
      </c>
      <c r="H1351" t="s">
        <v>33</v>
      </c>
      <c r="I1351" t="s">
        <v>33</v>
      </c>
      <c r="J1351" t="s">
        <v>33</v>
      </c>
      <c r="K1351" t="s">
        <v>33</v>
      </c>
      <c r="L1351" t="s">
        <v>33</v>
      </c>
      <c r="M1351" t="s">
        <v>14136</v>
      </c>
      <c r="N1351" t="s">
        <v>33</v>
      </c>
      <c r="O1351" t="s">
        <v>33</v>
      </c>
    </row>
    <row r="1352" spans="1:15" x14ac:dyDescent="0.35">
      <c r="A1352" t="s">
        <v>8216</v>
      </c>
      <c r="B1352" t="s">
        <v>14137</v>
      </c>
      <c r="C1352" t="s">
        <v>33</v>
      </c>
      <c r="D1352" t="s">
        <v>33</v>
      </c>
      <c r="E1352" t="s">
        <v>12530</v>
      </c>
      <c r="F1352" t="s">
        <v>11763</v>
      </c>
      <c r="G1352" t="s">
        <v>33</v>
      </c>
      <c r="H1352" t="s">
        <v>6317</v>
      </c>
      <c r="I1352" s="91" t="s">
        <v>14135</v>
      </c>
      <c r="J1352" t="s">
        <v>33</v>
      </c>
      <c r="K1352" t="s">
        <v>33</v>
      </c>
      <c r="L1352" t="s">
        <v>33</v>
      </c>
      <c r="M1352" t="s">
        <v>14137</v>
      </c>
      <c r="N1352" t="s">
        <v>33</v>
      </c>
      <c r="O1352" t="s">
        <v>33</v>
      </c>
    </row>
    <row r="1353" spans="1:15" x14ac:dyDescent="0.35">
      <c r="A1353" t="s">
        <v>8216</v>
      </c>
      <c r="B1353" t="s">
        <v>14138</v>
      </c>
      <c r="C1353" t="s">
        <v>33</v>
      </c>
      <c r="D1353" t="s">
        <v>33</v>
      </c>
      <c r="E1353" t="s">
        <v>12530</v>
      </c>
      <c r="F1353" t="s">
        <v>11763</v>
      </c>
      <c r="G1353" t="s">
        <v>33</v>
      </c>
      <c r="H1353" t="s">
        <v>33</v>
      </c>
      <c r="I1353" t="s">
        <v>33</v>
      </c>
      <c r="J1353" t="s">
        <v>33</v>
      </c>
      <c r="K1353" t="s">
        <v>33</v>
      </c>
      <c r="L1353" t="s">
        <v>33</v>
      </c>
      <c r="M1353" t="s">
        <v>14138</v>
      </c>
      <c r="N1353" t="s">
        <v>33</v>
      </c>
      <c r="O1353" t="s">
        <v>33</v>
      </c>
    </row>
    <row r="1354" spans="1:15" x14ac:dyDescent="0.35">
      <c r="A1354" t="s">
        <v>8216</v>
      </c>
      <c r="B1354" t="s">
        <v>14139</v>
      </c>
      <c r="C1354" t="s">
        <v>33</v>
      </c>
      <c r="D1354" t="s">
        <v>33</v>
      </c>
      <c r="E1354" t="s">
        <v>12530</v>
      </c>
      <c r="F1354" t="s">
        <v>11763</v>
      </c>
      <c r="G1354" t="s">
        <v>33</v>
      </c>
      <c r="H1354" t="s">
        <v>6317</v>
      </c>
      <c r="I1354" t="s">
        <v>33</v>
      </c>
      <c r="J1354" t="s">
        <v>33</v>
      </c>
      <c r="K1354" t="s">
        <v>33</v>
      </c>
      <c r="L1354" t="s">
        <v>33</v>
      </c>
      <c r="M1354" t="s">
        <v>14139</v>
      </c>
      <c r="N1354" t="s">
        <v>33</v>
      </c>
      <c r="O1354" t="s">
        <v>33</v>
      </c>
    </row>
    <row r="1355" spans="1:15" x14ac:dyDescent="0.35">
      <c r="A1355" t="s">
        <v>8216</v>
      </c>
      <c r="B1355" t="s">
        <v>14140</v>
      </c>
      <c r="C1355" t="s">
        <v>33</v>
      </c>
      <c r="D1355" t="s">
        <v>33</v>
      </c>
      <c r="E1355" t="s">
        <v>12530</v>
      </c>
      <c r="F1355" t="s">
        <v>11763</v>
      </c>
      <c r="G1355" t="s">
        <v>33</v>
      </c>
      <c r="H1355" t="s">
        <v>6317</v>
      </c>
      <c r="I1355" s="91" t="s">
        <v>33</v>
      </c>
      <c r="J1355" t="s">
        <v>33</v>
      </c>
      <c r="K1355" t="s">
        <v>33</v>
      </c>
      <c r="L1355" t="s">
        <v>33</v>
      </c>
      <c r="M1355" t="s">
        <v>14140</v>
      </c>
      <c r="N1355" t="s">
        <v>33</v>
      </c>
      <c r="O1355" t="s">
        <v>33</v>
      </c>
    </row>
    <row r="1356" spans="1:15" x14ac:dyDescent="0.35">
      <c r="A1356" t="s">
        <v>8216</v>
      </c>
      <c r="B1356" t="s">
        <v>14141</v>
      </c>
      <c r="C1356" t="s">
        <v>33</v>
      </c>
      <c r="D1356" t="s">
        <v>33</v>
      </c>
      <c r="E1356" t="s">
        <v>12530</v>
      </c>
      <c r="F1356" t="s">
        <v>11763</v>
      </c>
      <c r="G1356" t="s">
        <v>33</v>
      </c>
      <c r="H1356" t="s">
        <v>6317</v>
      </c>
      <c r="I1356" t="s">
        <v>14135</v>
      </c>
      <c r="J1356" t="s">
        <v>33</v>
      </c>
      <c r="K1356" t="s">
        <v>33</v>
      </c>
      <c r="L1356" t="s">
        <v>33</v>
      </c>
      <c r="M1356" t="s">
        <v>14141</v>
      </c>
      <c r="N1356" t="s">
        <v>33</v>
      </c>
      <c r="O1356" t="s">
        <v>33</v>
      </c>
    </row>
    <row r="1357" spans="1:15" x14ac:dyDescent="0.35">
      <c r="A1357" t="s">
        <v>8216</v>
      </c>
      <c r="B1357" t="s">
        <v>14142</v>
      </c>
      <c r="C1357" t="s">
        <v>33</v>
      </c>
      <c r="D1357" t="s">
        <v>33</v>
      </c>
      <c r="E1357" t="s">
        <v>12530</v>
      </c>
      <c r="F1357" t="s">
        <v>11763</v>
      </c>
      <c r="G1357" t="s">
        <v>33</v>
      </c>
      <c r="H1357" t="s">
        <v>6319</v>
      </c>
      <c r="I1357" t="s">
        <v>12837</v>
      </c>
      <c r="J1357" t="s">
        <v>33</v>
      </c>
      <c r="K1357" t="s">
        <v>33</v>
      </c>
      <c r="L1357" t="s">
        <v>33</v>
      </c>
      <c r="M1357" t="s">
        <v>14142</v>
      </c>
      <c r="N1357" t="s">
        <v>33</v>
      </c>
      <c r="O1357" t="s">
        <v>33</v>
      </c>
    </row>
    <row r="1358" spans="1:15" x14ac:dyDescent="0.35">
      <c r="A1358" t="s">
        <v>8216</v>
      </c>
      <c r="B1358" t="s">
        <v>14143</v>
      </c>
      <c r="C1358" t="s">
        <v>33</v>
      </c>
      <c r="D1358" t="s">
        <v>33</v>
      </c>
      <c r="E1358" t="s">
        <v>12530</v>
      </c>
      <c r="F1358" t="s">
        <v>11763</v>
      </c>
      <c r="G1358" t="s">
        <v>33</v>
      </c>
      <c r="H1358" t="s">
        <v>33</v>
      </c>
      <c r="I1358" t="s">
        <v>33</v>
      </c>
      <c r="J1358" t="s">
        <v>33</v>
      </c>
      <c r="K1358" t="s">
        <v>33</v>
      </c>
      <c r="L1358" t="s">
        <v>33</v>
      </c>
      <c r="M1358" t="s">
        <v>14143</v>
      </c>
      <c r="N1358" t="s">
        <v>33</v>
      </c>
      <c r="O1358" t="s">
        <v>33</v>
      </c>
    </row>
    <row r="1359" spans="1:15" x14ac:dyDescent="0.35">
      <c r="A1359" t="s">
        <v>8216</v>
      </c>
      <c r="B1359" t="s">
        <v>14144</v>
      </c>
      <c r="C1359" t="s">
        <v>33</v>
      </c>
      <c r="D1359" t="s">
        <v>33</v>
      </c>
      <c r="E1359" t="s">
        <v>12530</v>
      </c>
      <c r="F1359" t="s">
        <v>11763</v>
      </c>
      <c r="G1359" t="s">
        <v>33</v>
      </c>
      <c r="H1359" t="s">
        <v>6317</v>
      </c>
      <c r="I1359" t="s">
        <v>33</v>
      </c>
      <c r="J1359" t="s">
        <v>33</v>
      </c>
      <c r="K1359" t="s">
        <v>33</v>
      </c>
      <c r="L1359" t="s">
        <v>33</v>
      </c>
      <c r="M1359" t="s">
        <v>14144</v>
      </c>
      <c r="N1359" t="s">
        <v>33</v>
      </c>
      <c r="O1359" t="s">
        <v>33</v>
      </c>
    </row>
    <row r="1360" spans="1:15" x14ac:dyDescent="0.35">
      <c r="A1360" t="s">
        <v>8216</v>
      </c>
      <c r="B1360" t="s">
        <v>14145</v>
      </c>
      <c r="C1360" t="s">
        <v>33</v>
      </c>
      <c r="D1360" t="s">
        <v>33</v>
      </c>
      <c r="E1360" t="s">
        <v>12530</v>
      </c>
      <c r="F1360" t="s">
        <v>11763</v>
      </c>
      <c r="G1360" t="s">
        <v>33</v>
      </c>
      <c r="H1360" t="s">
        <v>6317</v>
      </c>
      <c r="I1360" t="s">
        <v>33</v>
      </c>
      <c r="J1360" t="s">
        <v>33</v>
      </c>
      <c r="K1360" t="s">
        <v>33</v>
      </c>
      <c r="L1360" t="s">
        <v>33</v>
      </c>
      <c r="M1360" t="s">
        <v>14145</v>
      </c>
      <c r="N1360" t="s">
        <v>33</v>
      </c>
      <c r="O1360" t="s">
        <v>33</v>
      </c>
    </row>
    <row r="1361" spans="1:15" x14ac:dyDescent="0.35">
      <c r="A1361" t="s">
        <v>8216</v>
      </c>
      <c r="B1361" t="s">
        <v>14146</v>
      </c>
      <c r="C1361" t="s">
        <v>33</v>
      </c>
      <c r="D1361" t="s">
        <v>33</v>
      </c>
      <c r="E1361" t="s">
        <v>12530</v>
      </c>
      <c r="F1361" t="s">
        <v>11763</v>
      </c>
      <c r="G1361" t="s">
        <v>33</v>
      </c>
      <c r="H1361" t="s">
        <v>6323</v>
      </c>
      <c r="I1361" t="s">
        <v>33</v>
      </c>
      <c r="J1361" t="s">
        <v>33</v>
      </c>
      <c r="K1361" t="s">
        <v>33</v>
      </c>
      <c r="L1361" t="s">
        <v>33</v>
      </c>
      <c r="M1361" t="s">
        <v>14146</v>
      </c>
      <c r="N1361" t="s">
        <v>33</v>
      </c>
      <c r="O1361" t="s">
        <v>33</v>
      </c>
    </row>
    <row r="1362" spans="1:15" x14ac:dyDescent="0.35">
      <c r="A1362" t="s">
        <v>8216</v>
      </c>
      <c r="B1362" t="s">
        <v>14147</v>
      </c>
      <c r="C1362" t="s">
        <v>33</v>
      </c>
      <c r="D1362" t="s">
        <v>33</v>
      </c>
      <c r="E1362" t="s">
        <v>12530</v>
      </c>
      <c r="F1362" t="s">
        <v>11763</v>
      </c>
      <c r="G1362" t="s">
        <v>33</v>
      </c>
      <c r="H1362" t="s">
        <v>6317</v>
      </c>
      <c r="I1362" t="s">
        <v>33</v>
      </c>
      <c r="J1362" t="s">
        <v>33</v>
      </c>
      <c r="K1362" t="s">
        <v>33</v>
      </c>
      <c r="L1362" t="s">
        <v>33</v>
      </c>
      <c r="M1362" t="s">
        <v>14147</v>
      </c>
      <c r="N1362" t="s">
        <v>33</v>
      </c>
      <c r="O1362" t="s">
        <v>33</v>
      </c>
    </row>
    <row r="1363" spans="1:15" x14ac:dyDescent="0.35">
      <c r="A1363" t="s">
        <v>8216</v>
      </c>
      <c r="B1363" t="s">
        <v>14148</v>
      </c>
      <c r="C1363" t="s">
        <v>33</v>
      </c>
      <c r="D1363" t="s">
        <v>33</v>
      </c>
      <c r="E1363" t="s">
        <v>11768</v>
      </c>
      <c r="F1363" t="s">
        <v>11763</v>
      </c>
      <c r="G1363" t="s">
        <v>33</v>
      </c>
      <c r="H1363" t="s">
        <v>6325</v>
      </c>
      <c r="I1363" t="s">
        <v>33</v>
      </c>
      <c r="J1363" t="s">
        <v>33</v>
      </c>
      <c r="K1363" t="s">
        <v>33</v>
      </c>
      <c r="L1363" t="s">
        <v>33</v>
      </c>
      <c r="M1363" t="s">
        <v>14148</v>
      </c>
      <c r="N1363" t="s">
        <v>33</v>
      </c>
      <c r="O1363" t="s">
        <v>33</v>
      </c>
    </row>
    <row r="1364" spans="1:15" x14ac:dyDescent="0.35">
      <c r="A1364" t="s">
        <v>8216</v>
      </c>
      <c r="B1364" t="s">
        <v>14149</v>
      </c>
      <c r="C1364" t="s">
        <v>33</v>
      </c>
      <c r="D1364" t="s">
        <v>33</v>
      </c>
      <c r="E1364" t="s">
        <v>11768</v>
      </c>
      <c r="F1364" t="s">
        <v>11763</v>
      </c>
      <c r="G1364" t="s">
        <v>33</v>
      </c>
      <c r="H1364" t="s">
        <v>6325</v>
      </c>
      <c r="I1364" t="s">
        <v>6304</v>
      </c>
      <c r="J1364" t="s">
        <v>33</v>
      </c>
      <c r="K1364" t="s">
        <v>33</v>
      </c>
      <c r="L1364" t="s">
        <v>33</v>
      </c>
      <c r="M1364" t="s">
        <v>14149</v>
      </c>
      <c r="N1364" t="s">
        <v>33</v>
      </c>
      <c r="O1364" t="s">
        <v>33</v>
      </c>
    </row>
    <row r="1365" spans="1:15" x14ac:dyDescent="0.35">
      <c r="A1365" t="s">
        <v>8216</v>
      </c>
      <c r="B1365" t="s">
        <v>14150</v>
      </c>
      <c r="C1365" t="s">
        <v>33</v>
      </c>
      <c r="D1365" t="s">
        <v>33</v>
      </c>
      <c r="E1365" t="s">
        <v>12530</v>
      </c>
      <c r="F1365" t="s">
        <v>11763</v>
      </c>
      <c r="G1365" t="s">
        <v>33</v>
      </c>
      <c r="H1365" t="s">
        <v>33</v>
      </c>
      <c r="I1365" t="s">
        <v>33</v>
      </c>
      <c r="J1365" t="s">
        <v>33</v>
      </c>
      <c r="K1365" t="s">
        <v>33</v>
      </c>
      <c r="L1365" t="s">
        <v>33</v>
      </c>
      <c r="M1365" t="s">
        <v>14150</v>
      </c>
      <c r="N1365" t="s">
        <v>33</v>
      </c>
      <c r="O1365" t="s">
        <v>33</v>
      </c>
    </row>
    <row r="1366" spans="1:15" x14ac:dyDescent="0.35">
      <c r="A1366" t="s">
        <v>8216</v>
      </c>
      <c r="B1366" t="s">
        <v>14151</v>
      </c>
      <c r="C1366" t="s">
        <v>33</v>
      </c>
      <c r="D1366" t="s">
        <v>33</v>
      </c>
      <c r="E1366" t="s">
        <v>12530</v>
      </c>
      <c r="F1366" t="s">
        <v>11763</v>
      </c>
      <c r="G1366" t="s">
        <v>33</v>
      </c>
      <c r="H1366" t="s">
        <v>6317</v>
      </c>
      <c r="I1366" t="s">
        <v>6300</v>
      </c>
      <c r="J1366" t="s">
        <v>33</v>
      </c>
      <c r="K1366" t="s">
        <v>33</v>
      </c>
      <c r="L1366" t="s">
        <v>33</v>
      </c>
      <c r="M1366" t="s">
        <v>14151</v>
      </c>
      <c r="N1366" t="s">
        <v>33</v>
      </c>
      <c r="O1366" t="s">
        <v>33</v>
      </c>
    </row>
    <row r="1367" spans="1:15" x14ac:dyDescent="0.35">
      <c r="A1367" t="s">
        <v>8216</v>
      </c>
      <c r="B1367" t="s">
        <v>14152</v>
      </c>
      <c r="C1367" t="s">
        <v>33</v>
      </c>
      <c r="D1367" t="s">
        <v>33</v>
      </c>
      <c r="E1367" t="s">
        <v>12530</v>
      </c>
      <c r="F1367" t="s">
        <v>11763</v>
      </c>
      <c r="G1367" t="s">
        <v>33</v>
      </c>
      <c r="H1367" t="s">
        <v>6317</v>
      </c>
      <c r="I1367" t="s">
        <v>6304</v>
      </c>
      <c r="J1367" t="s">
        <v>33</v>
      </c>
      <c r="K1367" t="s">
        <v>33</v>
      </c>
      <c r="L1367" t="s">
        <v>33</v>
      </c>
      <c r="M1367" t="s">
        <v>14152</v>
      </c>
      <c r="N1367" t="s">
        <v>33</v>
      </c>
      <c r="O1367" t="s">
        <v>33</v>
      </c>
    </row>
    <row r="1368" spans="1:15" x14ac:dyDescent="0.35">
      <c r="A1368" s="113" t="s">
        <v>8216</v>
      </c>
      <c r="C1368" t="s">
        <v>33</v>
      </c>
      <c r="D1368" t="s">
        <v>33</v>
      </c>
      <c r="E1368" t="s">
        <v>12530</v>
      </c>
      <c r="F1368" t="s">
        <v>11763</v>
      </c>
      <c r="G1368" t="s">
        <v>33</v>
      </c>
      <c r="H1368" t="s">
        <v>33</v>
      </c>
      <c r="I1368" t="s">
        <v>33</v>
      </c>
      <c r="J1368" t="s">
        <v>33</v>
      </c>
      <c r="K1368" t="s">
        <v>33</v>
      </c>
      <c r="L1368" t="s">
        <v>33</v>
      </c>
      <c r="M1368" s="122" t="s">
        <v>14153</v>
      </c>
      <c r="N1368" t="s">
        <v>33</v>
      </c>
      <c r="O1368" t="s">
        <v>33</v>
      </c>
    </row>
    <row r="1369" spans="1:15" x14ac:dyDescent="0.35">
      <c r="A1369" t="s">
        <v>8216</v>
      </c>
      <c r="B1369" t="s">
        <v>14154</v>
      </c>
      <c r="C1369" t="s">
        <v>33</v>
      </c>
      <c r="D1369" t="s">
        <v>33</v>
      </c>
      <c r="E1369" t="s">
        <v>12530</v>
      </c>
      <c r="F1369" t="s">
        <v>11763</v>
      </c>
      <c r="G1369" t="s">
        <v>33</v>
      </c>
      <c r="H1369" t="s">
        <v>6323</v>
      </c>
      <c r="I1369" t="s">
        <v>33</v>
      </c>
      <c r="J1369" t="s">
        <v>33</v>
      </c>
      <c r="K1369" t="s">
        <v>33</v>
      </c>
      <c r="L1369" t="s">
        <v>33</v>
      </c>
      <c r="M1369" t="s">
        <v>14154</v>
      </c>
      <c r="N1369" t="s">
        <v>33</v>
      </c>
      <c r="O1369" t="s">
        <v>33</v>
      </c>
    </row>
    <row r="1370" spans="1:15" x14ac:dyDescent="0.35">
      <c r="A1370" t="s">
        <v>8216</v>
      </c>
      <c r="B1370" t="s">
        <v>14155</v>
      </c>
      <c r="C1370" t="s">
        <v>33</v>
      </c>
      <c r="D1370" t="s">
        <v>33</v>
      </c>
      <c r="E1370" t="s">
        <v>12530</v>
      </c>
      <c r="F1370" t="s">
        <v>11763</v>
      </c>
      <c r="G1370" t="s">
        <v>33</v>
      </c>
      <c r="H1370" t="s">
        <v>6317</v>
      </c>
      <c r="I1370" t="s">
        <v>33</v>
      </c>
      <c r="J1370" t="s">
        <v>33</v>
      </c>
      <c r="K1370" t="s">
        <v>33</v>
      </c>
      <c r="L1370" t="s">
        <v>33</v>
      </c>
      <c r="M1370" t="s">
        <v>14155</v>
      </c>
      <c r="N1370" t="s">
        <v>33</v>
      </c>
      <c r="O1370" t="s">
        <v>33</v>
      </c>
    </row>
    <row r="1371" spans="1:15" x14ac:dyDescent="0.35">
      <c r="A1371" t="s">
        <v>8216</v>
      </c>
      <c r="B1371" t="s">
        <v>14156</v>
      </c>
      <c r="C1371" t="s">
        <v>33</v>
      </c>
      <c r="D1371" t="s">
        <v>33</v>
      </c>
      <c r="E1371" t="s">
        <v>11768</v>
      </c>
      <c r="F1371" t="s">
        <v>11763</v>
      </c>
      <c r="G1371" t="s">
        <v>33</v>
      </c>
      <c r="H1371" t="s">
        <v>6325</v>
      </c>
      <c r="I1371" t="s">
        <v>33</v>
      </c>
      <c r="J1371" t="s">
        <v>33</v>
      </c>
      <c r="K1371" t="s">
        <v>33</v>
      </c>
      <c r="L1371" t="s">
        <v>33</v>
      </c>
      <c r="M1371" t="s">
        <v>14156</v>
      </c>
      <c r="N1371" t="s">
        <v>33</v>
      </c>
      <c r="O1371" t="s">
        <v>33</v>
      </c>
    </row>
    <row r="1372" spans="1:15" x14ac:dyDescent="0.35">
      <c r="A1372" t="s">
        <v>8216</v>
      </c>
      <c r="B1372" t="s">
        <v>14157</v>
      </c>
      <c r="C1372" t="s">
        <v>33</v>
      </c>
      <c r="D1372" t="s">
        <v>33</v>
      </c>
      <c r="E1372" t="s">
        <v>12530</v>
      </c>
      <c r="F1372" t="s">
        <v>11763</v>
      </c>
      <c r="G1372" t="s">
        <v>33</v>
      </c>
      <c r="H1372" t="s">
        <v>33</v>
      </c>
      <c r="I1372" t="s">
        <v>33</v>
      </c>
      <c r="J1372" t="s">
        <v>33</v>
      </c>
      <c r="K1372" t="s">
        <v>33</v>
      </c>
      <c r="L1372" t="s">
        <v>33</v>
      </c>
      <c r="M1372" t="s">
        <v>14157</v>
      </c>
      <c r="N1372" t="s">
        <v>33</v>
      </c>
      <c r="O1372" t="s">
        <v>33</v>
      </c>
    </row>
    <row r="1373" spans="1:15" x14ac:dyDescent="0.35">
      <c r="A1373" t="s">
        <v>8216</v>
      </c>
      <c r="B1373" t="s">
        <v>14158</v>
      </c>
      <c r="C1373" t="s">
        <v>33</v>
      </c>
      <c r="D1373" t="s">
        <v>33</v>
      </c>
      <c r="E1373" t="s">
        <v>12530</v>
      </c>
      <c r="F1373" t="s">
        <v>11763</v>
      </c>
      <c r="G1373" t="s">
        <v>33</v>
      </c>
      <c r="H1373" t="s">
        <v>33</v>
      </c>
      <c r="I1373" t="s">
        <v>33</v>
      </c>
      <c r="J1373" t="s">
        <v>33</v>
      </c>
      <c r="K1373" t="s">
        <v>33</v>
      </c>
      <c r="L1373" t="s">
        <v>33</v>
      </c>
      <c r="M1373" t="s">
        <v>14158</v>
      </c>
      <c r="N1373" t="s">
        <v>33</v>
      </c>
      <c r="O1373" t="s">
        <v>33</v>
      </c>
    </row>
    <row r="1374" spans="1:15" x14ac:dyDescent="0.35">
      <c r="A1374" t="s">
        <v>8216</v>
      </c>
      <c r="B1374" t="s">
        <v>14159</v>
      </c>
      <c r="C1374" t="s">
        <v>33</v>
      </c>
      <c r="D1374" t="s">
        <v>33</v>
      </c>
      <c r="E1374" t="s">
        <v>12530</v>
      </c>
      <c r="F1374" t="s">
        <v>11763</v>
      </c>
      <c r="G1374" t="s">
        <v>33</v>
      </c>
      <c r="H1374" t="s">
        <v>33</v>
      </c>
      <c r="I1374" t="s">
        <v>33</v>
      </c>
      <c r="J1374" t="s">
        <v>33</v>
      </c>
      <c r="K1374" t="s">
        <v>33</v>
      </c>
      <c r="L1374" t="s">
        <v>33</v>
      </c>
      <c r="M1374" t="s">
        <v>14160</v>
      </c>
      <c r="N1374" t="s">
        <v>33</v>
      </c>
      <c r="O1374" t="s">
        <v>33</v>
      </c>
    </row>
    <row r="1375" spans="1:15" x14ac:dyDescent="0.35">
      <c r="A1375" t="s">
        <v>8216</v>
      </c>
      <c r="B1375" t="s">
        <v>14161</v>
      </c>
      <c r="C1375" t="s">
        <v>33</v>
      </c>
      <c r="D1375" t="s">
        <v>33</v>
      </c>
      <c r="E1375" t="s">
        <v>12530</v>
      </c>
      <c r="F1375" t="s">
        <v>11763</v>
      </c>
      <c r="G1375" t="s">
        <v>33</v>
      </c>
      <c r="H1375" t="s">
        <v>33</v>
      </c>
      <c r="I1375" t="s">
        <v>33</v>
      </c>
      <c r="J1375" t="s">
        <v>33</v>
      </c>
      <c r="K1375" t="s">
        <v>33</v>
      </c>
      <c r="L1375" t="s">
        <v>33</v>
      </c>
      <c r="M1375" t="s">
        <v>14162</v>
      </c>
      <c r="N1375" t="s">
        <v>33</v>
      </c>
      <c r="O1375" t="s">
        <v>33</v>
      </c>
    </row>
    <row r="1376" spans="1:15" x14ac:dyDescent="0.35">
      <c r="A1376" t="s">
        <v>8216</v>
      </c>
      <c r="B1376" t="s">
        <v>14163</v>
      </c>
      <c r="C1376" t="s">
        <v>33</v>
      </c>
      <c r="D1376" t="s">
        <v>33</v>
      </c>
      <c r="E1376" t="s">
        <v>12530</v>
      </c>
      <c r="F1376" t="s">
        <v>11763</v>
      </c>
      <c r="G1376" t="s">
        <v>33</v>
      </c>
      <c r="H1376" t="s">
        <v>33</v>
      </c>
      <c r="I1376" t="s">
        <v>33</v>
      </c>
      <c r="J1376" t="s">
        <v>33</v>
      </c>
      <c r="K1376" t="s">
        <v>33</v>
      </c>
      <c r="L1376" t="s">
        <v>33</v>
      </c>
      <c r="M1376" t="s">
        <v>14163</v>
      </c>
      <c r="N1376" t="s">
        <v>33</v>
      </c>
      <c r="O1376" t="s">
        <v>33</v>
      </c>
    </row>
    <row r="1377" spans="1:15" x14ac:dyDescent="0.35">
      <c r="A1377" t="s">
        <v>8216</v>
      </c>
      <c r="B1377" t="s">
        <v>14164</v>
      </c>
      <c r="C1377" t="s">
        <v>33</v>
      </c>
      <c r="D1377" t="s">
        <v>33</v>
      </c>
      <c r="E1377" t="s">
        <v>12530</v>
      </c>
      <c r="F1377" t="s">
        <v>11763</v>
      </c>
      <c r="G1377" t="s">
        <v>33</v>
      </c>
      <c r="H1377" t="s">
        <v>33</v>
      </c>
      <c r="I1377" t="s">
        <v>33</v>
      </c>
      <c r="J1377" t="s">
        <v>33</v>
      </c>
      <c r="K1377" t="s">
        <v>33</v>
      </c>
      <c r="L1377" t="s">
        <v>33</v>
      </c>
      <c r="M1377" t="s">
        <v>14164</v>
      </c>
      <c r="N1377" t="s">
        <v>33</v>
      </c>
      <c r="O1377" t="s">
        <v>33</v>
      </c>
    </row>
    <row r="1378" spans="1:15" x14ac:dyDescent="0.35">
      <c r="A1378" t="s">
        <v>8216</v>
      </c>
      <c r="B1378" t="s">
        <v>14165</v>
      </c>
      <c r="C1378" t="s">
        <v>33</v>
      </c>
      <c r="D1378" t="s">
        <v>33</v>
      </c>
      <c r="E1378" t="s">
        <v>12530</v>
      </c>
      <c r="F1378" t="s">
        <v>11763</v>
      </c>
      <c r="G1378" t="s">
        <v>33</v>
      </c>
      <c r="H1378" t="s">
        <v>33</v>
      </c>
      <c r="I1378" t="s">
        <v>33</v>
      </c>
      <c r="J1378" t="s">
        <v>33</v>
      </c>
      <c r="K1378" t="s">
        <v>33</v>
      </c>
      <c r="L1378" t="s">
        <v>33</v>
      </c>
      <c r="M1378" t="s">
        <v>14165</v>
      </c>
      <c r="N1378" t="s">
        <v>33</v>
      </c>
      <c r="O1378" t="s">
        <v>33</v>
      </c>
    </row>
    <row r="1379" spans="1:15" x14ac:dyDescent="0.35">
      <c r="A1379" t="s">
        <v>8216</v>
      </c>
      <c r="B1379" t="s">
        <v>14166</v>
      </c>
      <c r="C1379" t="s">
        <v>33</v>
      </c>
      <c r="D1379" t="s">
        <v>33</v>
      </c>
      <c r="E1379" t="s">
        <v>12530</v>
      </c>
      <c r="F1379" t="s">
        <v>11763</v>
      </c>
      <c r="G1379" t="s">
        <v>33</v>
      </c>
      <c r="H1379" t="s">
        <v>2969</v>
      </c>
      <c r="I1379" t="s">
        <v>33</v>
      </c>
      <c r="J1379" t="s">
        <v>33</v>
      </c>
      <c r="K1379" t="s">
        <v>33</v>
      </c>
      <c r="L1379">
        <v>145</v>
      </c>
      <c r="M1379" t="s">
        <v>14166</v>
      </c>
      <c r="N1379" t="s">
        <v>33</v>
      </c>
      <c r="O1379" t="s">
        <v>33</v>
      </c>
    </row>
    <row r="1380" spans="1:15" x14ac:dyDescent="0.35">
      <c r="A1380" t="s">
        <v>8216</v>
      </c>
      <c r="B1380" t="s">
        <v>14167</v>
      </c>
      <c r="C1380" t="s">
        <v>33</v>
      </c>
      <c r="D1380" t="s">
        <v>33</v>
      </c>
      <c r="E1380" t="s">
        <v>12530</v>
      </c>
      <c r="F1380" t="s">
        <v>11763</v>
      </c>
      <c r="G1380" t="s">
        <v>33</v>
      </c>
      <c r="H1380" t="s">
        <v>2969</v>
      </c>
      <c r="I1380" t="s">
        <v>33</v>
      </c>
      <c r="J1380" t="s">
        <v>33</v>
      </c>
      <c r="K1380" t="s">
        <v>33</v>
      </c>
      <c r="L1380">
        <v>145</v>
      </c>
      <c r="M1380" t="s">
        <v>14166</v>
      </c>
      <c r="N1380" t="s">
        <v>33</v>
      </c>
      <c r="O1380" t="s">
        <v>33</v>
      </c>
    </row>
    <row r="1381" spans="1:15" x14ac:dyDescent="0.35">
      <c r="A1381" t="s">
        <v>8216</v>
      </c>
      <c r="B1381" t="s">
        <v>14168</v>
      </c>
      <c r="C1381" t="s">
        <v>33</v>
      </c>
      <c r="D1381" t="s">
        <v>33</v>
      </c>
      <c r="E1381" t="s">
        <v>12530</v>
      </c>
      <c r="F1381" t="s">
        <v>11763</v>
      </c>
      <c r="G1381" t="s">
        <v>33</v>
      </c>
      <c r="H1381" t="s">
        <v>6317</v>
      </c>
      <c r="I1381" t="s">
        <v>33</v>
      </c>
      <c r="J1381" t="s">
        <v>33</v>
      </c>
      <c r="K1381" t="s">
        <v>33</v>
      </c>
      <c r="L1381" t="s">
        <v>33</v>
      </c>
      <c r="M1381" t="s">
        <v>14168</v>
      </c>
      <c r="N1381" t="s">
        <v>33</v>
      </c>
      <c r="O1381" t="s">
        <v>33</v>
      </c>
    </row>
    <row r="1382" spans="1:15" x14ac:dyDescent="0.35">
      <c r="A1382" s="113" t="s">
        <v>8216</v>
      </c>
      <c r="B1382" t="s">
        <v>14169</v>
      </c>
      <c r="C1382" t="s">
        <v>33</v>
      </c>
      <c r="D1382" t="s">
        <v>33</v>
      </c>
      <c r="E1382" t="s">
        <v>12530</v>
      </c>
      <c r="F1382" t="s">
        <v>11763</v>
      </c>
      <c r="G1382" t="s">
        <v>33</v>
      </c>
      <c r="H1382" t="s">
        <v>33</v>
      </c>
      <c r="I1382" t="s">
        <v>33</v>
      </c>
      <c r="J1382" t="s">
        <v>33</v>
      </c>
      <c r="K1382" t="s">
        <v>33</v>
      </c>
      <c r="L1382" t="s">
        <v>33</v>
      </c>
      <c r="M1382" s="122" t="s">
        <v>14169</v>
      </c>
      <c r="N1382" t="s">
        <v>33</v>
      </c>
      <c r="O1382" t="s">
        <v>33</v>
      </c>
    </row>
    <row r="1383" spans="1:15" x14ac:dyDescent="0.35">
      <c r="A1383" s="113" t="s">
        <v>8216</v>
      </c>
      <c r="B1383" t="s">
        <v>14170</v>
      </c>
      <c r="C1383" t="s">
        <v>33</v>
      </c>
      <c r="D1383" t="s">
        <v>33</v>
      </c>
      <c r="E1383" t="s">
        <v>12530</v>
      </c>
      <c r="F1383" t="s">
        <v>11763</v>
      </c>
      <c r="G1383" t="s">
        <v>33</v>
      </c>
      <c r="H1383" t="s">
        <v>33</v>
      </c>
      <c r="I1383" t="s">
        <v>33</v>
      </c>
      <c r="J1383" t="s">
        <v>33</v>
      </c>
      <c r="K1383" t="s">
        <v>33</v>
      </c>
      <c r="L1383" t="s">
        <v>33</v>
      </c>
      <c r="M1383" s="122" t="s">
        <v>14170</v>
      </c>
      <c r="N1383" t="s">
        <v>33</v>
      </c>
      <c r="O1383" t="s">
        <v>33</v>
      </c>
    </row>
    <row r="1384" spans="1:15" x14ac:dyDescent="0.35">
      <c r="A1384" t="s">
        <v>8216</v>
      </c>
      <c r="B1384" t="s">
        <v>14171</v>
      </c>
      <c r="C1384" t="s">
        <v>33</v>
      </c>
      <c r="D1384" t="s">
        <v>33</v>
      </c>
      <c r="E1384" t="s">
        <v>12530</v>
      </c>
      <c r="F1384" t="s">
        <v>11763</v>
      </c>
      <c r="G1384" t="s">
        <v>33</v>
      </c>
      <c r="H1384" t="s">
        <v>6317</v>
      </c>
      <c r="I1384" t="s">
        <v>2969</v>
      </c>
      <c r="J1384" t="s">
        <v>33</v>
      </c>
      <c r="K1384" t="s">
        <v>33</v>
      </c>
      <c r="L1384" t="s">
        <v>33</v>
      </c>
      <c r="M1384" t="s">
        <v>14172</v>
      </c>
      <c r="N1384" t="s">
        <v>33</v>
      </c>
      <c r="O1384" t="s">
        <v>33</v>
      </c>
    </row>
    <row r="1385" spans="1:15" x14ac:dyDescent="0.35">
      <c r="A1385" t="s">
        <v>8216</v>
      </c>
      <c r="B1385" t="s">
        <v>14173</v>
      </c>
      <c r="C1385" t="s">
        <v>33</v>
      </c>
      <c r="D1385" t="s">
        <v>33</v>
      </c>
      <c r="E1385" t="s">
        <v>12530</v>
      </c>
      <c r="F1385" t="s">
        <v>11763</v>
      </c>
      <c r="G1385" t="s">
        <v>33</v>
      </c>
      <c r="H1385" t="s">
        <v>6317</v>
      </c>
      <c r="I1385" t="s">
        <v>2969</v>
      </c>
      <c r="J1385" t="s">
        <v>33</v>
      </c>
      <c r="K1385" t="s">
        <v>33</v>
      </c>
      <c r="L1385" t="s">
        <v>33</v>
      </c>
      <c r="M1385" t="s">
        <v>14174</v>
      </c>
      <c r="N1385" t="s">
        <v>33</v>
      </c>
      <c r="O1385" t="s">
        <v>33</v>
      </c>
    </row>
    <row r="1386" spans="1:15" x14ac:dyDescent="0.35">
      <c r="A1386" t="s">
        <v>8216</v>
      </c>
      <c r="B1386" t="s">
        <v>14175</v>
      </c>
      <c r="C1386" t="s">
        <v>33</v>
      </c>
      <c r="D1386" t="s">
        <v>33</v>
      </c>
      <c r="E1386" t="s">
        <v>12530</v>
      </c>
      <c r="F1386" t="s">
        <v>11763</v>
      </c>
      <c r="G1386" t="s">
        <v>33</v>
      </c>
      <c r="H1386" t="s">
        <v>33</v>
      </c>
      <c r="I1386" t="s">
        <v>33</v>
      </c>
      <c r="J1386" t="s">
        <v>33</v>
      </c>
      <c r="K1386" t="s">
        <v>33</v>
      </c>
      <c r="L1386" t="s">
        <v>33</v>
      </c>
      <c r="M1386" t="s">
        <v>14175</v>
      </c>
      <c r="N1386" t="s">
        <v>33</v>
      </c>
      <c r="O1386" t="s">
        <v>33</v>
      </c>
    </row>
    <row r="1387" spans="1:15" x14ac:dyDescent="0.35">
      <c r="A1387" t="s">
        <v>8216</v>
      </c>
      <c r="B1387" t="s">
        <v>14176</v>
      </c>
      <c r="C1387" t="s">
        <v>33</v>
      </c>
      <c r="D1387" t="s">
        <v>33</v>
      </c>
      <c r="E1387" t="s">
        <v>12530</v>
      </c>
      <c r="F1387" t="s">
        <v>11763</v>
      </c>
      <c r="G1387" t="s">
        <v>33</v>
      </c>
      <c r="H1387" t="s">
        <v>6317</v>
      </c>
      <c r="I1387" t="s">
        <v>33</v>
      </c>
      <c r="J1387" t="s">
        <v>33</v>
      </c>
      <c r="K1387" t="s">
        <v>33</v>
      </c>
      <c r="L1387" t="s">
        <v>33</v>
      </c>
      <c r="M1387" t="s">
        <v>14176</v>
      </c>
      <c r="N1387" t="s">
        <v>33</v>
      </c>
      <c r="O1387" t="s">
        <v>33</v>
      </c>
    </row>
    <row r="1388" spans="1:15" x14ac:dyDescent="0.35">
      <c r="A1388" s="113" t="s">
        <v>8216</v>
      </c>
      <c r="C1388" t="s">
        <v>33</v>
      </c>
      <c r="D1388" t="s">
        <v>33</v>
      </c>
      <c r="E1388" t="s">
        <v>12530</v>
      </c>
      <c r="F1388" t="s">
        <v>11763</v>
      </c>
      <c r="G1388" t="s">
        <v>33</v>
      </c>
      <c r="H1388" t="s">
        <v>33</v>
      </c>
      <c r="I1388" t="s">
        <v>33</v>
      </c>
      <c r="J1388" t="s">
        <v>33</v>
      </c>
      <c r="K1388" t="s">
        <v>33</v>
      </c>
      <c r="L1388" t="s">
        <v>33</v>
      </c>
      <c r="M1388" t="s">
        <v>14177</v>
      </c>
      <c r="N1388" t="s">
        <v>33</v>
      </c>
      <c r="O1388" t="s">
        <v>33</v>
      </c>
    </row>
    <row r="1389" spans="1:15" x14ac:dyDescent="0.35">
      <c r="A1389" t="s">
        <v>8216</v>
      </c>
      <c r="B1389" t="s">
        <v>14178</v>
      </c>
      <c r="C1389" t="s">
        <v>33</v>
      </c>
      <c r="D1389" t="s">
        <v>33</v>
      </c>
      <c r="E1389" t="s">
        <v>11768</v>
      </c>
      <c r="F1389" t="s">
        <v>11767</v>
      </c>
      <c r="G1389" t="s">
        <v>33</v>
      </c>
      <c r="H1389" t="s">
        <v>33</v>
      </c>
      <c r="I1389" t="s">
        <v>33</v>
      </c>
      <c r="J1389" t="s">
        <v>33</v>
      </c>
      <c r="K1389" t="s">
        <v>33</v>
      </c>
      <c r="L1389" t="s">
        <v>33</v>
      </c>
      <c r="M1389" t="s">
        <v>14178</v>
      </c>
      <c r="N1389" t="s">
        <v>33</v>
      </c>
      <c r="O1389" t="s">
        <v>33</v>
      </c>
    </row>
    <row r="1390" spans="1:15" x14ac:dyDescent="0.35">
      <c r="A1390" t="s">
        <v>8216</v>
      </c>
      <c r="B1390" t="s">
        <v>14179</v>
      </c>
      <c r="C1390" t="s">
        <v>33</v>
      </c>
      <c r="D1390" t="s">
        <v>33</v>
      </c>
      <c r="E1390" t="s">
        <v>12530</v>
      </c>
      <c r="F1390" t="s">
        <v>11763</v>
      </c>
      <c r="G1390" t="s">
        <v>33</v>
      </c>
      <c r="H1390" t="s">
        <v>33</v>
      </c>
      <c r="I1390" t="s">
        <v>33</v>
      </c>
      <c r="J1390" t="s">
        <v>33</v>
      </c>
      <c r="K1390" t="s">
        <v>33</v>
      </c>
      <c r="L1390" t="s">
        <v>33</v>
      </c>
      <c r="M1390" t="s">
        <v>14179</v>
      </c>
      <c r="N1390" t="s">
        <v>33</v>
      </c>
      <c r="O1390" t="s">
        <v>33</v>
      </c>
    </row>
    <row r="1391" spans="1:15" x14ac:dyDescent="0.35">
      <c r="A1391" t="s">
        <v>8216</v>
      </c>
      <c r="B1391" t="s">
        <v>14180</v>
      </c>
      <c r="C1391" t="s">
        <v>33</v>
      </c>
      <c r="D1391" t="s">
        <v>33</v>
      </c>
      <c r="E1391" t="s">
        <v>12530</v>
      </c>
      <c r="F1391" t="s">
        <v>11763</v>
      </c>
      <c r="G1391" t="s">
        <v>33</v>
      </c>
      <c r="H1391" t="s">
        <v>6317</v>
      </c>
      <c r="I1391" t="s">
        <v>33</v>
      </c>
      <c r="J1391" t="s">
        <v>33</v>
      </c>
      <c r="K1391" t="s">
        <v>33</v>
      </c>
      <c r="L1391" t="s">
        <v>33</v>
      </c>
      <c r="M1391" t="s">
        <v>14180</v>
      </c>
      <c r="N1391" t="s">
        <v>33</v>
      </c>
      <c r="O1391" t="s">
        <v>33</v>
      </c>
    </row>
    <row r="1392" spans="1:15" x14ac:dyDescent="0.35">
      <c r="A1392" t="s">
        <v>8216</v>
      </c>
      <c r="B1392" t="s">
        <v>14181</v>
      </c>
      <c r="C1392" t="s">
        <v>33</v>
      </c>
      <c r="D1392" t="s">
        <v>33</v>
      </c>
      <c r="E1392" t="s">
        <v>12530</v>
      </c>
      <c r="F1392" t="s">
        <v>11763</v>
      </c>
      <c r="G1392" t="s">
        <v>33</v>
      </c>
      <c r="H1392" t="s">
        <v>6323</v>
      </c>
      <c r="I1392" t="s">
        <v>33</v>
      </c>
      <c r="J1392" t="s">
        <v>33</v>
      </c>
      <c r="K1392" t="s">
        <v>33</v>
      </c>
      <c r="L1392" t="s">
        <v>33</v>
      </c>
      <c r="M1392" t="s">
        <v>14181</v>
      </c>
      <c r="N1392" t="s">
        <v>33</v>
      </c>
      <c r="O1392" t="s">
        <v>33</v>
      </c>
    </row>
    <row r="1393" spans="1:15" x14ac:dyDescent="0.35">
      <c r="A1393" t="s">
        <v>8216</v>
      </c>
      <c r="B1393" t="s">
        <v>14182</v>
      </c>
      <c r="C1393" t="s">
        <v>33</v>
      </c>
      <c r="D1393" t="s">
        <v>33</v>
      </c>
      <c r="E1393" t="s">
        <v>12530</v>
      </c>
      <c r="F1393" t="s">
        <v>11763</v>
      </c>
      <c r="G1393" t="s">
        <v>33</v>
      </c>
      <c r="H1393" t="s">
        <v>6319</v>
      </c>
      <c r="I1393" t="s">
        <v>33</v>
      </c>
      <c r="J1393" t="s">
        <v>33</v>
      </c>
      <c r="K1393" t="s">
        <v>33</v>
      </c>
      <c r="L1393" t="s">
        <v>33</v>
      </c>
      <c r="M1393" t="s">
        <v>14182</v>
      </c>
      <c r="N1393" t="s">
        <v>33</v>
      </c>
      <c r="O1393" t="s">
        <v>33</v>
      </c>
    </row>
    <row r="1394" spans="1:15" x14ac:dyDescent="0.35">
      <c r="A1394" t="s">
        <v>8216</v>
      </c>
      <c r="B1394" t="s">
        <v>14183</v>
      </c>
      <c r="C1394" t="s">
        <v>33</v>
      </c>
      <c r="D1394" t="s">
        <v>33</v>
      </c>
      <c r="E1394" t="s">
        <v>12530</v>
      </c>
      <c r="F1394" t="s">
        <v>11763</v>
      </c>
      <c r="G1394" t="s">
        <v>33</v>
      </c>
      <c r="H1394" t="s">
        <v>33</v>
      </c>
      <c r="I1394" t="s">
        <v>33</v>
      </c>
      <c r="J1394" t="s">
        <v>33</v>
      </c>
      <c r="K1394" t="s">
        <v>33</v>
      </c>
      <c r="L1394" t="s">
        <v>33</v>
      </c>
      <c r="M1394" t="s">
        <v>14184</v>
      </c>
      <c r="N1394" t="s">
        <v>33</v>
      </c>
      <c r="O1394" t="s">
        <v>33</v>
      </c>
    </row>
    <row r="1395" spans="1:15" x14ac:dyDescent="0.35">
      <c r="A1395" t="s">
        <v>8216</v>
      </c>
      <c r="B1395" t="s">
        <v>14185</v>
      </c>
      <c r="C1395" t="s">
        <v>33</v>
      </c>
      <c r="D1395" t="s">
        <v>33</v>
      </c>
      <c r="E1395" t="s">
        <v>11768</v>
      </c>
      <c r="F1395" t="s">
        <v>11763</v>
      </c>
      <c r="G1395" t="s">
        <v>33</v>
      </c>
      <c r="H1395" t="s">
        <v>6325</v>
      </c>
      <c r="I1395" t="s">
        <v>33</v>
      </c>
      <c r="J1395" t="s">
        <v>33</v>
      </c>
      <c r="K1395" t="s">
        <v>33</v>
      </c>
      <c r="L1395" t="s">
        <v>33</v>
      </c>
      <c r="M1395" t="s">
        <v>14185</v>
      </c>
      <c r="N1395" t="s">
        <v>33</v>
      </c>
      <c r="O1395" t="s">
        <v>33</v>
      </c>
    </row>
    <row r="1396" spans="1:15" x14ac:dyDescent="0.35">
      <c r="A1396" t="s">
        <v>8216</v>
      </c>
      <c r="B1396" t="s">
        <v>14186</v>
      </c>
      <c r="C1396" t="s">
        <v>33</v>
      </c>
      <c r="D1396" t="s">
        <v>33</v>
      </c>
      <c r="E1396" t="s">
        <v>11768</v>
      </c>
      <c r="F1396" t="s">
        <v>11763</v>
      </c>
      <c r="G1396" t="s">
        <v>33</v>
      </c>
      <c r="H1396" t="s">
        <v>6325</v>
      </c>
      <c r="I1396" t="s">
        <v>33</v>
      </c>
      <c r="J1396" t="s">
        <v>33</v>
      </c>
      <c r="K1396" t="s">
        <v>33</v>
      </c>
      <c r="L1396" t="s">
        <v>33</v>
      </c>
      <c r="M1396" t="s">
        <v>14186</v>
      </c>
      <c r="N1396" t="s">
        <v>33</v>
      </c>
      <c r="O1396" t="s">
        <v>33</v>
      </c>
    </row>
    <row r="1397" spans="1:15" x14ac:dyDescent="0.35">
      <c r="A1397" t="s">
        <v>8216</v>
      </c>
      <c r="B1397" t="s">
        <v>14187</v>
      </c>
      <c r="C1397" t="s">
        <v>33</v>
      </c>
      <c r="D1397" t="s">
        <v>33</v>
      </c>
      <c r="E1397" t="s">
        <v>12530</v>
      </c>
      <c r="F1397" t="s">
        <v>11763</v>
      </c>
      <c r="G1397" t="s">
        <v>33</v>
      </c>
      <c r="H1397" t="s">
        <v>33</v>
      </c>
      <c r="I1397" t="s">
        <v>33</v>
      </c>
      <c r="J1397" t="s">
        <v>33</v>
      </c>
      <c r="K1397" t="s">
        <v>33</v>
      </c>
      <c r="L1397" t="s">
        <v>33</v>
      </c>
      <c r="M1397" t="s">
        <v>14187</v>
      </c>
      <c r="N1397" t="s">
        <v>33</v>
      </c>
      <c r="O1397" t="s">
        <v>33</v>
      </c>
    </row>
    <row r="1398" spans="1:15" x14ac:dyDescent="0.35">
      <c r="A1398" t="s">
        <v>8216</v>
      </c>
      <c r="B1398" t="s">
        <v>14188</v>
      </c>
      <c r="C1398" t="s">
        <v>33</v>
      </c>
      <c r="D1398" t="s">
        <v>33</v>
      </c>
      <c r="E1398" t="s">
        <v>12530</v>
      </c>
      <c r="F1398" t="s">
        <v>11763</v>
      </c>
      <c r="G1398" t="s">
        <v>33</v>
      </c>
      <c r="H1398" t="s">
        <v>6317</v>
      </c>
      <c r="I1398" t="s">
        <v>33</v>
      </c>
      <c r="J1398" t="s">
        <v>33</v>
      </c>
      <c r="K1398" t="s">
        <v>33</v>
      </c>
      <c r="L1398" t="s">
        <v>33</v>
      </c>
      <c r="M1398" t="s">
        <v>14188</v>
      </c>
      <c r="N1398" t="s">
        <v>33</v>
      </c>
      <c r="O1398" t="s">
        <v>33</v>
      </c>
    </row>
    <row r="1399" spans="1:15" x14ac:dyDescent="0.35">
      <c r="A1399" t="s">
        <v>8216</v>
      </c>
      <c r="B1399" t="s">
        <v>14189</v>
      </c>
      <c r="C1399" t="s">
        <v>33</v>
      </c>
      <c r="D1399" t="s">
        <v>33</v>
      </c>
      <c r="E1399" t="s">
        <v>12530</v>
      </c>
      <c r="F1399" t="s">
        <v>11763</v>
      </c>
      <c r="G1399" t="s">
        <v>33</v>
      </c>
      <c r="H1399" t="s">
        <v>33</v>
      </c>
      <c r="I1399" t="s">
        <v>33</v>
      </c>
      <c r="J1399" t="s">
        <v>33</v>
      </c>
      <c r="K1399" t="s">
        <v>33</v>
      </c>
      <c r="L1399" t="s">
        <v>33</v>
      </c>
      <c r="M1399" t="s">
        <v>14190</v>
      </c>
      <c r="N1399" t="s">
        <v>33</v>
      </c>
      <c r="O1399" t="s">
        <v>33</v>
      </c>
    </row>
    <row r="1400" spans="1:15" x14ac:dyDescent="0.35">
      <c r="A1400" t="s">
        <v>8216</v>
      </c>
      <c r="B1400" t="s">
        <v>14191</v>
      </c>
      <c r="C1400" t="s">
        <v>33</v>
      </c>
      <c r="D1400" t="s">
        <v>33</v>
      </c>
      <c r="E1400" t="s">
        <v>12530</v>
      </c>
      <c r="F1400" t="s">
        <v>11763</v>
      </c>
      <c r="G1400" t="s">
        <v>33</v>
      </c>
      <c r="H1400" t="s">
        <v>6323</v>
      </c>
      <c r="I1400" t="s">
        <v>33</v>
      </c>
      <c r="J1400" t="s">
        <v>33</v>
      </c>
      <c r="K1400" t="s">
        <v>33</v>
      </c>
      <c r="L1400" t="s">
        <v>33</v>
      </c>
      <c r="M1400" t="s">
        <v>14191</v>
      </c>
      <c r="N1400" t="s">
        <v>33</v>
      </c>
      <c r="O1400" t="s">
        <v>33</v>
      </c>
    </row>
    <row r="1401" spans="1:15" x14ac:dyDescent="0.35">
      <c r="A1401" s="113" t="s">
        <v>8216</v>
      </c>
      <c r="B1401" t="s">
        <v>14192</v>
      </c>
      <c r="C1401" t="s">
        <v>33</v>
      </c>
      <c r="D1401" t="s">
        <v>33</v>
      </c>
      <c r="E1401" t="s">
        <v>11768</v>
      </c>
      <c r="F1401" t="s">
        <v>11763</v>
      </c>
      <c r="G1401" t="s">
        <v>33</v>
      </c>
      <c r="H1401" t="s">
        <v>6325</v>
      </c>
      <c r="I1401" t="s">
        <v>33</v>
      </c>
      <c r="J1401" t="s">
        <v>33</v>
      </c>
      <c r="K1401" t="s">
        <v>33</v>
      </c>
      <c r="L1401" t="s">
        <v>33</v>
      </c>
      <c r="M1401" t="s">
        <v>14192</v>
      </c>
      <c r="N1401" t="s">
        <v>33</v>
      </c>
      <c r="O1401" t="s">
        <v>33</v>
      </c>
    </row>
    <row r="1402" spans="1:15" x14ac:dyDescent="0.35">
      <c r="A1402" s="113" t="s">
        <v>8216</v>
      </c>
      <c r="B1402" t="s">
        <v>14193</v>
      </c>
      <c r="C1402" t="s">
        <v>33</v>
      </c>
      <c r="D1402" t="s">
        <v>33</v>
      </c>
      <c r="E1402" t="s">
        <v>11768</v>
      </c>
      <c r="F1402" t="s">
        <v>11763</v>
      </c>
      <c r="G1402" t="s">
        <v>33</v>
      </c>
      <c r="H1402" t="s">
        <v>6325</v>
      </c>
      <c r="I1402" t="s">
        <v>33</v>
      </c>
      <c r="J1402" t="s">
        <v>33</v>
      </c>
      <c r="K1402" t="s">
        <v>33</v>
      </c>
      <c r="L1402" t="s">
        <v>33</v>
      </c>
      <c r="M1402" t="s">
        <v>14193</v>
      </c>
      <c r="N1402" t="s">
        <v>33</v>
      </c>
      <c r="O1402" t="s">
        <v>33</v>
      </c>
    </row>
    <row r="1403" spans="1:15" x14ac:dyDescent="0.35">
      <c r="A1403" s="113" t="s">
        <v>8216</v>
      </c>
      <c r="B1403" t="s">
        <v>14194</v>
      </c>
      <c r="C1403" t="s">
        <v>33</v>
      </c>
      <c r="D1403" t="s">
        <v>33</v>
      </c>
      <c r="E1403" t="s">
        <v>12530</v>
      </c>
      <c r="F1403" t="s">
        <v>11763</v>
      </c>
      <c r="G1403" t="s">
        <v>33</v>
      </c>
      <c r="H1403" t="s">
        <v>33</v>
      </c>
      <c r="I1403" t="s">
        <v>33</v>
      </c>
      <c r="J1403" t="s">
        <v>33</v>
      </c>
      <c r="K1403" t="s">
        <v>33</v>
      </c>
      <c r="L1403" t="s">
        <v>33</v>
      </c>
      <c r="M1403" t="s">
        <v>14194</v>
      </c>
      <c r="N1403" t="s">
        <v>33</v>
      </c>
      <c r="O1403" t="s">
        <v>33</v>
      </c>
    </row>
    <row r="1404" spans="1:15" x14ac:dyDescent="0.35">
      <c r="A1404" t="s">
        <v>8216</v>
      </c>
      <c r="B1404" t="s">
        <v>14195</v>
      </c>
      <c r="C1404" t="s">
        <v>33</v>
      </c>
      <c r="D1404" t="s">
        <v>33</v>
      </c>
      <c r="E1404" t="s">
        <v>12530</v>
      </c>
      <c r="F1404" t="s">
        <v>11763</v>
      </c>
      <c r="G1404" t="s">
        <v>33</v>
      </c>
      <c r="H1404" t="s">
        <v>6323</v>
      </c>
      <c r="I1404" t="s">
        <v>33</v>
      </c>
      <c r="J1404" t="s">
        <v>33</v>
      </c>
      <c r="K1404" t="s">
        <v>33</v>
      </c>
      <c r="L1404" t="s">
        <v>33</v>
      </c>
      <c r="M1404" t="s">
        <v>14195</v>
      </c>
      <c r="N1404" t="s">
        <v>33</v>
      </c>
      <c r="O1404" t="s">
        <v>33</v>
      </c>
    </row>
    <row r="1405" spans="1:15" x14ac:dyDescent="0.35">
      <c r="A1405" t="s">
        <v>8216</v>
      </c>
      <c r="B1405" t="s">
        <v>14196</v>
      </c>
      <c r="C1405" t="s">
        <v>33</v>
      </c>
      <c r="D1405" t="s">
        <v>33</v>
      </c>
      <c r="E1405" t="s">
        <v>12530</v>
      </c>
      <c r="F1405" t="s">
        <v>11763</v>
      </c>
      <c r="G1405" t="s">
        <v>33</v>
      </c>
      <c r="H1405" t="s">
        <v>6317</v>
      </c>
      <c r="I1405" t="s">
        <v>6300</v>
      </c>
      <c r="J1405" t="s">
        <v>33</v>
      </c>
      <c r="K1405" t="s">
        <v>33</v>
      </c>
      <c r="L1405" t="s">
        <v>33</v>
      </c>
      <c r="M1405" t="s">
        <v>14197</v>
      </c>
      <c r="N1405" t="s">
        <v>33</v>
      </c>
      <c r="O1405" t="s">
        <v>33</v>
      </c>
    </row>
    <row r="1406" spans="1:15" x14ac:dyDescent="0.35">
      <c r="A1406" t="s">
        <v>8216</v>
      </c>
      <c r="B1406" t="s">
        <v>14197</v>
      </c>
      <c r="C1406" t="s">
        <v>33</v>
      </c>
      <c r="D1406" t="s">
        <v>33</v>
      </c>
      <c r="E1406" t="s">
        <v>12530</v>
      </c>
      <c r="F1406" t="s">
        <v>11763</v>
      </c>
      <c r="G1406" t="s">
        <v>33</v>
      </c>
      <c r="H1406" t="s">
        <v>33</v>
      </c>
      <c r="I1406" t="s">
        <v>33</v>
      </c>
      <c r="J1406" t="s">
        <v>33</v>
      </c>
      <c r="K1406" t="s">
        <v>33</v>
      </c>
      <c r="L1406" t="s">
        <v>33</v>
      </c>
      <c r="M1406" t="s">
        <v>14197</v>
      </c>
      <c r="N1406" t="s">
        <v>33</v>
      </c>
      <c r="O1406" t="s">
        <v>33</v>
      </c>
    </row>
    <row r="1407" spans="1:15" x14ac:dyDescent="0.35">
      <c r="A1407" t="s">
        <v>8216</v>
      </c>
      <c r="B1407" t="s">
        <v>14198</v>
      </c>
      <c r="C1407" t="s">
        <v>33</v>
      </c>
      <c r="D1407" t="s">
        <v>33</v>
      </c>
      <c r="E1407" t="s">
        <v>12530</v>
      </c>
      <c r="F1407" t="s">
        <v>11763</v>
      </c>
      <c r="G1407" t="s">
        <v>33</v>
      </c>
      <c r="H1407" t="s">
        <v>6317</v>
      </c>
      <c r="I1407" t="s">
        <v>12837</v>
      </c>
      <c r="J1407" t="s">
        <v>33</v>
      </c>
      <c r="K1407" t="s">
        <v>33</v>
      </c>
      <c r="L1407" t="s">
        <v>33</v>
      </c>
      <c r="M1407" t="s">
        <v>14198</v>
      </c>
      <c r="N1407" t="s">
        <v>33</v>
      </c>
      <c r="O1407" t="s">
        <v>33</v>
      </c>
    </row>
    <row r="1408" spans="1:15" x14ac:dyDescent="0.35">
      <c r="A1408" t="s">
        <v>8216</v>
      </c>
      <c r="B1408" t="s">
        <v>14199</v>
      </c>
      <c r="C1408" t="s">
        <v>33</v>
      </c>
      <c r="D1408" t="s">
        <v>33</v>
      </c>
      <c r="E1408" t="s">
        <v>12530</v>
      </c>
      <c r="F1408" t="s">
        <v>11763</v>
      </c>
      <c r="G1408" t="s">
        <v>33</v>
      </c>
      <c r="H1408" t="s">
        <v>33</v>
      </c>
      <c r="I1408" t="s">
        <v>33</v>
      </c>
      <c r="J1408" t="s">
        <v>33</v>
      </c>
      <c r="K1408" t="s">
        <v>33</v>
      </c>
      <c r="L1408" t="s">
        <v>33</v>
      </c>
      <c r="M1408" t="s">
        <v>14199</v>
      </c>
      <c r="N1408" t="s">
        <v>33</v>
      </c>
      <c r="O1408" t="s">
        <v>33</v>
      </c>
    </row>
    <row r="1409" spans="1:15" x14ac:dyDescent="0.35">
      <c r="A1409" t="s">
        <v>8216</v>
      </c>
      <c r="B1409" t="s">
        <v>14200</v>
      </c>
      <c r="C1409" t="s">
        <v>33</v>
      </c>
      <c r="D1409" t="s">
        <v>33</v>
      </c>
      <c r="E1409" t="s">
        <v>12530</v>
      </c>
      <c r="F1409" t="s">
        <v>11763</v>
      </c>
      <c r="G1409" t="s">
        <v>33</v>
      </c>
      <c r="H1409" t="s">
        <v>6323</v>
      </c>
      <c r="I1409" t="s">
        <v>33</v>
      </c>
      <c r="J1409" t="s">
        <v>33</v>
      </c>
      <c r="K1409" t="s">
        <v>33</v>
      </c>
      <c r="L1409" t="s">
        <v>33</v>
      </c>
      <c r="M1409" t="s">
        <v>14201</v>
      </c>
      <c r="N1409" t="s">
        <v>33</v>
      </c>
      <c r="O1409" t="s">
        <v>33</v>
      </c>
    </row>
    <row r="1410" spans="1:15" ht="15.5" x14ac:dyDescent="0.35">
      <c r="A1410" t="s">
        <v>8216</v>
      </c>
      <c r="B1410" t="s">
        <v>14202</v>
      </c>
      <c r="C1410" t="s">
        <v>33</v>
      </c>
      <c r="D1410" t="s">
        <v>33</v>
      </c>
      <c r="E1410" t="s">
        <v>12530</v>
      </c>
      <c r="F1410" t="s">
        <v>11763</v>
      </c>
      <c r="G1410" t="s">
        <v>33</v>
      </c>
      <c r="H1410" t="s">
        <v>6317</v>
      </c>
      <c r="I1410" t="s">
        <v>33</v>
      </c>
      <c r="J1410" s="117" t="s">
        <v>14203</v>
      </c>
      <c r="K1410" t="s">
        <v>33</v>
      </c>
      <c r="L1410" t="s">
        <v>33</v>
      </c>
      <c r="M1410" t="s">
        <v>14202</v>
      </c>
      <c r="N1410" t="s">
        <v>33</v>
      </c>
      <c r="O1410" t="s">
        <v>33</v>
      </c>
    </row>
    <row r="1411" spans="1:15" ht="15.5" x14ac:dyDescent="0.35">
      <c r="A1411" t="s">
        <v>8216</v>
      </c>
      <c r="B1411" t="s">
        <v>14204</v>
      </c>
      <c r="C1411" t="s">
        <v>33</v>
      </c>
      <c r="D1411" t="s">
        <v>33</v>
      </c>
      <c r="E1411" t="s">
        <v>12530</v>
      </c>
      <c r="F1411" t="s">
        <v>11763</v>
      </c>
      <c r="G1411" t="s">
        <v>33</v>
      </c>
      <c r="H1411" t="s">
        <v>6317</v>
      </c>
      <c r="I1411" t="s">
        <v>33</v>
      </c>
      <c r="J1411" s="117" t="s">
        <v>14203</v>
      </c>
      <c r="K1411" t="s">
        <v>33</v>
      </c>
      <c r="L1411" t="s">
        <v>33</v>
      </c>
      <c r="M1411" t="s">
        <v>14204</v>
      </c>
      <c r="N1411" t="s">
        <v>33</v>
      </c>
      <c r="O1411" t="s">
        <v>33</v>
      </c>
    </row>
    <row r="1412" spans="1:15" ht="15.5" x14ac:dyDescent="0.35">
      <c r="A1412" t="s">
        <v>8216</v>
      </c>
      <c r="B1412" t="s">
        <v>14205</v>
      </c>
      <c r="C1412" t="s">
        <v>33</v>
      </c>
      <c r="D1412" t="s">
        <v>33</v>
      </c>
      <c r="E1412" t="s">
        <v>12530</v>
      </c>
      <c r="F1412" t="s">
        <v>11763</v>
      </c>
      <c r="G1412" t="s">
        <v>33</v>
      </c>
      <c r="H1412" t="s">
        <v>6317</v>
      </c>
      <c r="I1412" t="s">
        <v>33</v>
      </c>
      <c r="J1412" s="117" t="s">
        <v>6311</v>
      </c>
      <c r="K1412" t="s">
        <v>33</v>
      </c>
      <c r="L1412" t="s">
        <v>33</v>
      </c>
      <c r="M1412" t="s">
        <v>14205</v>
      </c>
      <c r="N1412" t="s">
        <v>33</v>
      </c>
      <c r="O1412" t="s">
        <v>33</v>
      </c>
    </row>
    <row r="1413" spans="1:15" ht="15.5" x14ac:dyDescent="0.35">
      <c r="A1413" t="s">
        <v>8216</v>
      </c>
      <c r="B1413" t="s">
        <v>14206</v>
      </c>
      <c r="C1413" t="s">
        <v>33</v>
      </c>
      <c r="D1413" t="s">
        <v>33</v>
      </c>
      <c r="E1413" t="s">
        <v>12530</v>
      </c>
      <c r="F1413" t="s">
        <v>11763</v>
      </c>
      <c r="G1413" t="s">
        <v>33</v>
      </c>
      <c r="H1413" t="s">
        <v>6317</v>
      </c>
      <c r="I1413" t="s">
        <v>33</v>
      </c>
      <c r="J1413" s="117" t="s">
        <v>6311</v>
      </c>
      <c r="K1413" t="s">
        <v>33</v>
      </c>
      <c r="L1413" t="s">
        <v>33</v>
      </c>
      <c r="M1413" t="s">
        <v>14206</v>
      </c>
      <c r="N1413" t="s">
        <v>33</v>
      </c>
      <c r="O1413" t="s">
        <v>33</v>
      </c>
    </row>
    <row r="1414" spans="1:15" ht="15.5" x14ac:dyDescent="0.35">
      <c r="A1414" t="s">
        <v>8216</v>
      </c>
      <c r="B1414" t="s">
        <v>14207</v>
      </c>
      <c r="C1414" t="s">
        <v>33</v>
      </c>
      <c r="D1414" t="s">
        <v>33</v>
      </c>
      <c r="E1414" t="s">
        <v>12530</v>
      </c>
      <c r="F1414" t="s">
        <v>11763</v>
      </c>
      <c r="G1414" t="s">
        <v>33</v>
      </c>
      <c r="H1414" t="s">
        <v>6317</v>
      </c>
      <c r="I1414" t="s">
        <v>33</v>
      </c>
      <c r="J1414" s="117" t="s">
        <v>6311</v>
      </c>
      <c r="K1414" t="s">
        <v>33</v>
      </c>
      <c r="L1414" t="s">
        <v>33</v>
      </c>
      <c r="M1414" t="s">
        <v>14207</v>
      </c>
      <c r="N1414" t="s">
        <v>33</v>
      </c>
      <c r="O1414" t="s">
        <v>33</v>
      </c>
    </row>
    <row r="1415" spans="1:15" ht="15.5" x14ac:dyDescent="0.35">
      <c r="A1415" t="s">
        <v>8216</v>
      </c>
      <c r="B1415" t="s">
        <v>14208</v>
      </c>
      <c r="C1415" t="s">
        <v>33</v>
      </c>
      <c r="D1415" t="s">
        <v>33</v>
      </c>
      <c r="E1415" t="s">
        <v>12530</v>
      </c>
      <c r="F1415" t="s">
        <v>11763</v>
      </c>
      <c r="G1415" t="s">
        <v>33</v>
      </c>
      <c r="H1415" t="s">
        <v>6317</v>
      </c>
      <c r="I1415" t="s">
        <v>33</v>
      </c>
      <c r="J1415" s="117" t="s">
        <v>6311</v>
      </c>
      <c r="K1415" t="s">
        <v>33</v>
      </c>
      <c r="L1415" t="s">
        <v>33</v>
      </c>
      <c r="M1415" t="s">
        <v>14208</v>
      </c>
      <c r="N1415" t="s">
        <v>33</v>
      </c>
      <c r="O1415" t="s">
        <v>33</v>
      </c>
    </row>
    <row r="1416" spans="1:15" ht="15.5" x14ac:dyDescent="0.35">
      <c r="A1416" t="s">
        <v>8216</v>
      </c>
      <c r="B1416" t="s">
        <v>14209</v>
      </c>
      <c r="C1416" t="s">
        <v>33</v>
      </c>
      <c r="D1416" t="s">
        <v>33</v>
      </c>
      <c r="E1416" t="s">
        <v>12530</v>
      </c>
      <c r="F1416" t="s">
        <v>11763</v>
      </c>
      <c r="G1416" t="s">
        <v>33</v>
      </c>
      <c r="H1416" t="s">
        <v>6317</v>
      </c>
      <c r="I1416" t="s">
        <v>33</v>
      </c>
      <c r="J1416" s="117" t="s">
        <v>6311</v>
      </c>
      <c r="K1416" t="s">
        <v>33</v>
      </c>
      <c r="L1416" t="s">
        <v>33</v>
      </c>
      <c r="M1416" t="s">
        <v>14209</v>
      </c>
      <c r="N1416" t="s">
        <v>33</v>
      </c>
      <c r="O1416" t="s">
        <v>33</v>
      </c>
    </row>
    <row r="1417" spans="1:15" ht="15.5" x14ac:dyDescent="0.35">
      <c r="A1417" t="s">
        <v>8216</v>
      </c>
      <c r="B1417" t="s">
        <v>14210</v>
      </c>
      <c r="C1417" t="s">
        <v>33</v>
      </c>
      <c r="D1417" t="s">
        <v>33</v>
      </c>
      <c r="E1417" t="s">
        <v>12530</v>
      </c>
      <c r="F1417" t="s">
        <v>11763</v>
      </c>
      <c r="G1417" t="s">
        <v>33</v>
      </c>
      <c r="H1417" t="s">
        <v>6317</v>
      </c>
      <c r="I1417" t="s">
        <v>33</v>
      </c>
      <c r="J1417" s="117" t="s">
        <v>14203</v>
      </c>
      <c r="K1417" t="s">
        <v>33</v>
      </c>
      <c r="L1417" t="s">
        <v>33</v>
      </c>
      <c r="M1417" t="s">
        <v>14210</v>
      </c>
      <c r="N1417" t="s">
        <v>33</v>
      </c>
      <c r="O1417" t="s">
        <v>33</v>
      </c>
    </row>
    <row r="1418" spans="1:15" ht="15.5" x14ac:dyDescent="0.35">
      <c r="A1418" t="s">
        <v>8216</v>
      </c>
      <c r="B1418" t="s">
        <v>14211</v>
      </c>
      <c r="C1418" t="s">
        <v>33</v>
      </c>
      <c r="D1418" t="s">
        <v>33</v>
      </c>
      <c r="E1418" t="s">
        <v>12530</v>
      </c>
      <c r="F1418" t="s">
        <v>11763</v>
      </c>
      <c r="G1418" t="s">
        <v>33</v>
      </c>
      <c r="H1418" t="s">
        <v>6317</v>
      </c>
      <c r="I1418" t="s">
        <v>33</v>
      </c>
      <c r="J1418" s="117" t="s">
        <v>14203</v>
      </c>
      <c r="K1418" t="s">
        <v>33</v>
      </c>
      <c r="L1418" t="s">
        <v>33</v>
      </c>
      <c r="M1418" t="s">
        <v>14211</v>
      </c>
      <c r="N1418" t="s">
        <v>33</v>
      </c>
      <c r="O1418" t="s">
        <v>33</v>
      </c>
    </row>
    <row r="1419" spans="1:15" ht="15.5" x14ac:dyDescent="0.35">
      <c r="A1419" t="s">
        <v>8216</v>
      </c>
      <c r="B1419" t="s">
        <v>14212</v>
      </c>
      <c r="C1419" t="s">
        <v>33</v>
      </c>
      <c r="D1419" t="s">
        <v>33</v>
      </c>
      <c r="E1419" t="s">
        <v>12530</v>
      </c>
      <c r="F1419" t="s">
        <v>11763</v>
      </c>
      <c r="G1419" t="s">
        <v>33</v>
      </c>
      <c r="H1419" t="s">
        <v>6317</v>
      </c>
      <c r="I1419" t="s">
        <v>33</v>
      </c>
      <c r="J1419" s="117" t="s">
        <v>14203</v>
      </c>
      <c r="K1419" t="s">
        <v>33</v>
      </c>
      <c r="L1419" t="s">
        <v>33</v>
      </c>
      <c r="M1419" t="s">
        <v>14212</v>
      </c>
      <c r="N1419" t="s">
        <v>33</v>
      </c>
      <c r="O1419" t="s">
        <v>33</v>
      </c>
    </row>
    <row r="1420" spans="1:15" ht="15.5" x14ac:dyDescent="0.35">
      <c r="A1420" t="s">
        <v>8216</v>
      </c>
      <c r="B1420" t="s">
        <v>14213</v>
      </c>
      <c r="C1420" t="s">
        <v>33</v>
      </c>
      <c r="D1420" t="s">
        <v>33</v>
      </c>
      <c r="E1420" t="s">
        <v>12530</v>
      </c>
      <c r="F1420" t="s">
        <v>11763</v>
      </c>
      <c r="G1420" t="s">
        <v>33</v>
      </c>
      <c r="H1420" t="s">
        <v>6317</v>
      </c>
      <c r="I1420" t="s">
        <v>33</v>
      </c>
      <c r="J1420" s="117" t="s">
        <v>6311</v>
      </c>
      <c r="K1420" t="s">
        <v>33</v>
      </c>
      <c r="L1420" t="s">
        <v>33</v>
      </c>
      <c r="M1420" t="s">
        <v>14213</v>
      </c>
      <c r="N1420" t="s">
        <v>33</v>
      </c>
      <c r="O1420" t="s">
        <v>33</v>
      </c>
    </row>
    <row r="1421" spans="1:15" ht="15.5" x14ac:dyDescent="0.35">
      <c r="A1421" t="s">
        <v>8216</v>
      </c>
      <c r="B1421" t="s">
        <v>14214</v>
      </c>
      <c r="C1421" t="s">
        <v>33</v>
      </c>
      <c r="D1421" t="s">
        <v>33</v>
      </c>
      <c r="E1421" t="s">
        <v>12530</v>
      </c>
      <c r="F1421" t="s">
        <v>11763</v>
      </c>
      <c r="G1421" t="s">
        <v>33</v>
      </c>
      <c r="H1421" t="s">
        <v>6317</v>
      </c>
      <c r="I1421" t="s">
        <v>33</v>
      </c>
      <c r="J1421" s="117" t="s">
        <v>14203</v>
      </c>
      <c r="K1421" t="s">
        <v>33</v>
      </c>
      <c r="L1421" t="s">
        <v>33</v>
      </c>
      <c r="M1421" t="s">
        <v>14214</v>
      </c>
      <c r="N1421" t="s">
        <v>33</v>
      </c>
      <c r="O1421" t="s">
        <v>33</v>
      </c>
    </row>
    <row r="1422" spans="1:15" ht="15.5" x14ac:dyDescent="0.35">
      <c r="A1422" t="s">
        <v>8216</v>
      </c>
      <c r="B1422" t="s">
        <v>14215</v>
      </c>
      <c r="C1422" t="s">
        <v>33</v>
      </c>
      <c r="D1422" t="s">
        <v>33</v>
      </c>
      <c r="E1422" t="s">
        <v>12530</v>
      </c>
      <c r="F1422" t="s">
        <v>11763</v>
      </c>
      <c r="G1422" t="s">
        <v>33</v>
      </c>
      <c r="H1422" t="s">
        <v>6317</v>
      </c>
      <c r="I1422" t="s">
        <v>33</v>
      </c>
      <c r="J1422" s="117" t="s">
        <v>6311</v>
      </c>
      <c r="K1422" t="s">
        <v>33</v>
      </c>
      <c r="L1422" t="s">
        <v>33</v>
      </c>
      <c r="M1422" t="s">
        <v>14215</v>
      </c>
      <c r="N1422" t="s">
        <v>33</v>
      </c>
      <c r="O1422" t="s">
        <v>33</v>
      </c>
    </row>
    <row r="1423" spans="1:15" ht="15.5" x14ac:dyDescent="0.35">
      <c r="A1423" t="s">
        <v>8216</v>
      </c>
      <c r="B1423" t="s">
        <v>14216</v>
      </c>
      <c r="C1423" t="s">
        <v>33</v>
      </c>
      <c r="D1423" t="s">
        <v>33</v>
      </c>
      <c r="E1423" t="s">
        <v>12530</v>
      </c>
      <c r="F1423" t="s">
        <v>11763</v>
      </c>
      <c r="G1423" t="s">
        <v>33</v>
      </c>
      <c r="H1423" t="s">
        <v>6317</v>
      </c>
      <c r="I1423" t="s">
        <v>33</v>
      </c>
      <c r="J1423" s="117" t="s">
        <v>6311</v>
      </c>
      <c r="K1423" t="s">
        <v>33</v>
      </c>
      <c r="L1423" t="s">
        <v>33</v>
      </c>
      <c r="M1423" t="s">
        <v>14216</v>
      </c>
      <c r="N1423" t="s">
        <v>33</v>
      </c>
      <c r="O1423" t="s">
        <v>33</v>
      </c>
    </row>
    <row r="1424" spans="1:15" ht="15.5" x14ac:dyDescent="0.35">
      <c r="A1424" t="s">
        <v>8216</v>
      </c>
      <c r="B1424" t="s">
        <v>14217</v>
      </c>
      <c r="C1424" t="s">
        <v>33</v>
      </c>
      <c r="D1424" t="s">
        <v>33</v>
      </c>
      <c r="E1424" t="s">
        <v>12530</v>
      </c>
      <c r="F1424" t="s">
        <v>11763</v>
      </c>
      <c r="G1424" t="s">
        <v>33</v>
      </c>
      <c r="H1424" t="s">
        <v>6317</v>
      </c>
      <c r="I1424" t="s">
        <v>33</v>
      </c>
      <c r="J1424" s="117" t="s">
        <v>6311</v>
      </c>
      <c r="K1424" t="s">
        <v>33</v>
      </c>
      <c r="L1424" t="s">
        <v>33</v>
      </c>
      <c r="M1424" t="s">
        <v>14217</v>
      </c>
      <c r="N1424" t="s">
        <v>33</v>
      </c>
      <c r="O1424" t="s">
        <v>33</v>
      </c>
    </row>
    <row r="1425" spans="1:15" ht="15.5" x14ac:dyDescent="0.35">
      <c r="A1425" t="s">
        <v>8216</v>
      </c>
      <c r="B1425" t="s">
        <v>14218</v>
      </c>
      <c r="C1425" t="s">
        <v>33</v>
      </c>
      <c r="D1425" t="s">
        <v>33</v>
      </c>
      <c r="E1425" t="s">
        <v>12530</v>
      </c>
      <c r="F1425" t="s">
        <v>11763</v>
      </c>
      <c r="G1425" t="s">
        <v>33</v>
      </c>
      <c r="H1425" t="s">
        <v>6317</v>
      </c>
      <c r="I1425" t="s">
        <v>33</v>
      </c>
      <c r="J1425" s="117" t="s">
        <v>14203</v>
      </c>
      <c r="K1425" t="s">
        <v>33</v>
      </c>
      <c r="L1425" t="s">
        <v>33</v>
      </c>
      <c r="M1425" t="s">
        <v>14218</v>
      </c>
      <c r="N1425" t="s">
        <v>33</v>
      </c>
      <c r="O1425" t="s">
        <v>33</v>
      </c>
    </row>
    <row r="1426" spans="1:15" ht="15.5" x14ac:dyDescent="0.35">
      <c r="A1426" t="s">
        <v>8216</v>
      </c>
      <c r="B1426" t="s">
        <v>14219</v>
      </c>
      <c r="C1426" t="s">
        <v>33</v>
      </c>
      <c r="D1426" t="s">
        <v>33</v>
      </c>
      <c r="E1426" t="s">
        <v>12530</v>
      </c>
      <c r="F1426" t="s">
        <v>11763</v>
      </c>
      <c r="G1426" t="s">
        <v>33</v>
      </c>
      <c r="H1426" t="s">
        <v>6317</v>
      </c>
      <c r="I1426" t="s">
        <v>33</v>
      </c>
      <c r="J1426" s="117" t="s">
        <v>14203</v>
      </c>
      <c r="K1426" t="s">
        <v>33</v>
      </c>
      <c r="L1426" t="s">
        <v>33</v>
      </c>
      <c r="M1426" t="s">
        <v>14219</v>
      </c>
      <c r="N1426" t="s">
        <v>33</v>
      </c>
      <c r="O1426" t="s">
        <v>33</v>
      </c>
    </row>
    <row r="1427" spans="1:15" ht="15.5" x14ac:dyDescent="0.35">
      <c r="A1427" t="s">
        <v>8216</v>
      </c>
      <c r="B1427" t="s">
        <v>14220</v>
      </c>
      <c r="C1427" t="s">
        <v>33</v>
      </c>
      <c r="D1427" t="s">
        <v>33</v>
      </c>
      <c r="E1427" t="s">
        <v>12530</v>
      </c>
      <c r="F1427" t="s">
        <v>11763</v>
      </c>
      <c r="G1427" t="s">
        <v>33</v>
      </c>
      <c r="H1427" t="s">
        <v>6317</v>
      </c>
      <c r="I1427" t="s">
        <v>33</v>
      </c>
      <c r="J1427" s="117" t="s">
        <v>14203</v>
      </c>
      <c r="K1427" t="s">
        <v>33</v>
      </c>
      <c r="L1427" t="s">
        <v>33</v>
      </c>
      <c r="M1427" t="s">
        <v>14220</v>
      </c>
      <c r="N1427" t="s">
        <v>33</v>
      </c>
      <c r="O1427" t="s">
        <v>33</v>
      </c>
    </row>
    <row r="1428" spans="1:15" ht="15.5" x14ac:dyDescent="0.35">
      <c r="A1428" t="s">
        <v>8216</v>
      </c>
      <c r="B1428" t="s">
        <v>14221</v>
      </c>
      <c r="C1428" t="s">
        <v>33</v>
      </c>
      <c r="D1428" t="s">
        <v>33</v>
      </c>
      <c r="E1428" t="s">
        <v>12530</v>
      </c>
      <c r="F1428" t="s">
        <v>11763</v>
      </c>
      <c r="G1428" t="s">
        <v>33</v>
      </c>
      <c r="H1428" t="s">
        <v>6317</v>
      </c>
      <c r="I1428" t="s">
        <v>33</v>
      </c>
      <c r="J1428" s="117" t="s">
        <v>14203</v>
      </c>
      <c r="K1428" t="s">
        <v>33</v>
      </c>
      <c r="L1428" t="s">
        <v>33</v>
      </c>
      <c r="M1428" t="s">
        <v>14221</v>
      </c>
      <c r="N1428" t="s">
        <v>33</v>
      </c>
      <c r="O1428" t="s">
        <v>33</v>
      </c>
    </row>
    <row r="1429" spans="1:15" ht="15.5" x14ac:dyDescent="0.35">
      <c r="A1429" t="s">
        <v>8216</v>
      </c>
      <c r="B1429" t="s">
        <v>14222</v>
      </c>
      <c r="C1429" t="s">
        <v>33</v>
      </c>
      <c r="D1429" t="s">
        <v>33</v>
      </c>
      <c r="E1429" t="s">
        <v>12530</v>
      </c>
      <c r="F1429" t="s">
        <v>11763</v>
      </c>
      <c r="G1429" t="s">
        <v>33</v>
      </c>
      <c r="H1429" t="s">
        <v>6317</v>
      </c>
      <c r="I1429" t="s">
        <v>33</v>
      </c>
      <c r="J1429" s="117" t="s">
        <v>14203</v>
      </c>
      <c r="K1429" t="s">
        <v>33</v>
      </c>
      <c r="L1429" t="s">
        <v>33</v>
      </c>
      <c r="M1429" t="s">
        <v>14222</v>
      </c>
      <c r="N1429" t="s">
        <v>33</v>
      </c>
      <c r="O1429" t="s">
        <v>33</v>
      </c>
    </row>
    <row r="1430" spans="1:15" ht="15.5" x14ac:dyDescent="0.35">
      <c r="A1430" t="s">
        <v>8216</v>
      </c>
      <c r="B1430" t="s">
        <v>14223</v>
      </c>
      <c r="C1430" t="s">
        <v>33</v>
      </c>
      <c r="D1430" t="s">
        <v>33</v>
      </c>
      <c r="E1430" t="s">
        <v>12530</v>
      </c>
      <c r="F1430" t="s">
        <v>11763</v>
      </c>
      <c r="G1430" t="s">
        <v>33</v>
      </c>
      <c r="H1430" t="s">
        <v>6317</v>
      </c>
      <c r="I1430" t="s">
        <v>33</v>
      </c>
      <c r="J1430" s="117" t="s">
        <v>14203</v>
      </c>
      <c r="K1430" t="s">
        <v>33</v>
      </c>
      <c r="L1430" t="s">
        <v>33</v>
      </c>
      <c r="M1430" t="s">
        <v>14223</v>
      </c>
      <c r="N1430" t="s">
        <v>33</v>
      </c>
      <c r="O1430" t="s">
        <v>33</v>
      </c>
    </row>
    <row r="1431" spans="1:15" ht="15.5" x14ac:dyDescent="0.35">
      <c r="A1431" t="s">
        <v>8216</v>
      </c>
      <c r="B1431" t="s">
        <v>14224</v>
      </c>
      <c r="C1431" t="s">
        <v>33</v>
      </c>
      <c r="D1431" t="s">
        <v>33</v>
      </c>
      <c r="E1431" t="s">
        <v>12530</v>
      </c>
      <c r="F1431" t="s">
        <v>11763</v>
      </c>
      <c r="G1431" t="s">
        <v>33</v>
      </c>
      <c r="H1431" t="s">
        <v>6317</v>
      </c>
      <c r="I1431" t="s">
        <v>33</v>
      </c>
      <c r="J1431" s="117" t="s">
        <v>14203</v>
      </c>
      <c r="K1431" t="s">
        <v>33</v>
      </c>
      <c r="L1431" t="s">
        <v>33</v>
      </c>
      <c r="M1431" t="s">
        <v>14224</v>
      </c>
      <c r="N1431" t="s">
        <v>33</v>
      </c>
      <c r="O1431" t="s">
        <v>33</v>
      </c>
    </row>
    <row r="1432" spans="1:15" ht="15.5" x14ac:dyDescent="0.35">
      <c r="A1432" t="s">
        <v>8216</v>
      </c>
      <c r="B1432" t="s">
        <v>14225</v>
      </c>
      <c r="C1432" t="s">
        <v>33</v>
      </c>
      <c r="D1432" t="s">
        <v>33</v>
      </c>
      <c r="E1432" t="s">
        <v>12530</v>
      </c>
      <c r="F1432" t="s">
        <v>11763</v>
      </c>
      <c r="G1432" t="s">
        <v>33</v>
      </c>
      <c r="H1432" t="s">
        <v>6317</v>
      </c>
      <c r="I1432" t="s">
        <v>14226</v>
      </c>
      <c r="J1432" s="117" t="s">
        <v>6311</v>
      </c>
      <c r="K1432" t="s">
        <v>33</v>
      </c>
      <c r="L1432" t="s">
        <v>33</v>
      </c>
      <c r="M1432" t="s">
        <v>14225</v>
      </c>
      <c r="N1432" t="s">
        <v>33</v>
      </c>
      <c r="O1432" t="s">
        <v>33</v>
      </c>
    </row>
    <row r="1433" spans="1:15" ht="15.5" x14ac:dyDescent="0.35">
      <c r="A1433" t="s">
        <v>8216</v>
      </c>
      <c r="B1433" s="120" t="s">
        <v>14227</v>
      </c>
      <c r="C1433" t="s">
        <v>33</v>
      </c>
      <c r="D1433" t="s">
        <v>33</v>
      </c>
      <c r="E1433" t="s">
        <v>12530</v>
      </c>
      <c r="F1433" t="s">
        <v>11763</v>
      </c>
      <c r="G1433" t="s">
        <v>33</v>
      </c>
      <c r="H1433" t="s">
        <v>6317</v>
      </c>
      <c r="I1433" t="s">
        <v>14226</v>
      </c>
      <c r="J1433" s="117" t="s">
        <v>6311</v>
      </c>
      <c r="K1433" t="s">
        <v>33</v>
      </c>
      <c r="L1433" t="s">
        <v>33</v>
      </c>
      <c r="M1433" s="120" t="s">
        <v>14227</v>
      </c>
      <c r="N1433" t="s">
        <v>33</v>
      </c>
      <c r="O1433" t="s">
        <v>33</v>
      </c>
    </row>
    <row r="1434" spans="1:15" ht="15.5" x14ac:dyDescent="0.35">
      <c r="A1434" t="s">
        <v>8216</v>
      </c>
      <c r="B1434" s="120" t="s">
        <v>14228</v>
      </c>
      <c r="C1434" t="s">
        <v>33</v>
      </c>
      <c r="D1434" t="s">
        <v>33</v>
      </c>
      <c r="E1434" t="s">
        <v>12530</v>
      </c>
      <c r="F1434" t="s">
        <v>11763</v>
      </c>
      <c r="G1434" t="s">
        <v>33</v>
      </c>
      <c r="H1434" t="s">
        <v>6317</v>
      </c>
      <c r="I1434" t="s">
        <v>14226</v>
      </c>
      <c r="J1434" s="117" t="s">
        <v>6311</v>
      </c>
      <c r="K1434" t="s">
        <v>33</v>
      </c>
      <c r="L1434" t="s">
        <v>33</v>
      </c>
      <c r="M1434" s="120" t="s">
        <v>14228</v>
      </c>
      <c r="N1434" t="s">
        <v>33</v>
      </c>
      <c r="O1434" t="s">
        <v>33</v>
      </c>
    </row>
    <row r="1435" spans="1:15" ht="15.5" x14ac:dyDescent="0.35">
      <c r="A1435" t="s">
        <v>8216</v>
      </c>
      <c r="B1435" s="120" t="s">
        <v>14229</v>
      </c>
      <c r="C1435" t="s">
        <v>33</v>
      </c>
      <c r="D1435" t="s">
        <v>33</v>
      </c>
      <c r="E1435" t="s">
        <v>12530</v>
      </c>
      <c r="F1435" t="s">
        <v>11763</v>
      </c>
      <c r="G1435" t="s">
        <v>33</v>
      </c>
      <c r="H1435" t="s">
        <v>6317</v>
      </c>
      <c r="I1435" t="s">
        <v>14226</v>
      </c>
      <c r="J1435" s="117" t="s">
        <v>6311</v>
      </c>
      <c r="K1435" t="s">
        <v>33</v>
      </c>
      <c r="L1435" t="s">
        <v>33</v>
      </c>
      <c r="M1435" s="120" t="s">
        <v>14229</v>
      </c>
      <c r="N1435" t="s">
        <v>33</v>
      </c>
      <c r="O1435" t="s">
        <v>33</v>
      </c>
    </row>
    <row r="1436" spans="1:15" ht="15.5" x14ac:dyDescent="0.35">
      <c r="A1436" t="s">
        <v>8216</v>
      </c>
      <c r="B1436" s="120" t="s">
        <v>14230</v>
      </c>
      <c r="C1436" t="s">
        <v>33</v>
      </c>
      <c r="D1436" t="s">
        <v>33</v>
      </c>
      <c r="E1436" t="s">
        <v>12530</v>
      </c>
      <c r="F1436" t="s">
        <v>11763</v>
      </c>
      <c r="G1436" t="s">
        <v>33</v>
      </c>
      <c r="H1436" t="s">
        <v>6317</v>
      </c>
      <c r="I1436" t="s">
        <v>14226</v>
      </c>
      <c r="J1436" s="117" t="s">
        <v>33</v>
      </c>
      <c r="K1436" t="s">
        <v>33</v>
      </c>
      <c r="L1436" t="s">
        <v>33</v>
      </c>
      <c r="M1436" s="120" t="s">
        <v>14230</v>
      </c>
      <c r="N1436" t="s">
        <v>33</v>
      </c>
      <c r="O1436" t="s">
        <v>33</v>
      </c>
    </row>
    <row r="1437" spans="1:15" ht="15.5" x14ac:dyDescent="0.35">
      <c r="A1437" t="s">
        <v>8216</v>
      </c>
      <c r="B1437" s="120" t="s">
        <v>14231</v>
      </c>
      <c r="C1437" t="s">
        <v>33</v>
      </c>
      <c r="D1437" t="s">
        <v>33</v>
      </c>
      <c r="E1437" t="s">
        <v>12530</v>
      </c>
      <c r="F1437" t="s">
        <v>11763</v>
      </c>
      <c r="G1437" t="s">
        <v>33</v>
      </c>
      <c r="H1437" t="s">
        <v>6317</v>
      </c>
      <c r="I1437" t="s">
        <v>33</v>
      </c>
      <c r="J1437" s="117" t="s">
        <v>6311</v>
      </c>
      <c r="K1437" t="s">
        <v>33</v>
      </c>
      <c r="L1437" t="s">
        <v>33</v>
      </c>
      <c r="M1437" s="120" t="s">
        <v>14231</v>
      </c>
      <c r="N1437" t="s">
        <v>33</v>
      </c>
      <c r="O1437" t="s">
        <v>33</v>
      </c>
    </row>
    <row r="1438" spans="1:15" ht="15.5" x14ac:dyDescent="0.35">
      <c r="A1438" t="s">
        <v>8216</v>
      </c>
      <c r="B1438" s="120" t="s">
        <v>14232</v>
      </c>
      <c r="C1438" t="s">
        <v>33</v>
      </c>
      <c r="D1438" t="s">
        <v>33</v>
      </c>
      <c r="E1438" t="s">
        <v>12530</v>
      </c>
      <c r="F1438" t="s">
        <v>11763</v>
      </c>
      <c r="G1438" t="s">
        <v>33</v>
      </c>
      <c r="H1438" t="s">
        <v>6317</v>
      </c>
      <c r="I1438" t="s">
        <v>33</v>
      </c>
      <c r="J1438" s="117" t="s">
        <v>6311</v>
      </c>
      <c r="K1438" t="s">
        <v>33</v>
      </c>
      <c r="L1438" t="s">
        <v>33</v>
      </c>
      <c r="M1438" s="120" t="s">
        <v>14232</v>
      </c>
      <c r="N1438" t="s">
        <v>33</v>
      </c>
      <c r="O1438" t="s">
        <v>33</v>
      </c>
    </row>
    <row r="1439" spans="1:15" x14ac:dyDescent="0.35">
      <c r="A1439" t="s">
        <v>8216</v>
      </c>
      <c r="B1439" t="s">
        <v>14233</v>
      </c>
      <c r="C1439" t="s">
        <v>33</v>
      </c>
      <c r="D1439" t="s">
        <v>33</v>
      </c>
      <c r="E1439" t="s">
        <v>12530</v>
      </c>
      <c r="F1439" t="s">
        <v>11763</v>
      </c>
      <c r="G1439" t="s">
        <v>33</v>
      </c>
      <c r="H1439" t="s">
        <v>6317</v>
      </c>
      <c r="I1439" t="s">
        <v>33</v>
      </c>
      <c r="J1439" t="s">
        <v>33</v>
      </c>
      <c r="K1439" t="s">
        <v>33</v>
      </c>
      <c r="L1439" t="s">
        <v>33</v>
      </c>
      <c r="M1439" t="s">
        <v>14233</v>
      </c>
      <c r="N1439" t="s">
        <v>33</v>
      </c>
      <c r="O1439" t="s">
        <v>33</v>
      </c>
    </row>
    <row r="1440" spans="1:15" x14ac:dyDescent="0.35">
      <c r="A1440" t="s">
        <v>8216</v>
      </c>
      <c r="B1440" t="s">
        <v>14234</v>
      </c>
      <c r="C1440" t="s">
        <v>33</v>
      </c>
      <c r="D1440" t="s">
        <v>33</v>
      </c>
      <c r="E1440" t="s">
        <v>12530</v>
      </c>
      <c r="F1440" t="s">
        <v>11763</v>
      </c>
      <c r="G1440" t="s">
        <v>33</v>
      </c>
      <c r="H1440" t="s">
        <v>33</v>
      </c>
      <c r="I1440" t="s">
        <v>33</v>
      </c>
      <c r="J1440" t="s">
        <v>33</v>
      </c>
      <c r="K1440" t="s">
        <v>33</v>
      </c>
      <c r="L1440" t="s">
        <v>33</v>
      </c>
      <c r="M1440" t="s">
        <v>14235</v>
      </c>
      <c r="N1440" t="s">
        <v>33</v>
      </c>
      <c r="O1440" t="s">
        <v>33</v>
      </c>
    </row>
    <row r="1441" spans="1:15" x14ac:dyDescent="0.35">
      <c r="A1441" t="s">
        <v>8216</v>
      </c>
      <c r="B1441" t="s">
        <v>14236</v>
      </c>
      <c r="C1441" t="s">
        <v>33</v>
      </c>
      <c r="D1441" t="s">
        <v>33</v>
      </c>
      <c r="E1441" t="s">
        <v>12530</v>
      </c>
      <c r="F1441" t="s">
        <v>11763</v>
      </c>
      <c r="G1441" t="s">
        <v>33</v>
      </c>
      <c r="H1441" t="s">
        <v>6323</v>
      </c>
      <c r="I1441" t="s">
        <v>33</v>
      </c>
      <c r="J1441" t="s">
        <v>33</v>
      </c>
      <c r="K1441" t="s">
        <v>33</v>
      </c>
      <c r="L1441" t="s">
        <v>33</v>
      </c>
      <c r="M1441" t="s">
        <v>14236</v>
      </c>
      <c r="N1441" t="s">
        <v>33</v>
      </c>
      <c r="O1441" t="s">
        <v>33</v>
      </c>
    </row>
    <row r="1442" spans="1:15" x14ac:dyDescent="0.35">
      <c r="A1442" t="s">
        <v>8216</v>
      </c>
      <c r="B1442" t="s">
        <v>14237</v>
      </c>
      <c r="C1442" t="s">
        <v>33</v>
      </c>
      <c r="D1442" t="s">
        <v>33</v>
      </c>
      <c r="E1442" t="s">
        <v>12530</v>
      </c>
      <c r="F1442" t="s">
        <v>11763</v>
      </c>
      <c r="G1442" t="s">
        <v>33</v>
      </c>
      <c r="H1442" t="s">
        <v>6317</v>
      </c>
      <c r="I1442" t="s">
        <v>33</v>
      </c>
      <c r="J1442" t="s">
        <v>33</v>
      </c>
      <c r="K1442" t="s">
        <v>33</v>
      </c>
      <c r="L1442" t="s">
        <v>33</v>
      </c>
      <c r="M1442" t="s">
        <v>14237</v>
      </c>
      <c r="N1442" t="s">
        <v>33</v>
      </c>
      <c r="O1442" t="s">
        <v>33</v>
      </c>
    </row>
    <row r="1443" spans="1:15" x14ac:dyDescent="0.35">
      <c r="A1443" t="s">
        <v>8216</v>
      </c>
      <c r="B1443" t="s">
        <v>14238</v>
      </c>
      <c r="C1443" t="s">
        <v>33</v>
      </c>
      <c r="D1443" t="s">
        <v>33</v>
      </c>
      <c r="E1443" t="s">
        <v>12530</v>
      </c>
      <c r="F1443" t="s">
        <v>11763</v>
      </c>
      <c r="G1443" t="s">
        <v>33</v>
      </c>
      <c r="H1443" t="s">
        <v>6317</v>
      </c>
      <c r="I1443" t="s">
        <v>33</v>
      </c>
      <c r="J1443" t="s">
        <v>33</v>
      </c>
      <c r="K1443" t="s">
        <v>33</v>
      </c>
      <c r="L1443" t="s">
        <v>33</v>
      </c>
      <c r="M1443" t="s">
        <v>14238</v>
      </c>
      <c r="N1443" t="s">
        <v>33</v>
      </c>
      <c r="O1443" t="s">
        <v>33</v>
      </c>
    </row>
    <row r="1444" spans="1:15" x14ac:dyDescent="0.35">
      <c r="A1444" t="s">
        <v>8216</v>
      </c>
      <c r="B1444" t="s">
        <v>14239</v>
      </c>
      <c r="C1444" t="s">
        <v>33</v>
      </c>
      <c r="D1444" t="s">
        <v>33</v>
      </c>
      <c r="E1444" t="s">
        <v>12530</v>
      </c>
      <c r="F1444" t="s">
        <v>11763</v>
      </c>
      <c r="G1444" t="s">
        <v>33</v>
      </c>
      <c r="H1444" t="s">
        <v>6317</v>
      </c>
      <c r="I1444" t="s">
        <v>33</v>
      </c>
      <c r="J1444" t="s">
        <v>33</v>
      </c>
      <c r="K1444" t="s">
        <v>33</v>
      </c>
      <c r="L1444" t="s">
        <v>33</v>
      </c>
      <c r="M1444" t="s">
        <v>14239</v>
      </c>
      <c r="N1444" t="s">
        <v>33</v>
      </c>
      <c r="O1444" t="s">
        <v>33</v>
      </c>
    </row>
    <row r="1445" spans="1:15" x14ac:dyDescent="0.35">
      <c r="A1445" t="s">
        <v>8216</v>
      </c>
      <c r="B1445" t="s">
        <v>14240</v>
      </c>
      <c r="C1445" t="s">
        <v>33</v>
      </c>
      <c r="D1445" t="s">
        <v>33</v>
      </c>
      <c r="E1445" t="s">
        <v>12530</v>
      </c>
      <c r="F1445" t="s">
        <v>11763</v>
      </c>
      <c r="G1445" t="s">
        <v>33</v>
      </c>
      <c r="H1445" t="s">
        <v>6317</v>
      </c>
      <c r="I1445" t="s">
        <v>33</v>
      </c>
      <c r="J1445" t="s">
        <v>33</v>
      </c>
      <c r="K1445" t="s">
        <v>33</v>
      </c>
      <c r="L1445" t="s">
        <v>33</v>
      </c>
      <c r="M1445" t="s">
        <v>14240</v>
      </c>
      <c r="N1445" t="s">
        <v>33</v>
      </c>
      <c r="O1445" t="s">
        <v>33</v>
      </c>
    </row>
    <row r="1446" spans="1:15" x14ac:dyDescent="0.35">
      <c r="A1446" t="s">
        <v>8216</v>
      </c>
      <c r="B1446" t="s">
        <v>14241</v>
      </c>
      <c r="C1446" t="s">
        <v>33</v>
      </c>
      <c r="D1446" t="s">
        <v>33</v>
      </c>
      <c r="E1446" t="s">
        <v>12530</v>
      </c>
      <c r="F1446" t="s">
        <v>11763</v>
      </c>
      <c r="G1446" t="s">
        <v>33</v>
      </c>
      <c r="H1446" t="s">
        <v>6317</v>
      </c>
      <c r="I1446" t="s">
        <v>33</v>
      </c>
      <c r="J1446" t="s">
        <v>33</v>
      </c>
      <c r="K1446" t="s">
        <v>33</v>
      </c>
      <c r="L1446" t="s">
        <v>33</v>
      </c>
      <c r="M1446" t="s">
        <v>14241</v>
      </c>
      <c r="N1446" t="s">
        <v>33</v>
      </c>
      <c r="O1446" t="s">
        <v>33</v>
      </c>
    </row>
    <row r="1447" spans="1:15" x14ac:dyDescent="0.35">
      <c r="A1447" t="s">
        <v>8216</v>
      </c>
      <c r="B1447" t="s">
        <v>14242</v>
      </c>
      <c r="C1447" t="s">
        <v>33</v>
      </c>
      <c r="D1447" t="s">
        <v>33</v>
      </c>
      <c r="E1447" t="s">
        <v>12530</v>
      </c>
      <c r="F1447" t="s">
        <v>11763</v>
      </c>
      <c r="G1447" t="s">
        <v>33</v>
      </c>
      <c r="H1447" t="s">
        <v>6317</v>
      </c>
      <c r="I1447" t="s">
        <v>33</v>
      </c>
      <c r="J1447" t="s">
        <v>33</v>
      </c>
      <c r="K1447" t="s">
        <v>33</v>
      </c>
      <c r="L1447" t="s">
        <v>33</v>
      </c>
      <c r="M1447" t="s">
        <v>14242</v>
      </c>
      <c r="N1447" t="s">
        <v>33</v>
      </c>
      <c r="O1447" t="s">
        <v>33</v>
      </c>
    </row>
    <row r="1448" spans="1:15" x14ac:dyDescent="0.35">
      <c r="A1448" t="s">
        <v>8216</v>
      </c>
      <c r="B1448" t="s">
        <v>14243</v>
      </c>
      <c r="C1448" t="s">
        <v>33</v>
      </c>
      <c r="D1448" t="s">
        <v>33</v>
      </c>
      <c r="E1448" t="s">
        <v>12530</v>
      </c>
      <c r="F1448" t="s">
        <v>11763</v>
      </c>
      <c r="G1448" t="s">
        <v>33</v>
      </c>
      <c r="H1448" t="s">
        <v>6323</v>
      </c>
      <c r="I1448" t="s">
        <v>33</v>
      </c>
      <c r="J1448" t="s">
        <v>33</v>
      </c>
      <c r="K1448" t="s">
        <v>33</v>
      </c>
      <c r="L1448" t="s">
        <v>33</v>
      </c>
      <c r="M1448" t="s">
        <v>14243</v>
      </c>
      <c r="N1448" t="s">
        <v>33</v>
      </c>
      <c r="O1448" t="s">
        <v>33</v>
      </c>
    </row>
    <row r="1449" spans="1:15" x14ac:dyDescent="0.35">
      <c r="A1449" t="s">
        <v>8216</v>
      </c>
      <c r="B1449" t="s">
        <v>14244</v>
      </c>
      <c r="C1449" t="s">
        <v>33</v>
      </c>
      <c r="D1449" t="s">
        <v>33</v>
      </c>
      <c r="E1449" t="s">
        <v>12530</v>
      </c>
      <c r="F1449" t="s">
        <v>11763</v>
      </c>
      <c r="G1449" t="s">
        <v>33</v>
      </c>
      <c r="H1449" t="s">
        <v>6317</v>
      </c>
      <c r="I1449" t="s">
        <v>33</v>
      </c>
      <c r="J1449" t="s">
        <v>33</v>
      </c>
      <c r="K1449" t="s">
        <v>33</v>
      </c>
      <c r="L1449" t="s">
        <v>33</v>
      </c>
      <c r="M1449" t="s">
        <v>14244</v>
      </c>
      <c r="N1449" t="s">
        <v>33</v>
      </c>
      <c r="O1449" t="s">
        <v>33</v>
      </c>
    </row>
    <row r="1450" spans="1:15" x14ac:dyDescent="0.35">
      <c r="A1450" t="s">
        <v>8216</v>
      </c>
      <c r="B1450" t="s">
        <v>14245</v>
      </c>
      <c r="C1450" t="s">
        <v>33</v>
      </c>
      <c r="D1450" t="s">
        <v>33</v>
      </c>
      <c r="E1450" t="s">
        <v>12530</v>
      </c>
      <c r="F1450" t="s">
        <v>11763</v>
      </c>
      <c r="G1450" t="s">
        <v>33</v>
      </c>
      <c r="H1450" t="s">
        <v>6317</v>
      </c>
      <c r="I1450" t="s">
        <v>33</v>
      </c>
      <c r="J1450" t="s">
        <v>33</v>
      </c>
      <c r="K1450" t="s">
        <v>33</v>
      </c>
      <c r="L1450" t="s">
        <v>33</v>
      </c>
      <c r="M1450" t="s">
        <v>14245</v>
      </c>
      <c r="N1450" t="s">
        <v>33</v>
      </c>
      <c r="O1450" t="s">
        <v>33</v>
      </c>
    </row>
    <row r="1451" spans="1:15" x14ac:dyDescent="0.35">
      <c r="A1451" t="s">
        <v>8216</v>
      </c>
      <c r="B1451" t="s">
        <v>14246</v>
      </c>
      <c r="C1451" t="s">
        <v>33</v>
      </c>
      <c r="D1451" t="s">
        <v>33</v>
      </c>
      <c r="E1451" t="s">
        <v>12530</v>
      </c>
      <c r="F1451" t="s">
        <v>11763</v>
      </c>
      <c r="G1451" t="s">
        <v>33</v>
      </c>
      <c r="H1451" t="s">
        <v>6317</v>
      </c>
      <c r="I1451" t="s">
        <v>33</v>
      </c>
      <c r="J1451" t="s">
        <v>33</v>
      </c>
      <c r="K1451" t="s">
        <v>33</v>
      </c>
      <c r="L1451" t="s">
        <v>33</v>
      </c>
      <c r="M1451" t="s">
        <v>14246</v>
      </c>
      <c r="N1451" t="s">
        <v>33</v>
      </c>
      <c r="O1451" t="s">
        <v>33</v>
      </c>
    </row>
    <row r="1452" spans="1:15" x14ac:dyDescent="0.35">
      <c r="A1452" t="s">
        <v>8216</v>
      </c>
      <c r="B1452" t="s">
        <v>14247</v>
      </c>
      <c r="C1452" t="s">
        <v>33</v>
      </c>
      <c r="D1452" t="s">
        <v>33</v>
      </c>
      <c r="E1452" t="s">
        <v>12530</v>
      </c>
      <c r="F1452" t="s">
        <v>11763</v>
      </c>
      <c r="G1452" t="s">
        <v>33</v>
      </c>
      <c r="H1452" t="s">
        <v>6323</v>
      </c>
      <c r="I1452" t="s">
        <v>33</v>
      </c>
      <c r="J1452" t="s">
        <v>33</v>
      </c>
      <c r="K1452" t="s">
        <v>33</v>
      </c>
      <c r="L1452" t="s">
        <v>33</v>
      </c>
      <c r="M1452" t="s">
        <v>14247</v>
      </c>
      <c r="N1452" t="s">
        <v>33</v>
      </c>
      <c r="O1452" t="s">
        <v>33</v>
      </c>
    </row>
    <row r="1453" spans="1:15" x14ac:dyDescent="0.35">
      <c r="A1453" t="s">
        <v>8216</v>
      </c>
      <c r="B1453" t="s">
        <v>14248</v>
      </c>
      <c r="C1453" t="s">
        <v>33</v>
      </c>
      <c r="D1453" t="s">
        <v>33</v>
      </c>
      <c r="E1453" t="s">
        <v>12530</v>
      </c>
      <c r="F1453" t="s">
        <v>11763</v>
      </c>
      <c r="G1453" t="s">
        <v>33</v>
      </c>
      <c r="H1453" t="s">
        <v>6317</v>
      </c>
      <c r="I1453" t="s">
        <v>33</v>
      </c>
      <c r="J1453" t="s">
        <v>33</v>
      </c>
      <c r="K1453" t="s">
        <v>33</v>
      </c>
      <c r="L1453" t="s">
        <v>33</v>
      </c>
      <c r="M1453" t="s">
        <v>14248</v>
      </c>
      <c r="N1453" t="s">
        <v>33</v>
      </c>
      <c r="O1453" t="s">
        <v>33</v>
      </c>
    </row>
    <row r="1454" spans="1:15" x14ac:dyDescent="0.35">
      <c r="A1454" t="s">
        <v>8216</v>
      </c>
      <c r="B1454" t="s">
        <v>14249</v>
      </c>
      <c r="C1454" t="s">
        <v>33</v>
      </c>
      <c r="D1454" t="s">
        <v>33</v>
      </c>
      <c r="E1454" t="s">
        <v>12530</v>
      </c>
      <c r="F1454" t="s">
        <v>11763</v>
      </c>
      <c r="G1454" t="s">
        <v>33</v>
      </c>
      <c r="H1454" t="s">
        <v>6317</v>
      </c>
      <c r="I1454" t="s">
        <v>33</v>
      </c>
      <c r="J1454" t="s">
        <v>33</v>
      </c>
      <c r="K1454" t="s">
        <v>33</v>
      </c>
      <c r="L1454" t="s">
        <v>33</v>
      </c>
      <c r="M1454" t="s">
        <v>14249</v>
      </c>
      <c r="N1454" t="s">
        <v>33</v>
      </c>
      <c r="O1454" t="s">
        <v>33</v>
      </c>
    </row>
    <row r="1455" spans="1:15" x14ac:dyDescent="0.35">
      <c r="A1455" t="s">
        <v>8216</v>
      </c>
      <c r="B1455" t="s">
        <v>14250</v>
      </c>
      <c r="C1455" t="s">
        <v>33</v>
      </c>
      <c r="D1455" t="s">
        <v>33</v>
      </c>
      <c r="E1455" t="s">
        <v>12530</v>
      </c>
      <c r="F1455" t="s">
        <v>11763</v>
      </c>
      <c r="G1455" t="s">
        <v>33</v>
      </c>
      <c r="H1455" t="s">
        <v>33</v>
      </c>
      <c r="I1455" t="s">
        <v>33</v>
      </c>
      <c r="J1455" t="s">
        <v>33</v>
      </c>
      <c r="K1455" t="s">
        <v>33</v>
      </c>
      <c r="L1455" t="s">
        <v>33</v>
      </c>
      <c r="M1455" t="s">
        <v>14250</v>
      </c>
      <c r="N1455" t="s">
        <v>33</v>
      </c>
      <c r="O1455" t="s">
        <v>33</v>
      </c>
    </row>
    <row r="1456" spans="1:15" x14ac:dyDescent="0.35">
      <c r="A1456" t="s">
        <v>8216</v>
      </c>
      <c r="B1456" t="s">
        <v>14251</v>
      </c>
      <c r="C1456" t="s">
        <v>33</v>
      </c>
      <c r="D1456" t="s">
        <v>33</v>
      </c>
      <c r="E1456" t="s">
        <v>12530</v>
      </c>
      <c r="F1456" t="s">
        <v>11763</v>
      </c>
      <c r="G1456" t="s">
        <v>33</v>
      </c>
      <c r="H1456" t="s">
        <v>33</v>
      </c>
      <c r="I1456" t="s">
        <v>33</v>
      </c>
      <c r="J1456" t="s">
        <v>33</v>
      </c>
      <c r="K1456" t="s">
        <v>33</v>
      </c>
      <c r="L1456" t="s">
        <v>33</v>
      </c>
      <c r="M1456" t="s">
        <v>14251</v>
      </c>
      <c r="N1456" t="s">
        <v>33</v>
      </c>
      <c r="O1456" t="s">
        <v>33</v>
      </c>
    </row>
    <row r="1457" spans="1:15" x14ac:dyDescent="0.35">
      <c r="A1457" t="s">
        <v>8216</v>
      </c>
      <c r="B1457" t="s">
        <v>14252</v>
      </c>
      <c r="C1457" t="s">
        <v>33</v>
      </c>
      <c r="D1457" t="s">
        <v>33</v>
      </c>
      <c r="E1457" t="s">
        <v>12530</v>
      </c>
      <c r="F1457" t="s">
        <v>11763</v>
      </c>
      <c r="G1457" t="s">
        <v>33</v>
      </c>
      <c r="H1457" t="s">
        <v>33</v>
      </c>
      <c r="I1457" t="s">
        <v>33</v>
      </c>
      <c r="J1457" t="s">
        <v>33</v>
      </c>
      <c r="K1457" t="s">
        <v>33</v>
      </c>
      <c r="L1457" t="s">
        <v>33</v>
      </c>
      <c r="M1457" t="s">
        <v>14252</v>
      </c>
      <c r="N1457" t="s">
        <v>33</v>
      </c>
      <c r="O1457" t="s">
        <v>33</v>
      </c>
    </row>
    <row r="1458" spans="1:15" x14ac:dyDescent="0.35">
      <c r="A1458" t="s">
        <v>8216</v>
      </c>
      <c r="B1458" t="s">
        <v>14253</v>
      </c>
      <c r="C1458" t="s">
        <v>33</v>
      </c>
      <c r="D1458" t="s">
        <v>33</v>
      </c>
      <c r="E1458" t="s">
        <v>12530</v>
      </c>
      <c r="F1458" t="s">
        <v>11763</v>
      </c>
      <c r="G1458" t="s">
        <v>33</v>
      </c>
      <c r="H1458" t="s">
        <v>33</v>
      </c>
      <c r="I1458" t="s">
        <v>33</v>
      </c>
      <c r="J1458" t="s">
        <v>33</v>
      </c>
      <c r="K1458" t="s">
        <v>33</v>
      </c>
      <c r="L1458" t="s">
        <v>33</v>
      </c>
      <c r="M1458" t="s">
        <v>14253</v>
      </c>
      <c r="N1458" t="s">
        <v>33</v>
      </c>
      <c r="O1458" t="s">
        <v>33</v>
      </c>
    </row>
    <row r="1459" spans="1:15" x14ac:dyDescent="0.35">
      <c r="A1459" t="s">
        <v>8216</v>
      </c>
      <c r="B1459" t="s">
        <v>14254</v>
      </c>
      <c r="C1459" t="s">
        <v>33</v>
      </c>
      <c r="D1459" t="s">
        <v>33</v>
      </c>
      <c r="E1459" t="s">
        <v>12530</v>
      </c>
      <c r="F1459" t="s">
        <v>11763</v>
      </c>
      <c r="G1459" t="s">
        <v>33</v>
      </c>
      <c r="H1459" t="s">
        <v>33</v>
      </c>
      <c r="I1459" t="s">
        <v>33</v>
      </c>
      <c r="J1459" t="s">
        <v>33</v>
      </c>
      <c r="K1459" t="s">
        <v>33</v>
      </c>
      <c r="L1459" t="s">
        <v>33</v>
      </c>
      <c r="M1459" t="s">
        <v>14253</v>
      </c>
      <c r="N1459" t="s">
        <v>33</v>
      </c>
      <c r="O1459" t="s">
        <v>33</v>
      </c>
    </row>
    <row r="1460" spans="1:15" x14ac:dyDescent="0.35">
      <c r="A1460" t="s">
        <v>8216</v>
      </c>
      <c r="B1460" t="s">
        <v>14255</v>
      </c>
      <c r="C1460" t="s">
        <v>33</v>
      </c>
      <c r="D1460" t="s">
        <v>33</v>
      </c>
      <c r="E1460" t="s">
        <v>12530</v>
      </c>
      <c r="F1460" t="s">
        <v>11763</v>
      </c>
      <c r="G1460" t="s">
        <v>33</v>
      </c>
      <c r="H1460" t="s">
        <v>33</v>
      </c>
      <c r="I1460" t="s">
        <v>33</v>
      </c>
      <c r="J1460" t="s">
        <v>33</v>
      </c>
      <c r="K1460" t="s">
        <v>33</v>
      </c>
      <c r="L1460" t="s">
        <v>33</v>
      </c>
      <c r="M1460" t="s">
        <v>14255</v>
      </c>
      <c r="N1460" t="s">
        <v>33</v>
      </c>
      <c r="O1460" t="s">
        <v>33</v>
      </c>
    </row>
    <row r="1461" spans="1:15" x14ac:dyDescent="0.35">
      <c r="A1461" t="s">
        <v>8216</v>
      </c>
      <c r="B1461" t="s">
        <v>14256</v>
      </c>
      <c r="C1461" t="s">
        <v>33</v>
      </c>
      <c r="D1461" t="s">
        <v>33</v>
      </c>
      <c r="E1461" t="s">
        <v>12530</v>
      </c>
      <c r="F1461" t="s">
        <v>11763</v>
      </c>
      <c r="G1461" t="s">
        <v>33</v>
      </c>
      <c r="H1461" t="s">
        <v>33</v>
      </c>
      <c r="I1461" t="s">
        <v>6319</v>
      </c>
      <c r="J1461" t="s">
        <v>33</v>
      </c>
      <c r="K1461" t="s">
        <v>33</v>
      </c>
      <c r="L1461" t="s">
        <v>33</v>
      </c>
      <c r="M1461" t="s">
        <v>14257</v>
      </c>
      <c r="N1461" t="s">
        <v>33</v>
      </c>
      <c r="O1461" t="s">
        <v>33</v>
      </c>
    </row>
    <row r="1462" spans="1:15" x14ac:dyDescent="0.35">
      <c r="A1462" t="s">
        <v>8216</v>
      </c>
      <c r="B1462" t="s">
        <v>14258</v>
      </c>
      <c r="C1462" t="s">
        <v>33</v>
      </c>
      <c r="D1462" t="s">
        <v>33</v>
      </c>
      <c r="E1462" t="s">
        <v>12530</v>
      </c>
      <c r="F1462" t="s">
        <v>11763</v>
      </c>
      <c r="G1462" t="s">
        <v>33</v>
      </c>
      <c r="H1462" t="s">
        <v>33</v>
      </c>
      <c r="I1462" t="s">
        <v>33</v>
      </c>
      <c r="J1462" t="s">
        <v>33</v>
      </c>
      <c r="K1462" t="s">
        <v>33</v>
      </c>
      <c r="L1462" t="s">
        <v>33</v>
      </c>
      <c r="M1462" t="s">
        <v>14258</v>
      </c>
      <c r="N1462" t="s">
        <v>33</v>
      </c>
      <c r="O1462" t="s">
        <v>33</v>
      </c>
    </row>
    <row r="1463" spans="1:15" x14ac:dyDescent="0.35">
      <c r="A1463" t="s">
        <v>8216</v>
      </c>
      <c r="B1463" t="s">
        <v>14259</v>
      </c>
      <c r="C1463" t="s">
        <v>33</v>
      </c>
      <c r="D1463" t="s">
        <v>33</v>
      </c>
      <c r="E1463" t="s">
        <v>13369</v>
      </c>
      <c r="F1463" t="s">
        <v>8540</v>
      </c>
      <c r="G1463" t="s">
        <v>33</v>
      </c>
      <c r="H1463" t="s">
        <v>33</v>
      </c>
      <c r="I1463" t="s">
        <v>33</v>
      </c>
      <c r="J1463" t="s">
        <v>33</v>
      </c>
      <c r="K1463" t="s">
        <v>33</v>
      </c>
      <c r="L1463" t="s">
        <v>33</v>
      </c>
      <c r="M1463" t="s">
        <v>14259</v>
      </c>
      <c r="N1463" t="s">
        <v>33</v>
      </c>
      <c r="O1463" t="s">
        <v>33</v>
      </c>
    </row>
    <row r="1464" spans="1:15" x14ac:dyDescent="0.35">
      <c r="A1464" t="s">
        <v>8216</v>
      </c>
      <c r="B1464" t="s">
        <v>14260</v>
      </c>
      <c r="C1464" t="s">
        <v>33</v>
      </c>
      <c r="D1464" t="s">
        <v>33</v>
      </c>
      <c r="E1464" t="s">
        <v>12530</v>
      </c>
      <c r="F1464" t="s">
        <v>11763</v>
      </c>
      <c r="G1464" t="s">
        <v>33</v>
      </c>
      <c r="H1464" t="s">
        <v>33</v>
      </c>
      <c r="I1464" t="s">
        <v>33</v>
      </c>
      <c r="J1464" t="s">
        <v>33</v>
      </c>
      <c r="K1464" t="s">
        <v>33</v>
      </c>
      <c r="L1464" t="s">
        <v>33</v>
      </c>
      <c r="M1464" t="s">
        <v>14260</v>
      </c>
      <c r="N1464" t="s">
        <v>33</v>
      </c>
      <c r="O1464" t="s">
        <v>33</v>
      </c>
    </row>
    <row r="1465" spans="1:15" x14ac:dyDescent="0.35">
      <c r="A1465" t="s">
        <v>8216</v>
      </c>
      <c r="B1465" t="s">
        <v>14261</v>
      </c>
      <c r="C1465" t="s">
        <v>33</v>
      </c>
      <c r="D1465" t="s">
        <v>33</v>
      </c>
      <c r="E1465" t="s">
        <v>12530</v>
      </c>
      <c r="F1465" t="s">
        <v>11763</v>
      </c>
      <c r="G1465" t="s">
        <v>33</v>
      </c>
      <c r="H1465" t="s">
        <v>33</v>
      </c>
      <c r="I1465" t="s">
        <v>33</v>
      </c>
      <c r="J1465" t="s">
        <v>33</v>
      </c>
      <c r="K1465" t="s">
        <v>33</v>
      </c>
      <c r="L1465" t="s">
        <v>33</v>
      </c>
      <c r="M1465" t="s">
        <v>14261</v>
      </c>
      <c r="N1465" t="s">
        <v>33</v>
      </c>
      <c r="O1465" t="s">
        <v>33</v>
      </c>
    </row>
    <row r="1466" spans="1:15" x14ac:dyDescent="0.35">
      <c r="A1466" t="s">
        <v>8216</v>
      </c>
      <c r="B1466" t="s">
        <v>14262</v>
      </c>
      <c r="C1466" t="s">
        <v>33</v>
      </c>
      <c r="D1466" t="s">
        <v>33</v>
      </c>
      <c r="E1466" t="s">
        <v>12530</v>
      </c>
      <c r="F1466" t="s">
        <v>11763</v>
      </c>
      <c r="G1466" t="s">
        <v>33</v>
      </c>
      <c r="H1466" t="s">
        <v>33</v>
      </c>
      <c r="I1466" t="s">
        <v>33</v>
      </c>
      <c r="J1466" t="s">
        <v>33</v>
      </c>
      <c r="K1466" t="s">
        <v>33</v>
      </c>
      <c r="L1466" t="s">
        <v>33</v>
      </c>
      <c r="M1466" t="s">
        <v>14262</v>
      </c>
      <c r="N1466" t="s">
        <v>33</v>
      </c>
      <c r="O1466" t="s">
        <v>33</v>
      </c>
    </row>
    <row r="1467" spans="1:15" x14ac:dyDescent="0.35">
      <c r="A1467" t="s">
        <v>8216</v>
      </c>
      <c r="B1467" t="s">
        <v>14263</v>
      </c>
      <c r="C1467" t="s">
        <v>33</v>
      </c>
      <c r="D1467" t="s">
        <v>33</v>
      </c>
      <c r="E1467" t="s">
        <v>11768</v>
      </c>
      <c r="F1467" t="s">
        <v>11763</v>
      </c>
      <c r="G1467" t="s">
        <v>33</v>
      </c>
      <c r="H1467" t="s">
        <v>6325</v>
      </c>
      <c r="I1467" t="s">
        <v>33</v>
      </c>
      <c r="J1467" t="s">
        <v>33</v>
      </c>
      <c r="K1467" t="s">
        <v>33</v>
      </c>
      <c r="L1467" t="s">
        <v>33</v>
      </c>
      <c r="M1467" t="s">
        <v>14263</v>
      </c>
      <c r="N1467" t="s">
        <v>33</v>
      </c>
      <c r="O1467" t="s">
        <v>33</v>
      </c>
    </row>
    <row r="1468" spans="1:15" x14ac:dyDescent="0.35">
      <c r="A1468" t="s">
        <v>8216</v>
      </c>
      <c r="B1468" t="s">
        <v>14264</v>
      </c>
      <c r="C1468" t="s">
        <v>33</v>
      </c>
      <c r="D1468" t="s">
        <v>33</v>
      </c>
      <c r="E1468" t="s">
        <v>12530</v>
      </c>
      <c r="F1468" t="s">
        <v>11763</v>
      </c>
      <c r="G1468" t="s">
        <v>33</v>
      </c>
      <c r="H1468" t="s">
        <v>33</v>
      </c>
      <c r="I1468" t="s">
        <v>33</v>
      </c>
      <c r="J1468" t="s">
        <v>33</v>
      </c>
      <c r="K1468" t="s">
        <v>33</v>
      </c>
      <c r="L1468" t="s">
        <v>33</v>
      </c>
      <c r="M1468" t="s">
        <v>14264</v>
      </c>
      <c r="N1468" t="s">
        <v>33</v>
      </c>
      <c r="O1468" t="s">
        <v>33</v>
      </c>
    </row>
    <row r="1469" spans="1:15" x14ac:dyDescent="0.35">
      <c r="A1469" t="s">
        <v>8216</v>
      </c>
      <c r="B1469" t="s">
        <v>14265</v>
      </c>
      <c r="C1469" t="s">
        <v>33</v>
      </c>
      <c r="D1469" t="s">
        <v>33</v>
      </c>
      <c r="E1469" t="s">
        <v>12530</v>
      </c>
      <c r="F1469" t="s">
        <v>8540</v>
      </c>
      <c r="G1469" t="s">
        <v>33</v>
      </c>
      <c r="H1469" t="s">
        <v>6323</v>
      </c>
      <c r="I1469" t="s">
        <v>33</v>
      </c>
      <c r="J1469" t="s">
        <v>33</v>
      </c>
      <c r="K1469" t="s">
        <v>33</v>
      </c>
      <c r="L1469" t="s">
        <v>33</v>
      </c>
      <c r="M1469" t="s">
        <v>14265</v>
      </c>
      <c r="N1469" t="s">
        <v>33</v>
      </c>
      <c r="O1469" t="s">
        <v>33</v>
      </c>
    </row>
    <row r="1470" spans="1:15" x14ac:dyDescent="0.35">
      <c r="A1470" t="s">
        <v>8216</v>
      </c>
      <c r="B1470" t="s">
        <v>14266</v>
      </c>
      <c r="C1470" t="s">
        <v>33</v>
      </c>
      <c r="D1470" t="s">
        <v>33</v>
      </c>
      <c r="E1470" t="s">
        <v>13369</v>
      </c>
      <c r="F1470" t="s">
        <v>8540</v>
      </c>
      <c r="G1470" t="s">
        <v>33</v>
      </c>
      <c r="H1470" t="s">
        <v>33</v>
      </c>
      <c r="I1470" t="s">
        <v>14267</v>
      </c>
      <c r="J1470" t="s">
        <v>33</v>
      </c>
      <c r="K1470" t="s">
        <v>33</v>
      </c>
      <c r="L1470">
        <v>90</v>
      </c>
      <c r="M1470" t="s">
        <v>14266</v>
      </c>
      <c r="N1470" t="s">
        <v>33</v>
      </c>
      <c r="O1470" t="s">
        <v>33</v>
      </c>
    </row>
    <row r="1471" spans="1:15" x14ac:dyDescent="0.35">
      <c r="A1471" t="s">
        <v>8216</v>
      </c>
      <c r="B1471" t="s">
        <v>14268</v>
      </c>
      <c r="C1471" t="s">
        <v>33</v>
      </c>
      <c r="D1471" t="s">
        <v>33</v>
      </c>
      <c r="E1471" t="s">
        <v>12530</v>
      </c>
      <c r="F1471" t="s">
        <v>11763</v>
      </c>
      <c r="G1471" t="s">
        <v>33</v>
      </c>
      <c r="H1471" t="s">
        <v>6317</v>
      </c>
      <c r="I1471" t="s">
        <v>33</v>
      </c>
      <c r="J1471" t="s">
        <v>33</v>
      </c>
      <c r="K1471" t="s">
        <v>33</v>
      </c>
      <c r="L1471" t="s">
        <v>33</v>
      </c>
      <c r="M1471" t="s">
        <v>14268</v>
      </c>
      <c r="N1471" t="s">
        <v>33</v>
      </c>
      <c r="O1471" t="s">
        <v>33</v>
      </c>
    </row>
    <row r="1472" spans="1:15" x14ac:dyDescent="0.35">
      <c r="A1472" t="s">
        <v>8216</v>
      </c>
      <c r="B1472" t="s">
        <v>14269</v>
      </c>
      <c r="C1472" t="s">
        <v>33</v>
      </c>
      <c r="D1472" t="s">
        <v>33</v>
      </c>
      <c r="E1472" t="s">
        <v>11768</v>
      </c>
      <c r="F1472" t="s">
        <v>8540</v>
      </c>
      <c r="G1472" t="s">
        <v>33</v>
      </c>
      <c r="H1472" t="s">
        <v>6325</v>
      </c>
      <c r="I1472" t="s">
        <v>33</v>
      </c>
      <c r="J1472" t="s">
        <v>33</v>
      </c>
      <c r="K1472" t="s">
        <v>33</v>
      </c>
      <c r="L1472" t="s">
        <v>33</v>
      </c>
      <c r="M1472" t="s">
        <v>14269</v>
      </c>
      <c r="N1472" t="s">
        <v>33</v>
      </c>
      <c r="O1472" t="s">
        <v>33</v>
      </c>
    </row>
    <row r="1473" spans="1:15" x14ac:dyDescent="0.35">
      <c r="A1473" t="s">
        <v>8216</v>
      </c>
      <c r="B1473" t="s">
        <v>14270</v>
      </c>
      <c r="C1473" t="s">
        <v>33</v>
      </c>
      <c r="D1473" t="s">
        <v>33</v>
      </c>
      <c r="E1473" t="s">
        <v>12530</v>
      </c>
      <c r="F1473" t="s">
        <v>11763</v>
      </c>
      <c r="G1473" t="s">
        <v>33</v>
      </c>
      <c r="H1473" t="s">
        <v>6323</v>
      </c>
      <c r="I1473" t="s">
        <v>33</v>
      </c>
      <c r="J1473" t="s">
        <v>33</v>
      </c>
      <c r="K1473" t="s">
        <v>33</v>
      </c>
      <c r="L1473" t="s">
        <v>33</v>
      </c>
      <c r="M1473" t="s">
        <v>14270</v>
      </c>
      <c r="N1473" t="s">
        <v>33</v>
      </c>
      <c r="O1473" t="s">
        <v>33</v>
      </c>
    </row>
    <row r="1474" spans="1:15" x14ac:dyDescent="0.35">
      <c r="A1474" t="s">
        <v>8216</v>
      </c>
      <c r="B1474" t="s">
        <v>14271</v>
      </c>
      <c r="C1474" t="s">
        <v>33</v>
      </c>
      <c r="D1474" t="s">
        <v>33</v>
      </c>
      <c r="E1474" t="s">
        <v>12530</v>
      </c>
      <c r="F1474" t="s">
        <v>11763</v>
      </c>
      <c r="G1474" t="s">
        <v>33</v>
      </c>
      <c r="H1474" t="s">
        <v>6317</v>
      </c>
      <c r="I1474" t="s">
        <v>33</v>
      </c>
      <c r="J1474" t="s">
        <v>33</v>
      </c>
      <c r="K1474" t="s">
        <v>33</v>
      </c>
      <c r="L1474" t="s">
        <v>33</v>
      </c>
      <c r="M1474" s="121" t="s">
        <v>14271</v>
      </c>
      <c r="N1474" t="s">
        <v>33</v>
      </c>
      <c r="O1474" t="s">
        <v>33</v>
      </c>
    </row>
    <row r="1475" spans="1:15" x14ac:dyDescent="0.35">
      <c r="A1475" t="s">
        <v>8216</v>
      </c>
      <c r="B1475" t="s">
        <v>14272</v>
      </c>
      <c r="C1475" t="s">
        <v>33</v>
      </c>
      <c r="D1475" t="s">
        <v>33</v>
      </c>
      <c r="E1475" t="s">
        <v>11768</v>
      </c>
      <c r="F1475" t="s">
        <v>11763</v>
      </c>
      <c r="G1475" t="s">
        <v>33</v>
      </c>
      <c r="H1475" t="s">
        <v>6323</v>
      </c>
      <c r="I1475" t="s">
        <v>33</v>
      </c>
      <c r="J1475" t="s">
        <v>33</v>
      </c>
      <c r="K1475" t="s">
        <v>33</v>
      </c>
      <c r="L1475" t="s">
        <v>33</v>
      </c>
      <c r="M1475" t="s">
        <v>14272</v>
      </c>
      <c r="N1475" t="s">
        <v>33</v>
      </c>
      <c r="O1475" t="s">
        <v>33</v>
      </c>
    </row>
    <row r="1476" spans="1:15" x14ac:dyDescent="0.35">
      <c r="A1476" t="s">
        <v>8216</v>
      </c>
      <c r="B1476" t="s">
        <v>14273</v>
      </c>
      <c r="C1476" t="s">
        <v>33</v>
      </c>
      <c r="D1476" t="s">
        <v>33</v>
      </c>
      <c r="E1476" t="s">
        <v>12530</v>
      </c>
      <c r="F1476" t="s">
        <v>11767</v>
      </c>
      <c r="G1476" t="s">
        <v>33</v>
      </c>
      <c r="H1476" t="s">
        <v>33</v>
      </c>
      <c r="I1476" t="s">
        <v>33</v>
      </c>
      <c r="J1476" t="s">
        <v>33</v>
      </c>
      <c r="K1476" t="s">
        <v>33</v>
      </c>
      <c r="L1476" t="s">
        <v>33</v>
      </c>
      <c r="M1476" t="s">
        <v>14273</v>
      </c>
      <c r="N1476" t="s">
        <v>33</v>
      </c>
      <c r="O1476" t="s">
        <v>33</v>
      </c>
    </row>
    <row r="1477" spans="1:15" x14ac:dyDescent="0.35">
      <c r="A1477" t="s">
        <v>8216</v>
      </c>
      <c r="B1477" t="s">
        <v>14274</v>
      </c>
      <c r="C1477" t="s">
        <v>33</v>
      </c>
      <c r="D1477" t="s">
        <v>33</v>
      </c>
      <c r="E1477" t="s">
        <v>12545</v>
      </c>
      <c r="F1477" t="s">
        <v>11763</v>
      </c>
      <c r="G1477" t="s">
        <v>33</v>
      </c>
      <c r="H1477" t="s">
        <v>6317</v>
      </c>
      <c r="I1477" t="s">
        <v>6300</v>
      </c>
      <c r="J1477" t="s">
        <v>6306</v>
      </c>
      <c r="K1477" t="s">
        <v>33</v>
      </c>
      <c r="L1477" t="s">
        <v>33</v>
      </c>
      <c r="M1477" t="s">
        <v>14274</v>
      </c>
      <c r="N1477" t="s">
        <v>33</v>
      </c>
      <c r="O1477" t="s">
        <v>33</v>
      </c>
    </row>
    <row r="1478" spans="1:15" x14ac:dyDescent="0.35">
      <c r="A1478" t="s">
        <v>8216</v>
      </c>
      <c r="B1478" t="s">
        <v>14275</v>
      </c>
      <c r="C1478" t="s">
        <v>33</v>
      </c>
      <c r="D1478" t="s">
        <v>33</v>
      </c>
      <c r="E1478" t="s">
        <v>12530</v>
      </c>
      <c r="F1478" t="s">
        <v>11763</v>
      </c>
      <c r="G1478" t="s">
        <v>33</v>
      </c>
      <c r="H1478" t="s">
        <v>33</v>
      </c>
      <c r="I1478" t="s">
        <v>33</v>
      </c>
      <c r="J1478" t="s">
        <v>33</v>
      </c>
      <c r="K1478" t="s">
        <v>33</v>
      </c>
      <c r="L1478" t="s">
        <v>33</v>
      </c>
      <c r="M1478" t="s">
        <v>14275</v>
      </c>
      <c r="N1478" t="s">
        <v>33</v>
      </c>
      <c r="O1478" t="s">
        <v>33</v>
      </c>
    </row>
    <row r="1479" spans="1:15" x14ac:dyDescent="0.35">
      <c r="A1479" t="s">
        <v>8216</v>
      </c>
      <c r="B1479" t="s">
        <v>14276</v>
      </c>
      <c r="C1479" t="s">
        <v>33</v>
      </c>
      <c r="D1479" t="s">
        <v>33</v>
      </c>
      <c r="E1479" t="s">
        <v>11768</v>
      </c>
      <c r="F1479" t="s">
        <v>11767</v>
      </c>
      <c r="G1479" t="s">
        <v>33</v>
      </c>
      <c r="H1479" t="s">
        <v>6325</v>
      </c>
      <c r="I1479" t="s">
        <v>33</v>
      </c>
      <c r="J1479" t="s">
        <v>33</v>
      </c>
      <c r="K1479" t="s">
        <v>33</v>
      </c>
      <c r="L1479" t="s">
        <v>33</v>
      </c>
      <c r="M1479" t="s">
        <v>14276</v>
      </c>
      <c r="N1479" t="s">
        <v>33</v>
      </c>
      <c r="O1479" t="s">
        <v>33</v>
      </c>
    </row>
    <row r="1480" spans="1:15" x14ac:dyDescent="0.35">
      <c r="A1480" t="s">
        <v>8216</v>
      </c>
      <c r="B1480" t="s">
        <v>14277</v>
      </c>
      <c r="C1480" t="s">
        <v>33</v>
      </c>
      <c r="D1480" t="s">
        <v>33</v>
      </c>
      <c r="E1480" t="s">
        <v>12530</v>
      </c>
      <c r="F1480" t="s">
        <v>11763</v>
      </c>
      <c r="G1480" t="s">
        <v>33</v>
      </c>
      <c r="H1480" t="s">
        <v>33</v>
      </c>
      <c r="I1480" t="s">
        <v>33</v>
      </c>
      <c r="J1480" t="s">
        <v>33</v>
      </c>
      <c r="K1480" t="s">
        <v>33</v>
      </c>
      <c r="L1480" t="s">
        <v>33</v>
      </c>
      <c r="M1480" t="s">
        <v>14277</v>
      </c>
      <c r="N1480" t="s">
        <v>33</v>
      </c>
      <c r="O1480" t="s">
        <v>33</v>
      </c>
    </row>
    <row r="1481" spans="1:15" x14ac:dyDescent="0.35">
      <c r="A1481" t="s">
        <v>8216</v>
      </c>
      <c r="B1481" t="s">
        <v>14278</v>
      </c>
      <c r="C1481" t="s">
        <v>33</v>
      </c>
      <c r="D1481" t="s">
        <v>33</v>
      </c>
      <c r="E1481" t="s">
        <v>12530</v>
      </c>
      <c r="F1481" t="s">
        <v>11763</v>
      </c>
      <c r="G1481" t="s">
        <v>33</v>
      </c>
      <c r="H1481" t="s">
        <v>6317</v>
      </c>
      <c r="I1481" t="s">
        <v>6300</v>
      </c>
      <c r="J1481" t="s">
        <v>33</v>
      </c>
      <c r="K1481" t="s">
        <v>33</v>
      </c>
      <c r="L1481" t="s">
        <v>33</v>
      </c>
      <c r="M1481" t="s">
        <v>14278</v>
      </c>
      <c r="N1481" t="s">
        <v>33</v>
      </c>
      <c r="O1481" t="s">
        <v>33</v>
      </c>
    </row>
    <row r="1482" spans="1:15" x14ac:dyDescent="0.35">
      <c r="A1482" t="s">
        <v>8216</v>
      </c>
      <c r="B1482" t="s">
        <v>14279</v>
      </c>
      <c r="C1482" t="s">
        <v>33</v>
      </c>
      <c r="D1482" t="s">
        <v>33</v>
      </c>
      <c r="E1482" t="s">
        <v>12530</v>
      </c>
      <c r="F1482" t="s">
        <v>11763</v>
      </c>
      <c r="G1482" t="s">
        <v>33</v>
      </c>
      <c r="H1482" t="s">
        <v>2969</v>
      </c>
      <c r="I1482" t="s">
        <v>33</v>
      </c>
      <c r="J1482" t="s">
        <v>33</v>
      </c>
      <c r="K1482" t="s">
        <v>33</v>
      </c>
      <c r="L1482">
        <v>92.5</v>
      </c>
      <c r="M1482" t="s">
        <v>14279</v>
      </c>
      <c r="N1482" t="s">
        <v>33</v>
      </c>
      <c r="O1482" t="s">
        <v>33</v>
      </c>
    </row>
    <row r="1483" spans="1:15" x14ac:dyDescent="0.35">
      <c r="A1483" t="s">
        <v>8216</v>
      </c>
      <c r="B1483" t="s">
        <v>14280</v>
      </c>
      <c r="C1483" t="s">
        <v>33</v>
      </c>
      <c r="D1483" t="s">
        <v>33</v>
      </c>
      <c r="E1483" t="s">
        <v>12530</v>
      </c>
      <c r="F1483" t="s">
        <v>11763</v>
      </c>
      <c r="G1483" t="s">
        <v>33</v>
      </c>
      <c r="H1483" t="s">
        <v>6317</v>
      </c>
      <c r="I1483" t="s">
        <v>33</v>
      </c>
      <c r="J1483" t="s">
        <v>33</v>
      </c>
      <c r="K1483" t="s">
        <v>33</v>
      </c>
      <c r="L1483">
        <v>145</v>
      </c>
      <c r="M1483" t="s">
        <v>14280</v>
      </c>
      <c r="N1483" t="s">
        <v>33</v>
      </c>
      <c r="O1483" t="s">
        <v>33</v>
      </c>
    </row>
    <row r="1484" spans="1:15" x14ac:dyDescent="0.35">
      <c r="A1484" t="s">
        <v>8216</v>
      </c>
      <c r="B1484" t="s">
        <v>14281</v>
      </c>
      <c r="C1484" t="s">
        <v>33</v>
      </c>
      <c r="D1484" t="s">
        <v>33</v>
      </c>
      <c r="E1484" t="s">
        <v>12530</v>
      </c>
      <c r="F1484" t="s">
        <v>11763</v>
      </c>
      <c r="G1484" t="s">
        <v>33</v>
      </c>
      <c r="H1484" t="s">
        <v>6317</v>
      </c>
      <c r="I1484" t="s">
        <v>6300</v>
      </c>
      <c r="J1484" t="s">
        <v>33</v>
      </c>
      <c r="K1484" t="s">
        <v>33</v>
      </c>
      <c r="L1484">
        <v>120</v>
      </c>
      <c r="M1484" t="s">
        <v>14281</v>
      </c>
      <c r="N1484" t="s">
        <v>33</v>
      </c>
      <c r="O1484" t="s">
        <v>33</v>
      </c>
    </row>
    <row r="1485" spans="1:15" x14ac:dyDescent="0.35">
      <c r="A1485" t="s">
        <v>8216</v>
      </c>
      <c r="B1485" t="s">
        <v>14282</v>
      </c>
      <c r="C1485" t="s">
        <v>33</v>
      </c>
      <c r="D1485" t="s">
        <v>33</v>
      </c>
      <c r="E1485" t="s">
        <v>13147</v>
      </c>
      <c r="F1485" t="s">
        <v>11763</v>
      </c>
      <c r="G1485" t="s">
        <v>33</v>
      </c>
      <c r="H1485" t="s">
        <v>6317</v>
      </c>
      <c r="I1485" t="s">
        <v>33</v>
      </c>
      <c r="J1485" t="s">
        <v>33</v>
      </c>
      <c r="K1485" t="s">
        <v>33</v>
      </c>
      <c r="L1485">
        <v>120</v>
      </c>
      <c r="M1485" t="s">
        <v>14281</v>
      </c>
      <c r="N1485" t="s">
        <v>33</v>
      </c>
      <c r="O1485" t="s">
        <v>33</v>
      </c>
    </row>
    <row r="1486" spans="1:15" x14ac:dyDescent="0.35">
      <c r="A1486" t="s">
        <v>8216</v>
      </c>
      <c r="B1486" t="s">
        <v>14283</v>
      </c>
      <c r="C1486" t="s">
        <v>33</v>
      </c>
      <c r="D1486" t="s">
        <v>33</v>
      </c>
      <c r="E1486" t="s">
        <v>12530</v>
      </c>
      <c r="F1486" t="s">
        <v>11763</v>
      </c>
      <c r="G1486" t="s">
        <v>33</v>
      </c>
      <c r="H1486" t="s">
        <v>33</v>
      </c>
      <c r="I1486" t="s">
        <v>33</v>
      </c>
      <c r="J1486" t="s">
        <v>33</v>
      </c>
      <c r="K1486" t="s">
        <v>33</v>
      </c>
      <c r="L1486" t="s">
        <v>33</v>
      </c>
      <c r="M1486" t="s">
        <v>14284</v>
      </c>
      <c r="N1486" t="s">
        <v>33</v>
      </c>
      <c r="O1486" t="s">
        <v>33</v>
      </c>
    </row>
    <row r="1487" spans="1:15" x14ac:dyDescent="0.35">
      <c r="A1487" t="s">
        <v>8216</v>
      </c>
      <c r="B1487" t="s">
        <v>14285</v>
      </c>
      <c r="C1487" t="s">
        <v>33</v>
      </c>
      <c r="D1487" t="s">
        <v>33</v>
      </c>
      <c r="E1487" t="s">
        <v>12530</v>
      </c>
      <c r="F1487" t="s">
        <v>11763</v>
      </c>
      <c r="G1487" t="s">
        <v>33</v>
      </c>
      <c r="H1487" t="s">
        <v>6317</v>
      </c>
      <c r="I1487" t="s">
        <v>33</v>
      </c>
      <c r="J1487" t="s">
        <v>33</v>
      </c>
      <c r="K1487" t="s">
        <v>33</v>
      </c>
      <c r="L1487" t="s">
        <v>33</v>
      </c>
      <c r="M1487" t="s">
        <v>14285</v>
      </c>
      <c r="N1487" t="s">
        <v>33</v>
      </c>
      <c r="O1487" t="s">
        <v>33</v>
      </c>
    </row>
    <row r="1488" spans="1:15" x14ac:dyDescent="0.35">
      <c r="A1488" t="s">
        <v>8216</v>
      </c>
      <c r="B1488" t="s">
        <v>14286</v>
      </c>
      <c r="C1488" t="s">
        <v>33</v>
      </c>
      <c r="D1488" t="s">
        <v>33</v>
      </c>
      <c r="E1488" t="s">
        <v>12530</v>
      </c>
      <c r="F1488" t="s">
        <v>11763</v>
      </c>
      <c r="G1488" t="s">
        <v>33</v>
      </c>
      <c r="H1488" t="s">
        <v>33</v>
      </c>
      <c r="I1488" t="s">
        <v>33</v>
      </c>
      <c r="J1488" t="s">
        <v>33</v>
      </c>
      <c r="K1488" t="s">
        <v>33</v>
      </c>
      <c r="L1488" t="s">
        <v>33</v>
      </c>
      <c r="M1488" t="s">
        <v>14286</v>
      </c>
      <c r="N1488" t="s">
        <v>33</v>
      </c>
      <c r="O1488" t="s">
        <v>33</v>
      </c>
    </row>
    <row r="1489" spans="1:15" x14ac:dyDescent="0.35">
      <c r="A1489" t="s">
        <v>8216</v>
      </c>
      <c r="B1489" t="s">
        <v>14287</v>
      </c>
      <c r="C1489" t="s">
        <v>33</v>
      </c>
      <c r="D1489" t="s">
        <v>33</v>
      </c>
      <c r="E1489" t="s">
        <v>12530</v>
      </c>
      <c r="F1489" t="s">
        <v>11763</v>
      </c>
      <c r="G1489" t="s">
        <v>33</v>
      </c>
      <c r="H1489" t="s">
        <v>33</v>
      </c>
      <c r="I1489" t="s">
        <v>33</v>
      </c>
      <c r="J1489" t="s">
        <v>33</v>
      </c>
      <c r="K1489" t="s">
        <v>33</v>
      </c>
      <c r="L1489" t="s">
        <v>33</v>
      </c>
      <c r="M1489" t="s">
        <v>14287</v>
      </c>
      <c r="N1489" t="s">
        <v>33</v>
      </c>
      <c r="O1489" t="s">
        <v>33</v>
      </c>
    </row>
    <row r="1490" spans="1:15" x14ac:dyDescent="0.35">
      <c r="A1490" t="s">
        <v>8216</v>
      </c>
      <c r="B1490" t="s">
        <v>14288</v>
      </c>
      <c r="C1490" t="s">
        <v>33</v>
      </c>
      <c r="D1490" t="s">
        <v>33</v>
      </c>
      <c r="E1490" t="s">
        <v>12530</v>
      </c>
      <c r="F1490" t="s">
        <v>11763</v>
      </c>
      <c r="G1490" t="s">
        <v>33</v>
      </c>
      <c r="H1490" t="s">
        <v>33</v>
      </c>
      <c r="I1490" t="s">
        <v>33</v>
      </c>
      <c r="J1490" t="s">
        <v>33</v>
      </c>
      <c r="K1490" t="s">
        <v>33</v>
      </c>
      <c r="L1490" t="s">
        <v>33</v>
      </c>
      <c r="M1490" t="s">
        <v>14288</v>
      </c>
      <c r="N1490" t="s">
        <v>33</v>
      </c>
      <c r="O1490" t="s">
        <v>33</v>
      </c>
    </row>
    <row r="1491" spans="1:15" x14ac:dyDescent="0.35">
      <c r="A1491" t="s">
        <v>8216</v>
      </c>
      <c r="B1491" t="s">
        <v>14289</v>
      </c>
      <c r="C1491" t="s">
        <v>33</v>
      </c>
      <c r="D1491" t="s">
        <v>33</v>
      </c>
      <c r="E1491" t="s">
        <v>12530</v>
      </c>
      <c r="F1491" t="s">
        <v>11763</v>
      </c>
      <c r="G1491" t="s">
        <v>33</v>
      </c>
      <c r="H1491" t="s">
        <v>33</v>
      </c>
      <c r="I1491" t="s">
        <v>33</v>
      </c>
      <c r="J1491" t="s">
        <v>33</v>
      </c>
      <c r="K1491" t="s">
        <v>33</v>
      </c>
      <c r="L1491" t="s">
        <v>33</v>
      </c>
      <c r="M1491" t="s">
        <v>14289</v>
      </c>
      <c r="N1491" t="s">
        <v>33</v>
      </c>
      <c r="O1491" t="s">
        <v>33</v>
      </c>
    </row>
    <row r="1492" spans="1:15" x14ac:dyDescent="0.35">
      <c r="A1492" t="s">
        <v>8216</v>
      </c>
      <c r="B1492" t="s">
        <v>14290</v>
      </c>
      <c r="C1492" t="s">
        <v>33</v>
      </c>
      <c r="D1492" t="s">
        <v>33</v>
      </c>
      <c r="E1492" t="s">
        <v>12530</v>
      </c>
      <c r="F1492" t="s">
        <v>11763</v>
      </c>
      <c r="G1492" t="s">
        <v>33</v>
      </c>
      <c r="H1492" t="s">
        <v>6317</v>
      </c>
      <c r="I1492" t="s">
        <v>33</v>
      </c>
      <c r="J1492" t="s">
        <v>33</v>
      </c>
      <c r="K1492" t="s">
        <v>33</v>
      </c>
      <c r="L1492" t="s">
        <v>33</v>
      </c>
      <c r="M1492" t="s">
        <v>14290</v>
      </c>
      <c r="N1492" t="s">
        <v>33</v>
      </c>
      <c r="O1492" t="s">
        <v>33</v>
      </c>
    </row>
    <row r="1493" spans="1:15" x14ac:dyDescent="0.35">
      <c r="A1493" t="s">
        <v>8216</v>
      </c>
      <c r="B1493" t="s">
        <v>14291</v>
      </c>
      <c r="C1493" t="s">
        <v>33</v>
      </c>
      <c r="D1493" t="s">
        <v>33</v>
      </c>
      <c r="E1493" t="s">
        <v>12530</v>
      </c>
      <c r="F1493" t="s">
        <v>11763</v>
      </c>
      <c r="G1493" t="s">
        <v>33</v>
      </c>
      <c r="H1493" t="s">
        <v>33</v>
      </c>
      <c r="I1493" t="s">
        <v>33</v>
      </c>
      <c r="J1493" t="s">
        <v>33</v>
      </c>
      <c r="K1493" t="s">
        <v>33</v>
      </c>
      <c r="L1493" t="s">
        <v>33</v>
      </c>
      <c r="M1493" t="s">
        <v>14291</v>
      </c>
      <c r="N1493" t="s">
        <v>33</v>
      </c>
      <c r="O1493" t="s">
        <v>33</v>
      </c>
    </row>
    <row r="1494" spans="1:15" x14ac:dyDescent="0.35">
      <c r="A1494" t="s">
        <v>8216</v>
      </c>
      <c r="B1494" t="s">
        <v>14292</v>
      </c>
      <c r="C1494" t="s">
        <v>33</v>
      </c>
      <c r="D1494" t="s">
        <v>33</v>
      </c>
      <c r="E1494" t="s">
        <v>12545</v>
      </c>
      <c r="F1494" t="s">
        <v>11763</v>
      </c>
      <c r="G1494" t="s">
        <v>33</v>
      </c>
      <c r="H1494" t="s">
        <v>6317</v>
      </c>
      <c r="I1494" t="s">
        <v>6300</v>
      </c>
      <c r="J1494" t="s">
        <v>6306</v>
      </c>
      <c r="K1494" t="s">
        <v>33</v>
      </c>
      <c r="L1494" t="s">
        <v>33</v>
      </c>
      <c r="M1494" t="s">
        <v>14292</v>
      </c>
      <c r="N1494" t="s">
        <v>33</v>
      </c>
      <c r="O1494" t="s">
        <v>33</v>
      </c>
    </row>
    <row r="1495" spans="1:15" x14ac:dyDescent="0.35">
      <c r="A1495" t="s">
        <v>8216</v>
      </c>
      <c r="B1495" t="s">
        <v>14293</v>
      </c>
      <c r="C1495" t="s">
        <v>33</v>
      </c>
      <c r="D1495" t="s">
        <v>33</v>
      </c>
      <c r="E1495" t="s">
        <v>12530</v>
      </c>
      <c r="F1495" t="s">
        <v>11763</v>
      </c>
      <c r="G1495" t="s">
        <v>33</v>
      </c>
      <c r="H1495" t="s">
        <v>6317</v>
      </c>
      <c r="I1495" t="s">
        <v>6304</v>
      </c>
      <c r="J1495" t="s">
        <v>33</v>
      </c>
      <c r="K1495" t="s">
        <v>33</v>
      </c>
      <c r="L1495" t="s">
        <v>33</v>
      </c>
      <c r="M1495" t="s">
        <v>14293</v>
      </c>
      <c r="N1495" t="s">
        <v>33</v>
      </c>
      <c r="O1495" t="s">
        <v>33</v>
      </c>
    </row>
    <row r="1496" spans="1:15" x14ac:dyDescent="0.35">
      <c r="A1496" t="s">
        <v>8216</v>
      </c>
      <c r="B1496" t="s">
        <v>14294</v>
      </c>
      <c r="C1496" t="s">
        <v>33</v>
      </c>
      <c r="D1496" t="s">
        <v>33</v>
      </c>
      <c r="E1496" t="s">
        <v>12530</v>
      </c>
      <c r="F1496" t="s">
        <v>11763</v>
      </c>
      <c r="G1496" t="s">
        <v>33</v>
      </c>
      <c r="H1496" t="s">
        <v>6317</v>
      </c>
      <c r="I1496" t="s">
        <v>33</v>
      </c>
      <c r="J1496" t="s">
        <v>33</v>
      </c>
      <c r="K1496" t="s">
        <v>33</v>
      </c>
      <c r="L1496" t="s">
        <v>33</v>
      </c>
      <c r="M1496" t="s">
        <v>14294</v>
      </c>
      <c r="N1496" t="s">
        <v>33</v>
      </c>
      <c r="O1496" t="s">
        <v>33</v>
      </c>
    </row>
    <row r="1497" spans="1:15" x14ac:dyDescent="0.35">
      <c r="A1497" t="s">
        <v>8216</v>
      </c>
      <c r="B1497" t="s">
        <v>14295</v>
      </c>
      <c r="C1497" t="s">
        <v>33</v>
      </c>
      <c r="D1497" t="s">
        <v>33</v>
      </c>
      <c r="E1497" t="s">
        <v>12530</v>
      </c>
      <c r="F1497" t="s">
        <v>11763</v>
      </c>
      <c r="G1497" t="s">
        <v>33</v>
      </c>
      <c r="H1497" t="s">
        <v>33</v>
      </c>
      <c r="I1497" t="s">
        <v>33</v>
      </c>
      <c r="J1497" t="s">
        <v>33</v>
      </c>
      <c r="K1497" t="s">
        <v>33</v>
      </c>
      <c r="L1497" t="s">
        <v>33</v>
      </c>
      <c r="M1497" t="s">
        <v>14295</v>
      </c>
      <c r="N1497" t="s">
        <v>33</v>
      </c>
      <c r="O1497" t="s">
        <v>33</v>
      </c>
    </row>
    <row r="1498" spans="1:15" x14ac:dyDescent="0.35">
      <c r="A1498" t="s">
        <v>8216</v>
      </c>
      <c r="B1498" t="s">
        <v>14296</v>
      </c>
      <c r="C1498" t="s">
        <v>33</v>
      </c>
      <c r="D1498" t="s">
        <v>33</v>
      </c>
      <c r="E1498" t="s">
        <v>12530</v>
      </c>
      <c r="F1498" t="s">
        <v>11763</v>
      </c>
      <c r="G1498" t="s">
        <v>33</v>
      </c>
      <c r="H1498" t="s">
        <v>6317</v>
      </c>
      <c r="I1498" t="s">
        <v>33</v>
      </c>
      <c r="J1498" t="s">
        <v>33</v>
      </c>
      <c r="K1498" t="s">
        <v>33</v>
      </c>
      <c r="L1498" t="s">
        <v>33</v>
      </c>
      <c r="M1498" t="s">
        <v>14297</v>
      </c>
      <c r="N1498" t="s">
        <v>33</v>
      </c>
      <c r="O1498" t="s">
        <v>33</v>
      </c>
    </row>
    <row r="1499" spans="1:15" x14ac:dyDescent="0.35">
      <c r="A1499" t="s">
        <v>8216</v>
      </c>
      <c r="B1499" t="s">
        <v>14298</v>
      </c>
      <c r="C1499" t="s">
        <v>33</v>
      </c>
      <c r="D1499" t="s">
        <v>33</v>
      </c>
      <c r="E1499" t="s">
        <v>12530</v>
      </c>
      <c r="F1499" t="s">
        <v>11763</v>
      </c>
      <c r="G1499" t="s">
        <v>33</v>
      </c>
      <c r="H1499" t="s">
        <v>6323</v>
      </c>
      <c r="I1499" t="s">
        <v>33</v>
      </c>
      <c r="J1499" t="s">
        <v>33</v>
      </c>
      <c r="K1499" t="s">
        <v>33</v>
      </c>
      <c r="L1499" t="s">
        <v>33</v>
      </c>
      <c r="M1499" t="s">
        <v>14298</v>
      </c>
      <c r="N1499" t="s">
        <v>33</v>
      </c>
      <c r="O1499" t="s">
        <v>33</v>
      </c>
    </row>
    <row r="1500" spans="1:15" x14ac:dyDescent="0.35">
      <c r="A1500" t="s">
        <v>8216</v>
      </c>
      <c r="B1500" t="s">
        <v>14299</v>
      </c>
      <c r="C1500" t="s">
        <v>33</v>
      </c>
      <c r="D1500" t="s">
        <v>33</v>
      </c>
      <c r="E1500" t="s">
        <v>12530</v>
      </c>
      <c r="F1500" t="s">
        <v>11763</v>
      </c>
      <c r="G1500" t="s">
        <v>33</v>
      </c>
      <c r="H1500" t="s">
        <v>6317</v>
      </c>
      <c r="I1500" t="s">
        <v>33</v>
      </c>
      <c r="J1500" t="s">
        <v>33</v>
      </c>
      <c r="K1500" t="s">
        <v>33</v>
      </c>
      <c r="L1500" t="s">
        <v>33</v>
      </c>
      <c r="M1500" t="s">
        <v>14300</v>
      </c>
      <c r="N1500" t="s">
        <v>33</v>
      </c>
      <c r="O1500" t="s">
        <v>33</v>
      </c>
    </row>
    <row r="1501" spans="1:15" x14ac:dyDescent="0.35">
      <c r="A1501" t="s">
        <v>8216</v>
      </c>
      <c r="B1501" t="s">
        <v>14301</v>
      </c>
      <c r="C1501" t="s">
        <v>33</v>
      </c>
      <c r="D1501" t="s">
        <v>33</v>
      </c>
      <c r="E1501" t="s">
        <v>12530</v>
      </c>
      <c r="F1501" t="s">
        <v>11763</v>
      </c>
      <c r="G1501" t="s">
        <v>33</v>
      </c>
      <c r="H1501" t="s">
        <v>6317</v>
      </c>
      <c r="I1501" t="s">
        <v>33</v>
      </c>
      <c r="J1501" t="s">
        <v>33</v>
      </c>
      <c r="K1501" t="s">
        <v>33</v>
      </c>
      <c r="L1501">
        <v>132.5</v>
      </c>
      <c r="M1501" t="s">
        <v>14301</v>
      </c>
      <c r="N1501" t="s">
        <v>33</v>
      </c>
      <c r="O1501" t="s">
        <v>33</v>
      </c>
    </row>
    <row r="1502" spans="1:15" x14ac:dyDescent="0.35">
      <c r="A1502" t="s">
        <v>8216</v>
      </c>
      <c r="B1502" t="s">
        <v>14302</v>
      </c>
      <c r="C1502" t="s">
        <v>33</v>
      </c>
      <c r="D1502" t="s">
        <v>33</v>
      </c>
      <c r="E1502" t="s">
        <v>12530</v>
      </c>
      <c r="F1502" t="s">
        <v>11763</v>
      </c>
      <c r="G1502" t="s">
        <v>33</v>
      </c>
      <c r="H1502" t="s">
        <v>33</v>
      </c>
      <c r="I1502" t="s">
        <v>33</v>
      </c>
      <c r="J1502" t="s">
        <v>33</v>
      </c>
      <c r="K1502" t="s">
        <v>33</v>
      </c>
      <c r="L1502" t="s">
        <v>33</v>
      </c>
      <c r="M1502" t="s">
        <v>14303</v>
      </c>
      <c r="N1502" t="s">
        <v>33</v>
      </c>
      <c r="O1502" t="s">
        <v>33</v>
      </c>
    </row>
    <row r="1503" spans="1:15" x14ac:dyDescent="0.35">
      <c r="A1503" t="s">
        <v>8216</v>
      </c>
      <c r="B1503" t="s">
        <v>14304</v>
      </c>
      <c r="C1503" t="s">
        <v>33</v>
      </c>
      <c r="D1503" t="s">
        <v>33</v>
      </c>
      <c r="E1503" t="s">
        <v>12530</v>
      </c>
      <c r="F1503" t="s">
        <v>11763</v>
      </c>
      <c r="G1503" t="s">
        <v>33</v>
      </c>
      <c r="H1503" t="s">
        <v>33</v>
      </c>
      <c r="I1503" t="s">
        <v>33</v>
      </c>
      <c r="J1503" t="s">
        <v>33</v>
      </c>
      <c r="K1503" t="s">
        <v>33</v>
      </c>
      <c r="L1503" t="s">
        <v>33</v>
      </c>
      <c r="M1503" t="s">
        <v>14304</v>
      </c>
      <c r="N1503" t="s">
        <v>33</v>
      </c>
      <c r="O1503" t="s">
        <v>33</v>
      </c>
    </row>
    <row r="1504" spans="1:15" x14ac:dyDescent="0.35">
      <c r="A1504" t="s">
        <v>8216</v>
      </c>
      <c r="B1504" t="s">
        <v>14305</v>
      </c>
      <c r="C1504" t="s">
        <v>33</v>
      </c>
      <c r="D1504" t="s">
        <v>33</v>
      </c>
      <c r="E1504" t="s">
        <v>12545</v>
      </c>
      <c r="F1504" t="s">
        <v>11763</v>
      </c>
      <c r="G1504" t="s">
        <v>33</v>
      </c>
      <c r="H1504" t="s">
        <v>6317</v>
      </c>
      <c r="I1504" t="s">
        <v>6304</v>
      </c>
      <c r="J1504" t="s">
        <v>6300</v>
      </c>
      <c r="K1504" t="s">
        <v>6306</v>
      </c>
      <c r="L1504">
        <v>90</v>
      </c>
      <c r="M1504" t="s">
        <v>14305</v>
      </c>
      <c r="N1504" t="s">
        <v>33</v>
      </c>
      <c r="O1504" t="s">
        <v>33</v>
      </c>
    </row>
    <row r="1505" spans="1:15" x14ac:dyDescent="0.35">
      <c r="A1505" t="s">
        <v>8216</v>
      </c>
      <c r="B1505" t="s">
        <v>14306</v>
      </c>
      <c r="C1505" t="s">
        <v>33</v>
      </c>
      <c r="D1505" t="s">
        <v>33</v>
      </c>
      <c r="E1505" t="s">
        <v>12545</v>
      </c>
      <c r="F1505" t="s">
        <v>11763</v>
      </c>
      <c r="G1505" t="s">
        <v>33</v>
      </c>
      <c r="H1505" t="s">
        <v>6317</v>
      </c>
      <c r="I1505" t="s">
        <v>6304</v>
      </c>
      <c r="J1505" t="s">
        <v>6300</v>
      </c>
      <c r="K1505" t="s">
        <v>6306</v>
      </c>
      <c r="L1505">
        <v>90</v>
      </c>
      <c r="M1505" t="s">
        <v>14306</v>
      </c>
      <c r="N1505" t="s">
        <v>33</v>
      </c>
      <c r="O1505" t="s">
        <v>33</v>
      </c>
    </row>
    <row r="1506" spans="1:15" x14ac:dyDescent="0.35">
      <c r="A1506" t="s">
        <v>8216</v>
      </c>
      <c r="B1506" t="s">
        <v>14307</v>
      </c>
      <c r="C1506" t="s">
        <v>33</v>
      </c>
      <c r="D1506" t="s">
        <v>33</v>
      </c>
      <c r="E1506" t="s">
        <v>12530</v>
      </c>
      <c r="F1506" t="s">
        <v>11763</v>
      </c>
      <c r="G1506" t="s">
        <v>33</v>
      </c>
      <c r="H1506" t="s">
        <v>33</v>
      </c>
      <c r="I1506" t="s">
        <v>33</v>
      </c>
      <c r="J1506" t="s">
        <v>33</v>
      </c>
      <c r="K1506" t="s">
        <v>33</v>
      </c>
      <c r="L1506" t="s">
        <v>33</v>
      </c>
      <c r="M1506" t="s">
        <v>14307</v>
      </c>
      <c r="N1506" t="s">
        <v>33</v>
      </c>
      <c r="O1506" t="s">
        <v>33</v>
      </c>
    </row>
    <row r="1507" spans="1:15" x14ac:dyDescent="0.35">
      <c r="A1507" t="s">
        <v>8216</v>
      </c>
      <c r="B1507" t="s">
        <v>14308</v>
      </c>
      <c r="C1507" t="s">
        <v>33</v>
      </c>
      <c r="D1507" t="s">
        <v>33</v>
      </c>
      <c r="E1507" t="s">
        <v>12530</v>
      </c>
      <c r="F1507" t="s">
        <v>11763</v>
      </c>
      <c r="G1507" t="s">
        <v>33</v>
      </c>
      <c r="H1507" t="s">
        <v>33</v>
      </c>
      <c r="I1507" t="s">
        <v>33</v>
      </c>
      <c r="J1507" t="s">
        <v>33</v>
      </c>
      <c r="K1507" t="s">
        <v>33</v>
      </c>
      <c r="L1507" t="s">
        <v>33</v>
      </c>
      <c r="M1507" t="s">
        <v>14308</v>
      </c>
      <c r="N1507" t="s">
        <v>33</v>
      </c>
      <c r="O1507" t="s">
        <v>33</v>
      </c>
    </row>
    <row r="1508" spans="1:15" x14ac:dyDescent="0.35">
      <c r="A1508" t="s">
        <v>8216</v>
      </c>
      <c r="B1508" t="s">
        <v>14309</v>
      </c>
      <c r="C1508" t="s">
        <v>33</v>
      </c>
      <c r="D1508" t="s">
        <v>33</v>
      </c>
      <c r="E1508" t="s">
        <v>12530</v>
      </c>
      <c r="F1508" t="s">
        <v>11763</v>
      </c>
      <c r="G1508" t="s">
        <v>33</v>
      </c>
      <c r="H1508" t="s">
        <v>33</v>
      </c>
      <c r="I1508" t="s">
        <v>33</v>
      </c>
      <c r="J1508" t="s">
        <v>33</v>
      </c>
      <c r="K1508" t="s">
        <v>33</v>
      </c>
      <c r="L1508" t="s">
        <v>33</v>
      </c>
      <c r="M1508" t="s">
        <v>14309</v>
      </c>
      <c r="N1508" t="s">
        <v>33</v>
      </c>
      <c r="O1508" t="s">
        <v>33</v>
      </c>
    </row>
    <row r="1509" spans="1:15" x14ac:dyDescent="0.35">
      <c r="A1509" t="s">
        <v>8216</v>
      </c>
      <c r="B1509" t="s">
        <v>14310</v>
      </c>
      <c r="C1509" t="s">
        <v>33</v>
      </c>
      <c r="D1509" t="s">
        <v>33</v>
      </c>
      <c r="E1509" t="s">
        <v>12530</v>
      </c>
      <c r="F1509" t="s">
        <v>11763</v>
      </c>
      <c r="G1509" t="s">
        <v>33</v>
      </c>
      <c r="H1509" t="s">
        <v>33</v>
      </c>
      <c r="I1509" t="s">
        <v>33</v>
      </c>
      <c r="J1509" t="s">
        <v>33</v>
      </c>
      <c r="K1509" t="s">
        <v>33</v>
      </c>
      <c r="L1509" t="s">
        <v>33</v>
      </c>
      <c r="M1509" t="s">
        <v>14310</v>
      </c>
      <c r="N1509" t="s">
        <v>33</v>
      </c>
      <c r="O1509" t="s">
        <v>33</v>
      </c>
    </row>
    <row r="1510" spans="1:15" x14ac:dyDescent="0.35">
      <c r="A1510" t="s">
        <v>8216</v>
      </c>
      <c r="B1510" t="s">
        <v>14311</v>
      </c>
      <c r="C1510" t="s">
        <v>33</v>
      </c>
      <c r="D1510" t="s">
        <v>33</v>
      </c>
      <c r="E1510" t="s">
        <v>12530</v>
      </c>
      <c r="F1510" t="s">
        <v>11763</v>
      </c>
      <c r="G1510" t="s">
        <v>33</v>
      </c>
      <c r="H1510" t="s">
        <v>33</v>
      </c>
      <c r="I1510" t="s">
        <v>33</v>
      </c>
      <c r="J1510" t="s">
        <v>33</v>
      </c>
      <c r="K1510" t="s">
        <v>33</v>
      </c>
      <c r="L1510" t="s">
        <v>33</v>
      </c>
      <c r="M1510" t="s">
        <v>14311</v>
      </c>
      <c r="N1510" t="s">
        <v>33</v>
      </c>
      <c r="O1510" t="s">
        <v>33</v>
      </c>
    </row>
    <row r="1511" spans="1:15" x14ac:dyDescent="0.35">
      <c r="A1511" t="s">
        <v>8216</v>
      </c>
      <c r="B1511" t="s">
        <v>14312</v>
      </c>
      <c r="C1511" t="s">
        <v>33</v>
      </c>
      <c r="D1511" t="s">
        <v>33</v>
      </c>
      <c r="E1511" t="s">
        <v>12530</v>
      </c>
      <c r="F1511" t="s">
        <v>11763</v>
      </c>
      <c r="G1511" t="s">
        <v>33</v>
      </c>
      <c r="H1511" t="s">
        <v>6317</v>
      </c>
      <c r="I1511" t="s">
        <v>33</v>
      </c>
      <c r="J1511" t="s">
        <v>33</v>
      </c>
      <c r="K1511" t="s">
        <v>33</v>
      </c>
      <c r="L1511" t="s">
        <v>33</v>
      </c>
      <c r="M1511" t="s">
        <v>14312</v>
      </c>
      <c r="N1511" t="s">
        <v>33</v>
      </c>
      <c r="O1511" t="s">
        <v>33</v>
      </c>
    </row>
    <row r="1512" spans="1:15" x14ac:dyDescent="0.35">
      <c r="A1512" t="s">
        <v>8216</v>
      </c>
      <c r="B1512" t="s">
        <v>14313</v>
      </c>
      <c r="C1512" t="s">
        <v>33</v>
      </c>
      <c r="D1512" t="s">
        <v>33</v>
      </c>
      <c r="E1512" t="s">
        <v>12530</v>
      </c>
      <c r="F1512" t="s">
        <v>11763</v>
      </c>
      <c r="G1512" t="s">
        <v>33</v>
      </c>
      <c r="H1512" t="s">
        <v>33</v>
      </c>
      <c r="I1512" t="s">
        <v>33</v>
      </c>
      <c r="J1512" t="s">
        <v>33</v>
      </c>
      <c r="K1512" t="s">
        <v>33</v>
      </c>
      <c r="L1512" t="s">
        <v>33</v>
      </c>
      <c r="M1512" t="s">
        <v>14313</v>
      </c>
      <c r="N1512" t="s">
        <v>33</v>
      </c>
      <c r="O1512" t="s">
        <v>33</v>
      </c>
    </row>
    <row r="1513" spans="1:15" x14ac:dyDescent="0.35">
      <c r="A1513" t="s">
        <v>8216</v>
      </c>
      <c r="B1513" t="s">
        <v>14314</v>
      </c>
      <c r="C1513" t="s">
        <v>33</v>
      </c>
      <c r="D1513" t="s">
        <v>33</v>
      </c>
      <c r="E1513" t="s">
        <v>13147</v>
      </c>
      <c r="F1513" t="s">
        <v>11763</v>
      </c>
      <c r="G1513" t="s">
        <v>33</v>
      </c>
      <c r="H1513" t="s">
        <v>6319</v>
      </c>
      <c r="I1513" t="s">
        <v>6300</v>
      </c>
      <c r="J1513" t="s">
        <v>33</v>
      </c>
      <c r="K1513" t="s">
        <v>33</v>
      </c>
      <c r="L1513">
        <v>90</v>
      </c>
      <c r="M1513" t="s">
        <v>14314</v>
      </c>
      <c r="N1513" t="s">
        <v>33</v>
      </c>
      <c r="O1513" t="s">
        <v>33</v>
      </c>
    </row>
    <row r="1514" spans="1:15" x14ac:dyDescent="0.35">
      <c r="A1514" t="s">
        <v>8216</v>
      </c>
      <c r="B1514" t="s">
        <v>14315</v>
      </c>
      <c r="C1514" t="s">
        <v>33</v>
      </c>
      <c r="D1514" t="s">
        <v>33</v>
      </c>
      <c r="E1514" t="s">
        <v>11768</v>
      </c>
      <c r="F1514" t="s">
        <v>11763</v>
      </c>
      <c r="G1514" t="s">
        <v>33</v>
      </c>
      <c r="H1514" t="s">
        <v>6325</v>
      </c>
      <c r="I1514" t="s">
        <v>33</v>
      </c>
      <c r="J1514" t="s">
        <v>33</v>
      </c>
      <c r="K1514" t="s">
        <v>33</v>
      </c>
      <c r="L1514" t="s">
        <v>33</v>
      </c>
      <c r="M1514" t="s">
        <v>14315</v>
      </c>
      <c r="N1514" t="s">
        <v>33</v>
      </c>
      <c r="O1514" t="s">
        <v>33</v>
      </c>
    </row>
    <row r="1515" spans="1:15" x14ac:dyDescent="0.35">
      <c r="A1515" s="113" t="s">
        <v>8216</v>
      </c>
      <c r="B1515" t="s">
        <v>14316</v>
      </c>
      <c r="C1515" t="s">
        <v>33</v>
      </c>
      <c r="D1515" t="s">
        <v>33</v>
      </c>
      <c r="E1515" t="s">
        <v>12530</v>
      </c>
      <c r="F1515" t="s">
        <v>11763</v>
      </c>
      <c r="G1515" t="s">
        <v>33</v>
      </c>
      <c r="H1515" t="s">
        <v>33</v>
      </c>
      <c r="I1515" t="s">
        <v>33</v>
      </c>
      <c r="J1515" t="s">
        <v>33</v>
      </c>
      <c r="K1515" t="s">
        <v>33</v>
      </c>
      <c r="L1515" t="s">
        <v>33</v>
      </c>
      <c r="M1515" t="s">
        <v>14316</v>
      </c>
      <c r="N1515" t="s">
        <v>33</v>
      </c>
      <c r="O1515" t="s">
        <v>33</v>
      </c>
    </row>
    <row r="1516" spans="1:15" x14ac:dyDescent="0.35">
      <c r="A1516" s="113" t="s">
        <v>8216</v>
      </c>
      <c r="B1516" t="s">
        <v>14317</v>
      </c>
      <c r="C1516" t="s">
        <v>33</v>
      </c>
      <c r="D1516" t="s">
        <v>33</v>
      </c>
      <c r="E1516" t="s">
        <v>12530</v>
      </c>
      <c r="F1516" t="s">
        <v>11763</v>
      </c>
      <c r="G1516" t="s">
        <v>33</v>
      </c>
      <c r="H1516" t="s">
        <v>33</v>
      </c>
      <c r="I1516" t="s">
        <v>33</v>
      </c>
      <c r="J1516" t="s">
        <v>33</v>
      </c>
      <c r="K1516" t="s">
        <v>33</v>
      </c>
      <c r="L1516" t="s">
        <v>33</v>
      </c>
      <c r="M1516" t="s">
        <v>14317</v>
      </c>
      <c r="N1516" t="s">
        <v>33</v>
      </c>
      <c r="O1516" t="s">
        <v>33</v>
      </c>
    </row>
    <row r="1517" spans="1:15" x14ac:dyDescent="0.35">
      <c r="A1517" t="s">
        <v>8216</v>
      </c>
      <c r="B1517" t="s">
        <v>14318</v>
      </c>
      <c r="C1517" t="s">
        <v>33</v>
      </c>
      <c r="D1517" t="s">
        <v>33</v>
      </c>
      <c r="E1517" t="s">
        <v>12545</v>
      </c>
      <c r="F1517" t="s">
        <v>11763</v>
      </c>
      <c r="G1517" t="s">
        <v>33</v>
      </c>
      <c r="H1517" t="s">
        <v>6323</v>
      </c>
      <c r="I1517" t="s">
        <v>6296</v>
      </c>
      <c r="J1517" t="s">
        <v>33</v>
      </c>
      <c r="K1517" t="s">
        <v>33</v>
      </c>
      <c r="L1517" t="s">
        <v>33</v>
      </c>
      <c r="M1517" t="s">
        <v>14319</v>
      </c>
      <c r="N1517" t="s">
        <v>33</v>
      </c>
      <c r="O1517" t="s">
        <v>33</v>
      </c>
    </row>
    <row r="1518" spans="1:15" x14ac:dyDescent="0.35">
      <c r="A1518" t="s">
        <v>8216</v>
      </c>
      <c r="B1518" t="s">
        <v>14320</v>
      </c>
      <c r="C1518" t="s">
        <v>33</v>
      </c>
      <c r="D1518" t="s">
        <v>33</v>
      </c>
      <c r="E1518" t="s">
        <v>12545</v>
      </c>
      <c r="F1518" t="s">
        <v>11763</v>
      </c>
      <c r="G1518" t="s">
        <v>33</v>
      </c>
      <c r="H1518" t="s">
        <v>33</v>
      </c>
      <c r="I1518" t="s">
        <v>6296</v>
      </c>
      <c r="J1518" t="s">
        <v>33</v>
      </c>
      <c r="K1518" t="s">
        <v>33</v>
      </c>
      <c r="L1518" t="s">
        <v>33</v>
      </c>
      <c r="M1518" t="s">
        <v>14321</v>
      </c>
      <c r="N1518" t="s">
        <v>33</v>
      </c>
      <c r="O1518" t="s">
        <v>33</v>
      </c>
    </row>
    <row r="1519" spans="1:15" x14ac:dyDescent="0.35">
      <c r="A1519" t="s">
        <v>8216</v>
      </c>
      <c r="B1519" t="s">
        <v>14322</v>
      </c>
      <c r="C1519" t="s">
        <v>33</v>
      </c>
      <c r="D1519" t="s">
        <v>33</v>
      </c>
      <c r="E1519" t="s">
        <v>12545</v>
      </c>
      <c r="F1519" t="s">
        <v>11763</v>
      </c>
      <c r="G1519" t="s">
        <v>33</v>
      </c>
      <c r="H1519" t="s">
        <v>33</v>
      </c>
      <c r="I1519" t="s">
        <v>6296</v>
      </c>
      <c r="J1519" t="s">
        <v>14323</v>
      </c>
      <c r="K1519" t="s">
        <v>33</v>
      </c>
      <c r="L1519" t="s">
        <v>33</v>
      </c>
      <c r="M1519" t="s">
        <v>14322</v>
      </c>
      <c r="N1519" t="s">
        <v>33</v>
      </c>
      <c r="O1519" t="s">
        <v>33</v>
      </c>
    </row>
    <row r="1520" spans="1:15" x14ac:dyDescent="0.35">
      <c r="A1520" t="s">
        <v>8216</v>
      </c>
      <c r="B1520" t="s">
        <v>14324</v>
      </c>
      <c r="C1520" t="s">
        <v>33</v>
      </c>
      <c r="D1520" t="s">
        <v>33</v>
      </c>
      <c r="E1520" t="s">
        <v>12545</v>
      </c>
      <c r="F1520" t="s">
        <v>11763</v>
      </c>
      <c r="G1520" t="s">
        <v>33</v>
      </c>
      <c r="H1520" t="s">
        <v>33</v>
      </c>
      <c r="I1520" t="s">
        <v>6296</v>
      </c>
      <c r="J1520" t="s">
        <v>14323</v>
      </c>
      <c r="K1520" t="s">
        <v>33</v>
      </c>
      <c r="L1520" t="s">
        <v>33</v>
      </c>
      <c r="M1520" t="s">
        <v>14324</v>
      </c>
      <c r="N1520" t="s">
        <v>33</v>
      </c>
      <c r="O1520" t="s">
        <v>33</v>
      </c>
    </row>
    <row r="1521" spans="1:15" x14ac:dyDescent="0.35">
      <c r="A1521" t="s">
        <v>8216</v>
      </c>
      <c r="B1521" t="s">
        <v>14325</v>
      </c>
      <c r="C1521" t="s">
        <v>33</v>
      </c>
      <c r="D1521" t="s">
        <v>33</v>
      </c>
      <c r="E1521" t="s">
        <v>12530</v>
      </c>
      <c r="F1521" t="s">
        <v>11763</v>
      </c>
      <c r="G1521" t="s">
        <v>33</v>
      </c>
      <c r="H1521" t="s">
        <v>6323</v>
      </c>
      <c r="I1521" t="s">
        <v>6296</v>
      </c>
      <c r="J1521" t="s">
        <v>33</v>
      </c>
      <c r="K1521" t="s">
        <v>33</v>
      </c>
      <c r="L1521" t="s">
        <v>33</v>
      </c>
      <c r="M1521" t="s">
        <v>14325</v>
      </c>
      <c r="N1521" t="s">
        <v>33</v>
      </c>
      <c r="O1521" t="s">
        <v>33</v>
      </c>
    </row>
    <row r="1522" spans="1:15" x14ac:dyDescent="0.35">
      <c r="A1522" t="s">
        <v>8216</v>
      </c>
      <c r="B1522" t="s">
        <v>14326</v>
      </c>
      <c r="C1522" t="s">
        <v>33</v>
      </c>
      <c r="D1522" t="s">
        <v>33</v>
      </c>
      <c r="E1522" t="s">
        <v>12545</v>
      </c>
      <c r="F1522" t="s">
        <v>11763</v>
      </c>
      <c r="G1522" t="s">
        <v>33</v>
      </c>
      <c r="H1522" t="s">
        <v>33</v>
      </c>
      <c r="I1522" t="s">
        <v>6296</v>
      </c>
      <c r="J1522" t="s">
        <v>33</v>
      </c>
      <c r="K1522" t="s">
        <v>33</v>
      </c>
      <c r="L1522" t="s">
        <v>33</v>
      </c>
      <c r="M1522" t="s">
        <v>14327</v>
      </c>
      <c r="N1522" t="s">
        <v>33</v>
      </c>
      <c r="O1522" t="s">
        <v>33</v>
      </c>
    </row>
    <row r="1523" spans="1:15" x14ac:dyDescent="0.35">
      <c r="A1523" t="s">
        <v>8216</v>
      </c>
      <c r="B1523" t="s">
        <v>14328</v>
      </c>
      <c r="C1523" t="s">
        <v>33</v>
      </c>
      <c r="D1523" t="s">
        <v>33</v>
      </c>
      <c r="E1523" t="s">
        <v>12545</v>
      </c>
      <c r="F1523" t="s">
        <v>11763</v>
      </c>
      <c r="G1523" t="s">
        <v>33</v>
      </c>
      <c r="H1523" t="s">
        <v>6323</v>
      </c>
      <c r="I1523" t="s">
        <v>6296</v>
      </c>
      <c r="J1523" t="s">
        <v>33</v>
      </c>
      <c r="K1523" t="s">
        <v>33</v>
      </c>
      <c r="L1523" t="s">
        <v>33</v>
      </c>
      <c r="M1523" t="s">
        <v>14328</v>
      </c>
      <c r="N1523" t="s">
        <v>33</v>
      </c>
      <c r="O1523" t="s">
        <v>33</v>
      </c>
    </row>
    <row r="1524" spans="1:15" x14ac:dyDescent="0.35">
      <c r="A1524" t="s">
        <v>8216</v>
      </c>
      <c r="B1524" t="s">
        <v>14329</v>
      </c>
      <c r="C1524" t="s">
        <v>33</v>
      </c>
      <c r="D1524" t="s">
        <v>33</v>
      </c>
      <c r="E1524" t="s">
        <v>12545</v>
      </c>
      <c r="F1524" t="s">
        <v>11763</v>
      </c>
      <c r="G1524" t="s">
        <v>33</v>
      </c>
      <c r="H1524" t="s">
        <v>33</v>
      </c>
      <c r="I1524" t="s">
        <v>33</v>
      </c>
      <c r="J1524" t="s">
        <v>33</v>
      </c>
      <c r="K1524" t="s">
        <v>33</v>
      </c>
      <c r="L1524" t="s">
        <v>33</v>
      </c>
      <c r="M1524" t="s">
        <v>14329</v>
      </c>
      <c r="N1524" t="s">
        <v>33</v>
      </c>
      <c r="O1524" t="s">
        <v>33</v>
      </c>
    </row>
    <row r="1525" spans="1:15" x14ac:dyDescent="0.35">
      <c r="A1525" t="s">
        <v>8216</v>
      </c>
      <c r="B1525" t="s">
        <v>14330</v>
      </c>
      <c r="C1525" t="s">
        <v>33</v>
      </c>
      <c r="D1525" t="s">
        <v>33</v>
      </c>
      <c r="E1525" t="s">
        <v>12530</v>
      </c>
      <c r="F1525" t="s">
        <v>11763</v>
      </c>
      <c r="G1525" t="s">
        <v>33</v>
      </c>
      <c r="H1525" t="s">
        <v>33</v>
      </c>
      <c r="I1525" t="s">
        <v>33</v>
      </c>
      <c r="J1525" t="s">
        <v>33</v>
      </c>
      <c r="K1525" t="s">
        <v>33</v>
      </c>
      <c r="L1525" t="s">
        <v>33</v>
      </c>
      <c r="M1525" t="s">
        <v>14331</v>
      </c>
      <c r="N1525" t="s">
        <v>33</v>
      </c>
      <c r="O1525" t="s">
        <v>33</v>
      </c>
    </row>
    <row r="1526" spans="1:15" x14ac:dyDescent="0.35">
      <c r="A1526" t="s">
        <v>8216</v>
      </c>
      <c r="B1526" t="s">
        <v>14332</v>
      </c>
      <c r="C1526" t="s">
        <v>33</v>
      </c>
      <c r="D1526" t="s">
        <v>33</v>
      </c>
      <c r="E1526" t="s">
        <v>12530</v>
      </c>
      <c r="F1526" t="s">
        <v>11763</v>
      </c>
      <c r="G1526" t="s">
        <v>33</v>
      </c>
      <c r="H1526" t="s">
        <v>6317</v>
      </c>
      <c r="I1526" t="s">
        <v>6300</v>
      </c>
      <c r="J1526" t="s">
        <v>33</v>
      </c>
      <c r="K1526" t="s">
        <v>33</v>
      </c>
      <c r="L1526" t="s">
        <v>33</v>
      </c>
      <c r="M1526" t="s">
        <v>14332</v>
      </c>
      <c r="N1526" t="s">
        <v>33</v>
      </c>
      <c r="O1526" t="s">
        <v>33</v>
      </c>
    </row>
    <row r="1527" spans="1:15" x14ac:dyDescent="0.35">
      <c r="A1527" s="113" t="s">
        <v>8216</v>
      </c>
      <c r="C1527" t="s">
        <v>33</v>
      </c>
      <c r="D1527" t="s">
        <v>33</v>
      </c>
      <c r="E1527" t="s">
        <v>12530</v>
      </c>
      <c r="F1527" t="s">
        <v>11763</v>
      </c>
      <c r="G1527" t="s">
        <v>33</v>
      </c>
      <c r="H1527" t="s">
        <v>33</v>
      </c>
      <c r="I1527" t="s">
        <v>33</v>
      </c>
      <c r="J1527" t="s">
        <v>33</v>
      </c>
      <c r="K1527" t="s">
        <v>33</v>
      </c>
      <c r="L1527" t="s">
        <v>33</v>
      </c>
      <c r="M1527" s="121" t="s">
        <v>14333</v>
      </c>
      <c r="N1527" t="s">
        <v>33</v>
      </c>
      <c r="O1527" t="s">
        <v>33</v>
      </c>
    </row>
    <row r="1528" spans="1:15" x14ac:dyDescent="0.35">
      <c r="A1528" t="s">
        <v>8216</v>
      </c>
      <c r="B1528" t="s">
        <v>14334</v>
      </c>
      <c r="C1528" t="s">
        <v>33</v>
      </c>
      <c r="D1528" t="s">
        <v>33</v>
      </c>
      <c r="E1528" t="s">
        <v>11768</v>
      </c>
      <c r="F1528" t="s">
        <v>11763</v>
      </c>
      <c r="G1528" t="s">
        <v>33</v>
      </c>
      <c r="H1528" t="s">
        <v>6325</v>
      </c>
      <c r="I1528" t="s">
        <v>33</v>
      </c>
      <c r="J1528" t="s">
        <v>33</v>
      </c>
      <c r="K1528" t="s">
        <v>33</v>
      </c>
      <c r="L1528" t="s">
        <v>33</v>
      </c>
      <c r="M1528" t="s">
        <v>14334</v>
      </c>
      <c r="N1528" t="s">
        <v>33</v>
      </c>
      <c r="O1528" t="s">
        <v>33</v>
      </c>
    </row>
    <row r="1529" spans="1:15" x14ac:dyDescent="0.35">
      <c r="A1529" t="s">
        <v>8216</v>
      </c>
      <c r="B1529" t="s">
        <v>14335</v>
      </c>
      <c r="C1529" t="s">
        <v>33</v>
      </c>
      <c r="D1529" t="s">
        <v>33</v>
      </c>
      <c r="E1529" t="s">
        <v>12530</v>
      </c>
      <c r="F1529" t="s">
        <v>11763</v>
      </c>
      <c r="G1529" t="s">
        <v>33</v>
      </c>
      <c r="H1529" t="s">
        <v>33</v>
      </c>
      <c r="I1529" t="s">
        <v>33</v>
      </c>
      <c r="J1529" t="s">
        <v>33</v>
      </c>
      <c r="K1529" t="s">
        <v>33</v>
      </c>
      <c r="L1529" t="s">
        <v>33</v>
      </c>
      <c r="M1529" t="s">
        <v>14335</v>
      </c>
      <c r="N1529" t="s">
        <v>33</v>
      </c>
      <c r="O1529" t="s">
        <v>33</v>
      </c>
    </row>
    <row r="1530" spans="1:15" x14ac:dyDescent="0.35">
      <c r="A1530" t="s">
        <v>8216</v>
      </c>
      <c r="B1530" t="s">
        <v>14336</v>
      </c>
      <c r="C1530" t="s">
        <v>33</v>
      </c>
      <c r="D1530" t="s">
        <v>33</v>
      </c>
      <c r="E1530" t="s">
        <v>12530</v>
      </c>
      <c r="F1530" t="s">
        <v>11763</v>
      </c>
      <c r="G1530" t="s">
        <v>33</v>
      </c>
      <c r="H1530" t="s">
        <v>33</v>
      </c>
      <c r="I1530" t="s">
        <v>33</v>
      </c>
      <c r="J1530" t="s">
        <v>33</v>
      </c>
      <c r="K1530" t="s">
        <v>33</v>
      </c>
      <c r="L1530" t="s">
        <v>33</v>
      </c>
      <c r="M1530" t="s">
        <v>14336</v>
      </c>
      <c r="N1530" t="s">
        <v>33</v>
      </c>
      <c r="O1530" t="s">
        <v>33</v>
      </c>
    </row>
    <row r="1531" spans="1:15" x14ac:dyDescent="0.35">
      <c r="A1531" t="s">
        <v>8216</v>
      </c>
      <c r="B1531" t="s">
        <v>14337</v>
      </c>
      <c r="C1531" t="s">
        <v>33</v>
      </c>
      <c r="D1531" t="s">
        <v>33</v>
      </c>
      <c r="E1531" t="s">
        <v>12530</v>
      </c>
      <c r="F1531" t="s">
        <v>11763</v>
      </c>
      <c r="G1531" t="s">
        <v>33</v>
      </c>
      <c r="H1531" t="s">
        <v>33</v>
      </c>
      <c r="I1531" t="s">
        <v>33</v>
      </c>
      <c r="J1531" t="s">
        <v>33</v>
      </c>
      <c r="K1531" t="s">
        <v>33</v>
      </c>
      <c r="L1531" t="s">
        <v>33</v>
      </c>
      <c r="M1531" t="s">
        <v>14337</v>
      </c>
      <c r="N1531" t="s">
        <v>33</v>
      </c>
      <c r="O1531" t="s">
        <v>33</v>
      </c>
    </row>
    <row r="1532" spans="1:15" x14ac:dyDescent="0.35">
      <c r="A1532" t="s">
        <v>8216</v>
      </c>
      <c r="B1532" t="s">
        <v>14338</v>
      </c>
      <c r="C1532" t="s">
        <v>33</v>
      </c>
      <c r="D1532" t="s">
        <v>33</v>
      </c>
      <c r="E1532" t="s">
        <v>12530</v>
      </c>
      <c r="F1532" t="s">
        <v>11763</v>
      </c>
      <c r="G1532" t="s">
        <v>33</v>
      </c>
      <c r="H1532" t="s">
        <v>33</v>
      </c>
      <c r="I1532" t="s">
        <v>33</v>
      </c>
      <c r="J1532" t="s">
        <v>33</v>
      </c>
      <c r="K1532" t="s">
        <v>33</v>
      </c>
      <c r="L1532" t="s">
        <v>33</v>
      </c>
      <c r="M1532" t="s">
        <v>14338</v>
      </c>
      <c r="N1532" t="s">
        <v>33</v>
      </c>
      <c r="O1532" t="s">
        <v>33</v>
      </c>
    </row>
    <row r="1533" spans="1:15" x14ac:dyDescent="0.35">
      <c r="A1533" t="s">
        <v>8216</v>
      </c>
      <c r="B1533" t="s">
        <v>14339</v>
      </c>
      <c r="C1533" t="s">
        <v>33</v>
      </c>
      <c r="D1533" t="s">
        <v>33</v>
      </c>
      <c r="E1533" t="s">
        <v>12530</v>
      </c>
      <c r="F1533" t="s">
        <v>11763</v>
      </c>
      <c r="G1533" t="s">
        <v>33</v>
      </c>
      <c r="H1533" t="s">
        <v>33</v>
      </c>
      <c r="I1533" t="s">
        <v>33</v>
      </c>
      <c r="J1533" t="s">
        <v>33</v>
      </c>
      <c r="K1533" t="s">
        <v>33</v>
      </c>
      <c r="L1533" t="s">
        <v>33</v>
      </c>
      <c r="M1533" t="s">
        <v>14340</v>
      </c>
      <c r="N1533" t="s">
        <v>33</v>
      </c>
      <c r="O1533" t="s">
        <v>33</v>
      </c>
    </row>
    <row r="1534" spans="1:15" x14ac:dyDescent="0.35">
      <c r="A1534" t="s">
        <v>8216</v>
      </c>
      <c r="B1534" t="s">
        <v>14341</v>
      </c>
      <c r="C1534" t="s">
        <v>33</v>
      </c>
      <c r="D1534" t="s">
        <v>33</v>
      </c>
      <c r="E1534" t="s">
        <v>12545</v>
      </c>
      <c r="F1534" t="s">
        <v>11763</v>
      </c>
      <c r="G1534" t="s">
        <v>33</v>
      </c>
      <c r="H1534" t="s">
        <v>14342</v>
      </c>
      <c r="I1534" t="s">
        <v>33</v>
      </c>
      <c r="J1534" t="s">
        <v>33</v>
      </c>
      <c r="K1534" t="s">
        <v>33</v>
      </c>
      <c r="L1534" t="s">
        <v>33</v>
      </c>
      <c r="M1534" t="s">
        <v>14343</v>
      </c>
      <c r="N1534" t="s">
        <v>33</v>
      </c>
      <c r="O1534" t="s">
        <v>33</v>
      </c>
    </row>
    <row r="1535" spans="1:15" x14ac:dyDescent="0.35">
      <c r="A1535" t="s">
        <v>8216</v>
      </c>
      <c r="B1535" t="s">
        <v>14344</v>
      </c>
      <c r="C1535" t="s">
        <v>33</v>
      </c>
      <c r="D1535" t="s">
        <v>33</v>
      </c>
      <c r="E1535" t="s">
        <v>12530</v>
      </c>
      <c r="F1535" t="s">
        <v>11763</v>
      </c>
      <c r="G1535" t="s">
        <v>33</v>
      </c>
      <c r="H1535" t="s">
        <v>33</v>
      </c>
      <c r="I1535" t="s">
        <v>33</v>
      </c>
      <c r="J1535" t="s">
        <v>33</v>
      </c>
      <c r="K1535" t="s">
        <v>33</v>
      </c>
      <c r="L1535" t="s">
        <v>33</v>
      </c>
      <c r="M1535" t="s">
        <v>14344</v>
      </c>
      <c r="N1535" t="s">
        <v>33</v>
      </c>
      <c r="O1535" t="s">
        <v>33</v>
      </c>
    </row>
    <row r="1536" spans="1:15" x14ac:dyDescent="0.35">
      <c r="A1536" t="s">
        <v>8216</v>
      </c>
      <c r="B1536" t="s">
        <v>14345</v>
      </c>
      <c r="C1536" t="s">
        <v>33</v>
      </c>
      <c r="D1536" t="s">
        <v>33</v>
      </c>
      <c r="E1536" t="s">
        <v>11768</v>
      </c>
      <c r="F1536" t="s">
        <v>11763</v>
      </c>
      <c r="G1536" t="s">
        <v>33</v>
      </c>
      <c r="H1536" t="s">
        <v>6325</v>
      </c>
      <c r="I1536" t="s">
        <v>33</v>
      </c>
      <c r="J1536" t="s">
        <v>33</v>
      </c>
      <c r="K1536" t="s">
        <v>33</v>
      </c>
      <c r="L1536" t="s">
        <v>33</v>
      </c>
      <c r="M1536" t="s">
        <v>14345</v>
      </c>
      <c r="N1536" t="s">
        <v>33</v>
      </c>
      <c r="O1536" t="s">
        <v>33</v>
      </c>
    </row>
    <row r="1537" spans="1:15" x14ac:dyDescent="0.35">
      <c r="A1537" t="s">
        <v>8216</v>
      </c>
      <c r="B1537" t="s">
        <v>14346</v>
      </c>
      <c r="C1537" t="s">
        <v>33</v>
      </c>
      <c r="D1537" t="s">
        <v>33</v>
      </c>
      <c r="E1537" t="s">
        <v>12530</v>
      </c>
      <c r="F1537" t="s">
        <v>11763</v>
      </c>
      <c r="G1537" t="s">
        <v>33</v>
      </c>
      <c r="H1537" t="s">
        <v>33</v>
      </c>
      <c r="I1537" t="s">
        <v>33</v>
      </c>
      <c r="J1537" t="s">
        <v>33</v>
      </c>
      <c r="K1537" t="s">
        <v>33</v>
      </c>
      <c r="L1537" t="s">
        <v>33</v>
      </c>
      <c r="M1537" t="s">
        <v>14346</v>
      </c>
      <c r="N1537" t="s">
        <v>33</v>
      </c>
      <c r="O1537" t="s">
        <v>33</v>
      </c>
    </row>
    <row r="1538" spans="1:15" x14ac:dyDescent="0.35">
      <c r="A1538" t="s">
        <v>8216</v>
      </c>
      <c r="B1538" t="s">
        <v>14347</v>
      </c>
      <c r="C1538" t="s">
        <v>33</v>
      </c>
      <c r="D1538" t="s">
        <v>33</v>
      </c>
      <c r="E1538" t="s">
        <v>12530</v>
      </c>
      <c r="F1538" t="s">
        <v>11763</v>
      </c>
      <c r="G1538" t="s">
        <v>33</v>
      </c>
      <c r="H1538" t="s">
        <v>6317</v>
      </c>
      <c r="I1538" t="s">
        <v>6304</v>
      </c>
      <c r="J1538" t="s">
        <v>33</v>
      </c>
      <c r="K1538" t="s">
        <v>33</v>
      </c>
      <c r="L1538" t="s">
        <v>33</v>
      </c>
      <c r="M1538" t="s">
        <v>14347</v>
      </c>
      <c r="N1538" t="s">
        <v>33</v>
      </c>
      <c r="O1538" t="s">
        <v>33</v>
      </c>
    </row>
    <row r="1539" spans="1:15" x14ac:dyDescent="0.35">
      <c r="A1539" t="s">
        <v>8216</v>
      </c>
      <c r="B1539" t="s">
        <v>14348</v>
      </c>
      <c r="C1539" t="s">
        <v>33</v>
      </c>
      <c r="D1539" t="s">
        <v>33</v>
      </c>
      <c r="E1539" t="s">
        <v>12530</v>
      </c>
      <c r="F1539" t="s">
        <v>11763</v>
      </c>
      <c r="G1539" t="s">
        <v>33</v>
      </c>
      <c r="H1539" t="s">
        <v>2969</v>
      </c>
      <c r="I1539" t="s">
        <v>33</v>
      </c>
      <c r="J1539" t="s">
        <v>33</v>
      </c>
      <c r="K1539" t="s">
        <v>33</v>
      </c>
      <c r="L1539" t="s">
        <v>33</v>
      </c>
      <c r="M1539" t="s">
        <v>14349</v>
      </c>
      <c r="N1539" t="s">
        <v>33</v>
      </c>
      <c r="O1539" t="s">
        <v>33</v>
      </c>
    </row>
    <row r="1540" spans="1:15" x14ac:dyDescent="0.35">
      <c r="A1540" t="s">
        <v>8216</v>
      </c>
      <c r="B1540" t="s">
        <v>14350</v>
      </c>
      <c r="C1540" t="s">
        <v>33</v>
      </c>
      <c r="D1540" t="s">
        <v>33</v>
      </c>
      <c r="E1540" t="s">
        <v>12530</v>
      </c>
      <c r="F1540" t="s">
        <v>11763</v>
      </c>
      <c r="G1540" t="s">
        <v>33</v>
      </c>
      <c r="H1540" t="s">
        <v>6323</v>
      </c>
      <c r="I1540" t="s">
        <v>33</v>
      </c>
      <c r="J1540" t="s">
        <v>33</v>
      </c>
      <c r="K1540" t="s">
        <v>33</v>
      </c>
      <c r="L1540" t="s">
        <v>33</v>
      </c>
      <c r="M1540" t="s">
        <v>14351</v>
      </c>
      <c r="N1540" t="s">
        <v>33</v>
      </c>
      <c r="O1540" t="s">
        <v>33</v>
      </c>
    </row>
    <row r="1541" spans="1:15" x14ac:dyDescent="0.35">
      <c r="A1541" t="s">
        <v>8216</v>
      </c>
      <c r="B1541" t="s">
        <v>14352</v>
      </c>
      <c r="C1541" t="s">
        <v>33</v>
      </c>
      <c r="D1541" t="s">
        <v>33</v>
      </c>
      <c r="E1541" t="s">
        <v>12530</v>
      </c>
      <c r="F1541" t="s">
        <v>11763</v>
      </c>
      <c r="G1541" t="s">
        <v>33</v>
      </c>
      <c r="H1541" t="s">
        <v>33</v>
      </c>
      <c r="I1541" t="s">
        <v>33</v>
      </c>
      <c r="J1541" t="s">
        <v>33</v>
      </c>
      <c r="K1541" t="s">
        <v>33</v>
      </c>
      <c r="L1541" t="s">
        <v>33</v>
      </c>
      <c r="M1541" t="s">
        <v>14352</v>
      </c>
      <c r="N1541" t="s">
        <v>33</v>
      </c>
      <c r="O1541" t="s">
        <v>33</v>
      </c>
    </row>
    <row r="1542" spans="1:15" x14ac:dyDescent="0.35">
      <c r="A1542" t="s">
        <v>8216</v>
      </c>
      <c r="B1542" t="s">
        <v>14353</v>
      </c>
      <c r="C1542" t="s">
        <v>33</v>
      </c>
      <c r="D1542" t="s">
        <v>33</v>
      </c>
      <c r="E1542" t="s">
        <v>12530</v>
      </c>
      <c r="F1542" t="s">
        <v>11763</v>
      </c>
      <c r="G1542" t="s">
        <v>33</v>
      </c>
      <c r="H1542" t="s">
        <v>33</v>
      </c>
      <c r="I1542" t="s">
        <v>33</v>
      </c>
      <c r="J1542" t="s">
        <v>33</v>
      </c>
      <c r="K1542" t="s">
        <v>33</v>
      </c>
      <c r="L1542" t="s">
        <v>33</v>
      </c>
      <c r="M1542" t="s">
        <v>14353</v>
      </c>
      <c r="N1542" t="s">
        <v>33</v>
      </c>
      <c r="O1542" t="s">
        <v>33</v>
      </c>
    </row>
    <row r="1543" spans="1:15" x14ac:dyDescent="0.35">
      <c r="A1543" t="s">
        <v>8216</v>
      </c>
      <c r="B1543" t="s">
        <v>14354</v>
      </c>
      <c r="C1543" t="s">
        <v>33</v>
      </c>
      <c r="D1543" t="s">
        <v>33</v>
      </c>
      <c r="E1543" t="s">
        <v>12530</v>
      </c>
      <c r="F1543" t="s">
        <v>11763</v>
      </c>
      <c r="G1543" t="s">
        <v>33</v>
      </c>
      <c r="H1543" t="s">
        <v>33</v>
      </c>
      <c r="I1543" t="s">
        <v>33</v>
      </c>
      <c r="J1543" t="s">
        <v>33</v>
      </c>
      <c r="K1543" t="s">
        <v>33</v>
      </c>
      <c r="L1543" t="s">
        <v>33</v>
      </c>
      <c r="M1543" t="s">
        <v>14354</v>
      </c>
      <c r="N1543" t="s">
        <v>33</v>
      </c>
      <c r="O1543" t="s">
        <v>33</v>
      </c>
    </row>
    <row r="1544" spans="1:15" x14ac:dyDescent="0.35">
      <c r="A1544" t="s">
        <v>8216</v>
      </c>
      <c r="B1544" t="s">
        <v>14355</v>
      </c>
      <c r="C1544" t="s">
        <v>33</v>
      </c>
      <c r="D1544" t="s">
        <v>33</v>
      </c>
      <c r="E1544" t="s">
        <v>12530</v>
      </c>
      <c r="F1544" t="s">
        <v>11763</v>
      </c>
      <c r="G1544" t="s">
        <v>33</v>
      </c>
      <c r="H1544" t="s">
        <v>6323</v>
      </c>
      <c r="I1544" t="s">
        <v>33</v>
      </c>
      <c r="J1544" t="s">
        <v>33</v>
      </c>
      <c r="K1544" t="s">
        <v>33</v>
      </c>
      <c r="L1544" t="s">
        <v>33</v>
      </c>
      <c r="M1544" t="s">
        <v>14356</v>
      </c>
      <c r="N1544" t="s">
        <v>33</v>
      </c>
      <c r="O1544" t="s">
        <v>33</v>
      </c>
    </row>
    <row r="1545" spans="1:15" x14ac:dyDescent="0.35">
      <c r="A1545" t="s">
        <v>8216</v>
      </c>
      <c r="B1545" t="s">
        <v>14357</v>
      </c>
      <c r="C1545" t="s">
        <v>33</v>
      </c>
      <c r="D1545" t="s">
        <v>33</v>
      </c>
      <c r="E1545" t="s">
        <v>12530</v>
      </c>
      <c r="F1545" t="s">
        <v>11763</v>
      </c>
      <c r="G1545" t="s">
        <v>33</v>
      </c>
      <c r="H1545" t="s">
        <v>33</v>
      </c>
      <c r="I1545" t="s">
        <v>33</v>
      </c>
      <c r="J1545" t="s">
        <v>33</v>
      </c>
      <c r="K1545" t="s">
        <v>33</v>
      </c>
      <c r="L1545" t="s">
        <v>33</v>
      </c>
      <c r="M1545" t="s">
        <v>14357</v>
      </c>
      <c r="N1545" t="s">
        <v>33</v>
      </c>
      <c r="O1545" t="s">
        <v>33</v>
      </c>
    </row>
    <row r="1546" spans="1:15" x14ac:dyDescent="0.35">
      <c r="A1546" t="s">
        <v>8216</v>
      </c>
      <c r="B1546" t="s">
        <v>14358</v>
      </c>
      <c r="C1546" t="s">
        <v>33</v>
      </c>
      <c r="D1546" t="s">
        <v>33</v>
      </c>
      <c r="E1546" t="s">
        <v>12530</v>
      </c>
      <c r="F1546" t="s">
        <v>11763</v>
      </c>
      <c r="G1546" t="s">
        <v>33</v>
      </c>
      <c r="H1546" t="s">
        <v>33</v>
      </c>
      <c r="I1546" t="s">
        <v>33</v>
      </c>
      <c r="J1546" t="s">
        <v>33</v>
      </c>
      <c r="K1546" t="s">
        <v>33</v>
      </c>
      <c r="L1546" t="s">
        <v>33</v>
      </c>
      <c r="M1546" t="s">
        <v>14358</v>
      </c>
      <c r="N1546" t="s">
        <v>33</v>
      </c>
      <c r="O1546" t="s">
        <v>33</v>
      </c>
    </row>
    <row r="1547" spans="1:15" x14ac:dyDescent="0.35">
      <c r="A1547" t="s">
        <v>8216</v>
      </c>
      <c r="B1547" t="s">
        <v>14359</v>
      </c>
      <c r="C1547" t="s">
        <v>33</v>
      </c>
      <c r="D1547" t="s">
        <v>33</v>
      </c>
      <c r="E1547" t="s">
        <v>12530</v>
      </c>
      <c r="F1547" t="s">
        <v>11763</v>
      </c>
      <c r="G1547" t="s">
        <v>33</v>
      </c>
      <c r="H1547" t="s">
        <v>33</v>
      </c>
      <c r="I1547" t="s">
        <v>33</v>
      </c>
      <c r="J1547" t="s">
        <v>33</v>
      </c>
      <c r="K1547" t="s">
        <v>33</v>
      </c>
      <c r="L1547" t="s">
        <v>33</v>
      </c>
      <c r="M1547" t="s">
        <v>14359</v>
      </c>
      <c r="N1547" t="s">
        <v>33</v>
      </c>
      <c r="O1547" t="s">
        <v>33</v>
      </c>
    </row>
    <row r="1548" spans="1:15" x14ac:dyDescent="0.35">
      <c r="A1548" t="s">
        <v>8216</v>
      </c>
      <c r="B1548" t="s">
        <v>14360</v>
      </c>
      <c r="C1548" t="s">
        <v>33</v>
      </c>
      <c r="D1548" t="s">
        <v>33</v>
      </c>
      <c r="E1548" t="s">
        <v>12530</v>
      </c>
      <c r="F1548" t="s">
        <v>11763</v>
      </c>
      <c r="G1548" t="s">
        <v>33</v>
      </c>
      <c r="H1548" t="s">
        <v>6317</v>
      </c>
      <c r="I1548" t="s">
        <v>33</v>
      </c>
      <c r="J1548" t="s">
        <v>33</v>
      </c>
      <c r="K1548" t="s">
        <v>33</v>
      </c>
      <c r="L1548" t="s">
        <v>33</v>
      </c>
      <c r="M1548" t="s">
        <v>14360</v>
      </c>
      <c r="N1548" t="s">
        <v>33</v>
      </c>
      <c r="O1548" t="s">
        <v>33</v>
      </c>
    </row>
    <row r="1549" spans="1:15" x14ac:dyDescent="0.35">
      <c r="A1549" t="s">
        <v>8216</v>
      </c>
      <c r="B1549" t="s">
        <v>14361</v>
      </c>
      <c r="C1549" t="s">
        <v>33</v>
      </c>
      <c r="D1549" t="s">
        <v>33</v>
      </c>
      <c r="E1549" t="s">
        <v>12530</v>
      </c>
      <c r="F1549" t="s">
        <v>11763</v>
      </c>
      <c r="G1549" t="s">
        <v>33</v>
      </c>
      <c r="H1549" t="s">
        <v>6319</v>
      </c>
      <c r="I1549" t="s">
        <v>33</v>
      </c>
      <c r="J1549" t="s">
        <v>33</v>
      </c>
      <c r="K1549" t="s">
        <v>33</v>
      </c>
      <c r="L1549" t="s">
        <v>33</v>
      </c>
      <c r="M1549" t="s">
        <v>14361</v>
      </c>
      <c r="N1549" t="s">
        <v>33</v>
      </c>
      <c r="O1549" t="s">
        <v>33</v>
      </c>
    </row>
    <row r="1550" spans="1:15" x14ac:dyDescent="0.35">
      <c r="A1550" t="s">
        <v>8216</v>
      </c>
      <c r="B1550" t="s">
        <v>14362</v>
      </c>
      <c r="C1550" t="s">
        <v>33</v>
      </c>
      <c r="D1550" t="s">
        <v>33</v>
      </c>
      <c r="E1550" t="s">
        <v>12530</v>
      </c>
      <c r="F1550" t="s">
        <v>11763</v>
      </c>
      <c r="G1550" t="s">
        <v>33</v>
      </c>
      <c r="H1550" t="s">
        <v>6323</v>
      </c>
      <c r="I1550" t="s">
        <v>33</v>
      </c>
      <c r="J1550" t="s">
        <v>33</v>
      </c>
      <c r="K1550" t="s">
        <v>33</v>
      </c>
      <c r="L1550" t="s">
        <v>33</v>
      </c>
      <c r="M1550" t="s">
        <v>14362</v>
      </c>
      <c r="N1550" t="s">
        <v>33</v>
      </c>
      <c r="O1550" t="s">
        <v>33</v>
      </c>
    </row>
    <row r="1551" spans="1:15" x14ac:dyDescent="0.35">
      <c r="A1551" t="s">
        <v>8216</v>
      </c>
      <c r="B1551" t="s">
        <v>14363</v>
      </c>
      <c r="C1551" t="s">
        <v>33</v>
      </c>
      <c r="D1551" t="s">
        <v>33</v>
      </c>
      <c r="E1551" t="s">
        <v>12545</v>
      </c>
      <c r="F1551" t="s">
        <v>11763</v>
      </c>
      <c r="G1551" t="s">
        <v>33</v>
      </c>
      <c r="H1551" t="s">
        <v>6317</v>
      </c>
      <c r="I1551" t="s">
        <v>6306</v>
      </c>
      <c r="J1551" t="s">
        <v>33</v>
      </c>
      <c r="K1551" t="s">
        <v>33</v>
      </c>
      <c r="L1551" t="s">
        <v>33</v>
      </c>
      <c r="M1551" t="s">
        <v>14363</v>
      </c>
      <c r="N1551" t="s">
        <v>33</v>
      </c>
      <c r="O1551" t="s">
        <v>33</v>
      </c>
    </row>
    <row r="1552" spans="1:15" x14ac:dyDescent="0.35">
      <c r="A1552" t="s">
        <v>8216</v>
      </c>
      <c r="B1552" t="s">
        <v>14364</v>
      </c>
      <c r="C1552" t="s">
        <v>33</v>
      </c>
      <c r="D1552" t="s">
        <v>33</v>
      </c>
      <c r="E1552" t="s">
        <v>12530</v>
      </c>
      <c r="F1552" t="s">
        <v>11763</v>
      </c>
      <c r="G1552" t="s">
        <v>33</v>
      </c>
      <c r="H1552" t="s">
        <v>33</v>
      </c>
      <c r="I1552" t="s">
        <v>33</v>
      </c>
      <c r="J1552" t="s">
        <v>33</v>
      </c>
      <c r="K1552" t="s">
        <v>33</v>
      </c>
      <c r="L1552" t="s">
        <v>33</v>
      </c>
      <c r="M1552" t="s">
        <v>14364</v>
      </c>
      <c r="N1552" t="s">
        <v>33</v>
      </c>
      <c r="O1552" t="s">
        <v>33</v>
      </c>
    </row>
    <row r="1553" spans="1:15" x14ac:dyDescent="0.35">
      <c r="A1553" t="s">
        <v>8216</v>
      </c>
      <c r="B1553" t="s">
        <v>14365</v>
      </c>
      <c r="C1553" t="s">
        <v>33</v>
      </c>
      <c r="D1553" t="s">
        <v>33</v>
      </c>
      <c r="E1553" t="s">
        <v>12530</v>
      </c>
      <c r="F1553" t="s">
        <v>11763</v>
      </c>
      <c r="G1553" t="s">
        <v>33</v>
      </c>
      <c r="H1553" t="s">
        <v>6323</v>
      </c>
      <c r="I1553" t="s">
        <v>33</v>
      </c>
      <c r="J1553" t="s">
        <v>33</v>
      </c>
      <c r="K1553" t="s">
        <v>33</v>
      </c>
      <c r="L1553" t="s">
        <v>33</v>
      </c>
      <c r="M1553" t="s">
        <v>14365</v>
      </c>
      <c r="N1553" t="s">
        <v>33</v>
      </c>
      <c r="O1553" t="s">
        <v>33</v>
      </c>
    </row>
    <row r="1554" spans="1:15" x14ac:dyDescent="0.35">
      <c r="A1554" t="s">
        <v>8216</v>
      </c>
      <c r="B1554" t="s">
        <v>14366</v>
      </c>
      <c r="C1554" t="s">
        <v>33</v>
      </c>
      <c r="D1554" t="s">
        <v>33</v>
      </c>
      <c r="E1554" t="s">
        <v>11768</v>
      </c>
      <c r="F1554" t="s">
        <v>11767</v>
      </c>
      <c r="G1554" t="s">
        <v>33</v>
      </c>
      <c r="H1554" t="s">
        <v>33</v>
      </c>
      <c r="I1554" t="s">
        <v>33</v>
      </c>
      <c r="J1554" t="s">
        <v>33</v>
      </c>
      <c r="K1554" t="s">
        <v>33</v>
      </c>
      <c r="L1554" t="s">
        <v>33</v>
      </c>
      <c r="M1554" t="s">
        <v>13867</v>
      </c>
      <c r="N1554" t="s">
        <v>33</v>
      </c>
      <c r="O1554" t="s">
        <v>33</v>
      </c>
    </row>
    <row r="1555" spans="1:15" x14ac:dyDescent="0.35">
      <c r="A1555" t="s">
        <v>8216</v>
      </c>
      <c r="B1555" t="s">
        <v>14367</v>
      </c>
      <c r="C1555" t="s">
        <v>33</v>
      </c>
      <c r="D1555" t="s">
        <v>33</v>
      </c>
      <c r="E1555" t="s">
        <v>11768</v>
      </c>
      <c r="F1555" t="s">
        <v>11767</v>
      </c>
      <c r="G1555" t="s">
        <v>33</v>
      </c>
      <c r="H1555" t="s">
        <v>6325</v>
      </c>
      <c r="I1555" t="s">
        <v>33</v>
      </c>
      <c r="J1555" t="s">
        <v>33</v>
      </c>
      <c r="K1555" t="s">
        <v>33</v>
      </c>
      <c r="L1555" t="s">
        <v>33</v>
      </c>
      <c r="M1555" t="s">
        <v>13867</v>
      </c>
      <c r="N1555" t="s">
        <v>33</v>
      </c>
      <c r="O1555" t="s">
        <v>33</v>
      </c>
    </row>
    <row r="1556" spans="1:15" x14ac:dyDescent="0.35">
      <c r="A1556" t="s">
        <v>8216</v>
      </c>
      <c r="B1556" t="s">
        <v>14368</v>
      </c>
      <c r="C1556" t="s">
        <v>33</v>
      </c>
      <c r="D1556" t="s">
        <v>33</v>
      </c>
      <c r="E1556" t="s">
        <v>12530</v>
      </c>
      <c r="F1556" t="s">
        <v>11763</v>
      </c>
      <c r="G1556" t="s">
        <v>33</v>
      </c>
      <c r="H1556" t="s">
        <v>33</v>
      </c>
      <c r="I1556" t="s">
        <v>33</v>
      </c>
      <c r="J1556" t="s">
        <v>33</v>
      </c>
      <c r="K1556" t="s">
        <v>33</v>
      </c>
      <c r="L1556" t="s">
        <v>33</v>
      </c>
      <c r="M1556" t="s">
        <v>14368</v>
      </c>
      <c r="N1556" t="s">
        <v>33</v>
      </c>
      <c r="O1556" t="s">
        <v>33</v>
      </c>
    </row>
    <row r="1557" spans="1:15" x14ac:dyDescent="0.35">
      <c r="A1557" t="s">
        <v>8216</v>
      </c>
      <c r="B1557" t="s">
        <v>14369</v>
      </c>
      <c r="C1557" t="s">
        <v>33</v>
      </c>
      <c r="D1557" t="s">
        <v>33</v>
      </c>
      <c r="E1557" t="s">
        <v>12530</v>
      </c>
      <c r="F1557" t="s">
        <v>11763</v>
      </c>
      <c r="G1557" t="s">
        <v>33</v>
      </c>
      <c r="H1557" t="s">
        <v>33</v>
      </c>
      <c r="I1557" t="s">
        <v>33</v>
      </c>
      <c r="J1557" t="s">
        <v>33</v>
      </c>
      <c r="K1557" t="s">
        <v>33</v>
      </c>
      <c r="L1557" t="s">
        <v>33</v>
      </c>
      <c r="M1557" t="s">
        <v>14369</v>
      </c>
      <c r="N1557" t="s">
        <v>33</v>
      </c>
      <c r="O1557" t="s">
        <v>33</v>
      </c>
    </row>
    <row r="1558" spans="1:15" x14ac:dyDescent="0.35">
      <c r="A1558" t="s">
        <v>8216</v>
      </c>
      <c r="B1558" t="s">
        <v>14370</v>
      </c>
      <c r="C1558" t="s">
        <v>33</v>
      </c>
      <c r="D1558" t="s">
        <v>33</v>
      </c>
      <c r="E1558" t="s">
        <v>12530</v>
      </c>
      <c r="F1558" t="s">
        <v>11763</v>
      </c>
      <c r="G1558" t="s">
        <v>33</v>
      </c>
      <c r="H1558" t="s">
        <v>33</v>
      </c>
      <c r="I1558" t="s">
        <v>33</v>
      </c>
      <c r="J1558" t="s">
        <v>33</v>
      </c>
      <c r="K1558" t="s">
        <v>33</v>
      </c>
      <c r="L1558" t="s">
        <v>33</v>
      </c>
      <c r="M1558" t="s">
        <v>14370</v>
      </c>
      <c r="N1558" t="s">
        <v>33</v>
      </c>
      <c r="O1558" t="s">
        <v>33</v>
      </c>
    </row>
    <row r="1559" spans="1:15" x14ac:dyDescent="0.35">
      <c r="A1559" t="s">
        <v>8216</v>
      </c>
      <c r="B1559" t="s">
        <v>14371</v>
      </c>
      <c r="C1559" t="s">
        <v>33</v>
      </c>
      <c r="D1559" t="s">
        <v>33</v>
      </c>
      <c r="E1559" t="s">
        <v>12530</v>
      </c>
      <c r="F1559" t="s">
        <v>11763</v>
      </c>
      <c r="G1559" t="s">
        <v>33</v>
      </c>
      <c r="H1559" t="s">
        <v>33</v>
      </c>
      <c r="I1559" t="s">
        <v>33</v>
      </c>
      <c r="J1559" t="s">
        <v>33</v>
      </c>
      <c r="K1559" t="s">
        <v>33</v>
      </c>
      <c r="L1559" t="s">
        <v>33</v>
      </c>
      <c r="M1559" t="s">
        <v>14371</v>
      </c>
      <c r="N1559" t="s">
        <v>33</v>
      </c>
      <c r="O1559" t="s">
        <v>33</v>
      </c>
    </row>
    <row r="1560" spans="1:15" x14ac:dyDescent="0.35">
      <c r="A1560" t="s">
        <v>8216</v>
      </c>
      <c r="B1560" t="s">
        <v>14372</v>
      </c>
      <c r="C1560" t="s">
        <v>33</v>
      </c>
      <c r="D1560" t="s">
        <v>33</v>
      </c>
      <c r="E1560" t="s">
        <v>12530</v>
      </c>
      <c r="F1560" t="s">
        <v>11763</v>
      </c>
      <c r="G1560" t="s">
        <v>33</v>
      </c>
      <c r="H1560" t="s">
        <v>33</v>
      </c>
      <c r="I1560" t="s">
        <v>33</v>
      </c>
      <c r="J1560" t="s">
        <v>33</v>
      </c>
      <c r="K1560" t="s">
        <v>33</v>
      </c>
      <c r="L1560" t="s">
        <v>33</v>
      </c>
      <c r="M1560" t="s">
        <v>14372</v>
      </c>
      <c r="N1560" t="s">
        <v>33</v>
      </c>
      <c r="O1560" t="s">
        <v>33</v>
      </c>
    </row>
    <row r="1561" spans="1:15" x14ac:dyDescent="0.35">
      <c r="A1561" t="s">
        <v>8216</v>
      </c>
      <c r="B1561" t="s">
        <v>14373</v>
      </c>
      <c r="C1561" t="s">
        <v>33</v>
      </c>
      <c r="D1561" t="s">
        <v>33</v>
      </c>
      <c r="E1561" t="s">
        <v>12545</v>
      </c>
      <c r="F1561" t="s">
        <v>11763</v>
      </c>
      <c r="G1561" t="s">
        <v>33</v>
      </c>
      <c r="H1561" t="s">
        <v>6323</v>
      </c>
      <c r="I1561" t="s">
        <v>6306</v>
      </c>
      <c r="J1561" t="s">
        <v>12723</v>
      </c>
      <c r="K1561" t="s">
        <v>33</v>
      </c>
      <c r="L1561">
        <v>108</v>
      </c>
      <c r="M1561" t="s">
        <v>14373</v>
      </c>
      <c r="N1561" t="s">
        <v>33</v>
      </c>
      <c r="O1561" t="s">
        <v>33</v>
      </c>
    </row>
    <row r="1562" spans="1:15" x14ac:dyDescent="0.35">
      <c r="A1562" t="s">
        <v>8216</v>
      </c>
      <c r="B1562" t="s">
        <v>14374</v>
      </c>
      <c r="C1562" t="s">
        <v>33</v>
      </c>
      <c r="D1562" t="s">
        <v>33</v>
      </c>
      <c r="E1562" t="s">
        <v>12530</v>
      </c>
      <c r="F1562" t="s">
        <v>11763</v>
      </c>
      <c r="G1562" t="s">
        <v>33</v>
      </c>
      <c r="H1562" t="s">
        <v>6323</v>
      </c>
      <c r="I1562" t="s">
        <v>33</v>
      </c>
      <c r="J1562" t="s">
        <v>33</v>
      </c>
      <c r="K1562" t="s">
        <v>33</v>
      </c>
      <c r="L1562" t="s">
        <v>33</v>
      </c>
      <c r="M1562" t="s">
        <v>14374</v>
      </c>
      <c r="N1562" t="s">
        <v>33</v>
      </c>
      <c r="O1562" t="s">
        <v>33</v>
      </c>
    </row>
    <row r="1563" spans="1:15" x14ac:dyDescent="0.35">
      <c r="A1563" t="s">
        <v>8216</v>
      </c>
      <c r="B1563" t="s">
        <v>14375</v>
      </c>
      <c r="C1563" t="s">
        <v>33</v>
      </c>
      <c r="D1563" t="s">
        <v>33</v>
      </c>
      <c r="E1563" t="s">
        <v>12530</v>
      </c>
      <c r="F1563" t="s">
        <v>11763</v>
      </c>
      <c r="G1563" t="s">
        <v>33</v>
      </c>
      <c r="H1563" t="s">
        <v>33</v>
      </c>
      <c r="I1563" t="s">
        <v>33</v>
      </c>
      <c r="J1563" t="s">
        <v>33</v>
      </c>
      <c r="K1563" t="s">
        <v>33</v>
      </c>
      <c r="L1563" t="s">
        <v>33</v>
      </c>
      <c r="M1563" t="s">
        <v>14376</v>
      </c>
      <c r="N1563" t="s">
        <v>33</v>
      </c>
      <c r="O1563" t="s">
        <v>33</v>
      </c>
    </row>
    <row r="1564" spans="1:15" x14ac:dyDescent="0.35">
      <c r="A1564" t="s">
        <v>8216</v>
      </c>
      <c r="B1564" t="s">
        <v>14377</v>
      </c>
      <c r="C1564" t="s">
        <v>33</v>
      </c>
      <c r="D1564" t="s">
        <v>33</v>
      </c>
      <c r="E1564" t="s">
        <v>12530</v>
      </c>
      <c r="F1564" t="s">
        <v>11763</v>
      </c>
      <c r="G1564" t="s">
        <v>33</v>
      </c>
      <c r="H1564" t="s">
        <v>33</v>
      </c>
      <c r="I1564" t="s">
        <v>33</v>
      </c>
      <c r="J1564" t="s">
        <v>33</v>
      </c>
      <c r="K1564" t="s">
        <v>33</v>
      </c>
      <c r="L1564" t="s">
        <v>33</v>
      </c>
      <c r="M1564" t="s">
        <v>14377</v>
      </c>
      <c r="N1564" t="s">
        <v>33</v>
      </c>
      <c r="O1564" t="s">
        <v>33</v>
      </c>
    </row>
    <row r="1565" spans="1:15" x14ac:dyDescent="0.35">
      <c r="A1565" t="s">
        <v>8216</v>
      </c>
      <c r="B1565" t="s">
        <v>14378</v>
      </c>
      <c r="C1565" t="s">
        <v>33</v>
      </c>
      <c r="D1565" t="s">
        <v>33</v>
      </c>
      <c r="E1565" t="s">
        <v>33</v>
      </c>
      <c r="F1565" t="s">
        <v>8390</v>
      </c>
      <c r="G1565" t="s">
        <v>11453</v>
      </c>
      <c r="H1565" t="s">
        <v>33</v>
      </c>
      <c r="I1565" t="s">
        <v>33</v>
      </c>
      <c r="J1565" t="s">
        <v>33</v>
      </c>
      <c r="K1565" t="s">
        <v>33</v>
      </c>
      <c r="L1565" t="s">
        <v>33</v>
      </c>
      <c r="M1565" t="s">
        <v>14378</v>
      </c>
      <c r="N1565" t="s">
        <v>33</v>
      </c>
      <c r="O1565" t="s">
        <v>33</v>
      </c>
    </row>
    <row r="1566" spans="1:15" x14ac:dyDescent="0.35">
      <c r="A1566" t="s">
        <v>8216</v>
      </c>
      <c r="B1566" s="91" t="s">
        <v>14379</v>
      </c>
      <c r="C1566" t="s">
        <v>33</v>
      </c>
      <c r="D1566" t="s">
        <v>33</v>
      </c>
      <c r="E1566" t="s">
        <v>12530</v>
      </c>
      <c r="F1566" t="s">
        <v>11763</v>
      </c>
      <c r="G1566" t="s">
        <v>33</v>
      </c>
      <c r="H1566" t="s">
        <v>6323</v>
      </c>
      <c r="I1566" t="s">
        <v>33</v>
      </c>
      <c r="J1566" t="s">
        <v>33</v>
      </c>
      <c r="K1566" t="s">
        <v>33</v>
      </c>
      <c r="L1566" t="s">
        <v>33</v>
      </c>
      <c r="M1566" s="91" t="s">
        <v>14379</v>
      </c>
      <c r="N1566" t="s">
        <v>33</v>
      </c>
      <c r="O1566" t="s">
        <v>33</v>
      </c>
    </row>
    <row r="1567" spans="1:15" x14ac:dyDescent="0.35">
      <c r="A1567" t="s">
        <v>8216</v>
      </c>
      <c r="B1567" s="91" t="s">
        <v>14380</v>
      </c>
      <c r="C1567" t="s">
        <v>33</v>
      </c>
      <c r="D1567" t="s">
        <v>33</v>
      </c>
      <c r="E1567" t="s">
        <v>12530</v>
      </c>
      <c r="F1567" t="s">
        <v>11763</v>
      </c>
      <c r="G1567" t="s">
        <v>33</v>
      </c>
      <c r="H1567" t="s">
        <v>6323</v>
      </c>
      <c r="I1567" t="s">
        <v>33</v>
      </c>
      <c r="J1567" t="s">
        <v>33</v>
      </c>
      <c r="K1567" t="s">
        <v>33</v>
      </c>
      <c r="L1567" t="s">
        <v>33</v>
      </c>
      <c r="M1567" s="91" t="s">
        <v>14380</v>
      </c>
      <c r="N1567" t="s">
        <v>33</v>
      </c>
      <c r="O1567" t="s">
        <v>33</v>
      </c>
    </row>
    <row r="1568" spans="1:15" x14ac:dyDescent="0.35">
      <c r="A1568" t="s">
        <v>8216</v>
      </c>
      <c r="B1568" s="91" t="s">
        <v>14381</v>
      </c>
      <c r="C1568" t="s">
        <v>33</v>
      </c>
      <c r="D1568" t="s">
        <v>33</v>
      </c>
      <c r="E1568" t="s">
        <v>12530</v>
      </c>
      <c r="F1568" t="s">
        <v>11763</v>
      </c>
      <c r="G1568" t="s">
        <v>33</v>
      </c>
      <c r="H1568" t="s">
        <v>6323</v>
      </c>
      <c r="I1568" t="s">
        <v>33</v>
      </c>
      <c r="J1568" t="s">
        <v>33</v>
      </c>
      <c r="K1568" t="s">
        <v>33</v>
      </c>
      <c r="L1568" t="s">
        <v>33</v>
      </c>
      <c r="M1568" s="91" t="s">
        <v>14381</v>
      </c>
      <c r="N1568" t="s">
        <v>33</v>
      </c>
      <c r="O1568" t="s">
        <v>33</v>
      </c>
    </row>
    <row r="1569" spans="1:15" x14ac:dyDescent="0.35">
      <c r="A1569" t="s">
        <v>8216</v>
      </c>
      <c r="B1569" s="91" t="s">
        <v>14382</v>
      </c>
      <c r="C1569" t="s">
        <v>33</v>
      </c>
      <c r="D1569" t="s">
        <v>33</v>
      </c>
      <c r="E1569" t="s">
        <v>12530</v>
      </c>
      <c r="F1569" t="s">
        <v>11763</v>
      </c>
      <c r="G1569" t="s">
        <v>33</v>
      </c>
      <c r="H1569" t="s">
        <v>6323</v>
      </c>
      <c r="I1569" t="s">
        <v>33</v>
      </c>
      <c r="J1569" t="s">
        <v>33</v>
      </c>
      <c r="K1569" t="s">
        <v>33</v>
      </c>
      <c r="L1569" t="s">
        <v>33</v>
      </c>
      <c r="M1569" s="91" t="s">
        <v>14382</v>
      </c>
      <c r="N1569" t="s">
        <v>33</v>
      </c>
      <c r="O1569" t="s">
        <v>33</v>
      </c>
    </row>
    <row r="1570" spans="1:15" x14ac:dyDescent="0.35">
      <c r="A1570" t="s">
        <v>8216</v>
      </c>
      <c r="B1570" s="91" t="s">
        <v>14383</v>
      </c>
      <c r="C1570" t="s">
        <v>33</v>
      </c>
      <c r="D1570" t="s">
        <v>33</v>
      </c>
      <c r="E1570" t="s">
        <v>12530</v>
      </c>
      <c r="F1570" t="s">
        <v>11763</v>
      </c>
      <c r="G1570" t="s">
        <v>33</v>
      </c>
      <c r="H1570" t="s">
        <v>6323</v>
      </c>
      <c r="I1570" t="s">
        <v>33</v>
      </c>
      <c r="J1570" t="s">
        <v>33</v>
      </c>
      <c r="K1570" t="s">
        <v>33</v>
      </c>
      <c r="L1570" t="s">
        <v>33</v>
      </c>
      <c r="M1570" s="91" t="s">
        <v>14383</v>
      </c>
      <c r="N1570" t="s">
        <v>33</v>
      </c>
      <c r="O1570" t="s">
        <v>33</v>
      </c>
    </row>
    <row r="1571" spans="1:15" x14ac:dyDescent="0.35">
      <c r="A1571" t="s">
        <v>8216</v>
      </c>
      <c r="B1571" s="91" t="s">
        <v>14384</v>
      </c>
      <c r="C1571" t="s">
        <v>33</v>
      </c>
      <c r="D1571" t="s">
        <v>33</v>
      </c>
      <c r="E1571" t="s">
        <v>12530</v>
      </c>
      <c r="F1571" t="s">
        <v>11763</v>
      </c>
      <c r="G1571" t="s">
        <v>33</v>
      </c>
      <c r="H1571" t="s">
        <v>6319</v>
      </c>
      <c r="I1571" t="s">
        <v>33</v>
      </c>
      <c r="J1571" t="s">
        <v>33</v>
      </c>
      <c r="K1571" t="s">
        <v>33</v>
      </c>
      <c r="L1571" t="s">
        <v>33</v>
      </c>
      <c r="M1571" s="91" t="s">
        <v>14384</v>
      </c>
      <c r="N1571" t="s">
        <v>33</v>
      </c>
      <c r="O1571" t="s">
        <v>33</v>
      </c>
    </row>
    <row r="1572" spans="1:15" x14ac:dyDescent="0.35">
      <c r="A1572" t="s">
        <v>8216</v>
      </c>
      <c r="B1572" t="s">
        <v>14385</v>
      </c>
      <c r="C1572" t="s">
        <v>33</v>
      </c>
      <c r="D1572" t="s">
        <v>33</v>
      </c>
      <c r="E1572" t="s">
        <v>12530</v>
      </c>
      <c r="F1572" t="s">
        <v>11763</v>
      </c>
      <c r="G1572" t="s">
        <v>33</v>
      </c>
      <c r="H1572" t="s">
        <v>6319</v>
      </c>
      <c r="I1572" t="s">
        <v>33</v>
      </c>
      <c r="J1572" t="s">
        <v>33</v>
      </c>
      <c r="K1572" t="s">
        <v>33</v>
      </c>
      <c r="L1572" t="s">
        <v>33</v>
      </c>
      <c r="M1572" t="s">
        <v>14385</v>
      </c>
      <c r="N1572" t="s">
        <v>33</v>
      </c>
      <c r="O1572" t="s">
        <v>33</v>
      </c>
    </row>
    <row r="1573" spans="1:15" x14ac:dyDescent="0.35">
      <c r="A1573" t="s">
        <v>8216</v>
      </c>
      <c r="B1573" t="s">
        <v>14386</v>
      </c>
      <c r="C1573" t="s">
        <v>33</v>
      </c>
      <c r="D1573" t="s">
        <v>33</v>
      </c>
      <c r="E1573" t="s">
        <v>12530</v>
      </c>
      <c r="F1573" t="s">
        <v>11763</v>
      </c>
      <c r="G1573" t="s">
        <v>33</v>
      </c>
      <c r="H1573" t="s">
        <v>33</v>
      </c>
      <c r="I1573" t="s">
        <v>33</v>
      </c>
      <c r="J1573" t="s">
        <v>33</v>
      </c>
      <c r="K1573" t="s">
        <v>33</v>
      </c>
      <c r="L1573" t="s">
        <v>33</v>
      </c>
      <c r="M1573" t="s">
        <v>14387</v>
      </c>
      <c r="N1573" t="s">
        <v>33</v>
      </c>
      <c r="O1573" t="s">
        <v>33</v>
      </c>
    </row>
    <row r="1574" spans="1:15" x14ac:dyDescent="0.35">
      <c r="A1574" t="s">
        <v>8216</v>
      </c>
      <c r="B1574" t="s">
        <v>14388</v>
      </c>
      <c r="C1574" t="s">
        <v>33</v>
      </c>
      <c r="D1574" t="s">
        <v>33</v>
      </c>
      <c r="E1574" t="s">
        <v>12530</v>
      </c>
      <c r="F1574" t="s">
        <v>11763</v>
      </c>
      <c r="G1574" t="s">
        <v>33</v>
      </c>
      <c r="H1574" t="s">
        <v>33</v>
      </c>
      <c r="I1574" t="s">
        <v>33</v>
      </c>
      <c r="J1574" t="s">
        <v>33</v>
      </c>
      <c r="K1574" t="s">
        <v>33</v>
      </c>
      <c r="L1574" t="s">
        <v>33</v>
      </c>
      <c r="M1574" t="s">
        <v>14388</v>
      </c>
      <c r="N1574" t="s">
        <v>33</v>
      </c>
      <c r="O1574" t="s">
        <v>33</v>
      </c>
    </row>
    <row r="1575" spans="1:15" x14ac:dyDescent="0.35">
      <c r="A1575" t="s">
        <v>8216</v>
      </c>
      <c r="B1575" t="s">
        <v>14389</v>
      </c>
      <c r="C1575" t="s">
        <v>33</v>
      </c>
      <c r="D1575" t="s">
        <v>33</v>
      </c>
      <c r="E1575" t="s">
        <v>12530</v>
      </c>
      <c r="F1575" t="s">
        <v>11763</v>
      </c>
      <c r="G1575" t="s">
        <v>33</v>
      </c>
      <c r="H1575" t="s">
        <v>33</v>
      </c>
      <c r="I1575" t="s">
        <v>33</v>
      </c>
      <c r="J1575" t="s">
        <v>33</v>
      </c>
      <c r="K1575" t="s">
        <v>33</v>
      </c>
      <c r="L1575" t="s">
        <v>33</v>
      </c>
      <c r="M1575" t="s">
        <v>14389</v>
      </c>
      <c r="N1575" t="s">
        <v>33</v>
      </c>
      <c r="O1575" t="s">
        <v>33</v>
      </c>
    </row>
    <row r="1576" spans="1:15" x14ac:dyDescent="0.35">
      <c r="A1576" t="s">
        <v>8216</v>
      </c>
      <c r="B1576" t="s">
        <v>14390</v>
      </c>
      <c r="C1576" t="s">
        <v>33</v>
      </c>
      <c r="D1576" t="s">
        <v>33</v>
      </c>
      <c r="E1576" t="s">
        <v>12530</v>
      </c>
      <c r="F1576" t="s">
        <v>11763</v>
      </c>
      <c r="G1576" t="s">
        <v>33</v>
      </c>
      <c r="H1576" t="s">
        <v>6323</v>
      </c>
      <c r="I1576" t="s">
        <v>33</v>
      </c>
      <c r="J1576" t="s">
        <v>33</v>
      </c>
      <c r="K1576" t="s">
        <v>33</v>
      </c>
      <c r="L1576" t="s">
        <v>33</v>
      </c>
      <c r="M1576" t="s">
        <v>14390</v>
      </c>
      <c r="N1576" t="s">
        <v>33</v>
      </c>
      <c r="O1576" t="s">
        <v>33</v>
      </c>
    </row>
    <row r="1577" spans="1:15" x14ac:dyDescent="0.35">
      <c r="A1577" t="s">
        <v>8216</v>
      </c>
      <c r="B1577" t="s">
        <v>14391</v>
      </c>
      <c r="C1577" t="s">
        <v>33</v>
      </c>
      <c r="D1577" t="s">
        <v>33</v>
      </c>
      <c r="E1577" t="s">
        <v>11768</v>
      </c>
      <c r="F1577" t="s">
        <v>11767</v>
      </c>
      <c r="G1577" t="s">
        <v>33</v>
      </c>
      <c r="H1577" t="s">
        <v>6325</v>
      </c>
      <c r="I1577" t="s">
        <v>6300</v>
      </c>
      <c r="J1577" t="s">
        <v>33</v>
      </c>
      <c r="K1577" t="s">
        <v>33</v>
      </c>
      <c r="L1577" t="s">
        <v>33</v>
      </c>
      <c r="M1577" t="s">
        <v>14391</v>
      </c>
      <c r="N1577" t="s">
        <v>33</v>
      </c>
      <c r="O1577" t="s">
        <v>33</v>
      </c>
    </row>
    <row r="1578" spans="1:15" x14ac:dyDescent="0.35">
      <c r="A1578" t="s">
        <v>8216</v>
      </c>
      <c r="B1578" t="s">
        <v>14392</v>
      </c>
      <c r="C1578" t="s">
        <v>33</v>
      </c>
      <c r="D1578" t="s">
        <v>33</v>
      </c>
      <c r="E1578" t="s">
        <v>12530</v>
      </c>
      <c r="F1578" t="s">
        <v>11763</v>
      </c>
      <c r="G1578" t="s">
        <v>33</v>
      </c>
      <c r="H1578" t="s">
        <v>6317</v>
      </c>
      <c r="I1578" t="s">
        <v>33</v>
      </c>
      <c r="J1578" t="s">
        <v>33</v>
      </c>
      <c r="K1578" t="s">
        <v>33</v>
      </c>
      <c r="L1578" t="s">
        <v>33</v>
      </c>
      <c r="M1578" t="s">
        <v>14393</v>
      </c>
      <c r="N1578" t="s">
        <v>33</v>
      </c>
      <c r="O1578" t="s">
        <v>33</v>
      </c>
    </row>
    <row r="1579" spans="1:15" x14ac:dyDescent="0.35">
      <c r="A1579" t="s">
        <v>8216</v>
      </c>
      <c r="B1579" t="s">
        <v>14394</v>
      </c>
      <c r="C1579" t="s">
        <v>33</v>
      </c>
      <c r="D1579" t="s">
        <v>33</v>
      </c>
      <c r="E1579" t="s">
        <v>12530</v>
      </c>
      <c r="F1579" t="s">
        <v>11763</v>
      </c>
      <c r="G1579" t="s">
        <v>33</v>
      </c>
      <c r="H1579" t="s">
        <v>6317</v>
      </c>
      <c r="I1579" t="s">
        <v>33</v>
      </c>
      <c r="J1579" t="s">
        <v>33</v>
      </c>
      <c r="K1579" t="s">
        <v>33</v>
      </c>
      <c r="L1579" t="s">
        <v>33</v>
      </c>
      <c r="M1579" t="s">
        <v>14395</v>
      </c>
      <c r="N1579" t="s">
        <v>33</v>
      </c>
      <c r="O1579" t="s">
        <v>33</v>
      </c>
    </row>
    <row r="1580" spans="1:15" x14ac:dyDescent="0.35">
      <c r="A1580" t="s">
        <v>8216</v>
      </c>
      <c r="B1580" t="s">
        <v>14396</v>
      </c>
      <c r="C1580" t="s">
        <v>33</v>
      </c>
      <c r="D1580" t="s">
        <v>33</v>
      </c>
      <c r="E1580" t="s">
        <v>12530</v>
      </c>
      <c r="F1580" t="s">
        <v>11763</v>
      </c>
      <c r="G1580" t="s">
        <v>33</v>
      </c>
      <c r="H1580" t="s">
        <v>6317</v>
      </c>
      <c r="I1580" t="s">
        <v>33</v>
      </c>
      <c r="J1580" t="s">
        <v>33</v>
      </c>
      <c r="K1580" t="s">
        <v>33</v>
      </c>
      <c r="L1580" t="s">
        <v>33</v>
      </c>
      <c r="M1580" t="s">
        <v>14397</v>
      </c>
      <c r="N1580" t="s">
        <v>33</v>
      </c>
      <c r="O1580" t="s">
        <v>33</v>
      </c>
    </row>
    <row r="1581" spans="1:15" x14ac:dyDescent="0.35">
      <c r="A1581" t="s">
        <v>8216</v>
      </c>
      <c r="B1581" t="s">
        <v>14398</v>
      </c>
      <c r="C1581" t="s">
        <v>33</v>
      </c>
      <c r="D1581" t="s">
        <v>33</v>
      </c>
      <c r="E1581" t="s">
        <v>12530</v>
      </c>
      <c r="F1581" t="s">
        <v>11763</v>
      </c>
      <c r="G1581" t="s">
        <v>33</v>
      </c>
      <c r="H1581" t="s">
        <v>6317</v>
      </c>
      <c r="I1581" t="s">
        <v>33</v>
      </c>
      <c r="J1581" t="s">
        <v>33</v>
      </c>
      <c r="K1581" t="s">
        <v>33</v>
      </c>
      <c r="L1581" t="s">
        <v>33</v>
      </c>
      <c r="M1581" t="s">
        <v>14399</v>
      </c>
      <c r="N1581" t="s">
        <v>33</v>
      </c>
      <c r="O1581" t="s">
        <v>33</v>
      </c>
    </row>
    <row r="1582" spans="1:15" x14ac:dyDescent="0.35">
      <c r="A1582" t="s">
        <v>8216</v>
      </c>
      <c r="B1582" t="s">
        <v>14400</v>
      </c>
      <c r="C1582" t="s">
        <v>33</v>
      </c>
      <c r="D1582" t="s">
        <v>33</v>
      </c>
      <c r="E1582" t="s">
        <v>12530</v>
      </c>
      <c r="F1582" t="s">
        <v>11763</v>
      </c>
      <c r="G1582" t="s">
        <v>33</v>
      </c>
      <c r="H1582" t="s">
        <v>6317</v>
      </c>
      <c r="I1582" t="s">
        <v>33</v>
      </c>
      <c r="J1582" t="s">
        <v>33</v>
      </c>
      <c r="K1582" t="s">
        <v>33</v>
      </c>
      <c r="L1582" t="s">
        <v>33</v>
      </c>
      <c r="M1582" t="s">
        <v>14401</v>
      </c>
      <c r="N1582" t="s">
        <v>33</v>
      </c>
      <c r="O1582" t="s">
        <v>33</v>
      </c>
    </row>
    <row r="1583" spans="1:15" x14ac:dyDescent="0.35">
      <c r="A1583" t="s">
        <v>8216</v>
      </c>
      <c r="B1583" t="s">
        <v>14402</v>
      </c>
      <c r="C1583" t="s">
        <v>33</v>
      </c>
      <c r="D1583" t="s">
        <v>33</v>
      </c>
      <c r="E1583" t="s">
        <v>12530</v>
      </c>
      <c r="F1583" t="s">
        <v>11763</v>
      </c>
      <c r="G1583" t="s">
        <v>33</v>
      </c>
      <c r="H1583" t="s">
        <v>6317</v>
      </c>
      <c r="I1583" t="s">
        <v>33</v>
      </c>
      <c r="J1583" t="s">
        <v>33</v>
      </c>
      <c r="K1583" t="s">
        <v>33</v>
      </c>
      <c r="L1583" t="s">
        <v>33</v>
      </c>
      <c r="M1583" t="s">
        <v>14403</v>
      </c>
      <c r="N1583" t="s">
        <v>33</v>
      </c>
      <c r="O1583" t="s">
        <v>33</v>
      </c>
    </row>
    <row r="1584" spans="1:15" x14ac:dyDescent="0.35">
      <c r="A1584" t="s">
        <v>8216</v>
      </c>
      <c r="B1584" t="s">
        <v>14404</v>
      </c>
      <c r="C1584" t="s">
        <v>33</v>
      </c>
      <c r="D1584" t="s">
        <v>33</v>
      </c>
      <c r="E1584" t="s">
        <v>12545</v>
      </c>
      <c r="F1584" t="s">
        <v>11763</v>
      </c>
      <c r="G1584" t="s">
        <v>33</v>
      </c>
      <c r="H1584" t="s">
        <v>6317</v>
      </c>
      <c r="I1584" t="s">
        <v>14405</v>
      </c>
      <c r="J1584" t="s">
        <v>6306</v>
      </c>
      <c r="K1584" t="s">
        <v>33</v>
      </c>
      <c r="L1584" t="s">
        <v>33</v>
      </c>
      <c r="M1584" t="s">
        <v>14406</v>
      </c>
      <c r="N1584" t="s">
        <v>33</v>
      </c>
      <c r="O1584" t="s">
        <v>33</v>
      </c>
    </row>
    <row r="1585" spans="1:15" x14ac:dyDescent="0.35">
      <c r="A1585" t="s">
        <v>8216</v>
      </c>
      <c r="B1585" t="s">
        <v>14407</v>
      </c>
      <c r="C1585" t="s">
        <v>33</v>
      </c>
      <c r="D1585" t="s">
        <v>33</v>
      </c>
      <c r="E1585" t="s">
        <v>12530</v>
      </c>
      <c r="F1585" t="s">
        <v>11763</v>
      </c>
      <c r="G1585" t="s">
        <v>33</v>
      </c>
      <c r="H1585" t="s">
        <v>6317</v>
      </c>
      <c r="I1585" t="s">
        <v>33</v>
      </c>
      <c r="J1585" t="s">
        <v>33</v>
      </c>
      <c r="K1585" t="s">
        <v>33</v>
      </c>
      <c r="L1585" t="s">
        <v>33</v>
      </c>
      <c r="M1585" t="s">
        <v>14408</v>
      </c>
      <c r="N1585" t="s">
        <v>33</v>
      </c>
      <c r="O1585" t="s">
        <v>33</v>
      </c>
    </row>
    <row r="1586" spans="1:15" x14ac:dyDescent="0.35">
      <c r="A1586" t="s">
        <v>8216</v>
      </c>
      <c r="B1586" t="s">
        <v>14409</v>
      </c>
      <c r="C1586" t="s">
        <v>33</v>
      </c>
      <c r="D1586" t="s">
        <v>33</v>
      </c>
      <c r="E1586" t="s">
        <v>12530</v>
      </c>
      <c r="F1586" t="s">
        <v>11763</v>
      </c>
      <c r="G1586" t="s">
        <v>33</v>
      </c>
      <c r="H1586" t="s">
        <v>6317</v>
      </c>
      <c r="I1586" t="s">
        <v>33</v>
      </c>
      <c r="J1586" t="s">
        <v>33</v>
      </c>
      <c r="K1586" t="s">
        <v>33</v>
      </c>
      <c r="L1586" t="s">
        <v>33</v>
      </c>
      <c r="M1586" t="s">
        <v>14410</v>
      </c>
      <c r="N1586" t="s">
        <v>33</v>
      </c>
      <c r="O1586" t="s">
        <v>33</v>
      </c>
    </row>
    <row r="1587" spans="1:15" x14ac:dyDescent="0.35">
      <c r="A1587" t="s">
        <v>8216</v>
      </c>
      <c r="B1587" t="s">
        <v>14411</v>
      </c>
      <c r="C1587" t="s">
        <v>33</v>
      </c>
      <c r="D1587" t="s">
        <v>33</v>
      </c>
      <c r="E1587" t="s">
        <v>12530</v>
      </c>
      <c r="F1587" t="s">
        <v>11763</v>
      </c>
      <c r="G1587" t="s">
        <v>33</v>
      </c>
      <c r="H1587" t="s">
        <v>6317</v>
      </c>
      <c r="I1587" t="s">
        <v>33</v>
      </c>
      <c r="J1587" t="s">
        <v>33</v>
      </c>
      <c r="K1587" t="s">
        <v>33</v>
      </c>
      <c r="L1587" t="s">
        <v>33</v>
      </c>
      <c r="M1587" t="s">
        <v>14412</v>
      </c>
      <c r="N1587" t="s">
        <v>33</v>
      </c>
      <c r="O1587" t="s">
        <v>33</v>
      </c>
    </row>
    <row r="1588" spans="1:15" x14ac:dyDescent="0.35">
      <c r="A1588" t="s">
        <v>8216</v>
      </c>
      <c r="B1588" t="s">
        <v>14413</v>
      </c>
      <c r="C1588" t="s">
        <v>33</v>
      </c>
      <c r="D1588" t="s">
        <v>33</v>
      </c>
      <c r="E1588" t="s">
        <v>12530</v>
      </c>
      <c r="F1588" t="s">
        <v>11763</v>
      </c>
      <c r="G1588" t="s">
        <v>33</v>
      </c>
      <c r="H1588" t="s">
        <v>6317</v>
      </c>
      <c r="I1588" t="s">
        <v>33</v>
      </c>
      <c r="J1588" t="s">
        <v>33</v>
      </c>
      <c r="K1588" t="s">
        <v>33</v>
      </c>
      <c r="L1588" t="s">
        <v>33</v>
      </c>
      <c r="M1588" t="s">
        <v>14414</v>
      </c>
      <c r="N1588" t="s">
        <v>33</v>
      </c>
      <c r="O1588" t="s">
        <v>33</v>
      </c>
    </row>
    <row r="1589" spans="1:15" x14ac:dyDescent="0.35">
      <c r="A1589" t="s">
        <v>8216</v>
      </c>
      <c r="B1589" t="s">
        <v>14415</v>
      </c>
      <c r="C1589" t="s">
        <v>33</v>
      </c>
      <c r="D1589" t="s">
        <v>33</v>
      </c>
      <c r="E1589" t="s">
        <v>12530</v>
      </c>
      <c r="F1589" t="s">
        <v>11763</v>
      </c>
      <c r="G1589" t="s">
        <v>33</v>
      </c>
      <c r="H1589" t="s">
        <v>6317</v>
      </c>
      <c r="I1589" t="s">
        <v>33</v>
      </c>
      <c r="J1589" t="s">
        <v>33</v>
      </c>
      <c r="K1589" t="s">
        <v>33</v>
      </c>
      <c r="L1589" t="s">
        <v>33</v>
      </c>
      <c r="M1589" t="s">
        <v>14416</v>
      </c>
      <c r="N1589" t="s">
        <v>33</v>
      </c>
      <c r="O1589" t="s">
        <v>33</v>
      </c>
    </row>
    <row r="1590" spans="1:15" x14ac:dyDescent="0.35">
      <c r="A1590" t="s">
        <v>8216</v>
      </c>
      <c r="B1590" t="s">
        <v>14417</v>
      </c>
      <c r="C1590" t="s">
        <v>33</v>
      </c>
      <c r="D1590" t="s">
        <v>33</v>
      </c>
      <c r="E1590" t="s">
        <v>12530</v>
      </c>
      <c r="F1590" t="s">
        <v>11763</v>
      </c>
      <c r="G1590" t="s">
        <v>33</v>
      </c>
      <c r="H1590" t="s">
        <v>6317</v>
      </c>
      <c r="I1590" t="s">
        <v>33</v>
      </c>
      <c r="J1590" t="s">
        <v>33</v>
      </c>
      <c r="K1590" t="s">
        <v>33</v>
      </c>
      <c r="L1590" t="s">
        <v>33</v>
      </c>
      <c r="M1590" t="s">
        <v>14418</v>
      </c>
      <c r="N1590" t="s">
        <v>33</v>
      </c>
      <c r="O1590" t="s">
        <v>33</v>
      </c>
    </row>
    <row r="1591" spans="1:15" x14ac:dyDescent="0.35">
      <c r="A1591" t="s">
        <v>8216</v>
      </c>
      <c r="B1591" t="s">
        <v>14419</v>
      </c>
      <c r="C1591" t="s">
        <v>33</v>
      </c>
      <c r="D1591" t="s">
        <v>33</v>
      </c>
      <c r="E1591" t="s">
        <v>12530</v>
      </c>
      <c r="F1591" t="s">
        <v>11763</v>
      </c>
      <c r="G1591" t="s">
        <v>33</v>
      </c>
      <c r="H1591" t="s">
        <v>6317</v>
      </c>
      <c r="I1591" t="s">
        <v>33</v>
      </c>
      <c r="J1591" t="s">
        <v>33</v>
      </c>
      <c r="K1591" t="s">
        <v>33</v>
      </c>
      <c r="L1591" t="s">
        <v>33</v>
      </c>
      <c r="M1591" t="s">
        <v>14420</v>
      </c>
      <c r="N1591" t="s">
        <v>33</v>
      </c>
      <c r="O1591" t="s">
        <v>33</v>
      </c>
    </row>
    <row r="1592" spans="1:15" x14ac:dyDescent="0.35">
      <c r="A1592" t="s">
        <v>8216</v>
      </c>
      <c r="B1592" t="s">
        <v>14421</v>
      </c>
      <c r="C1592" t="s">
        <v>33</v>
      </c>
      <c r="D1592" t="s">
        <v>33</v>
      </c>
      <c r="E1592" t="s">
        <v>12530</v>
      </c>
      <c r="F1592" t="s">
        <v>11763</v>
      </c>
      <c r="G1592" t="s">
        <v>33</v>
      </c>
      <c r="H1592" t="s">
        <v>6317</v>
      </c>
      <c r="I1592" t="s">
        <v>33</v>
      </c>
      <c r="J1592" t="s">
        <v>33</v>
      </c>
      <c r="K1592" t="s">
        <v>33</v>
      </c>
      <c r="L1592" t="s">
        <v>33</v>
      </c>
      <c r="M1592" t="s">
        <v>14422</v>
      </c>
      <c r="N1592" t="s">
        <v>33</v>
      </c>
      <c r="O1592" t="s">
        <v>33</v>
      </c>
    </row>
    <row r="1593" spans="1:15" x14ac:dyDescent="0.35">
      <c r="A1593" t="s">
        <v>8216</v>
      </c>
      <c r="B1593" t="s">
        <v>14423</v>
      </c>
      <c r="C1593" t="s">
        <v>33</v>
      </c>
      <c r="D1593" t="s">
        <v>33</v>
      </c>
      <c r="E1593" t="s">
        <v>12530</v>
      </c>
      <c r="F1593" t="s">
        <v>11763</v>
      </c>
      <c r="G1593" t="s">
        <v>33</v>
      </c>
      <c r="H1593" t="s">
        <v>6317</v>
      </c>
      <c r="I1593" t="s">
        <v>33</v>
      </c>
      <c r="J1593" t="s">
        <v>33</v>
      </c>
      <c r="K1593" t="s">
        <v>33</v>
      </c>
      <c r="L1593" t="s">
        <v>33</v>
      </c>
      <c r="M1593" t="s">
        <v>14424</v>
      </c>
      <c r="N1593" t="s">
        <v>33</v>
      </c>
      <c r="O1593" t="s">
        <v>33</v>
      </c>
    </row>
    <row r="1594" spans="1:15" x14ac:dyDescent="0.35">
      <c r="A1594" t="s">
        <v>8216</v>
      </c>
      <c r="B1594" t="s">
        <v>14425</v>
      </c>
      <c r="C1594" t="s">
        <v>33</v>
      </c>
      <c r="D1594" t="s">
        <v>33</v>
      </c>
      <c r="E1594" t="s">
        <v>12530</v>
      </c>
      <c r="F1594" t="s">
        <v>11763</v>
      </c>
      <c r="G1594" t="s">
        <v>33</v>
      </c>
      <c r="H1594" t="s">
        <v>6317</v>
      </c>
      <c r="I1594" t="s">
        <v>33</v>
      </c>
      <c r="J1594" t="s">
        <v>33</v>
      </c>
      <c r="K1594" t="s">
        <v>33</v>
      </c>
      <c r="L1594" t="s">
        <v>33</v>
      </c>
      <c r="M1594" t="s">
        <v>14426</v>
      </c>
      <c r="N1594" t="s">
        <v>33</v>
      </c>
      <c r="O1594" t="s">
        <v>33</v>
      </c>
    </row>
    <row r="1595" spans="1:15" x14ac:dyDescent="0.35">
      <c r="A1595" t="s">
        <v>8216</v>
      </c>
      <c r="B1595" t="s">
        <v>14427</v>
      </c>
      <c r="C1595" t="s">
        <v>33</v>
      </c>
      <c r="D1595" t="s">
        <v>33</v>
      </c>
      <c r="E1595" t="s">
        <v>12530</v>
      </c>
      <c r="F1595" t="s">
        <v>11763</v>
      </c>
      <c r="G1595" t="s">
        <v>33</v>
      </c>
      <c r="H1595" t="s">
        <v>6317</v>
      </c>
      <c r="I1595" t="s">
        <v>33</v>
      </c>
      <c r="J1595" t="s">
        <v>33</v>
      </c>
      <c r="K1595" t="s">
        <v>33</v>
      </c>
      <c r="L1595" t="s">
        <v>33</v>
      </c>
      <c r="M1595" t="s">
        <v>14428</v>
      </c>
      <c r="N1595" t="s">
        <v>33</v>
      </c>
      <c r="O1595" t="s">
        <v>33</v>
      </c>
    </row>
    <row r="1596" spans="1:15" x14ac:dyDescent="0.35">
      <c r="A1596" t="s">
        <v>8216</v>
      </c>
      <c r="B1596" t="s">
        <v>14429</v>
      </c>
      <c r="C1596" t="s">
        <v>33</v>
      </c>
      <c r="D1596" t="s">
        <v>33</v>
      </c>
      <c r="E1596" t="s">
        <v>12530</v>
      </c>
      <c r="F1596" t="s">
        <v>11763</v>
      </c>
      <c r="G1596" t="s">
        <v>33</v>
      </c>
      <c r="H1596" t="s">
        <v>6317</v>
      </c>
      <c r="I1596" t="s">
        <v>33</v>
      </c>
      <c r="J1596" t="s">
        <v>33</v>
      </c>
      <c r="K1596" t="s">
        <v>33</v>
      </c>
      <c r="L1596" t="s">
        <v>33</v>
      </c>
      <c r="M1596" t="s">
        <v>14430</v>
      </c>
      <c r="N1596" t="s">
        <v>33</v>
      </c>
      <c r="O1596" t="s">
        <v>33</v>
      </c>
    </row>
    <row r="1597" spans="1:15" x14ac:dyDescent="0.35">
      <c r="A1597" t="s">
        <v>8216</v>
      </c>
      <c r="B1597" t="s">
        <v>14431</v>
      </c>
      <c r="C1597" t="s">
        <v>33</v>
      </c>
      <c r="D1597" t="s">
        <v>33</v>
      </c>
      <c r="E1597" t="s">
        <v>12530</v>
      </c>
      <c r="F1597" t="s">
        <v>11763</v>
      </c>
      <c r="G1597" t="s">
        <v>33</v>
      </c>
      <c r="H1597" t="s">
        <v>6317</v>
      </c>
      <c r="I1597" t="s">
        <v>33</v>
      </c>
      <c r="J1597" t="s">
        <v>33</v>
      </c>
      <c r="K1597" t="s">
        <v>33</v>
      </c>
      <c r="L1597" t="s">
        <v>33</v>
      </c>
      <c r="M1597" t="s">
        <v>14432</v>
      </c>
      <c r="N1597" t="s">
        <v>33</v>
      </c>
      <c r="O1597" t="s">
        <v>33</v>
      </c>
    </row>
    <row r="1598" spans="1:15" x14ac:dyDescent="0.35">
      <c r="A1598" s="113" t="s">
        <v>8216</v>
      </c>
      <c r="B1598" s="121" t="s">
        <v>14433</v>
      </c>
      <c r="C1598" t="s">
        <v>33</v>
      </c>
      <c r="D1598" t="s">
        <v>33</v>
      </c>
      <c r="E1598" t="s">
        <v>12530</v>
      </c>
      <c r="F1598" t="s">
        <v>11763</v>
      </c>
      <c r="G1598" t="s">
        <v>33</v>
      </c>
      <c r="H1598" t="s">
        <v>33</v>
      </c>
      <c r="I1598" t="s">
        <v>33</v>
      </c>
      <c r="J1598" t="s">
        <v>33</v>
      </c>
      <c r="K1598" t="s">
        <v>33</v>
      </c>
      <c r="L1598" t="s">
        <v>33</v>
      </c>
      <c r="M1598" s="121" t="s">
        <v>14434</v>
      </c>
      <c r="N1598" t="s">
        <v>33</v>
      </c>
      <c r="O1598" t="s">
        <v>33</v>
      </c>
    </row>
    <row r="1599" spans="1:15" x14ac:dyDescent="0.35">
      <c r="A1599" t="s">
        <v>8216</v>
      </c>
      <c r="B1599" t="s">
        <v>14435</v>
      </c>
      <c r="C1599" t="s">
        <v>33</v>
      </c>
      <c r="D1599" t="s">
        <v>33</v>
      </c>
      <c r="E1599" t="s">
        <v>12530</v>
      </c>
      <c r="F1599" t="s">
        <v>11763</v>
      </c>
      <c r="G1599" t="s">
        <v>33</v>
      </c>
      <c r="H1599" t="s">
        <v>6323</v>
      </c>
      <c r="I1599" t="s">
        <v>33</v>
      </c>
      <c r="J1599" t="s">
        <v>33</v>
      </c>
      <c r="K1599" t="s">
        <v>33</v>
      </c>
      <c r="L1599" t="s">
        <v>33</v>
      </c>
      <c r="M1599" t="s">
        <v>14436</v>
      </c>
      <c r="N1599" t="s">
        <v>33</v>
      </c>
      <c r="O1599" t="s">
        <v>33</v>
      </c>
    </row>
    <row r="1600" spans="1:15" x14ac:dyDescent="0.35">
      <c r="A1600" t="s">
        <v>8216</v>
      </c>
      <c r="B1600" t="s">
        <v>14437</v>
      </c>
      <c r="C1600" t="s">
        <v>33</v>
      </c>
      <c r="D1600" t="s">
        <v>33</v>
      </c>
      <c r="E1600" t="s">
        <v>12530</v>
      </c>
      <c r="F1600" t="s">
        <v>11763</v>
      </c>
      <c r="G1600" t="s">
        <v>33</v>
      </c>
      <c r="H1600" t="s">
        <v>6317</v>
      </c>
      <c r="I1600" t="s">
        <v>33</v>
      </c>
      <c r="J1600" t="s">
        <v>33</v>
      </c>
      <c r="K1600" t="s">
        <v>33</v>
      </c>
      <c r="L1600" t="s">
        <v>33</v>
      </c>
      <c r="M1600" t="s">
        <v>14437</v>
      </c>
      <c r="N1600" t="s">
        <v>33</v>
      </c>
      <c r="O1600" t="s">
        <v>33</v>
      </c>
    </row>
    <row r="1601" spans="1:15" x14ac:dyDescent="0.35">
      <c r="A1601" t="s">
        <v>8216</v>
      </c>
      <c r="B1601" t="s">
        <v>14438</v>
      </c>
      <c r="C1601" t="s">
        <v>33</v>
      </c>
      <c r="D1601" t="s">
        <v>33</v>
      </c>
      <c r="E1601" t="s">
        <v>12530</v>
      </c>
      <c r="F1601" t="s">
        <v>11763</v>
      </c>
      <c r="G1601" t="s">
        <v>33</v>
      </c>
      <c r="H1601" t="s">
        <v>6317</v>
      </c>
      <c r="I1601" t="s">
        <v>33</v>
      </c>
      <c r="J1601" t="s">
        <v>33</v>
      </c>
      <c r="K1601" t="s">
        <v>33</v>
      </c>
      <c r="L1601" t="s">
        <v>33</v>
      </c>
      <c r="M1601" t="s">
        <v>14438</v>
      </c>
      <c r="N1601" t="s">
        <v>33</v>
      </c>
      <c r="O1601" t="s">
        <v>33</v>
      </c>
    </row>
    <row r="1602" spans="1:15" x14ac:dyDescent="0.35">
      <c r="A1602" t="s">
        <v>8216</v>
      </c>
      <c r="B1602" t="s">
        <v>14439</v>
      </c>
      <c r="C1602" t="s">
        <v>33</v>
      </c>
      <c r="D1602" t="s">
        <v>33</v>
      </c>
      <c r="E1602" t="s">
        <v>12530</v>
      </c>
      <c r="F1602" t="s">
        <v>11763</v>
      </c>
      <c r="G1602" t="s">
        <v>33</v>
      </c>
      <c r="H1602" t="s">
        <v>6323</v>
      </c>
      <c r="I1602" t="s">
        <v>33</v>
      </c>
      <c r="J1602" t="s">
        <v>33</v>
      </c>
      <c r="K1602" t="s">
        <v>33</v>
      </c>
      <c r="L1602" t="s">
        <v>33</v>
      </c>
      <c r="M1602" t="s">
        <v>14439</v>
      </c>
      <c r="N1602" t="s">
        <v>33</v>
      </c>
      <c r="O1602" t="s">
        <v>33</v>
      </c>
    </row>
    <row r="1603" spans="1:15" x14ac:dyDescent="0.35">
      <c r="A1603" t="s">
        <v>8216</v>
      </c>
      <c r="B1603" t="s">
        <v>14440</v>
      </c>
      <c r="C1603" t="s">
        <v>33</v>
      </c>
      <c r="D1603" t="s">
        <v>33</v>
      </c>
      <c r="E1603" t="s">
        <v>12530</v>
      </c>
      <c r="F1603" t="s">
        <v>11763</v>
      </c>
      <c r="G1603" t="s">
        <v>33</v>
      </c>
      <c r="H1603" t="s">
        <v>6317</v>
      </c>
      <c r="I1603" t="s">
        <v>33</v>
      </c>
      <c r="J1603" t="s">
        <v>33</v>
      </c>
      <c r="K1603" t="s">
        <v>33</v>
      </c>
      <c r="L1603" t="s">
        <v>33</v>
      </c>
      <c r="M1603" t="s">
        <v>14440</v>
      </c>
      <c r="N1603" t="s">
        <v>33</v>
      </c>
      <c r="O1603" t="s">
        <v>33</v>
      </c>
    </row>
    <row r="1604" spans="1:15" x14ac:dyDescent="0.35">
      <c r="A1604" t="s">
        <v>8216</v>
      </c>
      <c r="B1604" t="s">
        <v>14441</v>
      </c>
      <c r="C1604" t="s">
        <v>33</v>
      </c>
      <c r="D1604" t="s">
        <v>33</v>
      </c>
      <c r="E1604" t="s">
        <v>12530</v>
      </c>
      <c r="F1604" t="s">
        <v>11763</v>
      </c>
      <c r="G1604" t="s">
        <v>33</v>
      </c>
      <c r="H1604" t="s">
        <v>6317</v>
      </c>
      <c r="I1604" t="s">
        <v>33</v>
      </c>
      <c r="J1604" t="s">
        <v>33</v>
      </c>
      <c r="K1604" t="s">
        <v>33</v>
      </c>
      <c r="L1604" t="s">
        <v>33</v>
      </c>
      <c r="M1604" t="s">
        <v>14441</v>
      </c>
      <c r="N1604" t="s">
        <v>33</v>
      </c>
      <c r="O1604" t="s">
        <v>33</v>
      </c>
    </row>
    <row r="1605" spans="1:15" x14ac:dyDescent="0.35">
      <c r="A1605" t="s">
        <v>8216</v>
      </c>
      <c r="B1605" t="s">
        <v>14442</v>
      </c>
      <c r="C1605" t="s">
        <v>33</v>
      </c>
      <c r="D1605" t="s">
        <v>33</v>
      </c>
      <c r="E1605" t="s">
        <v>12530</v>
      </c>
      <c r="F1605" t="s">
        <v>11763</v>
      </c>
      <c r="G1605" t="s">
        <v>33</v>
      </c>
      <c r="H1605" t="s">
        <v>6317</v>
      </c>
      <c r="I1605" t="s">
        <v>33</v>
      </c>
      <c r="J1605" t="s">
        <v>33</v>
      </c>
      <c r="K1605" t="s">
        <v>33</v>
      </c>
      <c r="L1605" t="s">
        <v>33</v>
      </c>
      <c r="M1605" t="s">
        <v>14441</v>
      </c>
      <c r="N1605" t="s">
        <v>33</v>
      </c>
      <c r="O1605" t="s">
        <v>33</v>
      </c>
    </row>
    <row r="1606" spans="1:15" x14ac:dyDescent="0.35">
      <c r="A1606" t="s">
        <v>8216</v>
      </c>
      <c r="B1606" t="s">
        <v>14443</v>
      </c>
      <c r="C1606" t="s">
        <v>33</v>
      </c>
      <c r="D1606" t="s">
        <v>33</v>
      </c>
      <c r="E1606" t="s">
        <v>12530</v>
      </c>
      <c r="F1606" t="s">
        <v>11763</v>
      </c>
      <c r="G1606" t="s">
        <v>33</v>
      </c>
      <c r="H1606" t="s">
        <v>6317</v>
      </c>
      <c r="I1606" t="s">
        <v>33</v>
      </c>
      <c r="J1606" t="s">
        <v>33</v>
      </c>
      <c r="K1606" t="s">
        <v>33</v>
      </c>
      <c r="L1606" t="s">
        <v>33</v>
      </c>
      <c r="M1606" t="s">
        <v>14444</v>
      </c>
      <c r="N1606" t="s">
        <v>33</v>
      </c>
      <c r="O1606" t="s">
        <v>33</v>
      </c>
    </row>
    <row r="1607" spans="1:15" x14ac:dyDescent="0.35">
      <c r="A1607" t="s">
        <v>8216</v>
      </c>
      <c r="B1607" t="s">
        <v>14445</v>
      </c>
      <c r="C1607" t="s">
        <v>33</v>
      </c>
      <c r="D1607" t="s">
        <v>33</v>
      </c>
      <c r="E1607" t="s">
        <v>12530</v>
      </c>
      <c r="F1607" t="s">
        <v>11763</v>
      </c>
      <c r="G1607" t="s">
        <v>33</v>
      </c>
      <c r="H1607" t="s">
        <v>6317</v>
      </c>
      <c r="I1607" t="s">
        <v>33</v>
      </c>
      <c r="J1607" t="s">
        <v>33</v>
      </c>
      <c r="K1607" t="s">
        <v>33</v>
      </c>
      <c r="L1607" t="s">
        <v>33</v>
      </c>
      <c r="M1607" t="s">
        <v>14446</v>
      </c>
      <c r="N1607" t="s">
        <v>33</v>
      </c>
      <c r="O1607" t="s">
        <v>33</v>
      </c>
    </row>
    <row r="1608" spans="1:15" x14ac:dyDescent="0.35">
      <c r="A1608" t="s">
        <v>8216</v>
      </c>
      <c r="B1608" t="s">
        <v>14447</v>
      </c>
      <c r="C1608" t="s">
        <v>33</v>
      </c>
      <c r="D1608" t="s">
        <v>33</v>
      </c>
      <c r="E1608" t="s">
        <v>12530</v>
      </c>
      <c r="F1608" t="s">
        <v>11763</v>
      </c>
      <c r="G1608" t="s">
        <v>33</v>
      </c>
      <c r="H1608" t="s">
        <v>6317</v>
      </c>
      <c r="I1608" t="s">
        <v>33</v>
      </c>
      <c r="J1608" t="s">
        <v>33</v>
      </c>
      <c r="K1608" t="s">
        <v>33</v>
      </c>
      <c r="L1608" t="s">
        <v>33</v>
      </c>
      <c r="M1608" t="s">
        <v>14447</v>
      </c>
      <c r="N1608" t="s">
        <v>33</v>
      </c>
      <c r="O1608" t="s">
        <v>33</v>
      </c>
    </row>
    <row r="1609" spans="1:15" x14ac:dyDescent="0.35">
      <c r="A1609" t="s">
        <v>8216</v>
      </c>
      <c r="B1609" t="s">
        <v>14448</v>
      </c>
      <c r="C1609" t="s">
        <v>33</v>
      </c>
      <c r="D1609" t="s">
        <v>33</v>
      </c>
      <c r="E1609" t="s">
        <v>12530</v>
      </c>
      <c r="F1609" t="s">
        <v>11763</v>
      </c>
      <c r="G1609" t="s">
        <v>33</v>
      </c>
      <c r="H1609" t="s">
        <v>6317</v>
      </c>
      <c r="I1609" t="s">
        <v>33</v>
      </c>
      <c r="J1609" t="s">
        <v>33</v>
      </c>
      <c r="K1609" t="s">
        <v>33</v>
      </c>
      <c r="L1609" t="s">
        <v>33</v>
      </c>
      <c r="M1609" t="s">
        <v>14448</v>
      </c>
      <c r="N1609" t="s">
        <v>33</v>
      </c>
      <c r="O1609" t="s">
        <v>33</v>
      </c>
    </row>
    <row r="1610" spans="1:15" x14ac:dyDescent="0.35">
      <c r="A1610" t="s">
        <v>8216</v>
      </c>
      <c r="B1610" t="s">
        <v>14449</v>
      </c>
      <c r="C1610" t="s">
        <v>33</v>
      </c>
      <c r="D1610" t="s">
        <v>33</v>
      </c>
      <c r="E1610" t="s">
        <v>12530</v>
      </c>
      <c r="F1610" t="s">
        <v>11763</v>
      </c>
      <c r="G1610" t="s">
        <v>33</v>
      </c>
      <c r="H1610" t="s">
        <v>6317</v>
      </c>
      <c r="I1610" t="s">
        <v>33</v>
      </c>
      <c r="J1610" t="s">
        <v>33</v>
      </c>
      <c r="K1610" t="s">
        <v>33</v>
      </c>
      <c r="L1610" t="s">
        <v>33</v>
      </c>
      <c r="M1610" t="s">
        <v>14449</v>
      </c>
      <c r="N1610" t="s">
        <v>33</v>
      </c>
      <c r="O1610" t="s">
        <v>33</v>
      </c>
    </row>
    <row r="1611" spans="1:15" x14ac:dyDescent="0.35">
      <c r="A1611" t="s">
        <v>8216</v>
      </c>
      <c r="B1611" t="s">
        <v>14450</v>
      </c>
      <c r="C1611" t="s">
        <v>33</v>
      </c>
      <c r="D1611" t="s">
        <v>33</v>
      </c>
      <c r="E1611" t="s">
        <v>12530</v>
      </c>
      <c r="F1611" t="s">
        <v>11763</v>
      </c>
      <c r="G1611" t="s">
        <v>33</v>
      </c>
      <c r="H1611" t="s">
        <v>6317</v>
      </c>
      <c r="I1611" t="s">
        <v>33</v>
      </c>
      <c r="J1611" t="s">
        <v>33</v>
      </c>
      <c r="K1611" t="s">
        <v>33</v>
      </c>
      <c r="L1611" t="s">
        <v>33</v>
      </c>
      <c r="M1611" t="s">
        <v>14449</v>
      </c>
      <c r="N1611" t="s">
        <v>33</v>
      </c>
      <c r="O1611" t="s">
        <v>33</v>
      </c>
    </row>
    <row r="1612" spans="1:15" x14ac:dyDescent="0.35">
      <c r="A1612" t="s">
        <v>8216</v>
      </c>
      <c r="B1612" t="s">
        <v>14451</v>
      </c>
      <c r="C1612" t="s">
        <v>33</v>
      </c>
      <c r="D1612" t="s">
        <v>33</v>
      </c>
      <c r="E1612" t="s">
        <v>12530</v>
      </c>
      <c r="F1612" t="s">
        <v>11763</v>
      </c>
      <c r="G1612" t="s">
        <v>33</v>
      </c>
      <c r="H1612" t="s">
        <v>33</v>
      </c>
      <c r="I1612" t="s">
        <v>33</v>
      </c>
      <c r="J1612" t="s">
        <v>33</v>
      </c>
      <c r="K1612" t="s">
        <v>33</v>
      </c>
      <c r="L1612" t="s">
        <v>33</v>
      </c>
      <c r="M1612" t="s">
        <v>14452</v>
      </c>
      <c r="N1612" t="s">
        <v>33</v>
      </c>
      <c r="O1612" t="s">
        <v>33</v>
      </c>
    </row>
    <row r="1613" spans="1:15" x14ac:dyDescent="0.35">
      <c r="A1613" t="s">
        <v>8216</v>
      </c>
      <c r="B1613" t="s">
        <v>14453</v>
      </c>
      <c r="C1613" t="s">
        <v>33</v>
      </c>
      <c r="D1613" t="s">
        <v>33</v>
      </c>
      <c r="E1613" t="s">
        <v>12530</v>
      </c>
      <c r="F1613" t="s">
        <v>11763</v>
      </c>
      <c r="G1613" t="s">
        <v>33</v>
      </c>
      <c r="H1613" t="s">
        <v>6317</v>
      </c>
      <c r="I1613" t="s">
        <v>33</v>
      </c>
      <c r="J1613" t="s">
        <v>33</v>
      </c>
      <c r="K1613" t="s">
        <v>33</v>
      </c>
      <c r="L1613" t="s">
        <v>33</v>
      </c>
      <c r="M1613" t="s">
        <v>14453</v>
      </c>
      <c r="N1613" t="s">
        <v>33</v>
      </c>
      <c r="O1613" t="s">
        <v>33</v>
      </c>
    </row>
    <row r="1614" spans="1:15" x14ac:dyDescent="0.35">
      <c r="A1614" t="s">
        <v>8216</v>
      </c>
      <c r="B1614" t="s">
        <v>14454</v>
      </c>
      <c r="C1614" t="s">
        <v>33</v>
      </c>
      <c r="D1614" t="s">
        <v>33</v>
      </c>
      <c r="E1614" t="s">
        <v>12530</v>
      </c>
      <c r="F1614" t="s">
        <v>11763</v>
      </c>
      <c r="G1614" t="s">
        <v>33</v>
      </c>
      <c r="H1614" t="s">
        <v>6317</v>
      </c>
      <c r="I1614" t="s">
        <v>33</v>
      </c>
      <c r="J1614" t="s">
        <v>33</v>
      </c>
      <c r="K1614" t="s">
        <v>33</v>
      </c>
      <c r="L1614" t="s">
        <v>33</v>
      </c>
      <c r="M1614" t="s">
        <v>14453</v>
      </c>
      <c r="N1614" t="s">
        <v>33</v>
      </c>
      <c r="O1614" t="s">
        <v>33</v>
      </c>
    </row>
    <row r="1615" spans="1:15" x14ac:dyDescent="0.35">
      <c r="A1615" t="s">
        <v>8216</v>
      </c>
      <c r="B1615" t="s">
        <v>14455</v>
      </c>
      <c r="C1615" t="s">
        <v>33</v>
      </c>
      <c r="D1615" t="s">
        <v>33</v>
      </c>
      <c r="E1615" t="s">
        <v>12530</v>
      </c>
      <c r="F1615" t="s">
        <v>11763</v>
      </c>
      <c r="G1615" t="s">
        <v>33</v>
      </c>
      <c r="H1615" t="s">
        <v>33</v>
      </c>
      <c r="I1615" t="s">
        <v>33</v>
      </c>
      <c r="J1615" t="s">
        <v>33</v>
      </c>
      <c r="K1615" t="s">
        <v>33</v>
      </c>
      <c r="L1615" t="s">
        <v>33</v>
      </c>
      <c r="M1615" t="s">
        <v>14455</v>
      </c>
      <c r="N1615" t="s">
        <v>33</v>
      </c>
      <c r="O1615" t="s">
        <v>33</v>
      </c>
    </row>
    <row r="1616" spans="1:15" x14ac:dyDescent="0.35">
      <c r="A1616" t="s">
        <v>8216</v>
      </c>
      <c r="B1616" t="s">
        <v>14456</v>
      </c>
      <c r="C1616" t="s">
        <v>33</v>
      </c>
      <c r="D1616" t="s">
        <v>33</v>
      </c>
      <c r="E1616" t="s">
        <v>12530</v>
      </c>
      <c r="F1616" t="s">
        <v>11763</v>
      </c>
      <c r="G1616" t="s">
        <v>33</v>
      </c>
      <c r="H1616" t="s">
        <v>33</v>
      </c>
      <c r="I1616" t="s">
        <v>33</v>
      </c>
      <c r="J1616" t="s">
        <v>33</v>
      </c>
      <c r="K1616" t="s">
        <v>33</v>
      </c>
      <c r="L1616" t="s">
        <v>33</v>
      </c>
      <c r="M1616" t="s">
        <v>14457</v>
      </c>
      <c r="N1616" t="s">
        <v>33</v>
      </c>
      <c r="O1616" t="s">
        <v>33</v>
      </c>
    </row>
    <row r="1617" spans="1:15" x14ac:dyDescent="0.35">
      <c r="A1617" t="s">
        <v>8216</v>
      </c>
      <c r="B1617" t="s">
        <v>14458</v>
      </c>
      <c r="C1617" t="s">
        <v>33</v>
      </c>
      <c r="D1617" t="s">
        <v>33</v>
      </c>
      <c r="E1617" t="s">
        <v>12530</v>
      </c>
      <c r="F1617" t="s">
        <v>11763</v>
      </c>
      <c r="G1617" t="s">
        <v>33</v>
      </c>
      <c r="H1617" t="s">
        <v>33</v>
      </c>
      <c r="I1617" t="s">
        <v>33</v>
      </c>
      <c r="J1617" t="s">
        <v>33</v>
      </c>
      <c r="K1617" t="s">
        <v>33</v>
      </c>
      <c r="L1617" t="s">
        <v>33</v>
      </c>
      <c r="M1617" t="s">
        <v>14458</v>
      </c>
      <c r="N1617" t="s">
        <v>33</v>
      </c>
      <c r="O1617" t="s">
        <v>33</v>
      </c>
    </row>
    <row r="1618" spans="1:15" x14ac:dyDescent="0.35">
      <c r="A1618" t="s">
        <v>8216</v>
      </c>
      <c r="B1618" t="s">
        <v>14459</v>
      </c>
      <c r="C1618" t="s">
        <v>33</v>
      </c>
      <c r="D1618" t="s">
        <v>33</v>
      </c>
      <c r="E1618" t="s">
        <v>12530</v>
      </c>
      <c r="F1618" t="s">
        <v>11763</v>
      </c>
      <c r="G1618" t="s">
        <v>33</v>
      </c>
      <c r="H1618" t="s">
        <v>33</v>
      </c>
      <c r="I1618" t="s">
        <v>33</v>
      </c>
      <c r="J1618" t="s">
        <v>33</v>
      </c>
      <c r="K1618" t="s">
        <v>33</v>
      </c>
      <c r="L1618" t="s">
        <v>33</v>
      </c>
      <c r="M1618" t="s">
        <v>14459</v>
      </c>
      <c r="N1618" t="s">
        <v>33</v>
      </c>
      <c r="O1618" t="s">
        <v>33</v>
      </c>
    </row>
    <row r="1619" spans="1:15" x14ac:dyDescent="0.35">
      <c r="A1619" t="s">
        <v>8216</v>
      </c>
      <c r="B1619" t="s">
        <v>14460</v>
      </c>
      <c r="C1619" t="s">
        <v>33</v>
      </c>
      <c r="D1619" t="s">
        <v>33</v>
      </c>
      <c r="E1619" t="s">
        <v>12530</v>
      </c>
      <c r="F1619" t="s">
        <v>11763</v>
      </c>
      <c r="G1619" t="s">
        <v>33</v>
      </c>
      <c r="H1619" t="s">
        <v>6317</v>
      </c>
      <c r="I1619" t="s">
        <v>33</v>
      </c>
      <c r="J1619" t="s">
        <v>33</v>
      </c>
      <c r="K1619" t="s">
        <v>33</v>
      </c>
      <c r="L1619" t="s">
        <v>33</v>
      </c>
      <c r="M1619" t="s">
        <v>14460</v>
      </c>
      <c r="N1619" t="s">
        <v>33</v>
      </c>
      <c r="O1619" t="s">
        <v>33</v>
      </c>
    </row>
    <row r="1620" spans="1:15" x14ac:dyDescent="0.35">
      <c r="A1620" t="s">
        <v>8216</v>
      </c>
      <c r="B1620" t="s">
        <v>14461</v>
      </c>
      <c r="C1620" t="s">
        <v>33</v>
      </c>
      <c r="D1620" t="s">
        <v>33</v>
      </c>
      <c r="E1620" t="s">
        <v>12530</v>
      </c>
      <c r="F1620" t="s">
        <v>11763</v>
      </c>
      <c r="G1620" t="s">
        <v>33</v>
      </c>
      <c r="H1620" t="s">
        <v>33</v>
      </c>
      <c r="I1620" t="s">
        <v>33</v>
      </c>
      <c r="J1620" t="s">
        <v>33</v>
      </c>
      <c r="K1620" t="s">
        <v>33</v>
      </c>
      <c r="L1620" t="s">
        <v>33</v>
      </c>
      <c r="M1620" t="s">
        <v>14461</v>
      </c>
      <c r="N1620" t="s">
        <v>33</v>
      </c>
      <c r="O1620" t="s">
        <v>33</v>
      </c>
    </row>
    <row r="1621" spans="1:15" x14ac:dyDescent="0.35">
      <c r="A1621" t="s">
        <v>8216</v>
      </c>
      <c r="B1621" t="s">
        <v>14462</v>
      </c>
      <c r="C1621" t="s">
        <v>33</v>
      </c>
      <c r="D1621" t="s">
        <v>33</v>
      </c>
      <c r="E1621" t="s">
        <v>12530</v>
      </c>
      <c r="F1621" t="s">
        <v>11763</v>
      </c>
      <c r="G1621" t="s">
        <v>33</v>
      </c>
      <c r="H1621" t="s">
        <v>6317</v>
      </c>
      <c r="I1621" t="s">
        <v>33</v>
      </c>
      <c r="J1621" t="s">
        <v>33</v>
      </c>
      <c r="K1621" t="s">
        <v>33</v>
      </c>
      <c r="L1621" t="s">
        <v>33</v>
      </c>
      <c r="M1621" t="s">
        <v>14462</v>
      </c>
      <c r="N1621" t="s">
        <v>33</v>
      </c>
      <c r="O1621" t="s">
        <v>33</v>
      </c>
    </row>
    <row r="1622" spans="1:15" x14ac:dyDescent="0.35">
      <c r="A1622" t="s">
        <v>8216</v>
      </c>
      <c r="B1622" t="s">
        <v>14463</v>
      </c>
      <c r="C1622" t="s">
        <v>33</v>
      </c>
      <c r="D1622" t="s">
        <v>33</v>
      </c>
      <c r="E1622" t="s">
        <v>12530</v>
      </c>
      <c r="F1622" t="s">
        <v>11763</v>
      </c>
      <c r="G1622" t="s">
        <v>33</v>
      </c>
      <c r="H1622" t="s">
        <v>6317</v>
      </c>
      <c r="I1622" t="s">
        <v>33</v>
      </c>
      <c r="J1622" t="s">
        <v>33</v>
      </c>
      <c r="K1622" t="s">
        <v>33</v>
      </c>
      <c r="L1622" t="s">
        <v>33</v>
      </c>
      <c r="M1622" t="s">
        <v>14463</v>
      </c>
      <c r="N1622" t="s">
        <v>33</v>
      </c>
      <c r="O1622" t="s">
        <v>33</v>
      </c>
    </row>
    <row r="1623" spans="1:15" x14ac:dyDescent="0.35">
      <c r="A1623" t="s">
        <v>8216</v>
      </c>
      <c r="B1623" t="s">
        <v>14464</v>
      </c>
      <c r="C1623" t="s">
        <v>33</v>
      </c>
      <c r="D1623" t="s">
        <v>33</v>
      </c>
      <c r="E1623" t="s">
        <v>12530</v>
      </c>
      <c r="F1623" t="s">
        <v>11763</v>
      </c>
      <c r="G1623" t="s">
        <v>33</v>
      </c>
      <c r="H1623" t="s">
        <v>33</v>
      </c>
      <c r="I1623" t="s">
        <v>33</v>
      </c>
      <c r="J1623" t="s">
        <v>33</v>
      </c>
      <c r="K1623" t="s">
        <v>33</v>
      </c>
      <c r="L1623" t="s">
        <v>33</v>
      </c>
      <c r="M1623" t="s">
        <v>14464</v>
      </c>
      <c r="N1623" t="s">
        <v>33</v>
      </c>
      <c r="O1623" t="s">
        <v>33</v>
      </c>
    </row>
    <row r="1624" spans="1:15" x14ac:dyDescent="0.35">
      <c r="A1624" t="s">
        <v>8216</v>
      </c>
      <c r="B1624" t="s">
        <v>14465</v>
      </c>
      <c r="C1624" t="s">
        <v>33</v>
      </c>
      <c r="D1624" t="s">
        <v>33</v>
      </c>
      <c r="E1624" t="s">
        <v>12530</v>
      </c>
      <c r="F1624" t="s">
        <v>11763</v>
      </c>
      <c r="G1624" t="s">
        <v>33</v>
      </c>
      <c r="H1624" t="s">
        <v>33</v>
      </c>
      <c r="I1624" t="s">
        <v>33</v>
      </c>
      <c r="J1624" t="s">
        <v>33</v>
      </c>
      <c r="K1624" t="s">
        <v>33</v>
      </c>
      <c r="L1624" t="s">
        <v>33</v>
      </c>
      <c r="M1624" t="s">
        <v>14465</v>
      </c>
      <c r="N1624" t="s">
        <v>33</v>
      </c>
      <c r="O1624" t="s">
        <v>33</v>
      </c>
    </row>
    <row r="1625" spans="1:15" x14ac:dyDescent="0.35">
      <c r="A1625" t="s">
        <v>8216</v>
      </c>
      <c r="B1625" t="s">
        <v>14466</v>
      </c>
      <c r="C1625" t="s">
        <v>33</v>
      </c>
      <c r="D1625" t="s">
        <v>33</v>
      </c>
      <c r="E1625" t="s">
        <v>12530</v>
      </c>
      <c r="F1625" t="s">
        <v>11763</v>
      </c>
      <c r="G1625" t="s">
        <v>33</v>
      </c>
      <c r="H1625" t="s">
        <v>6317</v>
      </c>
      <c r="I1625" t="s">
        <v>2969</v>
      </c>
      <c r="J1625" t="s">
        <v>33</v>
      </c>
      <c r="K1625" t="s">
        <v>33</v>
      </c>
      <c r="L1625" t="s">
        <v>33</v>
      </c>
      <c r="M1625" t="s">
        <v>14466</v>
      </c>
      <c r="N1625" t="s">
        <v>33</v>
      </c>
      <c r="O1625" t="s">
        <v>33</v>
      </c>
    </row>
    <row r="1626" spans="1:15" x14ac:dyDescent="0.35">
      <c r="A1626" t="s">
        <v>8216</v>
      </c>
      <c r="B1626" t="s">
        <v>14467</v>
      </c>
      <c r="C1626" t="s">
        <v>33</v>
      </c>
      <c r="D1626" t="s">
        <v>33</v>
      </c>
      <c r="E1626" t="s">
        <v>12530</v>
      </c>
      <c r="F1626" t="s">
        <v>11763</v>
      </c>
      <c r="G1626" t="s">
        <v>33</v>
      </c>
      <c r="H1626" t="s">
        <v>33</v>
      </c>
      <c r="I1626" t="s">
        <v>33</v>
      </c>
      <c r="J1626" t="s">
        <v>33</v>
      </c>
      <c r="K1626" t="s">
        <v>33</v>
      </c>
      <c r="L1626" t="s">
        <v>33</v>
      </c>
      <c r="M1626" t="s">
        <v>14467</v>
      </c>
      <c r="N1626" t="s">
        <v>33</v>
      </c>
      <c r="O1626" t="s">
        <v>33</v>
      </c>
    </row>
    <row r="1627" spans="1:15" x14ac:dyDescent="0.35">
      <c r="A1627" t="s">
        <v>8216</v>
      </c>
      <c r="B1627" t="s">
        <v>14468</v>
      </c>
      <c r="C1627" t="s">
        <v>33</v>
      </c>
      <c r="D1627" t="s">
        <v>33</v>
      </c>
      <c r="E1627" t="s">
        <v>12530</v>
      </c>
      <c r="F1627" t="s">
        <v>11763</v>
      </c>
      <c r="G1627" t="s">
        <v>33</v>
      </c>
      <c r="H1627" t="s">
        <v>33</v>
      </c>
      <c r="I1627" t="s">
        <v>33</v>
      </c>
      <c r="J1627" t="s">
        <v>33</v>
      </c>
      <c r="K1627" t="s">
        <v>33</v>
      </c>
      <c r="L1627" t="s">
        <v>33</v>
      </c>
      <c r="M1627" t="s">
        <v>14468</v>
      </c>
      <c r="N1627" t="s">
        <v>33</v>
      </c>
      <c r="O1627" t="s">
        <v>33</v>
      </c>
    </row>
    <row r="1628" spans="1:15" x14ac:dyDescent="0.35">
      <c r="A1628" t="s">
        <v>8216</v>
      </c>
      <c r="B1628" t="s">
        <v>14469</v>
      </c>
      <c r="C1628" t="s">
        <v>33</v>
      </c>
      <c r="D1628" t="s">
        <v>33</v>
      </c>
      <c r="E1628" t="s">
        <v>12530</v>
      </c>
      <c r="F1628" t="s">
        <v>11763</v>
      </c>
      <c r="G1628" t="s">
        <v>33</v>
      </c>
      <c r="H1628" t="s">
        <v>33</v>
      </c>
      <c r="I1628" t="s">
        <v>33</v>
      </c>
      <c r="J1628" t="s">
        <v>33</v>
      </c>
      <c r="K1628" t="s">
        <v>33</v>
      </c>
      <c r="L1628" t="s">
        <v>33</v>
      </c>
      <c r="M1628" t="s">
        <v>14469</v>
      </c>
      <c r="N1628" t="s">
        <v>33</v>
      </c>
      <c r="O1628" t="s">
        <v>33</v>
      </c>
    </row>
    <row r="1629" spans="1:15" x14ac:dyDescent="0.35">
      <c r="A1629" t="s">
        <v>8216</v>
      </c>
      <c r="B1629" t="s">
        <v>14470</v>
      </c>
      <c r="C1629" t="s">
        <v>33</v>
      </c>
      <c r="D1629" t="s">
        <v>33</v>
      </c>
      <c r="E1629" t="s">
        <v>12530</v>
      </c>
      <c r="F1629" t="s">
        <v>11763</v>
      </c>
      <c r="G1629" t="s">
        <v>33</v>
      </c>
      <c r="H1629" t="s">
        <v>6319</v>
      </c>
      <c r="I1629" t="s">
        <v>6304</v>
      </c>
      <c r="J1629" t="s">
        <v>33</v>
      </c>
      <c r="K1629" t="s">
        <v>33</v>
      </c>
      <c r="L1629" t="s">
        <v>33</v>
      </c>
      <c r="M1629" t="s">
        <v>14470</v>
      </c>
      <c r="N1629" t="s">
        <v>33</v>
      </c>
      <c r="O1629" t="s">
        <v>33</v>
      </c>
    </row>
    <row r="1630" spans="1:15" x14ac:dyDescent="0.35">
      <c r="A1630" t="s">
        <v>8216</v>
      </c>
      <c r="B1630" t="s">
        <v>14471</v>
      </c>
      <c r="C1630" t="s">
        <v>33</v>
      </c>
      <c r="D1630" t="s">
        <v>33</v>
      </c>
      <c r="E1630" t="s">
        <v>12530</v>
      </c>
      <c r="F1630" t="s">
        <v>11763</v>
      </c>
      <c r="G1630" t="s">
        <v>33</v>
      </c>
      <c r="H1630" t="s">
        <v>33</v>
      </c>
      <c r="I1630" t="s">
        <v>33</v>
      </c>
      <c r="J1630" t="s">
        <v>33</v>
      </c>
      <c r="K1630" t="s">
        <v>33</v>
      </c>
      <c r="L1630" t="s">
        <v>33</v>
      </c>
      <c r="M1630" t="s">
        <v>14471</v>
      </c>
      <c r="N1630" t="s">
        <v>33</v>
      </c>
      <c r="O1630" t="s">
        <v>33</v>
      </c>
    </row>
    <row r="1631" spans="1:15" x14ac:dyDescent="0.35">
      <c r="A1631" t="s">
        <v>8216</v>
      </c>
      <c r="B1631" t="s">
        <v>14472</v>
      </c>
      <c r="C1631" t="s">
        <v>33</v>
      </c>
      <c r="D1631" t="s">
        <v>33</v>
      </c>
      <c r="E1631" t="s">
        <v>12530</v>
      </c>
      <c r="F1631" t="s">
        <v>11763</v>
      </c>
      <c r="G1631" t="s">
        <v>33</v>
      </c>
      <c r="H1631" t="s">
        <v>33</v>
      </c>
      <c r="I1631" t="s">
        <v>33</v>
      </c>
      <c r="J1631" t="s">
        <v>33</v>
      </c>
      <c r="K1631" t="s">
        <v>33</v>
      </c>
      <c r="L1631" t="s">
        <v>33</v>
      </c>
      <c r="M1631" t="s">
        <v>14472</v>
      </c>
      <c r="N1631" t="s">
        <v>33</v>
      </c>
      <c r="O1631" t="s">
        <v>33</v>
      </c>
    </row>
    <row r="1632" spans="1:15" x14ac:dyDescent="0.35">
      <c r="A1632" t="s">
        <v>8216</v>
      </c>
      <c r="B1632" t="s">
        <v>14473</v>
      </c>
      <c r="C1632" t="s">
        <v>33</v>
      </c>
      <c r="D1632" t="s">
        <v>33</v>
      </c>
      <c r="E1632" t="s">
        <v>12530</v>
      </c>
      <c r="F1632" t="s">
        <v>11763</v>
      </c>
      <c r="G1632" t="s">
        <v>33</v>
      </c>
      <c r="H1632" t="s">
        <v>6317</v>
      </c>
      <c r="I1632" t="s">
        <v>33</v>
      </c>
      <c r="J1632" t="s">
        <v>33</v>
      </c>
      <c r="K1632" t="s">
        <v>33</v>
      </c>
      <c r="L1632" t="s">
        <v>33</v>
      </c>
      <c r="M1632" t="s">
        <v>14473</v>
      </c>
      <c r="N1632" t="s">
        <v>33</v>
      </c>
      <c r="O1632" t="s">
        <v>33</v>
      </c>
    </row>
    <row r="1633" spans="1:15" x14ac:dyDescent="0.35">
      <c r="A1633" t="s">
        <v>8216</v>
      </c>
      <c r="B1633" t="s">
        <v>14474</v>
      </c>
      <c r="C1633" t="s">
        <v>33</v>
      </c>
      <c r="D1633" t="s">
        <v>33</v>
      </c>
      <c r="E1633" t="s">
        <v>12530</v>
      </c>
      <c r="F1633" t="s">
        <v>11763</v>
      </c>
      <c r="G1633" t="s">
        <v>33</v>
      </c>
      <c r="H1633" t="s">
        <v>33</v>
      </c>
      <c r="I1633" t="s">
        <v>33</v>
      </c>
      <c r="J1633" t="s">
        <v>33</v>
      </c>
      <c r="K1633" t="s">
        <v>33</v>
      </c>
      <c r="L1633" t="s">
        <v>33</v>
      </c>
      <c r="M1633" t="s">
        <v>14475</v>
      </c>
      <c r="N1633" t="s">
        <v>33</v>
      </c>
      <c r="O1633" t="s">
        <v>33</v>
      </c>
    </row>
    <row r="1634" spans="1:15" x14ac:dyDescent="0.35">
      <c r="A1634" t="s">
        <v>8216</v>
      </c>
      <c r="B1634" t="s">
        <v>14476</v>
      </c>
      <c r="C1634" t="s">
        <v>33</v>
      </c>
      <c r="D1634" t="s">
        <v>33</v>
      </c>
      <c r="E1634" t="s">
        <v>12530</v>
      </c>
      <c r="F1634" t="s">
        <v>11763</v>
      </c>
      <c r="G1634" t="s">
        <v>33</v>
      </c>
      <c r="H1634" t="s">
        <v>6317</v>
      </c>
      <c r="I1634" t="s">
        <v>33</v>
      </c>
      <c r="J1634" t="s">
        <v>33</v>
      </c>
      <c r="K1634" t="s">
        <v>33</v>
      </c>
      <c r="L1634" t="s">
        <v>33</v>
      </c>
      <c r="M1634" t="s">
        <v>14476</v>
      </c>
      <c r="N1634" t="s">
        <v>33</v>
      </c>
      <c r="O1634" t="s">
        <v>33</v>
      </c>
    </row>
    <row r="1635" spans="1:15" x14ac:dyDescent="0.35">
      <c r="A1635" t="s">
        <v>8216</v>
      </c>
      <c r="B1635" t="s">
        <v>14477</v>
      </c>
      <c r="C1635" t="s">
        <v>33</v>
      </c>
      <c r="D1635" t="s">
        <v>33</v>
      </c>
      <c r="E1635" t="s">
        <v>13147</v>
      </c>
      <c r="F1635" t="s">
        <v>11763</v>
      </c>
      <c r="G1635" t="s">
        <v>33</v>
      </c>
      <c r="H1635" t="s">
        <v>33</v>
      </c>
      <c r="I1635" t="s">
        <v>33</v>
      </c>
      <c r="J1635" t="s">
        <v>33</v>
      </c>
      <c r="K1635" t="s">
        <v>33</v>
      </c>
      <c r="L1635" t="s">
        <v>33</v>
      </c>
      <c r="M1635" t="s">
        <v>14477</v>
      </c>
      <c r="N1635" t="s">
        <v>33</v>
      </c>
      <c r="O1635" t="s">
        <v>33</v>
      </c>
    </row>
    <row r="1636" spans="1:15" x14ac:dyDescent="0.35">
      <c r="A1636" t="s">
        <v>8216</v>
      </c>
      <c r="B1636" t="s">
        <v>14478</v>
      </c>
      <c r="C1636" t="s">
        <v>33</v>
      </c>
      <c r="D1636" t="s">
        <v>33</v>
      </c>
      <c r="E1636" t="s">
        <v>12530</v>
      </c>
      <c r="F1636" t="s">
        <v>11763</v>
      </c>
      <c r="G1636" t="s">
        <v>33</v>
      </c>
      <c r="H1636" t="s">
        <v>6317</v>
      </c>
      <c r="I1636" t="s">
        <v>33</v>
      </c>
      <c r="J1636" t="s">
        <v>33</v>
      </c>
      <c r="K1636" t="s">
        <v>33</v>
      </c>
      <c r="L1636" t="s">
        <v>33</v>
      </c>
      <c r="M1636" t="s">
        <v>14479</v>
      </c>
      <c r="N1636" t="s">
        <v>33</v>
      </c>
      <c r="O1636" t="s">
        <v>33</v>
      </c>
    </row>
    <row r="1637" spans="1:15" x14ac:dyDescent="0.35">
      <c r="A1637" t="s">
        <v>8216</v>
      </c>
      <c r="B1637" t="s">
        <v>14480</v>
      </c>
      <c r="C1637" t="s">
        <v>33</v>
      </c>
      <c r="D1637" t="s">
        <v>33</v>
      </c>
      <c r="E1637" t="s">
        <v>12530</v>
      </c>
      <c r="F1637" t="s">
        <v>11763</v>
      </c>
      <c r="G1637" t="s">
        <v>33</v>
      </c>
      <c r="H1637" t="s">
        <v>6317</v>
      </c>
      <c r="I1637" t="s">
        <v>33</v>
      </c>
      <c r="J1637" t="s">
        <v>33</v>
      </c>
      <c r="K1637" t="s">
        <v>33</v>
      </c>
      <c r="L1637" t="s">
        <v>33</v>
      </c>
      <c r="M1637" t="s">
        <v>14481</v>
      </c>
      <c r="N1637" t="s">
        <v>33</v>
      </c>
      <c r="O1637" t="s">
        <v>33</v>
      </c>
    </row>
    <row r="1638" spans="1:15" x14ac:dyDescent="0.35">
      <c r="A1638" t="s">
        <v>8216</v>
      </c>
      <c r="B1638" t="s">
        <v>14482</v>
      </c>
      <c r="C1638" t="s">
        <v>33</v>
      </c>
      <c r="D1638" t="s">
        <v>33</v>
      </c>
      <c r="E1638" t="s">
        <v>12530</v>
      </c>
      <c r="F1638" t="s">
        <v>11763</v>
      </c>
      <c r="G1638" t="s">
        <v>33</v>
      </c>
      <c r="H1638" t="s">
        <v>6317</v>
      </c>
      <c r="I1638" t="s">
        <v>33</v>
      </c>
      <c r="J1638" t="s">
        <v>33</v>
      </c>
      <c r="K1638" t="s">
        <v>33</v>
      </c>
      <c r="L1638" t="s">
        <v>33</v>
      </c>
      <c r="M1638" t="s">
        <v>14483</v>
      </c>
      <c r="N1638" t="s">
        <v>33</v>
      </c>
      <c r="O1638" t="s">
        <v>33</v>
      </c>
    </row>
    <row r="1639" spans="1:15" x14ac:dyDescent="0.35">
      <c r="A1639" t="s">
        <v>8216</v>
      </c>
      <c r="B1639" t="s">
        <v>14484</v>
      </c>
      <c r="C1639" t="s">
        <v>33</v>
      </c>
      <c r="D1639" t="s">
        <v>33</v>
      </c>
      <c r="E1639" t="s">
        <v>12530</v>
      </c>
      <c r="F1639" t="s">
        <v>11763</v>
      </c>
      <c r="G1639" t="s">
        <v>33</v>
      </c>
      <c r="H1639" t="s">
        <v>6317</v>
      </c>
      <c r="I1639" t="s">
        <v>33</v>
      </c>
      <c r="J1639" t="s">
        <v>33</v>
      </c>
      <c r="K1639" t="s">
        <v>33</v>
      </c>
      <c r="L1639" t="s">
        <v>33</v>
      </c>
      <c r="M1639" t="s">
        <v>14485</v>
      </c>
      <c r="N1639" t="s">
        <v>33</v>
      </c>
      <c r="O1639" t="s">
        <v>33</v>
      </c>
    </row>
    <row r="1640" spans="1:15" x14ac:dyDescent="0.35">
      <c r="A1640" t="s">
        <v>8216</v>
      </c>
      <c r="B1640" t="s">
        <v>14486</v>
      </c>
      <c r="C1640" t="s">
        <v>33</v>
      </c>
      <c r="D1640" t="s">
        <v>33</v>
      </c>
      <c r="E1640" t="s">
        <v>12530</v>
      </c>
      <c r="F1640" t="s">
        <v>11763</v>
      </c>
      <c r="G1640" t="s">
        <v>33</v>
      </c>
      <c r="H1640" t="s">
        <v>6317</v>
      </c>
      <c r="I1640" t="s">
        <v>33</v>
      </c>
      <c r="J1640" t="s">
        <v>33</v>
      </c>
      <c r="K1640" t="s">
        <v>33</v>
      </c>
      <c r="L1640" t="s">
        <v>33</v>
      </c>
      <c r="M1640" t="s">
        <v>14487</v>
      </c>
      <c r="N1640" t="s">
        <v>33</v>
      </c>
      <c r="O1640" t="s">
        <v>33</v>
      </c>
    </row>
    <row r="1641" spans="1:15" x14ac:dyDescent="0.35">
      <c r="A1641" t="s">
        <v>8216</v>
      </c>
      <c r="B1641" t="s">
        <v>14488</v>
      </c>
      <c r="C1641" t="s">
        <v>33</v>
      </c>
      <c r="D1641" t="s">
        <v>33</v>
      </c>
      <c r="E1641" t="s">
        <v>12530</v>
      </c>
      <c r="F1641" t="s">
        <v>11763</v>
      </c>
      <c r="G1641" t="s">
        <v>33</v>
      </c>
      <c r="H1641" t="s">
        <v>6317</v>
      </c>
      <c r="I1641" t="s">
        <v>33</v>
      </c>
      <c r="J1641" t="s">
        <v>33</v>
      </c>
      <c r="K1641" t="s">
        <v>33</v>
      </c>
      <c r="L1641" t="s">
        <v>33</v>
      </c>
      <c r="M1641" t="s">
        <v>14489</v>
      </c>
      <c r="N1641" t="s">
        <v>33</v>
      </c>
      <c r="O1641" t="s">
        <v>33</v>
      </c>
    </row>
    <row r="1642" spans="1:15" x14ac:dyDescent="0.35">
      <c r="A1642" t="s">
        <v>8216</v>
      </c>
      <c r="B1642" t="s">
        <v>14490</v>
      </c>
      <c r="C1642" t="s">
        <v>33</v>
      </c>
      <c r="D1642" t="s">
        <v>33</v>
      </c>
      <c r="E1642" t="s">
        <v>12530</v>
      </c>
      <c r="F1642" t="s">
        <v>11763</v>
      </c>
      <c r="G1642" t="s">
        <v>33</v>
      </c>
      <c r="H1642" t="s">
        <v>6317</v>
      </c>
      <c r="I1642" t="s">
        <v>33</v>
      </c>
      <c r="J1642" t="s">
        <v>33</v>
      </c>
      <c r="K1642" t="s">
        <v>33</v>
      </c>
      <c r="L1642" t="s">
        <v>33</v>
      </c>
      <c r="M1642" t="s">
        <v>14491</v>
      </c>
      <c r="N1642" t="s">
        <v>33</v>
      </c>
      <c r="O1642" t="s">
        <v>33</v>
      </c>
    </row>
    <row r="1643" spans="1:15" x14ac:dyDescent="0.35">
      <c r="A1643" t="s">
        <v>8216</v>
      </c>
      <c r="B1643" t="s">
        <v>14492</v>
      </c>
      <c r="C1643" t="s">
        <v>33</v>
      </c>
      <c r="D1643" t="s">
        <v>33</v>
      </c>
      <c r="E1643" t="s">
        <v>12530</v>
      </c>
      <c r="F1643" t="s">
        <v>11763</v>
      </c>
      <c r="G1643" t="s">
        <v>33</v>
      </c>
      <c r="H1643" t="s">
        <v>6317</v>
      </c>
      <c r="I1643" t="s">
        <v>33</v>
      </c>
      <c r="J1643" t="s">
        <v>33</v>
      </c>
      <c r="K1643" t="s">
        <v>33</v>
      </c>
      <c r="L1643" t="s">
        <v>33</v>
      </c>
      <c r="M1643" t="s">
        <v>14493</v>
      </c>
      <c r="N1643" t="s">
        <v>33</v>
      </c>
      <c r="O1643" t="s">
        <v>33</v>
      </c>
    </row>
    <row r="1644" spans="1:15" x14ac:dyDescent="0.35">
      <c r="A1644" t="s">
        <v>8216</v>
      </c>
      <c r="B1644" t="s">
        <v>14494</v>
      </c>
      <c r="C1644" t="s">
        <v>33</v>
      </c>
      <c r="D1644" t="s">
        <v>33</v>
      </c>
      <c r="E1644" t="s">
        <v>12530</v>
      </c>
      <c r="F1644" t="s">
        <v>11763</v>
      </c>
      <c r="G1644" t="s">
        <v>33</v>
      </c>
      <c r="H1644" t="s">
        <v>6317</v>
      </c>
      <c r="I1644" t="s">
        <v>33</v>
      </c>
      <c r="J1644" t="s">
        <v>33</v>
      </c>
      <c r="K1644" t="s">
        <v>33</v>
      </c>
      <c r="L1644" t="s">
        <v>33</v>
      </c>
      <c r="M1644" t="s">
        <v>14495</v>
      </c>
      <c r="N1644" t="s">
        <v>33</v>
      </c>
      <c r="O1644" t="s">
        <v>33</v>
      </c>
    </row>
    <row r="1645" spans="1:15" x14ac:dyDescent="0.35">
      <c r="A1645" t="s">
        <v>8216</v>
      </c>
      <c r="B1645" t="s">
        <v>14496</v>
      </c>
      <c r="C1645" t="s">
        <v>33</v>
      </c>
      <c r="D1645" t="s">
        <v>33</v>
      </c>
      <c r="E1645" t="s">
        <v>12530</v>
      </c>
      <c r="F1645" t="s">
        <v>11763</v>
      </c>
      <c r="G1645" t="s">
        <v>33</v>
      </c>
      <c r="H1645" t="s">
        <v>33</v>
      </c>
      <c r="I1645" t="s">
        <v>33</v>
      </c>
      <c r="J1645" t="s">
        <v>33</v>
      </c>
      <c r="K1645" t="s">
        <v>33</v>
      </c>
      <c r="L1645" t="s">
        <v>33</v>
      </c>
      <c r="M1645" t="s">
        <v>14496</v>
      </c>
      <c r="N1645" t="s">
        <v>33</v>
      </c>
      <c r="O1645" t="s">
        <v>33</v>
      </c>
    </row>
    <row r="1646" spans="1:15" x14ac:dyDescent="0.35">
      <c r="A1646" t="s">
        <v>8216</v>
      </c>
      <c r="B1646" t="s">
        <v>14497</v>
      </c>
      <c r="C1646" t="s">
        <v>33</v>
      </c>
      <c r="D1646" t="s">
        <v>33</v>
      </c>
      <c r="E1646" t="s">
        <v>12530</v>
      </c>
      <c r="F1646" t="s">
        <v>11763</v>
      </c>
      <c r="G1646" t="s">
        <v>33</v>
      </c>
      <c r="H1646" t="s">
        <v>33</v>
      </c>
      <c r="I1646" t="s">
        <v>33</v>
      </c>
      <c r="J1646" t="s">
        <v>33</v>
      </c>
      <c r="K1646" t="s">
        <v>33</v>
      </c>
      <c r="L1646" t="s">
        <v>33</v>
      </c>
      <c r="M1646" t="s">
        <v>14497</v>
      </c>
      <c r="N1646" t="s">
        <v>33</v>
      </c>
      <c r="O1646" t="s">
        <v>33</v>
      </c>
    </row>
    <row r="1647" spans="1:15" x14ac:dyDescent="0.35">
      <c r="A1647" t="s">
        <v>8216</v>
      </c>
      <c r="B1647" t="s">
        <v>14498</v>
      </c>
      <c r="C1647" t="s">
        <v>33</v>
      </c>
      <c r="D1647" t="s">
        <v>33</v>
      </c>
      <c r="E1647" t="s">
        <v>12530</v>
      </c>
      <c r="F1647" t="s">
        <v>11763</v>
      </c>
      <c r="G1647" t="s">
        <v>33</v>
      </c>
      <c r="H1647" t="s">
        <v>33</v>
      </c>
      <c r="I1647" t="s">
        <v>33</v>
      </c>
      <c r="J1647" t="s">
        <v>33</v>
      </c>
      <c r="K1647" t="s">
        <v>33</v>
      </c>
      <c r="L1647" t="s">
        <v>33</v>
      </c>
      <c r="M1647" t="s">
        <v>14498</v>
      </c>
      <c r="N1647" t="s">
        <v>33</v>
      </c>
      <c r="O1647" t="s">
        <v>33</v>
      </c>
    </row>
    <row r="1648" spans="1:15" x14ac:dyDescent="0.35">
      <c r="A1648" t="s">
        <v>8216</v>
      </c>
      <c r="B1648" t="s">
        <v>14499</v>
      </c>
      <c r="C1648" t="s">
        <v>33</v>
      </c>
      <c r="D1648" t="s">
        <v>33</v>
      </c>
      <c r="E1648" t="s">
        <v>11768</v>
      </c>
      <c r="F1648" t="s">
        <v>11767</v>
      </c>
      <c r="G1648" t="s">
        <v>33</v>
      </c>
      <c r="H1648" t="s">
        <v>33</v>
      </c>
      <c r="I1648" t="s">
        <v>33</v>
      </c>
      <c r="J1648" t="s">
        <v>33</v>
      </c>
      <c r="K1648" t="s">
        <v>33</v>
      </c>
      <c r="L1648" t="s">
        <v>33</v>
      </c>
      <c r="M1648" t="s">
        <v>14499</v>
      </c>
      <c r="N1648" t="s">
        <v>33</v>
      </c>
      <c r="O1648" t="s">
        <v>33</v>
      </c>
    </row>
    <row r="1649" spans="1:15" x14ac:dyDescent="0.35">
      <c r="A1649" t="s">
        <v>8216</v>
      </c>
      <c r="B1649" t="s">
        <v>14500</v>
      </c>
      <c r="C1649" t="s">
        <v>33</v>
      </c>
      <c r="D1649" t="s">
        <v>33</v>
      </c>
      <c r="E1649" t="s">
        <v>12530</v>
      </c>
      <c r="F1649" t="s">
        <v>11763</v>
      </c>
      <c r="G1649" t="s">
        <v>33</v>
      </c>
      <c r="H1649" t="s">
        <v>6319</v>
      </c>
      <c r="J1649" t="s">
        <v>33</v>
      </c>
      <c r="K1649" t="s">
        <v>33</v>
      </c>
      <c r="L1649" t="s">
        <v>33</v>
      </c>
      <c r="M1649" t="s">
        <v>14500</v>
      </c>
      <c r="N1649" t="s">
        <v>33</v>
      </c>
      <c r="O1649" t="s">
        <v>33</v>
      </c>
    </row>
    <row r="1650" spans="1:15" x14ac:dyDescent="0.35">
      <c r="A1650" t="s">
        <v>8216</v>
      </c>
      <c r="B1650" t="s">
        <v>14501</v>
      </c>
      <c r="C1650" t="s">
        <v>33</v>
      </c>
      <c r="D1650" t="s">
        <v>33</v>
      </c>
      <c r="E1650" t="s">
        <v>12530</v>
      </c>
      <c r="F1650" t="s">
        <v>11763</v>
      </c>
      <c r="G1650" t="s">
        <v>33</v>
      </c>
      <c r="H1650" t="s">
        <v>33</v>
      </c>
      <c r="I1650" t="s">
        <v>33</v>
      </c>
      <c r="J1650" t="s">
        <v>33</v>
      </c>
      <c r="K1650" t="s">
        <v>33</v>
      </c>
      <c r="L1650" t="s">
        <v>33</v>
      </c>
      <c r="M1650" t="s">
        <v>14502</v>
      </c>
      <c r="N1650" t="s">
        <v>33</v>
      </c>
      <c r="O1650" t="s">
        <v>33</v>
      </c>
    </row>
    <row r="1651" spans="1:15" x14ac:dyDescent="0.35">
      <c r="A1651" t="s">
        <v>8216</v>
      </c>
      <c r="B1651" t="s">
        <v>14503</v>
      </c>
      <c r="C1651" t="s">
        <v>33</v>
      </c>
      <c r="D1651" t="s">
        <v>33</v>
      </c>
      <c r="E1651" t="s">
        <v>12530</v>
      </c>
      <c r="F1651" t="s">
        <v>11763</v>
      </c>
      <c r="G1651" t="s">
        <v>33</v>
      </c>
      <c r="H1651" t="s">
        <v>6323</v>
      </c>
      <c r="J1651" t="s">
        <v>33</v>
      </c>
      <c r="K1651" t="s">
        <v>33</v>
      </c>
      <c r="L1651" t="s">
        <v>33</v>
      </c>
      <c r="M1651" t="s">
        <v>14503</v>
      </c>
      <c r="N1651" t="s">
        <v>33</v>
      </c>
      <c r="O1651" t="s">
        <v>33</v>
      </c>
    </row>
    <row r="1652" spans="1:15" x14ac:dyDescent="0.35">
      <c r="A1652" t="s">
        <v>8216</v>
      </c>
      <c r="B1652" t="s">
        <v>14504</v>
      </c>
      <c r="C1652" t="s">
        <v>33</v>
      </c>
      <c r="D1652" t="s">
        <v>33</v>
      </c>
      <c r="E1652" t="s">
        <v>12530</v>
      </c>
      <c r="F1652" t="s">
        <v>11763</v>
      </c>
      <c r="G1652" t="s">
        <v>33</v>
      </c>
      <c r="H1652" t="s">
        <v>6317</v>
      </c>
      <c r="I1652" t="s">
        <v>33</v>
      </c>
      <c r="J1652" t="s">
        <v>33</v>
      </c>
      <c r="K1652" t="s">
        <v>33</v>
      </c>
      <c r="L1652" t="s">
        <v>33</v>
      </c>
      <c r="M1652" t="s">
        <v>14504</v>
      </c>
      <c r="N1652" t="s">
        <v>33</v>
      </c>
      <c r="O1652" t="s">
        <v>33</v>
      </c>
    </row>
    <row r="1653" spans="1:15" x14ac:dyDescent="0.35">
      <c r="A1653" t="s">
        <v>8216</v>
      </c>
      <c r="B1653" t="s">
        <v>14505</v>
      </c>
      <c r="C1653" t="s">
        <v>33</v>
      </c>
      <c r="D1653" t="s">
        <v>33</v>
      </c>
      <c r="E1653" t="s">
        <v>12545</v>
      </c>
      <c r="F1653" t="s">
        <v>11763</v>
      </c>
      <c r="G1653" t="s">
        <v>33</v>
      </c>
      <c r="H1653" t="s">
        <v>2969</v>
      </c>
      <c r="I1653" t="s">
        <v>6304</v>
      </c>
      <c r="J1653" t="s">
        <v>33</v>
      </c>
      <c r="K1653" t="s">
        <v>33</v>
      </c>
      <c r="L1653" t="s">
        <v>33</v>
      </c>
      <c r="M1653" t="s">
        <v>14505</v>
      </c>
      <c r="N1653" t="s">
        <v>33</v>
      </c>
      <c r="O1653" t="s">
        <v>33</v>
      </c>
    </row>
    <row r="1654" spans="1:15" x14ac:dyDescent="0.35">
      <c r="A1654" t="s">
        <v>8216</v>
      </c>
      <c r="B1654" t="s">
        <v>14506</v>
      </c>
      <c r="C1654" t="s">
        <v>33</v>
      </c>
      <c r="D1654" t="s">
        <v>33</v>
      </c>
      <c r="E1654" t="s">
        <v>12530</v>
      </c>
      <c r="F1654" t="s">
        <v>11763</v>
      </c>
      <c r="G1654" t="s">
        <v>33</v>
      </c>
      <c r="H1654" t="s">
        <v>33</v>
      </c>
      <c r="I1654" t="s">
        <v>33</v>
      </c>
      <c r="J1654" t="s">
        <v>33</v>
      </c>
      <c r="K1654" t="s">
        <v>33</v>
      </c>
      <c r="L1654" t="s">
        <v>33</v>
      </c>
      <c r="M1654" t="s">
        <v>14507</v>
      </c>
      <c r="N1654" t="s">
        <v>33</v>
      </c>
      <c r="O1654" t="s">
        <v>33</v>
      </c>
    </row>
    <row r="1655" spans="1:15" x14ac:dyDescent="0.35">
      <c r="A1655" t="s">
        <v>8216</v>
      </c>
      <c r="B1655" t="s">
        <v>14508</v>
      </c>
      <c r="C1655" t="s">
        <v>33</v>
      </c>
      <c r="D1655" t="s">
        <v>33</v>
      </c>
      <c r="E1655" t="s">
        <v>12530</v>
      </c>
      <c r="F1655" t="s">
        <v>11763</v>
      </c>
      <c r="G1655" t="s">
        <v>33</v>
      </c>
      <c r="H1655" t="s">
        <v>33</v>
      </c>
      <c r="I1655" t="s">
        <v>33</v>
      </c>
      <c r="J1655" t="s">
        <v>33</v>
      </c>
      <c r="K1655" t="s">
        <v>33</v>
      </c>
      <c r="L1655" t="s">
        <v>33</v>
      </c>
      <c r="M1655" t="s">
        <v>14509</v>
      </c>
      <c r="N1655" t="s">
        <v>33</v>
      </c>
      <c r="O1655" t="s">
        <v>33</v>
      </c>
    </row>
    <row r="1656" spans="1:15" x14ac:dyDescent="0.35">
      <c r="A1656" t="s">
        <v>8216</v>
      </c>
      <c r="B1656" t="s">
        <v>14510</v>
      </c>
      <c r="C1656" t="s">
        <v>33</v>
      </c>
      <c r="D1656" t="s">
        <v>33</v>
      </c>
      <c r="E1656" t="s">
        <v>12530</v>
      </c>
      <c r="F1656" t="s">
        <v>11763</v>
      </c>
      <c r="G1656" t="s">
        <v>33</v>
      </c>
      <c r="H1656" t="s">
        <v>33</v>
      </c>
      <c r="I1656" t="s">
        <v>33</v>
      </c>
      <c r="J1656" t="s">
        <v>33</v>
      </c>
      <c r="K1656" t="s">
        <v>33</v>
      </c>
      <c r="L1656" t="s">
        <v>33</v>
      </c>
      <c r="M1656" t="s">
        <v>14510</v>
      </c>
      <c r="N1656" t="s">
        <v>33</v>
      </c>
      <c r="O1656" t="s">
        <v>33</v>
      </c>
    </row>
    <row r="1657" spans="1:15" x14ac:dyDescent="0.35">
      <c r="A1657" t="s">
        <v>8216</v>
      </c>
      <c r="B1657" t="s">
        <v>14511</v>
      </c>
      <c r="C1657" t="s">
        <v>33</v>
      </c>
      <c r="D1657" t="s">
        <v>33</v>
      </c>
      <c r="E1657" t="s">
        <v>12530</v>
      </c>
      <c r="F1657" t="s">
        <v>11763</v>
      </c>
      <c r="G1657" t="s">
        <v>33</v>
      </c>
      <c r="H1657" t="s">
        <v>6319</v>
      </c>
      <c r="I1657" t="s">
        <v>33</v>
      </c>
      <c r="J1657" t="s">
        <v>33</v>
      </c>
      <c r="K1657" t="s">
        <v>33</v>
      </c>
      <c r="L1657" t="s">
        <v>33</v>
      </c>
      <c r="M1657" t="s">
        <v>14512</v>
      </c>
      <c r="N1657" t="s">
        <v>33</v>
      </c>
      <c r="O1657" t="s">
        <v>33</v>
      </c>
    </row>
    <row r="1658" spans="1:15" x14ac:dyDescent="0.35">
      <c r="A1658" t="s">
        <v>8216</v>
      </c>
      <c r="B1658" t="s">
        <v>14513</v>
      </c>
      <c r="C1658" t="s">
        <v>33</v>
      </c>
      <c r="D1658" t="s">
        <v>33</v>
      </c>
      <c r="E1658" t="s">
        <v>12530</v>
      </c>
      <c r="F1658" t="s">
        <v>11763</v>
      </c>
      <c r="G1658" t="s">
        <v>33</v>
      </c>
      <c r="H1658" t="s">
        <v>6319</v>
      </c>
      <c r="I1658" t="s">
        <v>33</v>
      </c>
      <c r="J1658" t="s">
        <v>33</v>
      </c>
      <c r="K1658" t="s">
        <v>33</v>
      </c>
      <c r="L1658" t="s">
        <v>33</v>
      </c>
      <c r="M1658" t="s">
        <v>14514</v>
      </c>
      <c r="N1658" t="s">
        <v>33</v>
      </c>
      <c r="O1658" t="s">
        <v>33</v>
      </c>
    </row>
    <row r="1659" spans="1:15" x14ac:dyDescent="0.35">
      <c r="A1659" t="s">
        <v>8216</v>
      </c>
      <c r="B1659" t="s">
        <v>14515</v>
      </c>
      <c r="C1659" t="s">
        <v>33</v>
      </c>
      <c r="D1659" t="s">
        <v>33</v>
      </c>
      <c r="E1659" t="s">
        <v>12530</v>
      </c>
      <c r="F1659" t="s">
        <v>11763</v>
      </c>
      <c r="G1659" t="s">
        <v>33</v>
      </c>
      <c r="H1659" t="s">
        <v>6323</v>
      </c>
      <c r="I1659" t="s">
        <v>6296</v>
      </c>
      <c r="J1659" t="s">
        <v>14516</v>
      </c>
      <c r="K1659" t="s">
        <v>33</v>
      </c>
      <c r="L1659" t="s">
        <v>33</v>
      </c>
      <c r="M1659" t="s">
        <v>14515</v>
      </c>
      <c r="N1659" t="s">
        <v>33</v>
      </c>
      <c r="O1659" t="s">
        <v>33</v>
      </c>
    </row>
    <row r="1660" spans="1:15" x14ac:dyDescent="0.35">
      <c r="A1660" t="s">
        <v>8216</v>
      </c>
      <c r="B1660" t="s">
        <v>14517</v>
      </c>
      <c r="C1660" t="s">
        <v>33</v>
      </c>
      <c r="D1660" t="s">
        <v>33</v>
      </c>
      <c r="E1660" t="s">
        <v>12545</v>
      </c>
      <c r="F1660" t="s">
        <v>11763</v>
      </c>
      <c r="G1660" t="s">
        <v>33</v>
      </c>
      <c r="H1660" t="s">
        <v>6321</v>
      </c>
      <c r="I1660" t="s">
        <v>6296</v>
      </c>
      <c r="J1660" t="s">
        <v>14516</v>
      </c>
      <c r="K1660" t="s">
        <v>33</v>
      </c>
      <c r="L1660" t="s">
        <v>33</v>
      </c>
      <c r="M1660" t="s">
        <v>14517</v>
      </c>
      <c r="N1660" t="s">
        <v>33</v>
      </c>
      <c r="O1660" t="s">
        <v>33</v>
      </c>
    </row>
    <row r="1661" spans="1:15" x14ac:dyDescent="0.35">
      <c r="A1661" t="s">
        <v>8216</v>
      </c>
      <c r="B1661" t="s">
        <v>14518</v>
      </c>
      <c r="C1661" t="s">
        <v>33</v>
      </c>
      <c r="D1661" t="s">
        <v>33</v>
      </c>
      <c r="E1661" t="s">
        <v>12530</v>
      </c>
      <c r="F1661" t="s">
        <v>11763</v>
      </c>
      <c r="G1661" t="s">
        <v>33</v>
      </c>
      <c r="H1661" t="s">
        <v>6317</v>
      </c>
      <c r="I1661" t="s">
        <v>6296</v>
      </c>
      <c r="J1661" t="s">
        <v>14519</v>
      </c>
      <c r="K1661" t="s">
        <v>33</v>
      </c>
      <c r="L1661" t="s">
        <v>33</v>
      </c>
      <c r="M1661" t="s">
        <v>14518</v>
      </c>
      <c r="N1661" t="s">
        <v>33</v>
      </c>
      <c r="O1661" t="s">
        <v>33</v>
      </c>
    </row>
    <row r="1662" spans="1:15" x14ac:dyDescent="0.35">
      <c r="A1662" t="s">
        <v>8216</v>
      </c>
      <c r="B1662" t="s">
        <v>14520</v>
      </c>
      <c r="C1662" t="s">
        <v>33</v>
      </c>
      <c r="D1662" t="s">
        <v>33</v>
      </c>
      <c r="E1662" t="s">
        <v>12530</v>
      </c>
      <c r="F1662" t="s">
        <v>11763</v>
      </c>
      <c r="G1662" t="s">
        <v>33</v>
      </c>
      <c r="H1662" t="s">
        <v>33</v>
      </c>
      <c r="I1662" t="s">
        <v>33</v>
      </c>
      <c r="J1662" t="s">
        <v>33</v>
      </c>
      <c r="K1662" t="s">
        <v>33</v>
      </c>
      <c r="L1662" t="s">
        <v>33</v>
      </c>
      <c r="M1662" t="s">
        <v>14520</v>
      </c>
      <c r="N1662" t="s">
        <v>33</v>
      </c>
      <c r="O1662" t="s">
        <v>33</v>
      </c>
    </row>
    <row r="1663" spans="1:15" x14ac:dyDescent="0.35">
      <c r="A1663" t="s">
        <v>8216</v>
      </c>
      <c r="B1663" t="s">
        <v>14521</v>
      </c>
      <c r="C1663" t="s">
        <v>33</v>
      </c>
      <c r="D1663" t="s">
        <v>33</v>
      </c>
      <c r="E1663" t="s">
        <v>12530</v>
      </c>
      <c r="F1663" t="s">
        <v>11763</v>
      </c>
      <c r="G1663" t="s">
        <v>33</v>
      </c>
      <c r="H1663" t="s">
        <v>33</v>
      </c>
      <c r="I1663" t="s">
        <v>33</v>
      </c>
      <c r="J1663" t="s">
        <v>33</v>
      </c>
      <c r="K1663" t="s">
        <v>33</v>
      </c>
      <c r="L1663" t="s">
        <v>33</v>
      </c>
      <c r="M1663" t="s">
        <v>14521</v>
      </c>
      <c r="N1663" t="s">
        <v>33</v>
      </c>
      <c r="O1663" t="s">
        <v>33</v>
      </c>
    </row>
    <row r="1664" spans="1:15" x14ac:dyDescent="0.35">
      <c r="A1664" t="s">
        <v>8216</v>
      </c>
      <c r="B1664" t="s">
        <v>14522</v>
      </c>
      <c r="C1664" t="s">
        <v>33</v>
      </c>
      <c r="D1664" t="s">
        <v>33</v>
      </c>
      <c r="E1664" t="s">
        <v>12530</v>
      </c>
      <c r="F1664" t="s">
        <v>11763</v>
      </c>
      <c r="G1664" t="s">
        <v>33</v>
      </c>
      <c r="H1664" t="s">
        <v>33</v>
      </c>
      <c r="I1664" t="s">
        <v>33</v>
      </c>
      <c r="J1664" t="s">
        <v>33</v>
      </c>
      <c r="K1664" t="s">
        <v>33</v>
      </c>
      <c r="L1664" t="s">
        <v>33</v>
      </c>
      <c r="M1664" t="s">
        <v>14522</v>
      </c>
      <c r="N1664" t="s">
        <v>33</v>
      </c>
      <c r="O1664" t="s">
        <v>33</v>
      </c>
    </row>
    <row r="1665" spans="1:15" x14ac:dyDescent="0.35">
      <c r="A1665" t="s">
        <v>8216</v>
      </c>
      <c r="B1665" t="s">
        <v>14523</v>
      </c>
      <c r="C1665" t="s">
        <v>33</v>
      </c>
      <c r="D1665" t="s">
        <v>33</v>
      </c>
      <c r="E1665" t="s">
        <v>12530</v>
      </c>
      <c r="F1665" t="s">
        <v>11763</v>
      </c>
      <c r="G1665" t="s">
        <v>33</v>
      </c>
      <c r="H1665" t="s">
        <v>33</v>
      </c>
      <c r="I1665" t="s">
        <v>33</v>
      </c>
      <c r="J1665" t="s">
        <v>33</v>
      </c>
      <c r="K1665" t="s">
        <v>33</v>
      </c>
      <c r="L1665" t="s">
        <v>33</v>
      </c>
      <c r="M1665" t="s">
        <v>14523</v>
      </c>
      <c r="N1665" t="s">
        <v>33</v>
      </c>
      <c r="O1665" t="s">
        <v>33</v>
      </c>
    </row>
    <row r="1666" spans="1:15" x14ac:dyDescent="0.35">
      <c r="A1666" t="s">
        <v>8216</v>
      </c>
      <c r="B1666" t="s">
        <v>14524</v>
      </c>
      <c r="C1666" t="s">
        <v>33</v>
      </c>
      <c r="D1666" t="s">
        <v>33</v>
      </c>
      <c r="E1666" t="s">
        <v>12530</v>
      </c>
      <c r="F1666" t="s">
        <v>8540</v>
      </c>
      <c r="G1666" t="s">
        <v>33</v>
      </c>
      <c r="H1666" t="s">
        <v>6323</v>
      </c>
      <c r="I1666" t="s">
        <v>33</v>
      </c>
      <c r="J1666" t="s">
        <v>33</v>
      </c>
      <c r="K1666" t="s">
        <v>33</v>
      </c>
      <c r="L1666" t="s">
        <v>33</v>
      </c>
      <c r="M1666" t="s">
        <v>14524</v>
      </c>
      <c r="N1666" t="s">
        <v>33</v>
      </c>
      <c r="O1666" t="s">
        <v>33</v>
      </c>
    </row>
    <row r="1667" spans="1:15" x14ac:dyDescent="0.35">
      <c r="A1667" t="s">
        <v>8216</v>
      </c>
      <c r="B1667" t="s">
        <v>14525</v>
      </c>
      <c r="C1667" t="s">
        <v>33</v>
      </c>
      <c r="D1667" t="s">
        <v>33</v>
      </c>
      <c r="E1667" t="s">
        <v>13369</v>
      </c>
      <c r="F1667" t="s">
        <v>8540</v>
      </c>
      <c r="G1667" t="s">
        <v>33</v>
      </c>
      <c r="H1667" t="s">
        <v>6323</v>
      </c>
      <c r="I1667" t="s">
        <v>6296</v>
      </c>
      <c r="J1667" t="s">
        <v>14526</v>
      </c>
      <c r="K1667" t="s">
        <v>33</v>
      </c>
      <c r="L1667">
        <v>101</v>
      </c>
      <c r="M1667" t="s">
        <v>14525</v>
      </c>
      <c r="N1667" t="s">
        <v>33</v>
      </c>
      <c r="O1667" t="s">
        <v>33</v>
      </c>
    </row>
    <row r="1668" spans="1:15" x14ac:dyDescent="0.35">
      <c r="A1668" t="s">
        <v>8216</v>
      </c>
      <c r="B1668" t="s">
        <v>14527</v>
      </c>
      <c r="C1668" t="s">
        <v>33</v>
      </c>
      <c r="D1668" t="s">
        <v>33</v>
      </c>
      <c r="E1668" t="s">
        <v>12530</v>
      </c>
      <c r="F1668" t="s">
        <v>8540</v>
      </c>
      <c r="G1668" t="s">
        <v>33</v>
      </c>
      <c r="H1668" t="s">
        <v>6317</v>
      </c>
      <c r="I1668" t="s">
        <v>6304</v>
      </c>
      <c r="J1668" t="s">
        <v>33</v>
      </c>
      <c r="K1668" t="s">
        <v>33</v>
      </c>
      <c r="L1668" t="s">
        <v>33</v>
      </c>
      <c r="M1668" t="s">
        <v>14527</v>
      </c>
      <c r="N1668" t="s">
        <v>33</v>
      </c>
      <c r="O1668" t="s">
        <v>33</v>
      </c>
    </row>
    <row r="1669" spans="1:15" x14ac:dyDescent="0.35">
      <c r="A1669" t="s">
        <v>8216</v>
      </c>
      <c r="B1669" t="s">
        <v>14528</v>
      </c>
      <c r="C1669" t="s">
        <v>33</v>
      </c>
      <c r="D1669" t="s">
        <v>33</v>
      </c>
      <c r="E1669" t="s">
        <v>12530</v>
      </c>
      <c r="F1669" t="s">
        <v>11763</v>
      </c>
      <c r="G1669" t="s">
        <v>33</v>
      </c>
      <c r="H1669" t="s">
        <v>33</v>
      </c>
      <c r="I1669" t="s">
        <v>33</v>
      </c>
      <c r="J1669" t="s">
        <v>33</v>
      </c>
      <c r="K1669" t="s">
        <v>33</v>
      </c>
      <c r="L1669" t="s">
        <v>33</v>
      </c>
      <c r="M1669" t="s">
        <v>14529</v>
      </c>
      <c r="N1669" t="s">
        <v>33</v>
      </c>
      <c r="O1669" t="s">
        <v>33</v>
      </c>
    </row>
    <row r="1670" spans="1:15" x14ac:dyDescent="0.35">
      <c r="A1670" t="s">
        <v>8216</v>
      </c>
      <c r="B1670" t="s">
        <v>14530</v>
      </c>
      <c r="C1670" t="s">
        <v>33</v>
      </c>
      <c r="D1670" t="s">
        <v>33</v>
      </c>
      <c r="E1670" t="s">
        <v>12530</v>
      </c>
      <c r="F1670" t="s">
        <v>11763</v>
      </c>
      <c r="G1670" t="s">
        <v>33</v>
      </c>
      <c r="H1670" t="s">
        <v>33</v>
      </c>
      <c r="I1670" t="s">
        <v>33</v>
      </c>
      <c r="J1670" t="s">
        <v>33</v>
      </c>
      <c r="K1670" t="s">
        <v>33</v>
      </c>
      <c r="L1670" t="s">
        <v>33</v>
      </c>
      <c r="M1670" t="s">
        <v>14530</v>
      </c>
      <c r="N1670" t="s">
        <v>33</v>
      </c>
      <c r="O1670" t="s">
        <v>33</v>
      </c>
    </row>
    <row r="1671" spans="1:15" x14ac:dyDescent="0.35">
      <c r="A1671" t="s">
        <v>8216</v>
      </c>
      <c r="B1671" t="s">
        <v>14531</v>
      </c>
      <c r="C1671" t="s">
        <v>33</v>
      </c>
      <c r="D1671" t="s">
        <v>33</v>
      </c>
      <c r="E1671" t="s">
        <v>12530</v>
      </c>
      <c r="F1671" t="s">
        <v>11763</v>
      </c>
      <c r="G1671" t="s">
        <v>33</v>
      </c>
      <c r="H1671" t="s">
        <v>6317</v>
      </c>
      <c r="I1671" t="s">
        <v>33</v>
      </c>
      <c r="J1671" t="s">
        <v>33</v>
      </c>
      <c r="K1671" t="s">
        <v>33</v>
      </c>
      <c r="L1671" t="s">
        <v>33</v>
      </c>
      <c r="M1671" t="s">
        <v>14531</v>
      </c>
      <c r="N1671" t="s">
        <v>33</v>
      </c>
      <c r="O1671" t="s">
        <v>33</v>
      </c>
    </row>
    <row r="1672" spans="1:15" x14ac:dyDescent="0.35">
      <c r="A1672" t="s">
        <v>8216</v>
      </c>
      <c r="B1672" t="s">
        <v>14532</v>
      </c>
      <c r="C1672" t="s">
        <v>33</v>
      </c>
      <c r="D1672" t="s">
        <v>33</v>
      </c>
      <c r="E1672" t="s">
        <v>11768</v>
      </c>
      <c r="F1672" t="s">
        <v>11763</v>
      </c>
      <c r="G1672" t="s">
        <v>33</v>
      </c>
      <c r="H1672" t="s">
        <v>6325</v>
      </c>
      <c r="I1672" t="s">
        <v>33</v>
      </c>
      <c r="J1672" t="s">
        <v>33</v>
      </c>
      <c r="K1672" t="s">
        <v>33</v>
      </c>
      <c r="L1672" t="s">
        <v>33</v>
      </c>
      <c r="M1672" t="s">
        <v>14532</v>
      </c>
      <c r="N1672" t="s">
        <v>33</v>
      </c>
      <c r="O1672" t="s">
        <v>33</v>
      </c>
    </row>
    <row r="1673" spans="1:15" x14ac:dyDescent="0.35">
      <c r="A1673" t="s">
        <v>8216</v>
      </c>
      <c r="B1673" t="s">
        <v>14533</v>
      </c>
      <c r="C1673" t="s">
        <v>33</v>
      </c>
      <c r="D1673" t="s">
        <v>33</v>
      </c>
      <c r="E1673" t="s">
        <v>11768</v>
      </c>
      <c r="F1673" t="s">
        <v>11767</v>
      </c>
      <c r="G1673" t="s">
        <v>33</v>
      </c>
      <c r="H1673" t="s">
        <v>33</v>
      </c>
      <c r="I1673" t="s">
        <v>33</v>
      </c>
      <c r="J1673" t="s">
        <v>33</v>
      </c>
      <c r="K1673" t="s">
        <v>33</v>
      </c>
      <c r="L1673" t="s">
        <v>33</v>
      </c>
      <c r="M1673" t="s">
        <v>14533</v>
      </c>
      <c r="N1673" t="s">
        <v>33</v>
      </c>
      <c r="O1673" t="s">
        <v>33</v>
      </c>
    </row>
    <row r="1674" spans="1:15" x14ac:dyDescent="0.35">
      <c r="A1674" t="s">
        <v>8216</v>
      </c>
      <c r="B1674" t="s">
        <v>14534</v>
      </c>
      <c r="C1674" t="s">
        <v>33</v>
      </c>
      <c r="D1674" t="s">
        <v>33</v>
      </c>
      <c r="E1674" t="s">
        <v>11768</v>
      </c>
      <c r="F1674" t="s">
        <v>11767</v>
      </c>
      <c r="G1674" t="s">
        <v>33</v>
      </c>
      <c r="H1674" t="s">
        <v>33</v>
      </c>
      <c r="I1674" t="s">
        <v>33</v>
      </c>
      <c r="J1674" t="s">
        <v>33</v>
      </c>
      <c r="K1674" t="s">
        <v>33</v>
      </c>
      <c r="L1674" t="s">
        <v>33</v>
      </c>
      <c r="M1674" t="s">
        <v>14534</v>
      </c>
      <c r="N1674" t="s">
        <v>33</v>
      </c>
      <c r="O1674" t="s">
        <v>33</v>
      </c>
    </row>
    <row r="1675" spans="1:15" x14ac:dyDescent="0.35">
      <c r="A1675" t="s">
        <v>8216</v>
      </c>
      <c r="B1675" t="s">
        <v>14535</v>
      </c>
      <c r="C1675" t="s">
        <v>33</v>
      </c>
      <c r="D1675" t="s">
        <v>33</v>
      </c>
      <c r="E1675" t="s">
        <v>13147</v>
      </c>
      <c r="F1675" t="s">
        <v>11763</v>
      </c>
      <c r="G1675" t="s">
        <v>33</v>
      </c>
      <c r="H1675" t="s">
        <v>2969</v>
      </c>
      <c r="I1675" t="s">
        <v>33</v>
      </c>
      <c r="J1675" t="s">
        <v>33</v>
      </c>
      <c r="K1675" t="s">
        <v>33</v>
      </c>
      <c r="L1675" t="s">
        <v>33</v>
      </c>
      <c r="M1675" t="s">
        <v>14535</v>
      </c>
      <c r="N1675" t="s">
        <v>33</v>
      </c>
      <c r="O1675" t="s">
        <v>33</v>
      </c>
    </row>
    <row r="1676" spans="1:15" x14ac:dyDescent="0.35">
      <c r="A1676" t="s">
        <v>8216</v>
      </c>
      <c r="B1676" t="s">
        <v>14536</v>
      </c>
      <c r="C1676" t="s">
        <v>33</v>
      </c>
      <c r="D1676" t="s">
        <v>33</v>
      </c>
      <c r="E1676" t="s">
        <v>12530</v>
      </c>
      <c r="F1676" t="s">
        <v>11763</v>
      </c>
      <c r="G1676" t="s">
        <v>33</v>
      </c>
      <c r="H1676" t="s">
        <v>33</v>
      </c>
      <c r="I1676" t="s">
        <v>33</v>
      </c>
      <c r="J1676" t="s">
        <v>33</v>
      </c>
      <c r="K1676" t="s">
        <v>33</v>
      </c>
      <c r="L1676" t="s">
        <v>33</v>
      </c>
      <c r="M1676" t="s">
        <v>14536</v>
      </c>
      <c r="N1676" t="s">
        <v>33</v>
      </c>
      <c r="O1676" t="s">
        <v>33</v>
      </c>
    </row>
    <row r="1677" spans="1:15" x14ac:dyDescent="0.35">
      <c r="A1677" t="s">
        <v>8216</v>
      </c>
      <c r="B1677" t="s">
        <v>14537</v>
      </c>
      <c r="C1677" t="s">
        <v>33</v>
      </c>
      <c r="D1677" t="s">
        <v>33</v>
      </c>
      <c r="E1677" t="s">
        <v>12530</v>
      </c>
      <c r="F1677" t="s">
        <v>11763</v>
      </c>
      <c r="G1677" t="s">
        <v>33</v>
      </c>
      <c r="H1677" t="s">
        <v>33</v>
      </c>
      <c r="I1677" t="s">
        <v>33</v>
      </c>
      <c r="J1677" t="s">
        <v>33</v>
      </c>
      <c r="K1677" t="s">
        <v>33</v>
      </c>
      <c r="L1677" t="s">
        <v>33</v>
      </c>
      <c r="M1677" t="s">
        <v>14538</v>
      </c>
      <c r="N1677" t="s">
        <v>33</v>
      </c>
      <c r="O1677" t="s">
        <v>33</v>
      </c>
    </row>
    <row r="1678" spans="1:15" x14ac:dyDescent="0.35">
      <c r="A1678" t="s">
        <v>8216</v>
      </c>
      <c r="B1678" t="s">
        <v>14539</v>
      </c>
      <c r="C1678" t="s">
        <v>33</v>
      </c>
      <c r="D1678" t="s">
        <v>33</v>
      </c>
      <c r="E1678" t="s">
        <v>12530</v>
      </c>
      <c r="F1678" t="s">
        <v>11763</v>
      </c>
      <c r="G1678" t="s">
        <v>33</v>
      </c>
      <c r="H1678" t="s">
        <v>33</v>
      </c>
      <c r="I1678" t="s">
        <v>33</v>
      </c>
      <c r="J1678" t="s">
        <v>33</v>
      </c>
      <c r="K1678" t="s">
        <v>33</v>
      </c>
      <c r="L1678" t="s">
        <v>33</v>
      </c>
      <c r="M1678" t="s">
        <v>14540</v>
      </c>
      <c r="N1678" t="s">
        <v>33</v>
      </c>
      <c r="O1678" t="s">
        <v>33</v>
      </c>
    </row>
    <row r="1679" spans="1:15" x14ac:dyDescent="0.35">
      <c r="A1679" t="s">
        <v>8216</v>
      </c>
      <c r="B1679" t="s">
        <v>14541</v>
      </c>
      <c r="C1679" t="s">
        <v>33</v>
      </c>
      <c r="D1679" t="s">
        <v>33</v>
      </c>
      <c r="E1679" t="s">
        <v>13147</v>
      </c>
      <c r="F1679" t="s">
        <v>11763</v>
      </c>
      <c r="G1679" t="s">
        <v>33</v>
      </c>
      <c r="H1679" t="s">
        <v>6323</v>
      </c>
      <c r="I1679" t="s">
        <v>6300</v>
      </c>
      <c r="J1679" t="s">
        <v>6306</v>
      </c>
      <c r="K1679" t="s">
        <v>33</v>
      </c>
      <c r="L1679">
        <v>135</v>
      </c>
      <c r="M1679" t="s">
        <v>14541</v>
      </c>
      <c r="N1679" t="s">
        <v>33</v>
      </c>
      <c r="O1679" t="s">
        <v>33</v>
      </c>
    </row>
    <row r="1680" spans="1:15" x14ac:dyDescent="0.35">
      <c r="A1680" t="s">
        <v>8216</v>
      </c>
      <c r="B1680" t="s">
        <v>14542</v>
      </c>
      <c r="C1680" t="s">
        <v>33</v>
      </c>
      <c r="D1680" t="s">
        <v>33</v>
      </c>
      <c r="E1680" t="s">
        <v>11768</v>
      </c>
      <c r="F1680" t="s">
        <v>11763</v>
      </c>
      <c r="G1680" t="s">
        <v>33</v>
      </c>
      <c r="H1680" t="s">
        <v>6325</v>
      </c>
      <c r="I1680" t="s">
        <v>6304</v>
      </c>
      <c r="J1680" t="s">
        <v>33</v>
      </c>
      <c r="K1680" t="s">
        <v>33</v>
      </c>
      <c r="L1680" t="s">
        <v>33</v>
      </c>
      <c r="M1680" t="s">
        <v>14542</v>
      </c>
      <c r="N1680" t="s">
        <v>33</v>
      </c>
      <c r="O1680" t="s">
        <v>33</v>
      </c>
    </row>
    <row r="1681" spans="1:15" x14ac:dyDescent="0.35">
      <c r="A1681" t="s">
        <v>8216</v>
      </c>
      <c r="B1681" t="s">
        <v>14543</v>
      </c>
      <c r="C1681" t="s">
        <v>33</v>
      </c>
      <c r="D1681" t="s">
        <v>33</v>
      </c>
      <c r="E1681" t="s">
        <v>12530</v>
      </c>
      <c r="F1681" t="s">
        <v>11763</v>
      </c>
      <c r="G1681" t="s">
        <v>33</v>
      </c>
      <c r="H1681" t="s">
        <v>33</v>
      </c>
      <c r="I1681" t="s">
        <v>33</v>
      </c>
      <c r="J1681" t="s">
        <v>33</v>
      </c>
      <c r="K1681" t="s">
        <v>33</v>
      </c>
      <c r="L1681" t="s">
        <v>33</v>
      </c>
      <c r="M1681" t="s">
        <v>14543</v>
      </c>
      <c r="N1681" t="s">
        <v>33</v>
      </c>
      <c r="O1681" t="s">
        <v>33</v>
      </c>
    </row>
    <row r="1682" spans="1:15" x14ac:dyDescent="0.35">
      <c r="A1682" t="s">
        <v>8216</v>
      </c>
      <c r="B1682" t="s">
        <v>14544</v>
      </c>
      <c r="C1682" t="s">
        <v>33</v>
      </c>
      <c r="D1682" t="s">
        <v>33</v>
      </c>
      <c r="E1682" t="s">
        <v>12530</v>
      </c>
      <c r="F1682" t="s">
        <v>11763</v>
      </c>
      <c r="G1682" t="s">
        <v>33</v>
      </c>
      <c r="H1682" t="s">
        <v>33</v>
      </c>
      <c r="I1682" t="s">
        <v>33</v>
      </c>
      <c r="J1682" t="s">
        <v>33</v>
      </c>
      <c r="K1682" t="s">
        <v>33</v>
      </c>
      <c r="L1682" t="s">
        <v>33</v>
      </c>
      <c r="M1682" t="s">
        <v>14544</v>
      </c>
      <c r="N1682" t="s">
        <v>33</v>
      </c>
      <c r="O1682" t="s">
        <v>33</v>
      </c>
    </row>
    <row r="1683" spans="1:15" x14ac:dyDescent="0.35">
      <c r="A1683" t="s">
        <v>8216</v>
      </c>
      <c r="B1683" t="s">
        <v>14545</v>
      </c>
      <c r="C1683" t="s">
        <v>33</v>
      </c>
      <c r="D1683" t="s">
        <v>33</v>
      </c>
      <c r="E1683" t="s">
        <v>11768</v>
      </c>
      <c r="F1683" t="s">
        <v>11767</v>
      </c>
      <c r="G1683" t="s">
        <v>33</v>
      </c>
      <c r="H1683" t="s">
        <v>33</v>
      </c>
      <c r="I1683" t="s">
        <v>33</v>
      </c>
      <c r="J1683" t="s">
        <v>33</v>
      </c>
      <c r="K1683" t="s">
        <v>33</v>
      </c>
      <c r="L1683" t="s">
        <v>33</v>
      </c>
      <c r="M1683" t="s">
        <v>14545</v>
      </c>
      <c r="N1683" t="s">
        <v>33</v>
      </c>
      <c r="O1683" t="s">
        <v>33</v>
      </c>
    </row>
    <row r="1684" spans="1:15" x14ac:dyDescent="0.35">
      <c r="A1684" t="s">
        <v>8216</v>
      </c>
      <c r="B1684" t="s">
        <v>14546</v>
      </c>
      <c r="C1684" t="s">
        <v>33</v>
      </c>
      <c r="D1684" t="s">
        <v>33</v>
      </c>
      <c r="E1684" t="s">
        <v>12530</v>
      </c>
      <c r="F1684" t="s">
        <v>11763</v>
      </c>
      <c r="G1684" t="s">
        <v>33</v>
      </c>
      <c r="H1684" t="s">
        <v>6317</v>
      </c>
      <c r="I1684" t="s">
        <v>33</v>
      </c>
      <c r="J1684" t="s">
        <v>33</v>
      </c>
      <c r="K1684" t="s">
        <v>33</v>
      </c>
      <c r="L1684" t="s">
        <v>33</v>
      </c>
      <c r="M1684" t="s">
        <v>14547</v>
      </c>
      <c r="N1684" t="s">
        <v>33</v>
      </c>
      <c r="O1684" t="s">
        <v>33</v>
      </c>
    </row>
    <row r="1685" spans="1:15" x14ac:dyDescent="0.35">
      <c r="A1685" t="s">
        <v>8216</v>
      </c>
      <c r="B1685" t="s">
        <v>14548</v>
      </c>
      <c r="C1685" t="s">
        <v>33</v>
      </c>
      <c r="D1685" t="s">
        <v>33</v>
      </c>
      <c r="E1685" t="s">
        <v>12530</v>
      </c>
      <c r="F1685" t="s">
        <v>11763</v>
      </c>
      <c r="G1685" t="s">
        <v>33</v>
      </c>
      <c r="H1685" t="s">
        <v>33</v>
      </c>
      <c r="I1685" t="s">
        <v>33</v>
      </c>
      <c r="J1685" t="s">
        <v>33</v>
      </c>
      <c r="K1685" t="s">
        <v>33</v>
      </c>
      <c r="L1685" t="s">
        <v>33</v>
      </c>
      <c r="M1685" t="s">
        <v>14548</v>
      </c>
      <c r="N1685" t="s">
        <v>33</v>
      </c>
      <c r="O1685" t="s">
        <v>33</v>
      </c>
    </row>
    <row r="1686" spans="1:15" x14ac:dyDescent="0.35">
      <c r="A1686" t="s">
        <v>8216</v>
      </c>
      <c r="B1686" t="s">
        <v>14549</v>
      </c>
      <c r="C1686" t="s">
        <v>33</v>
      </c>
      <c r="D1686" t="s">
        <v>33</v>
      </c>
      <c r="E1686" t="s">
        <v>12530</v>
      </c>
      <c r="F1686" t="s">
        <v>11763</v>
      </c>
      <c r="G1686" t="s">
        <v>33</v>
      </c>
      <c r="H1686" t="s">
        <v>33</v>
      </c>
      <c r="I1686" t="s">
        <v>33</v>
      </c>
      <c r="J1686" t="s">
        <v>33</v>
      </c>
      <c r="K1686" t="s">
        <v>33</v>
      </c>
      <c r="L1686" t="s">
        <v>33</v>
      </c>
      <c r="M1686" t="s">
        <v>14550</v>
      </c>
      <c r="N1686" t="s">
        <v>33</v>
      </c>
      <c r="O1686" t="s">
        <v>33</v>
      </c>
    </row>
    <row r="1687" spans="1:15" x14ac:dyDescent="0.35">
      <c r="A1687" t="s">
        <v>8216</v>
      </c>
      <c r="B1687" t="s">
        <v>14550</v>
      </c>
      <c r="C1687" t="s">
        <v>33</v>
      </c>
      <c r="D1687" t="s">
        <v>33</v>
      </c>
      <c r="E1687" t="s">
        <v>12530</v>
      </c>
      <c r="F1687" t="s">
        <v>11763</v>
      </c>
      <c r="G1687" t="s">
        <v>33</v>
      </c>
      <c r="H1687" t="s">
        <v>33</v>
      </c>
      <c r="I1687" t="s">
        <v>33</v>
      </c>
      <c r="J1687" t="s">
        <v>33</v>
      </c>
      <c r="K1687" t="s">
        <v>33</v>
      </c>
      <c r="L1687" t="s">
        <v>33</v>
      </c>
      <c r="M1687" t="s">
        <v>14550</v>
      </c>
      <c r="N1687" t="s">
        <v>33</v>
      </c>
      <c r="O1687" t="s">
        <v>33</v>
      </c>
    </row>
    <row r="1688" spans="1:15" x14ac:dyDescent="0.35">
      <c r="A1688" t="s">
        <v>8216</v>
      </c>
      <c r="B1688" t="s">
        <v>14551</v>
      </c>
      <c r="C1688" t="s">
        <v>33</v>
      </c>
      <c r="D1688" t="s">
        <v>33</v>
      </c>
      <c r="E1688" t="s">
        <v>11768</v>
      </c>
      <c r="F1688" t="s">
        <v>11767</v>
      </c>
      <c r="G1688" t="s">
        <v>33</v>
      </c>
      <c r="H1688" t="s">
        <v>33</v>
      </c>
      <c r="I1688" t="s">
        <v>33</v>
      </c>
      <c r="J1688" t="s">
        <v>33</v>
      </c>
      <c r="K1688" t="s">
        <v>33</v>
      </c>
      <c r="L1688" t="s">
        <v>33</v>
      </c>
      <c r="M1688" t="s">
        <v>14551</v>
      </c>
      <c r="N1688" t="s">
        <v>33</v>
      </c>
      <c r="O1688" t="s">
        <v>33</v>
      </c>
    </row>
    <row r="1689" spans="1:15" x14ac:dyDescent="0.35">
      <c r="A1689" t="s">
        <v>8216</v>
      </c>
      <c r="B1689" t="s">
        <v>14552</v>
      </c>
      <c r="C1689" t="s">
        <v>33</v>
      </c>
      <c r="D1689" t="s">
        <v>33</v>
      </c>
      <c r="E1689" t="s">
        <v>12530</v>
      </c>
      <c r="F1689" t="s">
        <v>11767</v>
      </c>
      <c r="G1689" t="s">
        <v>33</v>
      </c>
      <c r="H1689" t="s">
        <v>33</v>
      </c>
      <c r="I1689" t="s">
        <v>33</v>
      </c>
      <c r="J1689" t="s">
        <v>33</v>
      </c>
      <c r="K1689" t="s">
        <v>33</v>
      </c>
      <c r="L1689" t="s">
        <v>33</v>
      </c>
      <c r="M1689" t="s">
        <v>14552</v>
      </c>
      <c r="N1689" t="s">
        <v>33</v>
      </c>
      <c r="O1689" t="s">
        <v>33</v>
      </c>
    </row>
    <row r="1690" spans="1:15" x14ac:dyDescent="0.35">
      <c r="A1690" t="s">
        <v>8216</v>
      </c>
      <c r="B1690" t="s">
        <v>14553</v>
      </c>
      <c r="C1690" t="s">
        <v>33</v>
      </c>
      <c r="D1690" t="s">
        <v>33</v>
      </c>
      <c r="E1690" t="s">
        <v>12530</v>
      </c>
      <c r="F1690" t="s">
        <v>11763</v>
      </c>
      <c r="G1690" t="s">
        <v>33</v>
      </c>
      <c r="H1690" t="s">
        <v>33</v>
      </c>
      <c r="I1690" t="s">
        <v>33</v>
      </c>
      <c r="J1690" t="s">
        <v>33</v>
      </c>
      <c r="K1690" t="s">
        <v>33</v>
      </c>
      <c r="L1690" t="s">
        <v>33</v>
      </c>
      <c r="M1690" t="s">
        <v>14553</v>
      </c>
      <c r="N1690" t="s">
        <v>33</v>
      </c>
      <c r="O1690" t="s">
        <v>33</v>
      </c>
    </row>
    <row r="1691" spans="1:15" x14ac:dyDescent="0.35">
      <c r="A1691" t="s">
        <v>8216</v>
      </c>
      <c r="B1691" t="s">
        <v>14554</v>
      </c>
      <c r="C1691" t="s">
        <v>33</v>
      </c>
      <c r="D1691" t="s">
        <v>33</v>
      </c>
      <c r="E1691" t="s">
        <v>11768</v>
      </c>
      <c r="F1691" t="s">
        <v>11767</v>
      </c>
      <c r="G1691" t="s">
        <v>33</v>
      </c>
      <c r="H1691" t="s">
        <v>33</v>
      </c>
      <c r="I1691" t="s">
        <v>33</v>
      </c>
      <c r="J1691" t="s">
        <v>33</v>
      </c>
      <c r="K1691" t="s">
        <v>33</v>
      </c>
      <c r="L1691" t="s">
        <v>33</v>
      </c>
      <c r="M1691" t="s">
        <v>14554</v>
      </c>
      <c r="N1691" t="s">
        <v>33</v>
      </c>
      <c r="O1691" t="s">
        <v>33</v>
      </c>
    </row>
    <row r="1692" spans="1:15" x14ac:dyDescent="0.35">
      <c r="A1692" s="113" t="s">
        <v>8216</v>
      </c>
      <c r="B1692" t="s">
        <v>14555</v>
      </c>
      <c r="C1692" t="s">
        <v>33</v>
      </c>
      <c r="D1692" t="s">
        <v>33</v>
      </c>
      <c r="E1692" t="s">
        <v>12530</v>
      </c>
      <c r="F1692" t="s">
        <v>11763</v>
      </c>
      <c r="G1692" t="s">
        <v>33</v>
      </c>
      <c r="H1692" t="s">
        <v>6317</v>
      </c>
      <c r="I1692" t="s">
        <v>11751</v>
      </c>
      <c r="J1692" t="s">
        <v>14519</v>
      </c>
      <c r="K1692" t="s">
        <v>33</v>
      </c>
      <c r="L1692" t="s">
        <v>33</v>
      </c>
      <c r="M1692" t="s">
        <v>14555</v>
      </c>
      <c r="N1692" t="s">
        <v>33</v>
      </c>
      <c r="O1692" t="s">
        <v>33</v>
      </c>
    </row>
    <row r="1693" spans="1:15" x14ac:dyDescent="0.35">
      <c r="A1693" s="113" t="s">
        <v>8216</v>
      </c>
      <c r="B1693" t="s">
        <v>14556</v>
      </c>
      <c r="C1693" t="s">
        <v>33</v>
      </c>
      <c r="D1693" t="s">
        <v>33</v>
      </c>
      <c r="E1693" t="s">
        <v>12530</v>
      </c>
      <c r="F1693" t="s">
        <v>11763</v>
      </c>
      <c r="G1693" t="s">
        <v>33</v>
      </c>
      <c r="H1693" t="s">
        <v>6317</v>
      </c>
      <c r="I1693" t="s">
        <v>11751</v>
      </c>
      <c r="K1693" t="s">
        <v>33</v>
      </c>
      <c r="L1693" t="s">
        <v>33</v>
      </c>
      <c r="M1693" t="s">
        <v>14556</v>
      </c>
      <c r="N1693" t="s">
        <v>33</v>
      </c>
      <c r="O1693" t="s">
        <v>33</v>
      </c>
    </row>
    <row r="1694" spans="1:15" x14ac:dyDescent="0.35">
      <c r="A1694" s="113" t="s">
        <v>8216</v>
      </c>
      <c r="B1694" t="s">
        <v>14557</v>
      </c>
      <c r="C1694" t="s">
        <v>33</v>
      </c>
      <c r="D1694" t="s">
        <v>33</v>
      </c>
      <c r="E1694" t="s">
        <v>12530</v>
      </c>
      <c r="F1694" t="s">
        <v>11763</v>
      </c>
      <c r="G1694" t="s">
        <v>33</v>
      </c>
      <c r="H1694" t="s">
        <v>6317</v>
      </c>
      <c r="I1694" t="s">
        <v>33</v>
      </c>
      <c r="J1694" t="s">
        <v>33</v>
      </c>
      <c r="K1694" t="s">
        <v>33</v>
      </c>
      <c r="L1694" t="s">
        <v>33</v>
      </c>
      <c r="M1694" t="s">
        <v>14558</v>
      </c>
      <c r="N1694" t="s">
        <v>33</v>
      </c>
      <c r="O1694" t="s">
        <v>33</v>
      </c>
    </row>
    <row r="1695" spans="1:15" x14ac:dyDescent="0.35">
      <c r="A1695" s="113" t="s">
        <v>8216</v>
      </c>
      <c r="B1695" t="s">
        <v>14559</v>
      </c>
      <c r="C1695" t="s">
        <v>33</v>
      </c>
      <c r="D1695" t="s">
        <v>33</v>
      </c>
      <c r="E1695" t="s">
        <v>12530</v>
      </c>
      <c r="F1695" t="s">
        <v>11763</v>
      </c>
      <c r="G1695" t="s">
        <v>33</v>
      </c>
      <c r="H1695" t="s">
        <v>6317</v>
      </c>
      <c r="I1695" t="s">
        <v>33</v>
      </c>
      <c r="J1695" t="s">
        <v>33</v>
      </c>
      <c r="K1695" t="s">
        <v>33</v>
      </c>
      <c r="L1695" t="s">
        <v>33</v>
      </c>
      <c r="M1695" t="s">
        <v>14560</v>
      </c>
      <c r="N1695" t="s">
        <v>33</v>
      </c>
      <c r="O1695" t="s">
        <v>33</v>
      </c>
    </row>
    <row r="1696" spans="1:15" x14ac:dyDescent="0.35">
      <c r="A1696" s="113" t="s">
        <v>8216</v>
      </c>
      <c r="B1696" t="s">
        <v>14561</v>
      </c>
      <c r="C1696" t="s">
        <v>33</v>
      </c>
      <c r="D1696" t="s">
        <v>33</v>
      </c>
      <c r="E1696" t="s">
        <v>12530</v>
      </c>
      <c r="F1696" t="s">
        <v>11763</v>
      </c>
      <c r="G1696" t="s">
        <v>33</v>
      </c>
      <c r="H1696" t="s">
        <v>6317</v>
      </c>
      <c r="I1696" t="s">
        <v>33</v>
      </c>
      <c r="J1696" t="s">
        <v>33</v>
      </c>
      <c r="K1696" t="s">
        <v>33</v>
      </c>
      <c r="L1696" t="s">
        <v>33</v>
      </c>
      <c r="M1696" t="s">
        <v>14562</v>
      </c>
      <c r="N1696" t="s">
        <v>33</v>
      </c>
      <c r="O1696" t="s">
        <v>33</v>
      </c>
    </row>
    <row r="1697" spans="1:15" x14ac:dyDescent="0.35">
      <c r="A1697" s="113" t="s">
        <v>8216</v>
      </c>
      <c r="B1697" t="s">
        <v>14563</v>
      </c>
      <c r="C1697" t="s">
        <v>33</v>
      </c>
      <c r="D1697" t="s">
        <v>33</v>
      </c>
      <c r="E1697" t="s">
        <v>12530</v>
      </c>
      <c r="F1697" t="s">
        <v>11763</v>
      </c>
      <c r="G1697" t="s">
        <v>33</v>
      </c>
      <c r="H1697" t="s">
        <v>6317</v>
      </c>
      <c r="J1697" t="s">
        <v>14519</v>
      </c>
      <c r="K1697" t="s">
        <v>33</v>
      </c>
      <c r="L1697" t="s">
        <v>33</v>
      </c>
      <c r="M1697" t="s">
        <v>14563</v>
      </c>
      <c r="N1697" t="s">
        <v>33</v>
      </c>
      <c r="O1697" t="s">
        <v>33</v>
      </c>
    </row>
    <row r="1698" spans="1:15" x14ac:dyDescent="0.35">
      <c r="A1698" s="113" t="s">
        <v>8216</v>
      </c>
      <c r="B1698" t="s">
        <v>14564</v>
      </c>
      <c r="C1698" t="s">
        <v>33</v>
      </c>
      <c r="D1698" t="s">
        <v>33</v>
      </c>
      <c r="E1698" t="s">
        <v>12530</v>
      </c>
      <c r="F1698" t="s">
        <v>11763</v>
      </c>
      <c r="G1698" t="s">
        <v>33</v>
      </c>
      <c r="H1698" t="s">
        <v>6317</v>
      </c>
      <c r="I1698" t="s">
        <v>11751</v>
      </c>
      <c r="J1698" t="s">
        <v>14519</v>
      </c>
      <c r="K1698" t="s">
        <v>33</v>
      </c>
      <c r="L1698" t="s">
        <v>33</v>
      </c>
      <c r="M1698" t="s">
        <v>14564</v>
      </c>
      <c r="N1698" t="s">
        <v>33</v>
      </c>
      <c r="O1698" t="s">
        <v>33</v>
      </c>
    </row>
    <row r="1699" spans="1:15" x14ac:dyDescent="0.35">
      <c r="A1699" s="113" t="s">
        <v>8216</v>
      </c>
      <c r="B1699" t="s">
        <v>14565</v>
      </c>
      <c r="C1699" t="s">
        <v>33</v>
      </c>
      <c r="D1699" t="s">
        <v>33</v>
      </c>
      <c r="E1699" t="s">
        <v>12530</v>
      </c>
      <c r="F1699" t="s">
        <v>11763</v>
      </c>
      <c r="G1699" t="s">
        <v>33</v>
      </c>
      <c r="H1699" t="s">
        <v>6317</v>
      </c>
      <c r="I1699" t="s">
        <v>33</v>
      </c>
      <c r="J1699" t="s">
        <v>33</v>
      </c>
      <c r="K1699" t="s">
        <v>33</v>
      </c>
      <c r="L1699" t="s">
        <v>33</v>
      </c>
      <c r="M1699" t="s">
        <v>14565</v>
      </c>
      <c r="N1699" t="s">
        <v>33</v>
      </c>
      <c r="O1699" t="s">
        <v>33</v>
      </c>
    </row>
    <row r="1700" spans="1:15" x14ac:dyDescent="0.35">
      <c r="A1700" t="s">
        <v>8216</v>
      </c>
      <c r="B1700" t="s">
        <v>14566</v>
      </c>
      <c r="C1700" t="s">
        <v>33</v>
      </c>
      <c r="D1700" t="s">
        <v>33</v>
      </c>
      <c r="E1700" t="s">
        <v>11768</v>
      </c>
      <c r="F1700" t="s">
        <v>11767</v>
      </c>
      <c r="G1700" t="s">
        <v>33</v>
      </c>
      <c r="H1700" t="s">
        <v>6325</v>
      </c>
      <c r="I1700" t="s">
        <v>33</v>
      </c>
      <c r="J1700" t="s">
        <v>33</v>
      </c>
      <c r="K1700" t="s">
        <v>33</v>
      </c>
      <c r="L1700" t="s">
        <v>33</v>
      </c>
      <c r="M1700" t="s">
        <v>12634</v>
      </c>
      <c r="N1700" t="s">
        <v>33</v>
      </c>
      <c r="O1700" t="s">
        <v>33</v>
      </c>
    </row>
    <row r="1701" spans="1:15" x14ac:dyDescent="0.35">
      <c r="A1701" t="s">
        <v>8216</v>
      </c>
      <c r="B1701" t="s">
        <v>6325</v>
      </c>
      <c r="C1701" t="s">
        <v>33</v>
      </c>
      <c r="D1701" t="s">
        <v>33</v>
      </c>
      <c r="E1701" t="s">
        <v>11768</v>
      </c>
      <c r="F1701" t="s">
        <v>11767</v>
      </c>
      <c r="G1701" t="s">
        <v>33</v>
      </c>
      <c r="H1701" t="s">
        <v>6325</v>
      </c>
      <c r="I1701" t="s">
        <v>33</v>
      </c>
      <c r="J1701" t="s">
        <v>33</v>
      </c>
      <c r="K1701" t="s">
        <v>33</v>
      </c>
      <c r="L1701" t="s">
        <v>33</v>
      </c>
      <c r="M1701" t="s">
        <v>12591</v>
      </c>
      <c r="N1701" t="s">
        <v>33</v>
      </c>
      <c r="O1701" t="s">
        <v>33</v>
      </c>
    </row>
    <row r="1702" spans="1:15" x14ac:dyDescent="0.35">
      <c r="A1702" t="s">
        <v>8216</v>
      </c>
      <c r="B1702" t="s">
        <v>6325</v>
      </c>
      <c r="C1702" t="s">
        <v>33</v>
      </c>
      <c r="D1702" t="s">
        <v>33</v>
      </c>
      <c r="E1702" t="s">
        <v>11768</v>
      </c>
      <c r="F1702" t="s">
        <v>11767</v>
      </c>
      <c r="G1702" t="s">
        <v>33</v>
      </c>
      <c r="H1702" t="s">
        <v>6325</v>
      </c>
      <c r="I1702" t="s">
        <v>33</v>
      </c>
      <c r="J1702" t="s">
        <v>33</v>
      </c>
      <c r="K1702" t="s">
        <v>33</v>
      </c>
      <c r="L1702" t="s">
        <v>33</v>
      </c>
      <c r="M1702" t="s">
        <v>12591</v>
      </c>
      <c r="N1702" t="s">
        <v>33</v>
      </c>
      <c r="O1702" t="s">
        <v>33</v>
      </c>
    </row>
    <row r="1703" spans="1:15" x14ac:dyDescent="0.35">
      <c r="A1703" t="s">
        <v>8216</v>
      </c>
      <c r="B1703" t="s">
        <v>14567</v>
      </c>
      <c r="C1703" t="s">
        <v>33</v>
      </c>
      <c r="D1703" t="s">
        <v>33</v>
      </c>
      <c r="E1703" t="s">
        <v>11768</v>
      </c>
      <c r="F1703" t="s">
        <v>11767</v>
      </c>
      <c r="G1703" t="s">
        <v>33</v>
      </c>
      <c r="H1703" t="s">
        <v>6325</v>
      </c>
      <c r="I1703" s="124" t="s">
        <v>33</v>
      </c>
      <c r="J1703" s="126" t="s">
        <v>33</v>
      </c>
      <c r="K1703" t="s">
        <v>33</v>
      </c>
      <c r="L1703" t="s">
        <v>33</v>
      </c>
      <c r="M1703" t="s">
        <v>12591</v>
      </c>
      <c r="N1703" t="s">
        <v>33</v>
      </c>
      <c r="O1703" t="s">
        <v>33</v>
      </c>
    </row>
    <row r="1704" spans="1:15" x14ac:dyDescent="0.35">
      <c r="A1704" t="s">
        <v>8216</v>
      </c>
      <c r="B1704" t="s">
        <v>14568</v>
      </c>
      <c r="C1704" t="s">
        <v>33</v>
      </c>
      <c r="D1704" t="s">
        <v>33</v>
      </c>
      <c r="E1704" t="s">
        <v>11768</v>
      </c>
      <c r="F1704" t="s">
        <v>11767</v>
      </c>
      <c r="G1704" t="s">
        <v>33</v>
      </c>
      <c r="H1704" t="s">
        <v>6325</v>
      </c>
      <c r="I1704" t="s">
        <v>33</v>
      </c>
      <c r="J1704" t="s">
        <v>33</v>
      </c>
      <c r="K1704" t="s">
        <v>33</v>
      </c>
      <c r="L1704" t="s">
        <v>33</v>
      </c>
      <c r="M1704" t="s">
        <v>12591</v>
      </c>
      <c r="N1704" t="s">
        <v>33</v>
      </c>
      <c r="O1704" t="s">
        <v>33</v>
      </c>
    </row>
    <row r="1705" spans="1:15" x14ac:dyDescent="0.35">
      <c r="A1705" t="s">
        <v>8216</v>
      </c>
      <c r="B1705" t="s">
        <v>14569</v>
      </c>
      <c r="C1705" t="s">
        <v>33</v>
      </c>
      <c r="D1705" t="s">
        <v>33</v>
      </c>
      <c r="E1705" t="s">
        <v>12530</v>
      </c>
      <c r="F1705" t="s">
        <v>11763</v>
      </c>
      <c r="G1705" t="s">
        <v>33</v>
      </c>
      <c r="H1705" t="s">
        <v>33</v>
      </c>
      <c r="I1705" t="s">
        <v>33</v>
      </c>
      <c r="J1705" t="s">
        <v>33</v>
      </c>
      <c r="K1705" t="s">
        <v>33</v>
      </c>
      <c r="L1705" t="s">
        <v>33</v>
      </c>
      <c r="M1705" t="s">
        <v>14570</v>
      </c>
      <c r="N1705" t="s">
        <v>33</v>
      </c>
      <c r="O1705" t="s">
        <v>33</v>
      </c>
    </row>
    <row r="1706" spans="1:15" x14ac:dyDescent="0.35">
      <c r="A1706" t="s">
        <v>8216</v>
      </c>
      <c r="B1706" t="s">
        <v>14571</v>
      </c>
      <c r="C1706" t="s">
        <v>33</v>
      </c>
      <c r="D1706" t="s">
        <v>33</v>
      </c>
      <c r="E1706" t="s">
        <v>13369</v>
      </c>
      <c r="F1706" t="s">
        <v>8540</v>
      </c>
      <c r="G1706" t="s">
        <v>33</v>
      </c>
      <c r="H1706" t="s">
        <v>33</v>
      </c>
      <c r="I1706" t="s">
        <v>6296</v>
      </c>
      <c r="J1706" t="s">
        <v>14572</v>
      </c>
      <c r="K1706" t="s">
        <v>33</v>
      </c>
      <c r="L1706" t="s">
        <v>33</v>
      </c>
      <c r="M1706" t="s">
        <v>14571</v>
      </c>
      <c r="N1706" t="s">
        <v>33</v>
      </c>
      <c r="O1706" t="s">
        <v>33</v>
      </c>
    </row>
    <row r="1707" spans="1:15" x14ac:dyDescent="0.35">
      <c r="A1707" s="113" t="s">
        <v>8216</v>
      </c>
      <c r="B1707" t="s">
        <v>14573</v>
      </c>
      <c r="C1707" t="s">
        <v>33</v>
      </c>
      <c r="D1707" t="s">
        <v>33</v>
      </c>
      <c r="E1707" t="s">
        <v>12530</v>
      </c>
      <c r="F1707" t="s">
        <v>11763</v>
      </c>
      <c r="G1707" t="s">
        <v>33</v>
      </c>
      <c r="H1707" t="s">
        <v>6323</v>
      </c>
      <c r="I1707" s="125" t="s">
        <v>6296</v>
      </c>
      <c r="J1707" s="125" t="s">
        <v>6306</v>
      </c>
      <c r="K1707" t="s">
        <v>33</v>
      </c>
      <c r="L1707" t="s">
        <v>33</v>
      </c>
      <c r="M1707" t="s">
        <v>14573</v>
      </c>
      <c r="N1707" t="s">
        <v>33</v>
      </c>
      <c r="O1707" t="s">
        <v>33</v>
      </c>
    </row>
    <row r="1708" spans="1:15" x14ac:dyDescent="0.35">
      <c r="A1708" t="s">
        <v>8216</v>
      </c>
      <c r="B1708" t="s">
        <v>14574</v>
      </c>
      <c r="C1708" t="s">
        <v>33</v>
      </c>
      <c r="D1708" t="s">
        <v>33</v>
      </c>
      <c r="E1708" t="s">
        <v>13147</v>
      </c>
      <c r="F1708" t="s">
        <v>11763</v>
      </c>
      <c r="G1708" t="s">
        <v>33</v>
      </c>
      <c r="H1708" t="s">
        <v>33</v>
      </c>
      <c r="I1708" t="s">
        <v>6296</v>
      </c>
      <c r="J1708" t="s">
        <v>14572</v>
      </c>
      <c r="K1708" t="s">
        <v>33</v>
      </c>
      <c r="L1708" t="s">
        <v>33</v>
      </c>
      <c r="M1708" t="s">
        <v>14574</v>
      </c>
      <c r="N1708" t="s">
        <v>33</v>
      </c>
      <c r="O1708" t="s">
        <v>33</v>
      </c>
    </row>
    <row r="1709" spans="1:15" x14ac:dyDescent="0.35">
      <c r="A1709" s="113" t="s">
        <v>8216</v>
      </c>
      <c r="B1709" t="s">
        <v>14575</v>
      </c>
      <c r="C1709" t="s">
        <v>33</v>
      </c>
      <c r="D1709" t="s">
        <v>33</v>
      </c>
      <c r="E1709" t="s">
        <v>12530</v>
      </c>
      <c r="F1709" t="s">
        <v>11763</v>
      </c>
      <c r="G1709" t="s">
        <v>33</v>
      </c>
      <c r="H1709" t="s">
        <v>33</v>
      </c>
      <c r="I1709" s="89" t="s">
        <v>6296</v>
      </c>
      <c r="J1709" t="s">
        <v>33</v>
      </c>
      <c r="K1709" t="s">
        <v>33</v>
      </c>
      <c r="L1709">
        <v>117.5</v>
      </c>
      <c r="M1709" t="s">
        <v>14576</v>
      </c>
      <c r="N1709" t="s">
        <v>33</v>
      </c>
      <c r="O1709" t="s">
        <v>33</v>
      </c>
    </row>
    <row r="1710" spans="1:15" x14ac:dyDescent="0.35">
      <c r="A1710" s="113" t="s">
        <v>8216</v>
      </c>
      <c r="B1710" t="s">
        <v>14577</v>
      </c>
      <c r="C1710" t="s">
        <v>33</v>
      </c>
      <c r="D1710" t="s">
        <v>33</v>
      </c>
      <c r="E1710" t="s">
        <v>12530</v>
      </c>
      <c r="F1710" t="s">
        <v>11763</v>
      </c>
      <c r="G1710" t="s">
        <v>33</v>
      </c>
      <c r="H1710" t="s">
        <v>6317</v>
      </c>
      <c r="I1710" t="s">
        <v>33</v>
      </c>
      <c r="J1710" t="s">
        <v>33</v>
      </c>
      <c r="K1710" t="s">
        <v>33</v>
      </c>
      <c r="L1710" t="s">
        <v>33</v>
      </c>
      <c r="M1710" t="s">
        <v>14577</v>
      </c>
      <c r="N1710" t="s">
        <v>33</v>
      </c>
      <c r="O1710" t="s">
        <v>33</v>
      </c>
    </row>
    <row r="1711" spans="1:15" x14ac:dyDescent="0.35">
      <c r="A1711" s="113" t="s">
        <v>8216</v>
      </c>
      <c r="B1711" t="s">
        <v>14578</v>
      </c>
      <c r="C1711" t="s">
        <v>33</v>
      </c>
      <c r="D1711" t="s">
        <v>33</v>
      </c>
      <c r="E1711" t="s">
        <v>12530</v>
      </c>
      <c r="F1711" t="s">
        <v>11763</v>
      </c>
      <c r="G1711" t="s">
        <v>33</v>
      </c>
      <c r="H1711" t="s">
        <v>6317</v>
      </c>
      <c r="I1711" t="s">
        <v>33</v>
      </c>
      <c r="J1711" t="s">
        <v>33</v>
      </c>
      <c r="K1711" t="s">
        <v>33</v>
      </c>
      <c r="L1711" t="s">
        <v>33</v>
      </c>
      <c r="M1711" t="s">
        <v>14578</v>
      </c>
      <c r="N1711" t="s">
        <v>33</v>
      </c>
      <c r="O1711" t="s">
        <v>33</v>
      </c>
    </row>
    <row r="1712" spans="1:15" x14ac:dyDescent="0.35">
      <c r="A1712" t="s">
        <v>8216</v>
      </c>
      <c r="B1712" t="s">
        <v>14579</v>
      </c>
      <c r="C1712" t="s">
        <v>33</v>
      </c>
      <c r="D1712" t="s">
        <v>33</v>
      </c>
      <c r="E1712" t="s">
        <v>12530</v>
      </c>
      <c r="F1712" t="s">
        <v>11763</v>
      </c>
      <c r="G1712" t="s">
        <v>33</v>
      </c>
      <c r="H1712" t="s">
        <v>6319</v>
      </c>
      <c r="I1712" t="s">
        <v>33</v>
      </c>
      <c r="J1712" t="s">
        <v>33</v>
      </c>
      <c r="K1712" t="s">
        <v>33</v>
      </c>
      <c r="L1712" t="s">
        <v>33</v>
      </c>
      <c r="M1712" t="s">
        <v>14579</v>
      </c>
      <c r="N1712" t="s">
        <v>33</v>
      </c>
      <c r="O1712" t="s">
        <v>33</v>
      </c>
    </row>
    <row r="1713" spans="1:15" x14ac:dyDescent="0.35">
      <c r="A1713" t="s">
        <v>8216</v>
      </c>
      <c r="B1713" t="s">
        <v>14580</v>
      </c>
      <c r="C1713" t="s">
        <v>33</v>
      </c>
      <c r="D1713" t="s">
        <v>33</v>
      </c>
      <c r="E1713" t="s">
        <v>14581</v>
      </c>
      <c r="F1713" t="s">
        <v>11763</v>
      </c>
      <c r="G1713" t="s">
        <v>33</v>
      </c>
      <c r="H1713" t="s">
        <v>33</v>
      </c>
      <c r="I1713" t="s">
        <v>6325</v>
      </c>
      <c r="J1713" t="s">
        <v>33</v>
      </c>
      <c r="K1713" t="s">
        <v>33</v>
      </c>
      <c r="L1713" t="s">
        <v>33</v>
      </c>
      <c r="M1713" t="s">
        <v>14580</v>
      </c>
      <c r="N1713" t="s">
        <v>33</v>
      </c>
      <c r="O1713" t="s">
        <v>33</v>
      </c>
    </row>
    <row r="1714" spans="1:15" x14ac:dyDescent="0.35">
      <c r="A1714" t="s">
        <v>8216</v>
      </c>
      <c r="B1714" t="s">
        <v>14582</v>
      </c>
      <c r="C1714" t="s">
        <v>33</v>
      </c>
      <c r="D1714" t="s">
        <v>33</v>
      </c>
      <c r="E1714" t="s">
        <v>11768</v>
      </c>
      <c r="F1714" t="s">
        <v>11763</v>
      </c>
      <c r="G1714" t="s">
        <v>33</v>
      </c>
      <c r="H1714" t="s">
        <v>33</v>
      </c>
      <c r="I1714" t="s">
        <v>6325</v>
      </c>
      <c r="J1714" t="s">
        <v>33</v>
      </c>
      <c r="K1714" t="s">
        <v>33</v>
      </c>
      <c r="L1714" t="s">
        <v>33</v>
      </c>
      <c r="M1714" t="s">
        <v>14582</v>
      </c>
      <c r="N1714" t="s">
        <v>33</v>
      </c>
      <c r="O1714" t="s">
        <v>33</v>
      </c>
    </row>
    <row r="1715" spans="1:15" x14ac:dyDescent="0.35">
      <c r="A1715" t="s">
        <v>8216</v>
      </c>
      <c r="B1715" t="s">
        <v>14583</v>
      </c>
      <c r="C1715" t="s">
        <v>33</v>
      </c>
      <c r="D1715" t="s">
        <v>33</v>
      </c>
      <c r="E1715" t="s">
        <v>12530</v>
      </c>
      <c r="F1715" t="s">
        <v>11763</v>
      </c>
      <c r="G1715" t="s">
        <v>33</v>
      </c>
      <c r="H1715" t="s">
        <v>33</v>
      </c>
      <c r="I1715" t="s">
        <v>6317</v>
      </c>
      <c r="J1715" t="s">
        <v>6296</v>
      </c>
      <c r="K1715" t="s">
        <v>33</v>
      </c>
      <c r="L1715" t="s">
        <v>33</v>
      </c>
      <c r="M1715" t="s">
        <v>14583</v>
      </c>
      <c r="N1715" t="s">
        <v>33</v>
      </c>
      <c r="O1715" t="s">
        <v>33</v>
      </c>
    </row>
    <row r="1716" spans="1:15" x14ac:dyDescent="0.35">
      <c r="A1716" t="s">
        <v>8216</v>
      </c>
      <c r="B1716" t="s">
        <v>14584</v>
      </c>
      <c r="C1716" t="s">
        <v>33</v>
      </c>
      <c r="D1716" t="s">
        <v>33</v>
      </c>
      <c r="E1716" t="s">
        <v>12545</v>
      </c>
      <c r="F1716" t="s">
        <v>11763</v>
      </c>
      <c r="G1716" t="s">
        <v>33</v>
      </c>
      <c r="H1716" t="s">
        <v>33</v>
      </c>
      <c r="I1716" t="s">
        <v>6319</v>
      </c>
      <c r="J1716" t="s">
        <v>33</v>
      </c>
      <c r="K1716" t="s">
        <v>33</v>
      </c>
      <c r="L1716" t="s">
        <v>33</v>
      </c>
      <c r="M1716" t="s">
        <v>14585</v>
      </c>
      <c r="N1716" t="s">
        <v>33</v>
      </c>
      <c r="O1716" t="s">
        <v>33</v>
      </c>
    </row>
    <row r="1717" spans="1:15" x14ac:dyDescent="0.35">
      <c r="A1717" t="s">
        <v>8216</v>
      </c>
      <c r="B1717" t="s">
        <v>14586</v>
      </c>
      <c r="C1717" t="s">
        <v>33</v>
      </c>
      <c r="D1717" t="s">
        <v>33</v>
      </c>
      <c r="E1717" t="s">
        <v>13147</v>
      </c>
      <c r="F1717" t="s">
        <v>11763</v>
      </c>
      <c r="G1717" t="s">
        <v>33</v>
      </c>
      <c r="H1717" t="s">
        <v>6319</v>
      </c>
      <c r="I1717" t="s">
        <v>6300</v>
      </c>
      <c r="J1717" t="s">
        <v>13369</v>
      </c>
      <c r="K1717" t="s">
        <v>33</v>
      </c>
      <c r="L1717" t="s">
        <v>33</v>
      </c>
      <c r="M1717" t="s">
        <v>14586</v>
      </c>
      <c r="N1717" t="s">
        <v>33</v>
      </c>
      <c r="O1717" t="s">
        <v>33</v>
      </c>
    </row>
    <row r="1718" spans="1:15" x14ac:dyDescent="0.35">
      <c r="A1718" t="s">
        <v>8216</v>
      </c>
      <c r="B1718" s="91" t="s">
        <v>14587</v>
      </c>
      <c r="C1718" t="s">
        <v>33</v>
      </c>
      <c r="D1718" t="s">
        <v>33</v>
      </c>
      <c r="E1718" t="s">
        <v>12530</v>
      </c>
      <c r="F1718" t="s">
        <v>11763</v>
      </c>
      <c r="G1718" t="s">
        <v>33</v>
      </c>
      <c r="H1718" t="s">
        <v>33</v>
      </c>
      <c r="I1718" t="s">
        <v>33</v>
      </c>
      <c r="J1718" t="s">
        <v>33</v>
      </c>
      <c r="K1718" t="s">
        <v>33</v>
      </c>
      <c r="L1718" t="s">
        <v>33</v>
      </c>
      <c r="M1718" s="91" t="s">
        <v>14587</v>
      </c>
      <c r="N1718" t="s">
        <v>33</v>
      </c>
      <c r="O1718" t="s">
        <v>33</v>
      </c>
    </row>
    <row r="1719" spans="1:15" x14ac:dyDescent="0.35">
      <c r="A1719" t="s">
        <v>8216</v>
      </c>
      <c r="B1719" t="s">
        <v>14588</v>
      </c>
      <c r="C1719" t="s">
        <v>33</v>
      </c>
      <c r="D1719" t="s">
        <v>33</v>
      </c>
      <c r="E1719" t="s">
        <v>12545</v>
      </c>
      <c r="F1719" t="s">
        <v>11763</v>
      </c>
      <c r="G1719" t="s">
        <v>33</v>
      </c>
      <c r="H1719" t="s">
        <v>6319</v>
      </c>
      <c r="I1719" t="s">
        <v>6296</v>
      </c>
      <c r="J1719" t="s">
        <v>33</v>
      </c>
      <c r="K1719" t="s">
        <v>33</v>
      </c>
      <c r="L1719" t="s">
        <v>33</v>
      </c>
      <c r="M1719" t="s">
        <v>14589</v>
      </c>
      <c r="N1719" t="s">
        <v>33</v>
      </c>
      <c r="O1719" t="s">
        <v>33</v>
      </c>
    </row>
    <row r="1720" spans="1:15" x14ac:dyDescent="0.35">
      <c r="A1720" t="s">
        <v>8216</v>
      </c>
      <c r="B1720" t="s">
        <v>14590</v>
      </c>
      <c r="C1720" t="s">
        <v>33</v>
      </c>
      <c r="D1720" t="s">
        <v>33</v>
      </c>
      <c r="E1720" t="s">
        <v>12545</v>
      </c>
      <c r="F1720" t="s">
        <v>11763</v>
      </c>
      <c r="G1720" t="s">
        <v>33</v>
      </c>
      <c r="H1720" t="s">
        <v>6319</v>
      </c>
      <c r="I1720" t="s">
        <v>6296</v>
      </c>
      <c r="J1720" t="s">
        <v>33</v>
      </c>
      <c r="K1720" t="s">
        <v>33</v>
      </c>
      <c r="L1720" t="s">
        <v>33</v>
      </c>
      <c r="M1720" t="s">
        <v>14589</v>
      </c>
      <c r="N1720" t="s">
        <v>33</v>
      </c>
      <c r="O1720" t="s">
        <v>33</v>
      </c>
    </row>
    <row r="1721" spans="1:15" x14ac:dyDescent="0.35">
      <c r="A1721" t="s">
        <v>8216</v>
      </c>
      <c r="B1721" t="s">
        <v>14591</v>
      </c>
      <c r="C1721" t="s">
        <v>33</v>
      </c>
      <c r="D1721" t="s">
        <v>33</v>
      </c>
      <c r="E1721" t="s">
        <v>12545</v>
      </c>
      <c r="F1721" t="s">
        <v>11763</v>
      </c>
      <c r="G1721" t="s">
        <v>33</v>
      </c>
      <c r="H1721" t="s">
        <v>6319</v>
      </c>
      <c r="I1721" t="s">
        <v>6296</v>
      </c>
      <c r="J1721" t="s">
        <v>33</v>
      </c>
      <c r="K1721" t="s">
        <v>33</v>
      </c>
      <c r="L1721" t="s">
        <v>33</v>
      </c>
      <c r="M1721" t="s">
        <v>14589</v>
      </c>
      <c r="N1721" t="s">
        <v>33</v>
      </c>
      <c r="O1721" t="s">
        <v>33</v>
      </c>
    </row>
    <row r="1722" spans="1:15" x14ac:dyDescent="0.35">
      <c r="A1722" t="s">
        <v>8216</v>
      </c>
      <c r="B1722" t="s">
        <v>14592</v>
      </c>
      <c r="C1722" t="s">
        <v>33</v>
      </c>
      <c r="D1722" t="s">
        <v>33</v>
      </c>
      <c r="E1722" t="s">
        <v>12545</v>
      </c>
      <c r="F1722" t="s">
        <v>11763</v>
      </c>
      <c r="G1722" t="s">
        <v>33</v>
      </c>
      <c r="H1722" t="s">
        <v>6319</v>
      </c>
      <c r="I1722" t="s">
        <v>6296</v>
      </c>
      <c r="J1722" t="s">
        <v>33</v>
      </c>
      <c r="K1722" t="s">
        <v>33</v>
      </c>
      <c r="L1722" t="s">
        <v>33</v>
      </c>
      <c r="M1722" t="s">
        <v>14589</v>
      </c>
      <c r="N1722" t="s">
        <v>33</v>
      </c>
      <c r="O1722" t="s">
        <v>33</v>
      </c>
    </row>
    <row r="1723" spans="1:15" x14ac:dyDescent="0.35">
      <c r="A1723" t="s">
        <v>8216</v>
      </c>
      <c r="B1723" t="s">
        <v>14589</v>
      </c>
      <c r="C1723" t="s">
        <v>33</v>
      </c>
      <c r="D1723" t="s">
        <v>33</v>
      </c>
      <c r="E1723" t="s">
        <v>12545</v>
      </c>
      <c r="F1723" t="s">
        <v>11763</v>
      </c>
      <c r="G1723" t="s">
        <v>33</v>
      </c>
      <c r="H1723" t="s">
        <v>6319</v>
      </c>
      <c r="I1723" t="s">
        <v>6296</v>
      </c>
      <c r="J1723" t="s">
        <v>33</v>
      </c>
      <c r="K1723" t="s">
        <v>33</v>
      </c>
      <c r="L1723" t="s">
        <v>33</v>
      </c>
      <c r="M1723" t="s">
        <v>14589</v>
      </c>
      <c r="N1723" t="s">
        <v>33</v>
      </c>
      <c r="O1723" t="s">
        <v>33</v>
      </c>
    </row>
    <row r="1724" spans="1:15" x14ac:dyDescent="0.35">
      <c r="A1724" t="s">
        <v>8216</v>
      </c>
      <c r="B1724" t="s">
        <v>14593</v>
      </c>
      <c r="C1724" t="s">
        <v>33</v>
      </c>
      <c r="D1724" t="s">
        <v>33</v>
      </c>
      <c r="E1724" t="s">
        <v>12530</v>
      </c>
      <c r="F1724" t="s">
        <v>11763</v>
      </c>
      <c r="G1724" t="s">
        <v>33</v>
      </c>
      <c r="H1724" t="s">
        <v>6319</v>
      </c>
      <c r="I1724" t="s">
        <v>33</v>
      </c>
      <c r="J1724" t="s">
        <v>33</v>
      </c>
      <c r="K1724" t="s">
        <v>33</v>
      </c>
      <c r="L1724" t="s">
        <v>33</v>
      </c>
      <c r="M1724" t="s">
        <v>14593</v>
      </c>
      <c r="N1724" t="s">
        <v>33</v>
      </c>
      <c r="O1724" t="s">
        <v>33</v>
      </c>
    </row>
    <row r="1725" spans="1:15" x14ac:dyDescent="0.35">
      <c r="A1725" t="s">
        <v>8216</v>
      </c>
      <c r="B1725" t="s">
        <v>14594</v>
      </c>
      <c r="C1725" t="s">
        <v>33</v>
      </c>
      <c r="D1725" t="s">
        <v>33</v>
      </c>
      <c r="E1725" t="s">
        <v>12530</v>
      </c>
      <c r="F1725" t="s">
        <v>11763</v>
      </c>
      <c r="G1725" t="s">
        <v>33</v>
      </c>
      <c r="H1725" t="s">
        <v>6319</v>
      </c>
      <c r="I1725" t="s">
        <v>33</v>
      </c>
      <c r="J1725" t="s">
        <v>33</v>
      </c>
      <c r="K1725" t="s">
        <v>33</v>
      </c>
      <c r="L1725" t="s">
        <v>33</v>
      </c>
      <c r="M1725" t="s">
        <v>14593</v>
      </c>
      <c r="N1725" t="s">
        <v>33</v>
      </c>
      <c r="O1725" t="s">
        <v>33</v>
      </c>
    </row>
    <row r="1726" spans="1:15" x14ac:dyDescent="0.35">
      <c r="A1726" t="s">
        <v>8216</v>
      </c>
      <c r="B1726" t="s">
        <v>14595</v>
      </c>
      <c r="C1726" t="s">
        <v>33</v>
      </c>
      <c r="D1726" t="s">
        <v>33</v>
      </c>
      <c r="E1726" t="s">
        <v>12530</v>
      </c>
      <c r="F1726" t="s">
        <v>11763</v>
      </c>
      <c r="G1726" t="s">
        <v>33</v>
      </c>
      <c r="H1726" t="s">
        <v>6319</v>
      </c>
      <c r="I1726" t="s">
        <v>33</v>
      </c>
      <c r="J1726" t="s">
        <v>33</v>
      </c>
      <c r="K1726" t="s">
        <v>33</v>
      </c>
      <c r="L1726" t="s">
        <v>33</v>
      </c>
      <c r="M1726" t="s">
        <v>14596</v>
      </c>
      <c r="N1726" t="s">
        <v>33</v>
      </c>
      <c r="O1726" t="s">
        <v>33</v>
      </c>
    </row>
    <row r="1727" spans="1:15" x14ac:dyDescent="0.35">
      <c r="A1727" t="s">
        <v>8216</v>
      </c>
      <c r="B1727" t="s">
        <v>14596</v>
      </c>
      <c r="C1727" t="s">
        <v>33</v>
      </c>
      <c r="D1727" t="s">
        <v>33</v>
      </c>
      <c r="E1727" t="s">
        <v>12530</v>
      </c>
      <c r="F1727" t="s">
        <v>11763</v>
      </c>
      <c r="G1727" t="s">
        <v>33</v>
      </c>
      <c r="H1727" t="s">
        <v>6319</v>
      </c>
      <c r="I1727" t="s">
        <v>33</v>
      </c>
      <c r="J1727" t="s">
        <v>33</v>
      </c>
      <c r="K1727" t="s">
        <v>33</v>
      </c>
      <c r="L1727" t="s">
        <v>33</v>
      </c>
      <c r="M1727" t="s">
        <v>14596</v>
      </c>
      <c r="N1727" t="s">
        <v>33</v>
      </c>
      <c r="O1727" t="s">
        <v>33</v>
      </c>
    </row>
    <row r="1728" spans="1:15" x14ac:dyDescent="0.35">
      <c r="A1728" t="s">
        <v>8216</v>
      </c>
      <c r="B1728" s="91" t="s">
        <v>14597</v>
      </c>
      <c r="C1728" t="s">
        <v>33</v>
      </c>
      <c r="D1728" t="s">
        <v>33</v>
      </c>
      <c r="E1728" t="s">
        <v>12530</v>
      </c>
      <c r="F1728" t="s">
        <v>11763</v>
      </c>
      <c r="G1728" t="s">
        <v>33</v>
      </c>
      <c r="H1728" t="s">
        <v>6323</v>
      </c>
      <c r="I1728" t="s">
        <v>33</v>
      </c>
      <c r="J1728" t="s">
        <v>33</v>
      </c>
      <c r="K1728" t="s">
        <v>33</v>
      </c>
      <c r="L1728" t="s">
        <v>33</v>
      </c>
      <c r="M1728" s="91" t="s">
        <v>14597</v>
      </c>
      <c r="N1728" t="s">
        <v>33</v>
      </c>
      <c r="O1728" t="s">
        <v>33</v>
      </c>
    </row>
    <row r="1729" spans="1:15" x14ac:dyDescent="0.35">
      <c r="A1729" t="s">
        <v>8216</v>
      </c>
      <c r="B1729" t="s">
        <v>14598</v>
      </c>
      <c r="C1729" t="s">
        <v>33</v>
      </c>
      <c r="D1729" t="s">
        <v>33</v>
      </c>
      <c r="E1729" t="s">
        <v>12530</v>
      </c>
      <c r="F1729" t="s">
        <v>11763</v>
      </c>
      <c r="G1729" t="s">
        <v>33</v>
      </c>
      <c r="H1729" t="s">
        <v>6317</v>
      </c>
      <c r="I1729" t="s">
        <v>6296</v>
      </c>
      <c r="J1729" t="s">
        <v>14599</v>
      </c>
      <c r="K1729" t="s">
        <v>33</v>
      </c>
      <c r="L1729" t="s">
        <v>33</v>
      </c>
      <c r="M1729" t="s">
        <v>14598</v>
      </c>
      <c r="N1729" t="s">
        <v>33</v>
      </c>
      <c r="O1729" t="s">
        <v>33</v>
      </c>
    </row>
    <row r="1730" spans="1:15" x14ac:dyDescent="0.35">
      <c r="A1730" t="s">
        <v>8216</v>
      </c>
      <c r="B1730" t="s">
        <v>14600</v>
      </c>
      <c r="C1730" t="s">
        <v>33</v>
      </c>
      <c r="D1730" t="s">
        <v>33</v>
      </c>
      <c r="E1730" t="s">
        <v>12530</v>
      </c>
      <c r="F1730" t="s">
        <v>11763</v>
      </c>
      <c r="G1730" t="s">
        <v>33</v>
      </c>
      <c r="H1730" t="s">
        <v>6317</v>
      </c>
      <c r="I1730" t="s">
        <v>6296</v>
      </c>
      <c r="K1730" t="s">
        <v>33</v>
      </c>
      <c r="L1730" t="s">
        <v>33</v>
      </c>
      <c r="M1730" t="s">
        <v>14600</v>
      </c>
      <c r="N1730" t="s">
        <v>33</v>
      </c>
      <c r="O1730" t="s">
        <v>33</v>
      </c>
    </row>
    <row r="1731" spans="1:15" x14ac:dyDescent="0.35">
      <c r="A1731" t="s">
        <v>8216</v>
      </c>
      <c r="B1731" t="s">
        <v>14601</v>
      </c>
      <c r="C1731" t="s">
        <v>33</v>
      </c>
      <c r="D1731" t="s">
        <v>33</v>
      </c>
      <c r="E1731" t="s">
        <v>12530</v>
      </c>
      <c r="F1731" t="s">
        <v>11763</v>
      </c>
      <c r="G1731" t="s">
        <v>33</v>
      </c>
      <c r="H1731" t="s">
        <v>6317</v>
      </c>
      <c r="K1731" t="s">
        <v>33</v>
      </c>
      <c r="L1731" t="s">
        <v>33</v>
      </c>
      <c r="M1731" t="s">
        <v>14601</v>
      </c>
      <c r="N1731" t="s">
        <v>33</v>
      </c>
      <c r="O1731" t="s">
        <v>33</v>
      </c>
    </row>
    <row r="1732" spans="1:15" x14ac:dyDescent="0.35">
      <c r="A1732" t="s">
        <v>8216</v>
      </c>
      <c r="B1732" t="s">
        <v>14602</v>
      </c>
      <c r="C1732" t="s">
        <v>33</v>
      </c>
      <c r="D1732" t="s">
        <v>33</v>
      </c>
      <c r="E1732" t="s">
        <v>12530</v>
      </c>
      <c r="F1732" t="s">
        <v>11763</v>
      </c>
      <c r="G1732" t="s">
        <v>33</v>
      </c>
      <c r="H1732" t="s">
        <v>33</v>
      </c>
      <c r="I1732" t="s">
        <v>33</v>
      </c>
      <c r="J1732" t="s">
        <v>33</v>
      </c>
      <c r="K1732" t="s">
        <v>33</v>
      </c>
      <c r="L1732" t="s">
        <v>33</v>
      </c>
      <c r="M1732" t="s">
        <v>14602</v>
      </c>
      <c r="N1732" t="s">
        <v>33</v>
      </c>
      <c r="O1732" t="s">
        <v>33</v>
      </c>
    </row>
    <row r="1733" spans="1:15" x14ac:dyDescent="0.35">
      <c r="A1733" t="s">
        <v>8216</v>
      </c>
      <c r="B1733" t="s">
        <v>14603</v>
      </c>
      <c r="C1733" t="s">
        <v>33</v>
      </c>
      <c r="D1733" t="s">
        <v>33</v>
      </c>
      <c r="E1733" t="s">
        <v>12530</v>
      </c>
      <c r="F1733" t="s">
        <v>11763</v>
      </c>
      <c r="G1733" t="s">
        <v>33</v>
      </c>
      <c r="H1733" t="s">
        <v>6317</v>
      </c>
      <c r="I1733" t="s">
        <v>33</v>
      </c>
      <c r="J1733" t="s">
        <v>33</v>
      </c>
      <c r="K1733" t="s">
        <v>33</v>
      </c>
      <c r="L1733" t="s">
        <v>33</v>
      </c>
      <c r="M1733" t="s">
        <v>14604</v>
      </c>
      <c r="N1733" t="s">
        <v>33</v>
      </c>
      <c r="O1733" t="s">
        <v>33</v>
      </c>
    </row>
    <row r="1734" spans="1:15" x14ac:dyDescent="0.35">
      <c r="A1734" t="s">
        <v>8216</v>
      </c>
      <c r="B1734" t="s">
        <v>14605</v>
      </c>
      <c r="C1734" t="s">
        <v>33</v>
      </c>
      <c r="D1734" t="s">
        <v>33</v>
      </c>
      <c r="E1734" t="s">
        <v>12530</v>
      </c>
      <c r="F1734" t="s">
        <v>11763</v>
      </c>
      <c r="G1734" t="s">
        <v>33</v>
      </c>
      <c r="H1734" t="s">
        <v>6317</v>
      </c>
      <c r="I1734" t="s">
        <v>33</v>
      </c>
      <c r="J1734" t="s">
        <v>33</v>
      </c>
      <c r="K1734" t="s">
        <v>33</v>
      </c>
      <c r="L1734" t="s">
        <v>33</v>
      </c>
      <c r="M1734" t="s">
        <v>14606</v>
      </c>
      <c r="N1734" t="s">
        <v>33</v>
      </c>
      <c r="O1734" t="s">
        <v>33</v>
      </c>
    </row>
    <row r="1735" spans="1:15" x14ac:dyDescent="0.35">
      <c r="A1735" s="113" t="s">
        <v>8216</v>
      </c>
      <c r="C1735" t="s">
        <v>33</v>
      </c>
      <c r="D1735" t="s">
        <v>33</v>
      </c>
      <c r="E1735" t="s">
        <v>12530</v>
      </c>
      <c r="F1735" t="s">
        <v>11763</v>
      </c>
      <c r="G1735" t="s">
        <v>33</v>
      </c>
      <c r="H1735" t="s">
        <v>33</v>
      </c>
      <c r="I1735" s="89" t="s">
        <v>13449</v>
      </c>
      <c r="J1735" t="s">
        <v>33</v>
      </c>
      <c r="K1735" t="s">
        <v>33</v>
      </c>
      <c r="L1735" t="s">
        <v>33</v>
      </c>
      <c r="M1735" t="s">
        <v>14607</v>
      </c>
      <c r="N1735" t="s">
        <v>33</v>
      </c>
      <c r="O1735" t="s">
        <v>33</v>
      </c>
    </row>
    <row r="1736" spans="1:15" x14ac:dyDescent="0.35">
      <c r="A1736" s="113" t="s">
        <v>8216</v>
      </c>
      <c r="C1736" t="s">
        <v>33</v>
      </c>
      <c r="D1736" t="s">
        <v>33</v>
      </c>
      <c r="E1736" t="s">
        <v>12530</v>
      </c>
      <c r="F1736" t="s">
        <v>11763</v>
      </c>
      <c r="G1736" t="s">
        <v>33</v>
      </c>
      <c r="H1736" t="s">
        <v>33</v>
      </c>
      <c r="I1736" s="91" t="s">
        <v>13449</v>
      </c>
      <c r="J1736" s="89" t="s">
        <v>6296</v>
      </c>
      <c r="L1736" t="s">
        <v>33</v>
      </c>
      <c r="M1736" t="s">
        <v>14608</v>
      </c>
      <c r="N1736" t="s">
        <v>33</v>
      </c>
      <c r="O1736" t="s">
        <v>33</v>
      </c>
    </row>
    <row r="1737" spans="1:15" x14ac:dyDescent="0.35">
      <c r="A1737" s="113" t="s">
        <v>8216</v>
      </c>
      <c r="C1737" t="s">
        <v>33</v>
      </c>
      <c r="D1737" t="s">
        <v>33</v>
      </c>
      <c r="E1737" t="s">
        <v>12530</v>
      </c>
      <c r="F1737" t="s">
        <v>11763</v>
      </c>
      <c r="G1737" t="s">
        <v>33</v>
      </c>
      <c r="H1737" t="s">
        <v>33</v>
      </c>
      <c r="I1737" s="89" t="s">
        <v>13449</v>
      </c>
      <c r="J1737" t="s">
        <v>33</v>
      </c>
      <c r="K1737" t="s">
        <v>33</v>
      </c>
      <c r="L1737" t="s">
        <v>33</v>
      </c>
      <c r="M1737" t="s">
        <v>14609</v>
      </c>
      <c r="N1737" t="s">
        <v>33</v>
      </c>
      <c r="O1737" t="s">
        <v>33</v>
      </c>
    </row>
    <row r="1738" spans="1:15" x14ac:dyDescent="0.35">
      <c r="A1738" t="s">
        <v>8216</v>
      </c>
      <c r="B1738" t="s">
        <v>14610</v>
      </c>
      <c r="C1738" t="s">
        <v>33</v>
      </c>
      <c r="D1738" t="s">
        <v>33</v>
      </c>
      <c r="E1738" t="s">
        <v>12545</v>
      </c>
      <c r="F1738" t="s">
        <v>11763</v>
      </c>
      <c r="G1738" t="s">
        <v>33</v>
      </c>
      <c r="H1738" t="s">
        <v>6317</v>
      </c>
      <c r="I1738" t="s">
        <v>14611</v>
      </c>
      <c r="J1738" t="s">
        <v>33</v>
      </c>
      <c r="K1738" t="s">
        <v>33</v>
      </c>
      <c r="L1738" t="s">
        <v>33</v>
      </c>
      <c r="M1738" t="s">
        <v>14610</v>
      </c>
      <c r="N1738" t="s">
        <v>33</v>
      </c>
      <c r="O1738" t="s">
        <v>33</v>
      </c>
    </row>
    <row r="1739" spans="1:15" x14ac:dyDescent="0.35">
      <c r="A1739" t="s">
        <v>8216</v>
      </c>
      <c r="B1739" t="s">
        <v>14612</v>
      </c>
      <c r="C1739" t="s">
        <v>33</v>
      </c>
      <c r="D1739" t="s">
        <v>33</v>
      </c>
      <c r="E1739" t="s">
        <v>12545</v>
      </c>
      <c r="F1739" t="s">
        <v>11763</v>
      </c>
      <c r="G1739" t="s">
        <v>33</v>
      </c>
      <c r="H1739" t="s">
        <v>6317</v>
      </c>
      <c r="I1739" t="s">
        <v>14613</v>
      </c>
      <c r="J1739" t="s">
        <v>33</v>
      </c>
      <c r="K1739" t="s">
        <v>33</v>
      </c>
      <c r="L1739" t="s">
        <v>33</v>
      </c>
      <c r="M1739" t="s">
        <v>14612</v>
      </c>
      <c r="N1739" t="s">
        <v>33</v>
      </c>
      <c r="O1739" t="s">
        <v>33</v>
      </c>
    </row>
    <row r="1740" spans="1:15" x14ac:dyDescent="0.35">
      <c r="A1740" t="s">
        <v>8216</v>
      </c>
      <c r="B1740" t="s">
        <v>14614</v>
      </c>
      <c r="C1740" t="s">
        <v>33</v>
      </c>
      <c r="D1740" t="s">
        <v>33</v>
      </c>
      <c r="E1740" t="s">
        <v>12530</v>
      </c>
      <c r="F1740" t="s">
        <v>11763</v>
      </c>
      <c r="G1740" t="s">
        <v>33</v>
      </c>
      <c r="H1740" t="s">
        <v>6317</v>
      </c>
      <c r="I1740" t="s">
        <v>33</v>
      </c>
      <c r="J1740" t="s">
        <v>33</v>
      </c>
      <c r="K1740" t="s">
        <v>33</v>
      </c>
      <c r="L1740" t="s">
        <v>33</v>
      </c>
      <c r="M1740" t="s">
        <v>14615</v>
      </c>
      <c r="N1740" t="s">
        <v>33</v>
      </c>
      <c r="O1740" t="s">
        <v>33</v>
      </c>
    </row>
    <row r="1741" spans="1:15" x14ac:dyDescent="0.35">
      <c r="A1741" t="s">
        <v>8216</v>
      </c>
      <c r="B1741" t="s">
        <v>14616</v>
      </c>
      <c r="C1741" t="s">
        <v>33</v>
      </c>
      <c r="D1741" t="s">
        <v>33</v>
      </c>
      <c r="E1741" t="s">
        <v>12530</v>
      </c>
      <c r="F1741" t="s">
        <v>11763</v>
      </c>
      <c r="G1741" t="s">
        <v>33</v>
      </c>
      <c r="H1741" t="s">
        <v>6317</v>
      </c>
      <c r="I1741" t="s">
        <v>33</v>
      </c>
      <c r="J1741" t="s">
        <v>33</v>
      </c>
      <c r="K1741" t="s">
        <v>33</v>
      </c>
      <c r="L1741" t="s">
        <v>33</v>
      </c>
      <c r="M1741" t="s">
        <v>14617</v>
      </c>
      <c r="N1741" t="s">
        <v>33</v>
      </c>
      <c r="O1741" t="s">
        <v>33</v>
      </c>
    </row>
    <row r="1742" spans="1:15" x14ac:dyDescent="0.35">
      <c r="A1742" t="s">
        <v>8216</v>
      </c>
      <c r="B1742" t="s">
        <v>14618</v>
      </c>
      <c r="C1742" t="s">
        <v>33</v>
      </c>
      <c r="D1742" t="s">
        <v>33</v>
      </c>
      <c r="E1742" t="s">
        <v>12530</v>
      </c>
      <c r="F1742" t="s">
        <v>11763</v>
      </c>
      <c r="G1742" t="s">
        <v>33</v>
      </c>
      <c r="H1742" t="s">
        <v>33</v>
      </c>
      <c r="I1742" t="s">
        <v>33</v>
      </c>
      <c r="J1742" t="s">
        <v>33</v>
      </c>
      <c r="K1742" t="s">
        <v>33</v>
      </c>
      <c r="L1742" t="s">
        <v>33</v>
      </c>
      <c r="M1742" t="s">
        <v>14619</v>
      </c>
      <c r="N1742" t="s">
        <v>33</v>
      </c>
      <c r="O1742" t="s">
        <v>33</v>
      </c>
    </row>
    <row r="1743" spans="1:15" x14ac:dyDescent="0.35">
      <c r="A1743" t="s">
        <v>8216</v>
      </c>
      <c r="B1743" t="s">
        <v>14620</v>
      </c>
      <c r="C1743" t="s">
        <v>33</v>
      </c>
      <c r="D1743" t="s">
        <v>33</v>
      </c>
      <c r="E1743" t="s">
        <v>12530</v>
      </c>
      <c r="F1743" t="s">
        <v>11763</v>
      </c>
      <c r="G1743" t="s">
        <v>33</v>
      </c>
      <c r="H1743" t="s">
        <v>33</v>
      </c>
      <c r="I1743" t="s">
        <v>33</v>
      </c>
      <c r="J1743" t="s">
        <v>33</v>
      </c>
      <c r="K1743" t="s">
        <v>33</v>
      </c>
      <c r="L1743" t="s">
        <v>33</v>
      </c>
      <c r="M1743" t="s">
        <v>14620</v>
      </c>
      <c r="N1743" t="s">
        <v>33</v>
      </c>
      <c r="O1743" t="s">
        <v>33</v>
      </c>
    </row>
    <row r="1744" spans="1:15" x14ac:dyDescent="0.35">
      <c r="A1744" t="s">
        <v>8216</v>
      </c>
      <c r="B1744" t="s">
        <v>14621</v>
      </c>
      <c r="C1744" t="s">
        <v>33</v>
      </c>
      <c r="D1744" t="s">
        <v>33</v>
      </c>
      <c r="E1744" t="s">
        <v>12530</v>
      </c>
      <c r="F1744" t="s">
        <v>11763</v>
      </c>
      <c r="G1744" t="s">
        <v>33</v>
      </c>
      <c r="H1744" t="s">
        <v>6317</v>
      </c>
      <c r="I1744" t="s">
        <v>33</v>
      </c>
      <c r="J1744" t="s">
        <v>33</v>
      </c>
      <c r="K1744" t="s">
        <v>33</v>
      </c>
      <c r="L1744" t="s">
        <v>33</v>
      </c>
      <c r="M1744" t="s">
        <v>14622</v>
      </c>
      <c r="N1744" t="s">
        <v>33</v>
      </c>
      <c r="O1744" t="s">
        <v>33</v>
      </c>
    </row>
    <row r="1745" spans="1:15" x14ac:dyDescent="0.35">
      <c r="A1745" t="s">
        <v>8216</v>
      </c>
      <c r="B1745" t="s">
        <v>14623</v>
      </c>
      <c r="C1745" t="s">
        <v>33</v>
      </c>
      <c r="D1745" t="s">
        <v>33</v>
      </c>
      <c r="E1745" t="s">
        <v>12530</v>
      </c>
      <c r="F1745" t="s">
        <v>11763</v>
      </c>
      <c r="G1745" t="s">
        <v>33</v>
      </c>
      <c r="H1745" t="s">
        <v>6317</v>
      </c>
      <c r="I1745" t="s">
        <v>33</v>
      </c>
      <c r="J1745" t="s">
        <v>33</v>
      </c>
      <c r="K1745" t="s">
        <v>33</v>
      </c>
      <c r="L1745" t="s">
        <v>33</v>
      </c>
      <c r="M1745" t="s">
        <v>14623</v>
      </c>
      <c r="N1745" t="s">
        <v>33</v>
      </c>
      <c r="O1745" t="s">
        <v>33</v>
      </c>
    </row>
    <row r="1746" spans="1:15" x14ac:dyDescent="0.35">
      <c r="A1746" t="s">
        <v>8216</v>
      </c>
      <c r="B1746" t="s">
        <v>14624</v>
      </c>
      <c r="C1746" t="s">
        <v>33</v>
      </c>
      <c r="D1746" t="s">
        <v>33</v>
      </c>
      <c r="E1746" t="s">
        <v>12530</v>
      </c>
      <c r="F1746" t="s">
        <v>11763</v>
      </c>
      <c r="G1746" t="s">
        <v>33</v>
      </c>
      <c r="H1746" t="s">
        <v>6323</v>
      </c>
      <c r="I1746" t="s">
        <v>33</v>
      </c>
      <c r="J1746" t="s">
        <v>33</v>
      </c>
      <c r="K1746" t="s">
        <v>33</v>
      </c>
      <c r="L1746" t="s">
        <v>33</v>
      </c>
      <c r="M1746" t="s">
        <v>14624</v>
      </c>
      <c r="N1746" t="s">
        <v>33</v>
      </c>
      <c r="O1746" t="s">
        <v>33</v>
      </c>
    </row>
    <row r="1747" spans="1:15" x14ac:dyDescent="0.35">
      <c r="A1747" t="s">
        <v>8216</v>
      </c>
      <c r="B1747" t="s">
        <v>14625</v>
      </c>
      <c r="C1747" t="s">
        <v>33</v>
      </c>
      <c r="D1747" t="s">
        <v>33</v>
      </c>
      <c r="E1747" t="s">
        <v>12530</v>
      </c>
      <c r="F1747" t="s">
        <v>11763</v>
      </c>
      <c r="G1747" t="s">
        <v>33</v>
      </c>
      <c r="H1747" t="s">
        <v>33</v>
      </c>
      <c r="I1747" t="s">
        <v>33</v>
      </c>
      <c r="J1747" t="s">
        <v>33</v>
      </c>
      <c r="K1747" t="s">
        <v>33</v>
      </c>
      <c r="L1747" t="s">
        <v>33</v>
      </c>
      <c r="M1747" t="s">
        <v>14625</v>
      </c>
      <c r="N1747" t="s">
        <v>33</v>
      </c>
      <c r="O1747" t="s">
        <v>33</v>
      </c>
    </row>
    <row r="1748" spans="1:15" x14ac:dyDescent="0.35">
      <c r="A1748" t="s">
        <v>8216</v>
      </c>
      <c r="B1748" s="91" t="s">
        <v>14626</v>
      </c>
      <c r="C1748" t="s">
        <v>33</v>
      </c>
      <c r="D1748" t="s">
        <v>33</v>
      </c>
      <c r="E1748" t="s">
        <v>12530</v>
      </c>
      <c r="F1748" t="s">
        <v>11763</v>
      </c>
      <c r="G1748" t="s">
        <v>33</v>
      </c>
      <c r="H1748" t="s">
        <v>6323</v>
      </c>
      <c r="I1748" t="s">
        <v>33</v>
      </c>
      <c r="J1748" t="s">
        <v>33</v>
      </c>
      <c r="K1748" t="s">
        <v>33</v>
      </c>
      <c r="L1748" t="s">
        <v>33</v>
      </c>
      <c r="M1748" s="91" t="s">
        <v>14626</v>
      </c>
      <c r="N1748" t="s">
        <v>33</v>
      </c>
      <c r="O1748" t="s">
        <v>33</v>
      </c>
    </row>
    <row r="1749" spans="1:15" x14ac:dyDescent="0.35">
      <c r="A1749" t="s">
        <v>8216</v>
      </c>
      <c r="B1749" t="s">
        <v>14627</v>
      </c>
      <c r="C1749" t="s">
        <v>33</v>
      </c>
      <c r="D1749" t="s">
        <v>33</v>
      </c>
      <c r="E1749" t="s">
        <v>12530</v>
      </c>
      <c r="F1749" t="s">
        <v>11763</v>
      </c>
      <c r="G1749" t="s">
        <v>33</v>
      </c>
      <c r="H1749" t="s">
        <v>6323</v>
      </c>
      <c r="I1749" t="s">
        <v>33</v>
      </c>
      <c r="J1749" t="s">
        <v>33</v>
      </c>
      <c r="K1749" t="s">
        <v>33</v>
      </c>
      <c r="L1749" t="s">
        <v>33</v>
      </c>
      <c r="M1749" t="s">
        <v>14628</v>
      </c>
      <c r="N1749" t="s">
        <v>33</v>
      </c>
      <c r="O1749" t="s">
        <v>33</v>
      </c>
    </row>
    <row r="1750" spans="1:15" x14ac:dyDescent="0.35">
      <c r="A1750" t="s">
        <v>8216</v>
      </c>
      <c r="B1750" t="s">
        <v>14629</v>
      </c>
      <c r="C1750" t="s">
        <v>33</v>
      </c>
      <c r="D1750" t="s">
        <v>33</v>
      </c>
      <c r="E1750" t="s">
        <v>12530</v>
      </c>
      <c r="F1750" t="s">
        <v>11763</v>
      </c>
      <c r="G1750" t="s">
        <v>33</v>
      </c>
      <c r="H1750" t="s">
        <v>6323</v>
      </c>
      <c r="I1750" t="s">
        <v>33</v>
      </c>
      <c r="J1750" t="s">
        <v>33</v>
      </c>
      <c r="K1750" t="s">
        <v>33</v>
      </c>
      <c r="L1750" t="s">
        <v>33</v>
      </c>
      <c r="M1750" t="s">
        <v>14630</v>
      </c>
      <c r="N1750" t="s">
        <v>33</v>
      </c>
      <c r="O1750" t="s">
        <v>33</v>
      </c>
    </row>
    <row r="1751" spans="1:15" x14ac:dyDescent="0.35">
      <c r="A1751" t="s">
        <v>8216</v>
      </c>
      <c r="B1751" t="s">
        <v>14631</v>
      </c>
      <c r="C1751" t="s">
        <v>33</v>
      </c>
      <c r="D1751" t="s">
        <v>33</v>
      </c>
      <c r="E1751" t="s">
        <v>12530</v>
      </c>
      <c r="F1751" t="s">
        <v>11763</v>
      </c>
      <c r="G1751" t="s">
        <v>33</v>
      </c>
      <c r="H1751" t="s">
        <v>33</v>
      </c>
      <c r="I1751" t="s">
        <v>33</v>
      </c>
      <c r="J1751" t="s">
        <v>33</v>
      </c>
      <c r="K1751" t="s">
        <v>33</v>
      </c>
      <c r="L1751" t="s">
        <v>33</v>
      </c>
      <c r="M1751" t="s">
        <v>14631</v>
      </c>
      <c r="N1751" t="s">
        <v>33</v>
      </c>
      <c r="O1751" t="s">
        <v>33</v>
      </c>
    </row>
    <row r="1752" spans="1:15" x14ac:dyDescent="0.35">
      <c r="A1752" t="s">
        <v>8216</v>
      </c>
      <c r="B1752" t="s">
        <v>14632</v>
      </c>
      <c r="C1752" t="s">
        <v>33</v>
      </c>
      <c r="D1752" t="s">
        <v>33</v>
      </c>
      <c r="E1752" t="s">
        <v>12530</v>
      </c>
      <c r="F1752" t="s">
        <v>11763</v>
      </c>
      <c r="G1752" t="s">
        <v>33</v>
      </c>
      <c r="H1752" t="s">
        <v>33</v>
      </c>
      <c r="I1752" t="s">
        <v>33</v>
      </c>
      <c r="J1752" t="s">
        <v>33</v>
      </c>
      <c r="K1752" t="s">
        <v>33</v>
      </c>
      <c r="L1752" t="s">
        <v>33</v>
      </c>
      <c r="M1752" t="s">
        <v>14632</v>
      </c>
      <c r="N1752" t="s">
        <v>33</v>
      </c>
      <c r="O1752" t="s">
        <v>33</v>
      </c>
    </row>
    <row r="1753" spans="1:15" x14ac:dyDescent="0.35">
      <c r="A1753" t="s">
        <v>8216</v>
      </c>
      <c r="B1753" t="s">
        <v>14633</v>
      </c>
      <c r="C1753" t="s">
        <v>33</v>
      </c>
      <c r="D1753" t="s">
        <v>33</v>
      </c>
      <c r="E1753" t="s">
        <v>12530</v>
      </c>
      <c r="F1753" t="s">
        <v>11763</v>
      </c>
      <c r="G1753" t="s">
        <v>33</v>
      </c>
      <c r="H1753" t="s">
        <v>33</v>
      </c>
      <c r="I1753" t="s">
        <v>33</v>
      </c>
      <c r="J1753" t="s">
        <v>33</v>
      </c>
      <c r="K1753" t="s">
        <v>33</v>
      </c>
      <c r="L1753" t="s">
        <v>33</v>
      </c>
      <c r="M1753" t="s">
        <v>14633</v>
      </c>
      <c r="N1753" t="s">
        <v>33</v>
      </c>
      <c r="O1753" t="s">
        <v>33</v>
      </c>
    </row>
    <row r="1754" spans="1:15" x14ac:dyDescent="0.35">
      <c r="A1754" t="s">
        <v>8216</v>
      </c>
      <c r="B1754" t="s">
        <v>14634</v>
      </c>
      <c r="C1754" t="s">
        <v>33</v>
      </c>
      <c r="D1754" t="s">
        <v>33</v>
      </c>
      <c r="E1754" t="s">
        <v>12530</v>
      </c>
      <c r="F1754" t="s">
        <v>11763</v>
      </c>
      <c r="G1754" t="s">
        <v>33</v>
      </c>
      <c r="H1754" t="s">
        <v>33</v>
      </c>
      <c r="I1754" t="s">
        <v>33</v>
      </c>
      <c r="J1754" t="s">
        <v>33</v>
      </c>
      <c r="K1754" t="s">
        <v>33</v>
      </c>
      <c r="L1754" t="s">
        <v>33</v>
      </c>
      <c r="M1754" t="s">
        <v>14634</v>
      </c>
      <c r="N1754" t="s">
        <v>33</v>
      </c>
      <c r="O1754" t="s">
        <v>33</v>
      </c>
    </row>
    <row r="1755" spans="1:15" x14ac:dyDescent="0.35">
      <c r="A1755" t="s">
        <v>8216</v>
      </c>
      <c r="B1755" t="s">
        <v>14635</v>
      </c>
      <c r="C1755" t="s">
        <v>33</v>
      </c>
      <c r="D1755" t="s">
        <v>33</v>
      </c>
      <c r="E1755" t="s">
        <v>12530</v>
      </c>
      <c r="F1755" t="s">
        <v>11763</v>
      </c>
      <c r="G1755" t="s">
        <v>33</v>
      </c>
      <c r="H1755" t="s">
        <v>33</v>
      </c>
      <c r="I1755" t="s">
        <v>33</v>
      </c>
      <c r="J1755" t="s">
        <v>33</v>
      </c>
      <c r="K1755" t="s">
        <v>33</v>
      </c>
      <c r="L1755" t="s">
        <v>33</v>
      </c>
      <c r="M1755" t="s">
        <v>14635</v>
      </c>
      <c r="N1755" t="s">
        <v>33</v>
      </c>
      <c r="O1755" t="s">
        <v>33</v>
      </c>
    </row>
    <row r="1756" spans="1:15" x14ac:dyDescent="0.35">
      <c r="A1756" t="s">
        <v>8216</v>
      </c>
      <c r="B1756" t="s">
        <v>14636</v>
      </c>
      <c r="C1756" t="s">
        <v>33</v>
      </c>
      <c r="D1756" t="s">
        <v>33</v>
      </c>
      <c r="E1756" t="s">
        <v>12530</v>
      </c>
      <c r="F1756" t="s">
        <v>11763</v>
      </c>
      <c r="G1756" t="s">
        <v>33</v>
      </c>
      <c r="H1756" t="s">
        <v>33</v>
      </c>
      <c r="I1756" t="s">
        <v>33</v>
      </c>
      <c r="J1756" t="s">
        <v>33</v>
      </c>
      <c r="K1756" t="s">
        <v>33</v>
      </c>
      <c r="L1756" t="s">
        <v>33</v>
      </c>
      <c r="M1756" t="s">
        <v>14636</v>
      </c>
      <c r="N1756" t="s">
        <v>33</v>
      </c>
      <c r="O1756" t="s">
        <v>33</v>
      </c>
    </row>
    <row r="1757" spans="1:15" x14ac:dyDescent="0.35">
      <c r="A1757" s="113" t="s">
        <v>8216</v>
      </c>
      <c r="C1757" t="s">
        <v>33</v>
      </c>
      <c r="D1757" t="s">
        <v>33</v>
      </c>
      <c r="E1757" t="s">
        <v>12530</v>
      </c>
      <c r="F1757" t="s">
        <v>11763</v>
      </c>
      <c r="G1757" t="s">
        <v>33</v>
      </c>
      <c r="H1757" t="s">
        <v>33</v>
      </c>
      <c r="I1757" s="91" t="s">
        <v>13449</v>
      </c>
      <c r="J1757" s="89" t="s">
        <v>6296</v>
      </c>
      <c r="L1757" t="s">
        <v>33</v>
      </c>
      <c r="M1757" t="s">
        <v>14637</v>
      </c>
      <c r="N1757" t="s">
        <v>33</v>
      </c>
      <c r="O1757" t="s">
        <v>33</v>
      </c>
    </row>
    <row r="1758" spans="1:15" x14ac:dyDescent="0.35">
      <c r="A1758" t="s">
        <v>8216</v>
      </c>
      <c r="B1758" t="s">
        <v>14638</v>
      </c>
      <c r="C1758" t="s">
        <v>33</v>
      </c>
      <c r="D1758" t="s">
        <v>33</v>
      </c>
      <c r="E1758" t="s">
        <v>12530</v>
      </c>
      <c r="F1758" t="s">
        <v>11763</v>
      </c>
      <c r="G1758" t="s">
        <v>33</v>
      </c>
      <c r="H1758" t="s">
        <v>6317</v>
      </c>
      <c r="I1758" t="s">
        <v>33</v>
      </c>
      <c r="J1758" t="s">
        <v>33</v>
      </c>
      <c r="K1758" t="s">
        <v>33</v>
      </c>
      <c r="L1758">
        <v>128</v>
      </c>
      <c r="M1758" t="s">
        <v>14638</v>
      </c>
      <c r="N1758" t="s">
        <v>33</v>
      </c>
      <c r="O1758" t="s">
        <v>33</v>
      </c>
    </row>
    <row r="1759" spans="1:15" x14ac:dyDescent="0.35">
      <c r="A1759" t="s">
        <v>8216</v>
      </c>
      <c r="B1759" t="s">
        <v>14639</v>
      </c>
      <c r="C1759" t="s">
        <v>33</v>
      </c>
      <c r="D1759" t="s">
        <v>33</v>
      </c>
      <c r="E1759" t="s">
        <v>12530</v>
      </c>
      <c r="F1759" t="s">
        <v>11763</v>
      </c>
      <c r="G1759" t="s">
        <v>33</v>
      </c>
      <c r="H1759" t="s">
        <v>6317</v>
      </c>
      <c r="I1759" t="s">
        <v>33</v>
      </c>
      <c r="J1759" t="s">
        <v>33</v>
      </c>
      <c r="K1759" t="s">
        <v>33</v>
      </c>
      <c r="L1759" t="s">
        <v>33</v>
      </c>
      <c r="M1759" t="s">
        <v>14639</v>
      </c>
      <c r="N1759" t="s">
        <v>33</v>
      </c>
      <c r="O1759" t="s">
        <v>33</v>
      </c>
    </row>
    <row r="1760" spans="1:15" x14ac:dyDescent="0.35">
      <c r="A1760" t="s">
        <v>8216</v>
      </c>
      <c r="B1760" t="s">
        <v>14640</v>
      </c>
      <c r="C1760" t="s">
        <v>33</v>
      </c>
      <c r="D1760" t="s">
        <v>33</v>
      </c>
      <c r="E1760" t="s">
        <v>12530</v>
      </c>
      <c r="F1760" t="s">
        <v>11763</v>
      </c>
      <c r="G1760" t="s">
        <v>33</v>
      </c>
      <c r="H1760" t="s">
        <v>6317</v>
      </c>
      <c r="I1760" t="s">
        <v>14641</v>
      </c>
      <c r="J1760" t="s">
        <v>33</v>
      </c>
      <c r="K1760" t="s">
        <v>33</v>
      </c>
      <c r="L1760" t="s">
        <v>33</v>
      </c>
      <c r="M1760" t="s">
        <v>14640</v>
      </c>
      <c r="N1760" t="s">
        <v>33</v>
      </c>
      <c r="O1760" t="s">
        <v>33</v>
      </c>
    </row>
    <row r="1761" spans="1:15" x14ac:dyDescent="0.35">
      <c r="A1761" t="s">
        <v>8216</v>
      </c>
      <c r="B1761" t="s">
        <v>14642</v>
      </c>
      <c r="C1761" t="s">
        <v>33</v>
      </c>
      <c r="D1761" t="s">
        <v>33</v>
      </c>
      <c r="E1761" t="s">
        <v>12530</v>
      </c>
      <c r="F1761" t="s">
        <v>11763</v>
      </c>
      <c r="G1761" t="s">
        <v>33</v>
      </c>
      <c r="H1761" t="s">
        <v>6323</v>
      </c>
      <c r="I1761" t="s">
        <v>33</v>
      </c>
      <c r="J1761" t="s">
        <v>33</v>
      </c>
      <c r="K1761" t="s">
        <v>33</v>
      </c>
      <c r="L1761" t="s">
        <v>33</v>
      </c>
      <c r="M1761" t="s">
        <v>14642</v>
      </c>
      <c r="N1761" t="s">
        <v>33</v>
      </c>
      <c r="O1761" t="s">
        <v>33</v>
      </c>
    </row>
    <row r="1762" spans="1:15" x14ac:dyDescent="0.35">
      <c r="A1762" t="s">
        <v>8216</v>
      </c>
      <c r="B1762" t="s">
        <v>14643</v>
      </c>
      <c r="C1762" t="s">
        <v>33</v>
      </c>
      <c r="D1762" t="s">
        <v>33</v>
      </c>
      <c r="E1762" t="s">
        <v>12530</v>
      </c>
      <c r="F1762" t="s">
        <v>11763</v>
      </c>
      <c r="G1762" t="s">
        <v>33</v>
      </c>
      <c r="H1762" t="s">
        <v>33</v>
      </c>
      <c r="I1762" t="s">
        <v>33</v>
      </c>
      <c r="J1762" t="s">
        <v>33</v>
      </c>
      <c r="K1762" t="s">
        <v>33</v>
      </c>
      <c r="L1762" t="s">
        <v>33</v>
      </c>
      <c r="M1762" t="s">
        <v>14643</v>
      </c>
      <c r="N1762" t="s">
        <v>33</v>
      </c>
      <c r="O1762" t="s">
        <v>33</v>
      </c>
    </row>
    <row r="1763" spans="1:15" x14ac:dyDescent="0.35">
      <c r="A1763" t="s">
        <v>8216</v>
      </c>
      <c r="B1763" t="s">
        <v>14644</v>
      </c>
      <c r="C1763" t="s">
        <v>33</v>
      </c>
      <c r="D1763" t="s">
        <v>33</v>
      </c>
      <c r="E1763" t="s">
        <v>12530</v>
      </c>
      <c r="F1763" t="s">
        <v>11763</v>
      </c>
      <c r="G1763" t="s">
        <v>33</v>
      </c>
      <c r="H1763" t="s">
        <v>6317</v>
      </c>
      <c r="I1763" t="s">
        <v>33</v>
      </c>
      <c r="J1763" t="s">
        <v>33</v>
      </c>
      <c r="K1763" t="s">
        <v>33</v>
      </c>
      <c r="L1763" t="s">
        <v>33</v>
      </c>
      <c r="M1763" t="s">
        <v>14644</v>
      </c>
      <c r="N1763" t="s">
        <v>33</v>
      </c>
      <c r="O1763" t="s">
        <v>33</v>
      </c>
    </row>
    <row r="1764" spans="1:15" x14ac:dyDescent="0.35">
      <c r="A1764" t="s">
        <v>8216</v>
      </c>
      <c r="B1764" t="s">
        <v>14645</v>
      </c>
      <c r="C1764" t="s">
        <v>33</v>
      </c>
      <c r="D1764" t="s">
        <v>33</v>
      </c>
      <c r="E1764" t="s">
        <v>12530</v>
      </c>
      <c r="F1764" t="s">
        <v>11763</v>
      </c>
      <c r="G1764" t="s">
        <v>33</v>
      </c>
      <c r="H1764" t="s">
        <v>6317</v>
      </c>
      <c r="I1764" t="s">
        <v>33</v>
      </c>
      <c r="J1764" t="s">
        <v>33</v>
      </c>
      <c r="K1764" t="s">
        <v>33</v>
      </c>
      <c r="L1764" t="s">
        <v>33</v>
      </c>
      <c r="M1764" t="s">
        <v>14645</v>
      </c>
      <c r="N1764" t="s">
        <v>33</v>
      </c>
      <c r="O1764" t="s">
        <v>33</v>
      </c>
    </row>
    <row r="1765" spans="1:15" x14ac:dyDescent="0.35">
      <c r="A1765" t="s">
        <v>8216</v>
      </c>
      <c r="B1765" t="s">
        <v>14646</v>
      </c>
      <c r="C1765" t="s">
        <v>33</v>
      </c>
      <c r="D1765" t="s">
        <v>33</v>
      </c>
      <c r="E1765" t="s">
        <v>12530</v>
      </c>
      <c r="F1765" t="s">
        <v>11763</v>
      </c>
      <c r="G1765" t="s">
        <v>33</v>
      </c>
      <c r="H1765" t="s">
        <v>6317</v>
      </c>
      <c r="I1765" t="s">
        <v>33</v>
      </c>
      <c r="J1765" t="s">
        <v>33</v>
      </c>
      <c r="K1765" t="s">
        <v>33</v>
      </c>
      <c r="L1765" t="s">
        <v>33</v>
      </c>
      <c r="M1765" t="s">
        <v>14646</v>
      </c>
      <c r="N1765" t="s">
        <v>33</v>
      </c>
      <c r="O1765" t="s">
        <v>33</v>
      </c>
    </row>
    <row r="1766" spans="1:15" x14ac:dyDescent="0.35">
      <c r="A1766" t="s">
        <v>8216</v>
      </c>
      <c r="B1766" t="s">
        <v>14647</v>
      </c>
      <c r="C1766" t="s">
        <v>33</v>
      </c>
      <c r="D1766" t="s">
        <v>33</v>
      </c>
      <c r="E1766" t="s">
        <v>12530</v>
      </c>
      <c r="F1766" t="s">
        <v>11763</v>
      </c>
      <c r="G1766" t="s">
        <v>33</v>
      </c>
      <c r="H1766" t="s">
        <v>33</v>
      </c>
      <c r="I1766" t="s">
        <v>33</v>
      </c>
      <c r="J1766" t="s">
        <v>33</v>
      </c>
      <c r="K1766" t="s">
        <v>33</v>
      </c>
      <c r="L1766" t="s">
        <v>33</v>
      </c>
      <c r="M1766" t="s">
        <v>14647</v>
      </c>
      <c r="N1766" t="s">
        <v>33</v>
      </c>
      <c r="O1766" t="s">
        <v>33</v>
      </c>
    </row>
    <row r="1767" spans="1:15" x14ac:dyDescent="0.35">
      <c r="A1767" t="s">
        <v>8216</v>
      </c>
      <c r="B1767" t="s">
        <v>14648</v>
      </c>
      <c r="C1767" t="s">
        <v>33</v>
      </c>
      <c r="D1767" t="s">
        <v>33</v>
      </c>
      <c r="E1767" t="s">
        <v>12530</v>
      </c>
      <c r="F1767" t="s">
        <v>11763</v>
      </c>
      <c r="G1767" t="s">
        <v>33</v>
      </c>
      <c r="H1767" t="s">
        <v>33</v>
      </c>
      <c r="I1767" t="s">
        <v>33</v>
      </c>
      <c r="J1767" t="s">
        <v>33</v>
      </c>
      <c r="K1767" t="s">
        <v>33</v>
      </c>
      <c r="L1767" t="s">
        <v>33</v>
      </c>
      <c r="M1767" t="s">
        <v>14648</v>
      </c>
      <c r="N1767" t="s">
        <v>33</v>
      </c>
      <c r="O1767" t="s">
        <v>33</v>
      </c>
    </row>
    <row r="1768" spans="1:15" x14ac:dyDescent="0.35">
      <c r="A1768" t="s">
        <v>8216</v>
      </c>
      <c r="B1768" t="s">
        <v>14649</v>
      </c>
      <c r="C1768" t="s">
        <v>33</v>
      </c>
      <c r="D1768" t="s">
        <v>33</v>
      </c>
      <c r="E1768" t="s">
        <v>12530</v>
      </c>
      <c r="F1768" t="s">
        <v>11763</v>
      </c>
      <c r="G1768" t="s">
        <v>33</v>
      </c>
      <c r="H1768" t="s">
        <v>6317</v>
      </c>
      <c r="I1768" t="s">
        <v>33</v>
      </c>
      <c r="J1768" t="s">
        <v>33</v>
      </c>
      <c r="K1768" t="s">
        <v>33</v>
      </c>
      <c r="L1768" t="s">
        <v>33</v>
      </c>
      <c r="M1768" t="s">
        <v>14649</v>
      </c>
      <c r="N1768" t="s">
        <v>33</v>
      </c>
      <c r="O1768" t="s">
        <v>33</v>
      </c>
    </row>
    <row r="1769" spans="1:15" x14ac:dyDescent="0.35">
      <c r="A1769" t="s">
        <v>8216</v>
      </c>
      <c r="B1769" t="s">
        <v>14650</v>
      </c>
      <c r="C1769" t="s">
        <v>33</v>
      </c>
      <c r="D1769" t="s">
        <v>33</v>
      </c>
      <c r="E1769" t="s">
        <v>12530</v>
      </c>
      <c r="F1769" t="s">
        <v>11763</v>
      </c>
      <c r="G1769" t="s">
        <v>33</v>
      </c>
      <c r="H1769" t="s">
        <v>6317</v>
      </c>
      <c r="I1769" t="s">
        <v>33</v>
      </c>
      <c r="J1769" t="s">
        <v>33</v>
      </c>
      <c r="K1769" t="s">
        <v>33</v>
      </c>
      <c r="L1769" t="s">
        <v>33</v>
      </c>
      <c r="M1769" t="s">
        <v>14650</v>
      </c>
      <c r="N1769" t="s">
        <v>33</v>
      </c>
      <c r="O1769" t="s">
        <v>33</v>
      </c>
    </row>
    <row r="1770" spans="1:15" x14ac:dyDescent="0.35">
      <c r="A1770" t="s">
        <v>8216</v>
      </c>
      <c r="B1770" t="s">
        <v>14651</v>
      </c>
      <c r="C1770" t="s">
        <v>33</v>
      </c>
      <c r="D1770" t="s">
        <v>33</v>
      </c>
      <c r="E1770" t="s">
        <v>12530</v>
      </c>
      <c r="F1770" t="s">
        <v>11763</v>
      </c>
      <c r="G1770" t="s">
        <v>33</v>
      </c>
      <c r="H1770" t="s">
        <v>6319</v>
      </c>
      <c r="I1770" t="s">
        <v>33</v>
      </c>
      <c r="J1770" t="s">
        <v>33</v>
      </c>
      <c r="K1770" t="s">
        <v>33</v>
      </c>
      <c r="L1770" t="s">
        <v>33</v>
      </c>
      <c r="M1770" t="s">
        <v>14651</v>
      </c>
      <c r="N1770" t="s">
        <v>33</v>
      </c>
      <c r="O1770" t="s">
        <v>33</v>
      </c>
    </row>
    <row r="1771" spans="1:15" x14ac:dyDescent="0.35">
      <c r="A1771" t="s">
        <v>8216</v>
      </c>
      <c r="B1771" t="s">
        <v>14652</v>
      </c>
      <c r="C1771" t="s">
        <v>33</v>
      </c>
      <c r="D1771" t="s">
        <v>33</v>
      </c>
      <c r="E1771" t="s">
        <v>12530</v>
      </c>
      <c r="F1771" t="s">
        <v>11763</v>
      </c>
      <c r="G1771" t="s">
        <v>33</v>
      </c>
      <c r="H1771" t="s">
        <v>6319</v>
      </c>
      <c r="I1771" t="s">
        <v>33</v>
      </c>
      <c r="J1771" t="s">
        <v>33</v>
      </c>
      <c r="K1771" t="s">
        <v>33</v>
      </c>
      <c r="L1771" t="s">
        <v>33</v>
      </c>
      <c r="M1771" t="s">
        <v>14651</v>
      </c>
      <c r="N1771" t="s">
        <v>33</v>
      </c>
      <c r="O1771" t="s">
        <v>33</v>
      </c>
    </row>
    <row r="1772" spans="1:15" x14ac:dyDescent="0.35">
      <c r="A1772" t="s">
        <v>8216</v>
      </c>
      <c r="B1772" t="s">
        <v>14653</v>
      </c>
      <c r="C1772" t="s">
        <v>33</v>
      </c>
      <c r="D1772" t="s">
        <v>33</v>
      </c>
      <c r="E1772" t="s">
        <v>12530</v>
      </c>
      <c r="F1772" t="s">
        <v>11763</v>
      </c>
      <c r="G1772" t="s">
        <v>33</v>
      </c>
      <c r="H1772" t="s">
        <v>33</v>
      </c>
      <c r="I1772" t="s">
        <v>33</v>
      </c>
      <c r="J1772" t="s">
        <v>33</v>
      </c>
      <c r="K1772" t="s">
        <v>33</v>
      </c>
      <c r="L1772" t="s">
        <v>33</v>
      </c>
      <c r="M1772" t="s">
        <v>14653</v>
      </c>
      <c r="N1772" t="s">
        <v>33</v>
      </c>
      <c r="O1772" t="s">
        <v>33</v>
      </c>
    </row>
    <row r="1773" spans="1:15" x14ac:dyDescent="0.35">
      <c r="A1773" t="s">
        <v>8216</v>
      </c>
      <c r="B1773" t="s">
        <v>14654</v>
      </c>
      <c r="C1773" t="s">
        <v>33</v>
      </c>
      <c r="D1773" t="s">
        <v>33</v>
      </c>
      <c r="E1773" t="s">
        <v>12530</v>
      </c>
      <c r="F1773" t="s">
        <v>11763</v>
      </c>
      <c r="G1773" t="s">
        <v>33</v>
      </c>
      <c r="H1773" t="s">
        <v>33</v>
      </c>
      <c r="I1773" t="s">
        <v>33</v>
      </c>
      <c r="J1773" t="s">
        <v>33</v>
      </c>
      <c r="K1773" t="s">
        <v>33</v>
      </c>
      <c r="L1773" t="s">
        <v>33</v>
      </c>
      <c r="M1773" t="s">
        <v>14654</v>
      </c>
      <c r="N1773" t="s">
        <v>33</v>
      </c>
      <c r="O1773" t="s">
        <v>33</v>
      </c>
    </row>
    <row r="1774" spans="1:15" x14ac:dyDescent="0.35">
      <c r="A1774" t="s">
        <v>8216</v>
      </c>
      <c r="B1774" t="s">
        <v>14655</v>
      </c>
      <c r="C1774" t="s">
        <v>33</v>
      </c>
      <c r="D1774" t="s">
        <v>33</v>
      </c>
      <c r="E1774" t="s">
        <v>12530</v>
      </c>
      <c r="F1774" t="s">
        <v>11763</v>
      </c>
      <c r="G1774" t="s">
        <v>33</v>
      </c>
      <c r="H1774" t="s">
        <v>33</v>
      </c>
      <c r="I1774" t="s">
        <v>33</v>
      </c>
      <c r="J1774" t="s">
        <v>33</v>
      </c>
      <c r="K1774" t="s">
        <v>33</v>
      </c>
      <c r="L1774" t="s">
        <v>33</v>
      </c>
      <c r="M1774" t="s">
        <v>14655</v>
      </c>
      <c r="N1774" t="s">
        <v>33</v>
      </c>
      <c r="O1774" t="s">
        <v>33</v>
      </c>
    </row>
    <row r="1775" spans="1:15" x14ac:dyDescent="0.35">
      <c r="A1775" t="s">
        <v>8216</v>
      </c>
      <c r="B1775" t="s">
        <v>14656</v>
      </c>
      <c r="C1775" t="s">
        <v>33</v>
      </c>
      <c r="D1775" t="s">
        <v>33</v>
      </c>
      <c r="E1775" t="s">
        <v>12530</v>
      </c>
      <c r="F1775" t="s">
        <v>11763</v>
      </c>
      <c r="G1775" t="s">
        <v>33</v>
      </c>
      <c r="H1775" t="s">
        <v>6317</v>
      </c>
      <c r="I1775" t="s">
        <v>33</v>
      </c>
      <c r="J1775" t="s">
        <v>33</v>
      </c>
      <c r="K1775" t="s">
        <v>33</v>
      </c>
      <c r="L1775" t="s">
        <v>33</v>
      </c>
      <c r="M1775" t="s">
        <v>14657</v>
      </c>
      <c r="N1775" t="s">
        <v>33</v>
      </c>
      <c r="O1775" t="s">
        <v>33</v>
      </c>
    </row>
    <row r="1776" spans="1:15" x14ac:dyDescent="0.35">
      <c r="A1776" t="s">
        <v>8216</v>
      </c>
      <c r="B1776" t="s">
        <v>14658</v>
      </c>
      <c r="C1776" t="s">
        <v>33</v>
      </c>
      <c r="D1776" t="s">
        <v>33</v>
      </c>
      <c r="E1776" t="s">
        <v>12530</v>
      </c>
      <c r="F1776" t="s">
        <v>11763</v>
      </c>
      <c r="G1776" t="s">
        <v>33</v>
      </c>
      <c r="H1776" t="s">
        <v>6317</v>
      </c>
      <c r="I1776" t="s">
        <v>33</v>
      </c>
      <c r="J1776" t="s">
        <v>33</v>
      </c>
      <c r="K1776" t="s">
        <v>33</v>
      </c>
      <c r="L1776" t="s">
        <v>33</v>
      </c>
      <c r="M1776" t="s">
        <v>14659</v>
      </c>
      <c r="N1776" t="s">
        <v>33</v>
      </c>
      <c r="O1776" t="s">
        <v>33</v>
      </c>
    </row>
    <row r="1777" spans="1:15" x14ac:dyDescent="0.35">
      <c r="A1777" t="s">
        <v>8216</v>
      </c>
      <c r="B1777" t="s">
        <v>14660</v>
      </c>
      <c r="C1777" t="s">
        <v>33</v>
      </c>
      <c r="D1777" t="s">
        <v>33</v>
      </c>
      <c r="E1777" t="s">
        <v>12530</v>
      </c>
      <c r="F1777" t="s">
        <v>11763</v>
      </c>
      <c r="G1777" t="s">
        <v>33</v>
      </c>
      <c r="H1777" t="s">
        <v>2969</v>
      </c>
      <c r="I1777" t="s">
        <v>33</v>
      </c>
      <c r="J1777" t="s">
        <v>33</v>
      </c>
      <c r="K1777" t="s">
        <v>33</v>
      </c>
      <c r="L1777" t="s">
        <v>33</v>
      </c>
      <c r="M1777" t="s">
        <v>14660</v>
      </c>
      <c r="N1777" t="s">
        <v>33</v>
      </c>
      <c r="O1777" t="s">
        <v>33</v>
      </c>
    </row>
    <row r="1778" spans="1:15" x14ac:dyDescent="0.35">
      <c r="A1778" t="s">
        <v>8216</v>
      </c>
      <c r="B1778" t="s">
        <v>14661</v>
      </c>
      <c r="C1778" t="s">
        <v>33</v>
      </c>
      <c r="D1778" t="s">
        <v>33</v>
      </c>
      <c r="E1778" t="s">
        <v>12530</v>
      </c>
      <c r="F1778" t="s">
        <v>11763</v>
      </c>
      <c r="G1778" t="s">
        <v>33</v>
      </c>
      <c r="H1778" t="s">
        <v>6317</v>
      </c>
      <c r="I1778" t="s">
        <v>33</v>
      </c>
      <c r="J1778" t="s">
        <v>33</v>
      </c>
      <c r="K1778" t="s">
        <v>33</v>
      </c>
      <c r="L1778" t="s">
        <v>33</v>
      </c>
      <c r="M1778" t="s">
        <v>14661</v>
      </c>
      <c r="N1778" t="s">
        <v>33</v>
      </c>
      <c r="O1778" t="s">
        <v>33</v>
      </c>
    </row>
    <row r="1779" spans="1:15" x14ac:dyDescent="0.35">
      <c r="A1779" t="s">
        <v>8216</v>
      </c>
      <c r="B1779" t="s">
        <v>14662</v>
      </c>
      <c r="C1779" t="s">
        <v>33</v>
      </c>
      <c r="D1779" t="s">
        <v>33</v>
      </c>
      <c r="E1779" t="s">
        <v>12530</v>
      </c>
      <c r="F1779" t="s">
        <v>11763</v>
      </c>
      <c r="G1779" t="s">
        <v>33</v>
      </c>
      <c r="H1779" t="s">
        <v>33</v>
      </c>
      <c r="I1779" t="s">
        <v>33</v>
      </c>
      <c r="J1779" t="s">
        <v>33</v>
      </c>
      <c r="K1779" t="s">
        <v>33</v>
      </c>
      <c r="L1779" t="s">
        <v>33</v>
      </c>
      <c r="M1779" t="s">
        <v>14663</v>
      </c>
      <c r="N1779" t="s">
        <v>33</v>
      </c>
      <c r="O1779" t="s">
        <v>33</v>
      </c>
    </row>
    <row r="1780" spans="1:15" x14ac:dyDescent="0.35">
      <c r="A1780" t="s">
        <v>8216</v>
      </c>
      <c r="B1780" t="s">
        <v>14664</v>
      </c>
      <c r="C1780" t="s">
        <v>33</v>
      </c>
      <c r="D1780" t="s">
        <v>33</v>
      </c>
      <c r="E1780" t="s">
        <v>12530</v>
      </c>
      <c r="F1780" t="s">
        <v>8540</v>
      </c>
      <c r="G1780" t="s">
        <v>33</v>
      </c>
      <c r="H1780" t="s">
        <v>33</v>
      </c>
      <c r="I1780" t="s">
        <v>6296</v>
      </c>
      <c r="J1780" t="s">
        <v>33</v>
      </c>
      <c r="K1780" t="s">
        <v>33</v>
      </c>
      <c r="L1780" t="s">
        <v>33</v>
      </c>
      <c r="M1780" t="s">
        <v>14665</v>
      </c>
      <c r="N1780" t="s">
        <v>33</v>
      </c>
      <c r="O1780" t="s">
        <v>33</v>
      </c>
    </row>
    <row r="1781" spans="1:15" x14ac:dyDescent="0.35">
      <c r="A1781" t="s">
        <v>8216</v>
      </c>
      <c r="B1781" t="s">
        <v>14665</v>
      </c>
      <c r="C1781" t="s">
        <v>33</v>
      </c>
      <c r="D1781" t="s">
        <v>33</v>
      </c>
      <c r="E1781" t="s">
        <v>13369</v>
      </c>
      <c r="F1781" t="s">
        <v>8540</v>
      </c>
      <c r="G1781" t="s">
        <v>33</v>
      </c>
      <c r="H1781" t="s">
        <v>6317</v>
      </c>
      <c r="I1781" t="s">
        <v>33</v>
      </c>
      <c r="J1781" t="s">
        <v>33</v>
      </c>
      <c r="K1781" t="s">
        <v>33</v>
      </c>
      <c r="L1781" t="s">
        <v>33</v>
      </c>
      <c r="M1781" t="s">
        <v>14665</v>
      </c>
      <c r="N1781" t="s">
        <v>33</v>
      </c>
      <c r="O1781" t="s">
        <v>33</v>
      </c>
    </row>
    <row r="1782" spans="1:15" x14ac:dyDescent="0.35">
      <c r="A1782" t="s">
        <v>8216</v>
      </c>
      <c r="B1782" t="s">
        <v>14666</v>
      </c>
      <c r="C1782" t="s">
        <v>33</v>
      </c>
      <c r="D1782" t="s">
        <v>33</v>
      </c>
      <c r="E1782" t="s">
        <v>13369</v>
      </c>
      <c r="F1782" t="s">
        <v>8540</v>
      </c>
      <c r="G1782" t="s">
        <v>33</v>
      </c>
      <c r="H1782" t="s">
        <v>33</v>
      </c>
      <c r="I1782" t="s">
        <v>6296</v>
      </c>
      <c r="J1782" t="s">
        <v>33</v>
      </c>
      <c r="K1782" t="s">
        <v>33</v>
      </c>
      <c r="L1782" t="s">
        <v>33</v>
      </c>
      <c r="M1782" t="s">
        <v>14667</v>
      </c>
      <c r="N1782" t="s">
        <v>33</v>
      </c>
      <c r="O1782" t="s">
        <v>33</v>
      </c>
    </row>
    <row r="1783" spans="1:15" x14ac:dyDescent="0.35">
      <c r="A1783" t="s">
        <v>8216</v>
      </c>
      <c r="B1783" t="s">
        <v>14668</v>
      </c>
      <c r="C1783" t="s">
        <v>33</v>
      </c>
      <c r="D1783" t="s">
        <v>33</v>
      </c>
      <c r="E1783" t="s">
        <v>12530</v>
      </c>
      <c r="F1783" t="s">
        <v>11763</v>
      </c>
      <c r="G1783" t="s">
        <v>33</v>
      </c>
      <c r="H1783" t="s">
        <v>33</v>
      </c>
      <c r="I1783" t="s">
        <v>33</v>
      </c>
      <c r="J1783" t="s">
        <v>33</v>
      </c>
      <c r="K1783" t="s">
        <v>33</v>
      </c>
      <c r="L1783" t="s">
        <v>33</v>
      </c>
      <c r="M1783" t="s">
        <v>14668</v>
      </c>
      <c r="N1783" t="s">
        <v>33</v>
      </c>
      <c r="O1783" t="s">
        <v>33</v>
      </c>
    </row>
    <row r="1784" spans="1:15" x14ac:dyDescent="0.35">
      <c r="A1784" t="s">
        <v>8216</v>
      </c>
      <c r="B1784" t="s">
        <v>14669</v>
      </c>
      <c r="C1784" t="s">
        <v>33</v>
      </c>
      <c r="D1784" t="s">
        <v>33</v>
      </c>
      <c r="E1784" t="s">
        <v>12530</v>
      </c>
      <c r="F1784" t="s">
        <v>11763</v>
      </c>
      <c r="G1784" t="s">
        <v>33</v>
      </c>
      <c r="H1784" t="s">
        <v>6317</v>
      </c>
      <c r="I1784" t="s">
        <v>33</v>
      </c>
      <c r="J1784" t="s">
        <v>33</v>
      </c>
      <c r="K1784" t="s">
        <v>33</v>
      </c>
      <c r="L1784" t="s">
        <v>33</v>
      </c>
      <c r="M1784" t="s">
        <v>14669</v>
      </c>
      <c r="N1784" t="s">
        <v>33</v>
      </c>
      <c r="O1784" t="s">
        <v>33</v>
      </c>
    </row>
    <row r="1785" spans="1:15" x14ac:dyDescent="0.35">
      <c r="A1785" t="s">
        <v>8216</v>
      </c>
      <c r="B1785" t="s">
        <v>14670</v>
      </c>
      <c r="C1785" t="s">
        <v>33</v>
      </c>
      <c r="D1785" t="s">
        <v>33</v>
      </c>
      <c r="E1785" t="s">
        <v>12545</v>
      </c>
      <c r="F1785" t="s">
        <v>11763</v>
      </c>
      <c r="G1785" t="s">
        <v>33</v>
      </c>
      <c r="H1785" t="s">
        <v>2969</v>
      </c>
      <c r="I1785" t="s">
        <v>6319</v>
      </c>
      <c r="J1785" t="s">
        <v>33</v>
      </c>
      <c r="K1785" t="s">
        <v>33</v>
      </c>
      <c r="L1785">
        <v>110</v>
      </c>
      <c r="M1785" t="s">
        <v>14671</v>
      </c>
      <c r="N1785" t="s">
        <v>33</v>
      </c>
      <c r="O1785" t="s">
        <v>33</v>
      </c>
    </row>
    <row r="1786" spans="1:15" x14ac:dyDescent="0.35">
      <c r="A1786" t="s">
        <v>8216</v>
      </c>
      <c r="B1786" t="s">
        <v>14671</v>
      </c>
      <c r="C1786" t="s">
        <v>33</v>
      </c>
      <c r="D1786" t="s">
        <v>33</v>
      </c>
      <c r="E1786" t="s">
        <v>12545</v>
      </c>
      <c r="F1786" t="s">
        <v>11763</v>
      </c>
      <c r="G1786" t="s">
        <v>33</v>
      </c>
      <c r="H1786" t="s">
        <v>2969</v>
      </c>
      <c r="I1786" t="s">
        <v>6319</v>
      </c>
      <c r="J1786" t="s">
        <v>33</v>
      </c>
      <c r="K1786" t="s">
        <v>33</v>
      </c>
      <c r="L1786">
        <v>110</v>
      </c>
      <c r="M1786" t="s">
        <v>14671</v>
      </c>
      <c r="N1786" t="s">
        <v>33</v>
      </c>
      <c r="O1786" t="s">
        <v>33</v>
      </c>
    </row>
    <row r="1787" spans="1:15" x14ac:dyDescent="0.35">
      <c r="A1787" t="s">
        <v>8216</v>
      </c>
      <c r="B1787" t="s">
        <v>14672</v>
      </c>
      <c r="C1787" t="s">
        <v>33</v>
      </c>
      <c r="D1787" t="s">
        <v>33</v>
      </c>
      <c r="E1787" t="s">
        <v>12545</v>
      </c>
      <c r="F1787" t="s">
        <v>11763</v>
      </c>
      <c r="G1787" t="s">
        <v>33</v>
      </c>
      <c r="H1787" t="s">
        <v>33</v>
      </c>
      <c r="I1787" t="s">
        <v>6319</v>
      </c>
      <c r="J1787" t="s">
        <v>33</v>
      </c>
      <c r="K1787" t="s">
        <v>33</v>
      </c>
      <c r="L1787" t="s">
        <v>33</v>
      </c>
      <c r="M1787" t="s">
        <v>14672</v>
      </c>
      <c r="N1787" t="s">
        <v>33</v>
      </c>
      <c r="O1787" t="s">
        <v>33</v>
      </c>
    </row>
    <row r="1788" spans="1:15" x14ac:dyDescent="0.35">
      <c r="A1788" t="s">
        <v>8216</v>
      </c>
      <c r="B1788" t="s">
        <v>14673</v>
      </c>
      <c r="C1788" t="s">
        <v>33</v>
      </c>
      <c r="D1788" t="s">
        <v>33</v>
      </c>
      <c r="E1788" t="s">
        <v>12545</v>
      </c>
      <c r="F1788" t="s">
        <v>11763</v>
      </c>
      <c r="G1788" t="s">
        <v>33</v>
      </c>
      <c r="H1788" t="s">
        <v>33</v>
      </c>
      <c r="I1788" t="s">
        <v>6319</v>
      </c>
      <c r="J1788" t="s">
        <v>33</v>
      </c>
      <c r="K1788" t="s">
        <v>33</v>
      </c>
      <c r="L1788" t="s">
        <v>33</v>
      </c>
      <c r="M1788" t="s">
        <v>14672</v>
      </c>
      <c r="N1788" t="s">
        <v>33</v>
      </c>
      <c r="O1788" t="s">
        <v>33</v>
      </c>
    </row>
    <row r="1789" spans="1:15" x14ac:dyDescent="0.35">
      <c r="A1789" t="s">
        <v>8216</v>
      </c>
      <c r="B1789" t="s">
        <v>14674</v>
      </c>
      <c r="C1789" t="s">
        <v>33</v>
      </c>
      <c r="D1789" t="s">
        <v>33</v>
      </c>
      <c r="E1789" t="s">
        <v>12530</v>
      </c>
      <c r="F1789" t="s">
        <v>11763</v>
      </c>
      <c r="G1789" t="s">
        <v>33</v>
      </c>
      <c r="H1789" t="s">
        <v>6323</v>
      </c>
      <c r="I1789" t="s">
        <v>33</v>
      </c>
      <c r="J1789" t="s">
        <v>33</v>
      </c>
      <c r="K1789" t="s">
        <v>33</v>
      </c>
      <c r="L1789" t="s">
        <v>33</v>
      </c>
      <c r="M1789" t="s">
        <v>14674</v>
      </c>
      <c r="N1789" t="s">
        <v>33</v>
      </c>
      <c r="O1789" t="s">
        <v>33</v>
      </c>
    </row>
    <row r="1790" spans="1:15" x14ac:dyDescent="0.35">
      <c r="A1790" t="s">
        <v>8216</v>
      </c>
      <c r="B1790" t="s">
        <v>14675</v>
      </c>
      <c r="C1790" t="s">
        <v>33</v>
      </c>
      <c r="D1790" t="s">
        <v>33</v>
      </c>
      <c r="E1790" t="s">
        <v>11768</v>
      </c>
      <c r="F1790" t="s">
        <v>11767</v>
      </c>
      <c r="G1790" t="s">
        <v>33</v>
      </c>
      <c r="H1790" t="s">
        <v>33</v>
      </c>
      <c r="I1790" t="s">
        <v>33</v>
      </c>
      <c r="J1790" t="s">
        <v>33</v>
      </c>
      <c r="K1790" t="s">
        <v>33</v>
      </c>
      <c r="L1790" t="s">
        <v>33</v>
      </c>
      <c r="M1790" t="s">
        <v>14675</v>
      </c>
      <c r="N1790" t="s">
        <v>33</v>
      </c>
      <c r="O1790" t="s">
        <v>33</v>
      </c>
    </row>
    <row r="1791" spans="1:15" x14ac:dyDescent="0.35">
      <c r="A1791" t="s">
        <v>8216</v>
      </c>
      <c r="B1791" t="s">
        <v>14676</v>
      </c>
      <c r="C1791" t="s">
        <v>33</v>
      </c>
      <c r="D1791" t="s">
        <v>33</v>
      </c>
      <c r="E1791" t="s">
        <v>12530</v>
      </c>
      <c r="F1791" t="s">
        <v>11763</v>
      </c>
      <c r="G1791" t="s">
        <v>33</v>
      </c>
      <c r="H1791" t="s">
        <v>33</v>
      </c>
      <c r="I1791" t="s">
        <v>33</v>
      </c>
      <c r="J1791" t="s">
        <v>33</v>
      </c>
      <c r="K1791" t="s">
        <v>33</v>
      </c>
      <c r="L1791" t="s">
        <v>33</v>
      </c>
      <c r="M1791" t="s">
        <v>14676</v>
      </c>
      <c r="N1791" t="s">
        <v>33</v>
      </c>
      <c r="O1791" t="s">
        <v>33</v>
      </c>
    </row>
    <row r="1792" spans="1:15" x14ac:dyDescent="0.35">
      <c r="A1792" t="s">
        <v>8216</v>
      </c>
      <c r="B1792" t="s">
        <v>14677</v>
      </c>
      <c r="C1792" t="s">
        <v>33</v>
      </c>
      <c r="D1792" t="s">
        <v>33</v>
      </c>
      <c r="E1792" t="s">
        <v>13369</v>
      </c>
      <c r="F1792" t="s">
        <v>11763</v>
      </c>
      <c r="G1792" t="s">
        <v>33</v>
      </c>
      <c r="H1792" t="s">
        <v>6323</v>
      </c>
      <c r="I1792" t="s">
        <v>6300</v>
      </c>
      <c r="J1792" t="s">
        <v>33</v>
      </c>
      <c r="K1792" t="s">
        <v>33</v>
      </c>
      <c r="L1792">
        <v>95</v>
      </c>
      <c r="M1792" t="s">
        <v>14677</v>
      </c>
      <c r="N1792" t="s">
        <v>33</v>
      </c>
      <c r="O1792" t="s">
        <v>33</v>
      </c>
    </row>
    <row r="1793" spans="1:15" x14ac:dyDescent="0.35">
      <c r="A1793" t="s">
        <v>8216</v>
      </c>
      <c r="B1793" t="s">
        <v>14678</v>
      </c>
      <c r="C1793" t="s">
        <v>33</v>
      </c>
      <c r="D1793" t="s">
        <v>33</v>
      </c>
      <c r="E1793" t="s">
        <v>12530</v>
      </c>
      <c r="F1793" t="s">
        <v>11763</v>
      </c>
      <c r="G1793" t="s">
        <v>33</v>
      </c>
      <c r="H1793" t="s">
        <v>33</v>
      </c>
      <c r="I1793" t="s">
        <v>33</v>
      </c>
      <c r="J1793" t="s">
        <v>33</v>
      </c>
      <c r="K1793" t="s">
        <v>33</v>
      </c>
      <c r="L1793" t="s">
        <v>33</v>
      </c>
      <c r="M1793" t="s">
        <v>14678</v>
      </c>
      <c r="N1793" t="s">
        <v>33</v>
      </c>
      <c r="O1793" t="s">
        <v>33</v>
      </c>
    </row>
    <row r="1794" spans="1:15" x14ac:dyDescent="0.35">
      <c r="A1794" s="113" t="s">
        <v>8216</v>
      </c>
      <c r="B1794" t="s">
        <v>14679</v>
      </c>
      <c r="C1794" t="s">
        <v>33</v>
      </c>
      <c r="D1794" t="s">
        <v>33</v>
      </c>
      <c r="E1794" t="s">
        <v>12530</v>
      </c>
      <c r="F1794" t="s">
        <v>11763</v>
      </c>
      <c r="G1794" t="s">
        <v>33</v>
      </c>
      <c r="H1794" t="s">
        <v>33</v>
      </c>
      <c r="I1794" s="91" t="s">
        <v>6300</v>
      </c>
      <c r="J1794" t="s">
        <v>33</v>
      </c>
      <c r="K1794" t="s">
        <v>33</v>
      </c>
      <c r="L1794" t="s">
        <v>33</v>
      </c>
      <c r="M1794" t="s">
        <v>14679</v>
      </c>
      <c r="N1794" t="s">
        <v>33</v>
      </c>
      <c r="O1794" t="s">
        <v>33</v>
      </c>
    </row>
    <row r="1795" spans="1:15" x14ac:dyDescent="0.35">
      <c r="A1795" t="s">
        <v>8216</v>
      </c>
      <c r="B1795" t="s">
        <v>14680</v>
      </c>
      <c r="C1795" t="s">
        <v>33</v>
      </c>
      <c r="D1795" t="s">
        <v>33</v>
      </c>
      <c r="E1795" t="s">
        <v>12530</v>
      </c>
      <c r="F1795" t="s">
        <v>11763</v>
      </c>
      <c r="G1795" t="s">
        <v>33</v>
      </c>
      <c r="H1795" t="s">
        <v>33</v>
      </c>
      <c r="I1795" t="s">
        <v>33</v>
      </c>
      <c r="J1795" t="s">
        <v>33</v>
      </c>
      <c r="K1795" t="s">
        <v>33</v>
      </c>
      <c r="L1795" t="s">
        <v>33</v>
      </c>
      <c r="M1795" t="s">
        <v>14680</v>
      </c>
      <c r="N1795" t="s">
        <v>33</v>
      </c>
      <c r="O1795" t="s">
        <v>33</v>
      </c>
    </row>
    <row r="1796" spans="1:15" x14ac:dyDescent="0.35">
      <c r="A1796" t="s">
        <v>8216</v>
      </c>
      <c r="B1796" t="s">
        <v>14681</v>
      </c>
      <c r="C1796" t="s">
        <v>33</v>
      </c>
      <c r="D1796" t="s">
        <v>33</v>
      </c>
      <c r="E1796" t="s">
        <v>12530</v>
      </c>
      <c r="F1796" t="s">
        <v>11763</v>
      </c>
      <c r="G1796" t="s">
        <v>33</v>
      </c>
      <c r="H1796" t="s">
        <v>33</v>
      </c>
      <c r="I1796" t="s">
        <v>33</v>
      </c>
      <c r="J1796" t="s">
        <v>33</v>
      </c>
      <c r="K1796" t="s">
        <v>33</v>
      </c>
      <c r="L1796" t="s">
        <v>33</v>
      </c>
      <c r="M1796" t="s">
        <v>14681</v>
      </c>
      <c r="N1796" t="s">
        <v>33</v>
      </c>
      <c r="O1796" t="s">
        <v>33</v>
      </c>
    </row>
    <row r="1797" spans="1:15" x14ac:dyDescent="0.35">
      <c r="A1797" t="s">
        <v>8216</v>
      </c>
      <c r="B1797" t="s">
        <v>14682</v>
      </c>
      <c r="C1797" t="s">
        <v>33</v>
      </c>
      <c r="D1797" t="s">
        <v>33</v>
      </c>
      <c r="E1797" t="s">
        <v>12530</v>
      </c>
      <c r="F1797" t="s">
        <v>11763</v>
      </c>
      <c r="G1797" t="s">
        <v>33</v>
      </c>
      <c r="H1797" t="s">
        <v>33</v>
      </c>
      <c r="I1797" t="s">
        <v>33</v>
      </c>
      <c r="J1797" t="s">
        <v>33</v>
      </c>
      <c r="K1797" t="s">
        <v>33</v>
      </c>
      <c r="L1797" t="s">
        <v>33</v>
      </c>
      <c r="M1797" t="s">
        <v>14682</v>
      </c>
      <c r="N1797" t="s">
        <v>33</v>
      </c>
      <c r="O1797" t="s">
        <v>33</v>
      </c>
    </row>
    <row r="1798" spans="1:15" x14ac:dyDescent="0.35">
      <c r="A1798" t="s">
        <v>8216</v>
      </c>
      <c r="B1798" t="s">
        <v>14683</v>
      </c>
      <c r="C1798" t="s">
        <v>33</v>
      </c>
      <c r="D1798" t="s">
        <v>33</v>
      </c>
      <c r="E1798" t="s">
        <v>12530</v>
      </c>
      <c r="F1798" t="s">
        <v>11763</v>
      </c>
      <c r="G1798" t="s">
        <v>33</v>
      </c>
      <c r="H1798" t="s">
        <v>6323</v>
      </c>
      <c r="I1798" t="s">
        <v>33</v>
      </c>
      <c r="J1798" t="s">
        <v>33</v>
      </c>
      <c r="K1798" t="s">
        <v>33</v>
      </c>
      <c r="L1798" t="s">
        <v>33</v>
      </c>
      <c r="M1798" t="s">
        <v>14683</v>
      </c>
      <c r="N1798" t="s">
        <v>33</v>
      </c>
      <c r="O1798" t="s">
        <v>33</v>
      </c>
    </row>
    <row r="1799" spans="1:15" x14ac:dyDescent="0.35">
      <c r="A1799" t="s">
        <v>8216</v>
      </c>
      <c r="B1799" t="s">
        <v>14684</v>
      </c>
      <c r="C1799" t="s">
        <v>33</v>
      </c>
      <c r="D1799" t="s">
        <v>33</v>
      </c>
      <c r="E1799" t="s">
        <v>12530</v>
      </c>
      <c r="F1799" t="s">
        <v>11763</v>
      </c>
      <c r="G1799" t="s">
        <v>33</v>
      </c>
      <c r="H1799" t="s">
        <v>6323</v>
      </c>
      <c r="I1799" t="s">
        <v>33</v>
      </c>
      <c r="J1799" t="s">
        <v>33</v>
      </c>
      <c r="K1799" t="s">
        <v>33</v>
      </c>
      <c r="L1799" t="s">
        <v>33</v>
      </c>
      <c r="M1799" t="s">
        <v>14684</v>
      </c>
      <c r="N1799" t="s">
        <v>33</v>
      </c>
      <c r="O1799" t="s">
        <v>33</v>
      </c>
    </row>
    <row r="1800" spans="1:15" x14ac:dyDescent="0.35">
      <c r="A1800" t="s">
        <v>8216</v>
      </c>
      <c r="B1800" t="s">
        <v>14685</v>
      </c>
      <c r="C1800" t="s">
        <v>33</v>
      </c>
      <c r="D1800" t="s">
        <v>33</v>
      </c>
      <c r="E1800" t="s">
        <v>12530</v>
      </c>
      <c r="F1800" t="s">
        <v>11763</v>
      </c>
      <c r="G1800" t="s">
        <v>33</v>
      </c>
      <c r="H1800" t="s">
        <v>6323</v>
      </c>
      <c r="I1800" t="s">
        <v>33</v>
      </c>
      <c r="J1800" t="s">
        <v>33</v>
      </c>
      <c r="K1800" t="s">
        <v>33</v>
      </c>
      <c r="L1800" t="s">
        <v>33</v>
      </c>
      <c r="M1800" t="s">
        <v>14685</v>
      </c>
      <c r="N1800" t="s">
        <v>33</v>
      </c>
      <c r="O1800" t="s">
        <v>33</v>
      </c>
    </row>
    <row r="1801" spans="1:15" x14ac:dyDescent="0.35">
      <c r="A1801" t="s">
        <v>8216</v>
      </c>
      <c r="B1801" t="s">
        <v>14686</v>
      </c>
      <c r="C1801" t="s">
        <v>33</v>
      </c>
      <c r="D1801" t="s">
        <v>33</v>
      </c>
      <c r="E1801" t="s">
        <v>12530</v>
      </c>
      <c r="F1801" t="s">
        <v>11763</v>
      </c>
      <c r="G1801" t="s">
        <v>33</v>
      </c>
      <c r="H1801" t="s">
        <v>6317</v>
      </c>
      <c r="I1801" t="s">
        <v>33</v>
      </c>
      <c r="J1801" t="s">
        <v>33</v>
      </c>
      <c r="K1801" t="s">
        <v>33</v>
      </c>
      <c r="L1801" t="s">
        <v>33</v>
      </c>
      <c r="M1801" t="s">
        <v>14687</v>
      </c>
      <c r="N1801" t="s">
        <v>33</v>
      </c>
      <c r="O1801" t="s">
        <v>33</v>
      </c>
    </row>
    <row r="1802" spans="1:15" x14ac:dyDescent="0.35">
      <c r="A1802" t="s">
        <v>8216</v>
      </c>
      <c r="B1802" t="s">
        <v>14688</v>
      </c>
      <c r="C1802" t="s">
        <v>33</v>
      </c>
      <c r="D1802" t="s">
        <v>33</v>
      </c>
      <c r="E1802" t="s">
        <v>12530</v>
      </c>
      <c r="F1802" t="s">
        <v>11763</v>
      </c>
      <c r="G1802" t="s">
        <v>33</v>
      </c>
      <c r="H1802" t="s">
        <v>6317</v>
      </c>
      <c r="I1802" t="s">
        <v>6300</v>
      </c>
      <c r="J1802" t="s">
        <v>33</v>
      </c>
      <c r="K1802" t="s">
        <v>33</v>
      </c>
      <c r="L1802" t="s">
        <v>33</v>
      </c>
      <c r="M1802" t="s">
        <v>14688</v>
      </c>
      <c r="N1802" t="s">
        <v>33</v>
      </c>
      <c r="O1802" t="s">
        <v>33</v>
      </c>
    </row>
    <row r="1803" spans="1:15" x14ac:dyDescent="0.35">
      <c r="A1803" t="s">
        <v>8216</v>
      </c>
      <c r="B1803" t="s">
        <v>14689</v>
      </c>
      <c r="C1803" t="s">
        <v>33</v>
      </c>
      <c r="D1803" t="s">
        <v>33</v>
      </c>
      <c r="E1803" t="s">
        <v>12530</v>
      </c>
      <c r="F1803" t="s">
        <v>11763</v>
      </c>
      <c r="G1803" t="s">
        <v>33</v>
      </c>
      <c r="H1803" t="s">
        <v>33</v>
      </c>
      <c r="I1803" t="s">
        <v>14135</v>
      </c>
      <c r="J1803" t="s">
        <v>33</v>
      </c>
      <c r="K1803" t="s">
        <v>33</v>
      </c>
      <c r="L1803" t="s">
        <v>33</v>
      </c>
      <c r="M1803" t="s">
        <v>14689</v>
      </c>
      <c r="N1803" t="s">
        <v>33</v>
      </c>
      <c r="O1803" t="s">
        <v>33</v>
      </c>
    </row>
    <row r="1804" spans="1:15" x14ac:dyDescent="0.35">
      <c r="A1804" t="s">
        <v>8216</v>
      </c>
      <c r="B1804" t="s">
        <v>14690</v>
      </c>
      <c r="C1804" t="s">
        <v>33</v>
      </c>
      <c r="D1804" t="s">
        <v>33</v>
      </c>
      <c r="E1804" t="s">
        <v>12530</v>
      </c>
      <c r="F1804" t="s">
        <v>11763</v>
      </c>
      <c r="G1804" t="s">
        <v>33</v>
      </c>
      <c r="H1804" t="s">
        <v>33</v>
      </c>
      <c r="I1804" t="s">
        <v>33</v>
      </c>
      <c r="J1804" t="s">
        <v>33</v>
      </c>
      <c r="K1804" t="s">
        <v>33</v>
      </c>
      <c r="L1804" t="s">
        <v>33</v>
      </c>
      <c r="M1804" t="s">
        <v>14690</v>
      </c>
      <c r="N1804" t="s">
        <v>33</v>
      </c>
      <c r="O1804" t="s">
        <v>33</v>
      </c>
    </row>
    <row r="1805" spans="1:15" x14ac:dyDescent="0.35">
      <c r="A1805" t="s">
        <v>8216</v>
      </c>
      <c r="B1805" t="s">
        <v>14691</v>
      </c>
      <c r="C1805" t="s">
        <v>33</v>
      </c>
      <c r="D1805" t="s">
        <v>33</v>
      </c>
      <c r="E1805" t="s">
        <v>12530</v>
      </c>
      <c r="F1805" t="s">
        <v>11763</v>
      </c>
      <c r="G1805" t="s">
        <v>33</v>
      </c>
      <c r="H1805" t="s">
        <v>6317</v>
      </c>
      <c r="I1805" t="s">
        <v>6300</v>
      </c>
      <c r="J1805" t="s">
        <v>33</v>
      </c>
      <c r="K1805" t="s">
        <v>33</v>
      </c>
      <c r="L1805" t="s">
        <v>33</v>
      </c>
      <c r="M1805" t="s">
        <v>14691</v>
      </c>
      <c r="N1805" t="s">
        <v>33</v>
      </c>
      <c r="O1805" t="s">
        <v>33</v>
      </c>
    </row>
    <row r="1806" spans="1:15" x14ac:dyDescent="0.35">
      <c r="A1806" t="s">
        <v>8216</v>
      </c>
      <c r="B1806" t="s">
        <v>14692</v>
      </c>
      <c r="C1806" t="s">
        <v>33</v>
      </c>
      <c r="D1806" t="s">
        <v>33</v>
      </c>
      <c r="E1806" t="s">
        <v>12530</v>
      </c>
      <c r="F1806" t="s">
        <v>11763</v>
      </c>
      <c r="G1806" t="s">
        <v>33</v>
      </c>
      <c r="H1806" t="s">
        <v>33</v>
      </c>
      <c r="I1806" t="s">
        <v>6300</v>
      </c>
      <c r="J1806" t="s">
        <v>33</v>
      </c>
      <c r="K1806" t="s">
        <v>33</v>
      </c>
      <c r="L1806" t="s">
        <v>33</v>
      </c>
      <c r="M1806" t="s">
        <v>14692</v>
      </c>
      <c r="N1806" t="s">
        <v>33</v>
      </c>
      <c r="O1806" t="s">
        <v>33</v>
      </c>
    </row>
    <row r="1807" spans="1:15" x14ac:dyDescent="0.35">
      <c r="A1807" t="s">
        <v>8216</v>
      </c>
      <c r="B1807" t="s">
        <v>14693</v>
      </c>
      <c r="C1807" t="s">
        <v>33</v>
      </c>
      <c r="D1807" t="s">
        <v>33</v>
      </c>
      <c r="E1807" t="s">
        <v>12530</v>
      </c>
      <c r="F1807" t="s">
        <v>11763</v>
      </c>
      <c r="G1807" t="s">
        <v>33</v>
      </c>
      <c r="H1807" t="s">
        <v>6317</v>
      </c>
      <c r="I1807" t="s">
        <v>14694</v>
      </c>
      <c r="J1807" t="s">
        <v>33</v>
      </c>
      <c r="K1807" t="s">
        <v>33</v>
      </c>
      <c r="L1807" t="s">
        <v>33</v>
      </c>
      <c r="M1807" t="s">
        <v>14693</v>
      </c>
      <c r="N1807" t="s">
        <v>33</v>
      </c>
      <c r="O1807" t="s">
        <v>33</v>
      </c>
    </row>
    <row r="1808" spans="1:15" x14ac:dyDescent="0.35">
      <c r="A1808" t="s">
        <v>8216</v>
      </c>
      <c r="B1808" t="s">
        <v>14695</v>
      </c>
      <c r="C1808" t="s">
        <v>33</v>
      </c>
      <c r="D1808" t="s">
        <v>33</v>
      </c>
      <c r="E1808" t="s">
        <v>12530</v>
      </c>
      <c r="F1808" t="s">
        <v>11763</v>
      </c>
      <c r="G1808" t="s">
        <v>33</v>
      </c>
      <c r="H1808" t="s">
        <v>6317</v>
      </c>
      <c r="I1808" t="s">
        <v>6300</v>
      </c>
      <c r="J1808" t="s">
        <v>33</v>
      </c>
      <c r="K1808" t="s">
        <v>33</v>
      </c>
      <c r="L1808" t="s">
        <v>33</v>
      </c>
      <c r="M1808" t="s">
        <v>14695</v>
      </c>
      <c r="N1808" t="s">
        <v>33</v>
      </c>
      <c r="O1808" t="s">
        <v>33</v>
      </c>
    </row>
    <row r="1809" spans="1:15" x14ac:dyDescent="0.35">
      <c r="A1809" t="s">
        <v>8216</v>
      </c>
      <c r="B1809" t="s">
        <v>14696</v>
      </c>
      <c r="C1809" t="s">
        <v>33</v>
      </c>
      <c r="D1809" t="s">
        <v>33</v>
      </c>
      <c r="E1809" t="s">
        <v>11768</v>
      </c>
      <c r="F1809" t="s">
        <v>11763</v>
      </c>
      <c r="G1809" t="s">
        <v>33</v>
      </c>
      <c r="H1809" t="s">
        <v>6325</v>
      </c>
      <c r="I1809" t="s">
        <v>33</v>
      </c>
      <c r="J1809" t="s">
        <v>33</v>
      </c>
      <c r="K1809" t="s">
        <v>33</v>
      </c>
      <c r="L1809" t="s">
        <v>33</v>
      </c>
      <c r="M1809" t="s">
        <v>14696</v>
      </c>
      <c r="N1809" t="s">
        <v>33</v>
      </c>
      <c r="O1809" t="s">
        <v>33</v>
      </c>
    </row>
    <row r="1810" spans="1:15" x14ac:dyDescent="0.35">
      <c r="A1810" t="s">
        <v>8216</v>
      </c>
      <c r="B1810" t="s">
        <v>14697</v>
      </c>
      <c r="C1810" t="s">
        <v>33</v>
      </c>
      <c r="D1810" t="s">
        <v>33</v>
      </c>
      <c r="E1810" t="s">
        <v>12530</v>
      </c>
      <c r="F1810" t="s">
        <v>11763</v>
      </c>
      <c r="G1810" t="s">
        <v>33</v>
      </c>
      <c r="H1810" t="s">
        <v>33</v>
      </c>
      <c r="I1810" t="s">
        <v>33</v>
      </c>
      <c r="J1810" t="s">
        <v>33</v>
      </c>
      <c r="K1810" t="s">
        <v>33</v>
      </c>
      <c r="L1810" t="s">
        <v>33</v>
      </c>
      <c r="M1810" t="s">
        <v>14697</v>
      </c>
      <c r="N1810" t="s">
        <v>33</v>
      </c>
      <c r="O1810" t="s">
        <v>33</v>
      </c>
    </row>
    <row r="1811" spans="1:15" x14ac:dyDescent="0.35">
      <c r="A1811" t="s">
        <v>8216</v>
      </c>
      <c r="B1811" t="s">
        <v>14698</v>
      </c>
      <c r="C1811" t="s">
        <v>33</v>
      </c>
      <c r="D1811" t="s">
        <v>33</v>
      </c>
      <c r="E1811" t="s">
        <v>12530</v>
      </c>
      <c r="F1811" t="s">
        <v>11763</v>
      </c>
      <c r="G1811" t="s">
        <v>33</v>
      </c>
      <c r="H1811" t="s">
        <v>33</v>
      </c>
      <c r="I1811" t="s">
        <v>33</v>
      </c>
      <c r="J1811" t="s">
        <v>33</v>
      </c>
      <c r="K1811" t="s">
        <v>33</v>
      </c>
      <c r="L1811" t="s">
        <v>33</v>
      </c>
      <c r="M1811" t="s">
        <v>14699</v>
      </c>
      <c r="N1811" t="s">
        <v>33</v>
      </c>
      <c r="O1811" t="s">
        <v>33</v>
      </c>
    </row>
    <row r="1812" spans="1:15" x14ac:dyDescent="0.35">
      <c r="A1812" t="s">
        <v>8216</v>
      </c>
      <c r="B1812" t="s">
        <v>14700</v>
      </c>
      <c r="C1812" t="s">
        <v>33</v>
      </c>
      <c r="D1812" t="s">
        <v>33</v>
      </c>
      <c r="E1812" t="s">
        <v>12530</v>
      </c>
      <c r="F1812" t="s">
        <v>11763</v>
      </c>
      <c r="G1812" t="s">
        <v>33</v>
      </c>
      <c r="H1812" t="s">
        <v>33</v>
      </c>
      <c r="I1812" t="s">
        <v>33</v>
      </c>
      <c r="J1812" t="s">
        <v>33</v>
      </c>
      <c r="K1812" t="s">
        <v>33</v>
      </c>
      <c r="L1812" t="s">
        <v>33</v>
      </c>
      <c r="M1812" t="s">
        <v>14700</v>
      </c>
      <c r="N1812" t="s">
        <v>33</v>
      </c>
      <c r="O1812" t="s">
        <v>33</v>
      </c>
    </row>
    <row r="1813" spans="1:15" x14ac:dyDescent="0.35">
      <c r="A1813" t="s">
        <v>8216</v>
      </c>
      <c r="B1813" t="s">
        <v>14701</v>
      </c>
      <c r="C1813" t="s">
        <v>33</v>
      </c>
      <c r="D1813" t="s">
        <v>33</v>
      </c>
      <c r="E1813" t="s">
        <v>12530</v>
      </c>
      <c r="F1813" t="s">
        <v>11763</v>
      </c>
      <c r="G1813" t="s">
        <v>33</v>
      </c>
      <c r="H1813" t="s">
        <v>33</v>
      </c>
      <c r="I1813" t="s">
        <v>33</v>
      </c>
      <c r="J1813" t="s">
        <v>33</v>
      </c>
      <c r="K1813" t="s">
        <v>33</v>
      </c>
      <c r="L1813" t="s">
        <v>33</v>
      </c>
      <c r="M1813" t="s">
        <v>14701</v>
      </c>
      <c r="N1813" t="s">
        <v>33</v>
      </c>
      <c r="O1813" t="s">
        <v>33</v>
      </c>
    </row>
    <row r="1814" spans="1:15" x14ac:dyDescent="0.35">
      <c r="A1814" t="s">
        <v>8216</v>
      </c>
      <c r="B1814" t="s">
        <v>14702</v>
      </c>
      <c r="C1814" t="s">
        <v>33</v>
      </c>
      <c r="D1814" t="s">
        <v>33</v>
      </c>
      <c r="E1814" t="s">
        <v>12530</v>
      </c>
      <c r="F1814" t="s">
        <v>11763</v>
      </c>
      <c r="G1814" t="s">
        <v>33</v>
      </c>
      <c r="H1814" t="s">
        <v>6317</v>
      </c>
      <c r="I1814" t="s">
        <v>33</v>
      </c>
      <c r="J1814" t="s">
        <v>33</v>
      </c>
      <c r="K1814" t="s">
        <v>33</v>
      </c>
      <c r="L1814" t="s">
        <v>33</v>
      </c>
      <c r="M1814" t="s">
        <v>14702</v>
      </c>
      <c r="N1814" t="s">
        <v>33</v>
      </c>
      <c r="O1814" t="s">
        <v>33</v>
      </c>
    </row>
    <row r="1815" spans="1:15" x14ac:dyDescent="0.35">
      <c r="A1815" t="s">
        <v>8216</v>
      </c>
      <c r="B1815" t="s">
        <v>14703</v>
      </c>
      <c r="C1815" t="s">
        <v>33</v>
      </c>
      <c r="D1815" t="s">
        <v>33</v>
      </c>
      <c r="E1815" t="s">
        <v>12530</v>
      </c>
      <c r="F1815" t="s">
        <v>11763</v>
      </c>
      <c r="G1815" t="s">
        <v>33</v>
      </c>
      <c r="H1815" t="s">
        <v>6317</v>
      </c>
      <c r="I1815" t="s">
        <v>33</v>
      </c>
      <c r="J1815" t="s">
        <v>33</v>
      </c>
      <c r="K1815" t="s">
        <v>33</v>
      </c>
      <c r="L1815" t="s">
        <v>33</v>
      </c>
      <c r="M1815" t="s">
        <v>14704</v>
      </c>
      <c r="N1815" t="s">
        <v>33</v>
      </c>
      <c r="O1815" t="s">
        <v>33</v>
      </c>
    </row>
    <row r="1816" spans="1:15" x14ac:dyDescent="0.35">
      <c r="A1816" t="s">
        <v>8216</v>
      </c>
      <c r="B1816" t="s">
        <v>14705</v>
      </c>
      <c r="C1816" t="s">
        <v>33</v>
      </c>
      <c r="D1816" t="s">
        <v>33</v>
      </c>
      <c r="E1816" t="s">
        <v>12530</v>
      </c>
      <c r="F1816" t="s">
        <v>11763</v>
      </c>
      <c r="G1816" t="s">
        <v>33</v>
      </c>
      <c r="H1816" t="s">
        <v>33</v>
      </c>
      <c r="I1816" t="s">
        <v>33</v>
      </c>
      <c r="J1816" t="s">
        <v>33</v>
      </c>
      <c r="K1816" t="s">
        <v>33</v>
      </c>
      <c r="L1816" t="s">
        <v>33</v>
      </c>
      <c r="M1816" t="s">
        <v>14705</v>
      </c>
      <c r="N1816" t="s">
        <v>33</v>
      </c>
      <c r="O1816" t="s">
        <v>33</v>
      </c>
    </row>
    <row r="1817" spans="1:15" x14ac:dyDescent="0.35">
      <c r="A1817" t="s">
        <v>8216</v>
      </c>
      <c r="B1817" t="s">
        <v>14706</v>
      </c>
      <c r="C1817" t="s">
        <v>33</v>
      </c>
      <c r="D1817" t="s">
        <v>33</v>
      </c>
      <c r="E1817" t="s">
        <v>13369</v>
      </c>
      <c r="F1817" t="s">
        <v>8540</v>
      </c>
      <c r="G1817" t="s">
        <v>33</v>
      </c>
      <c r="H1817" t="s">
        <v>6317</v>
      </c>
      <c r="I1817" t="s">
        <v>6296</v>
      </c>
      <c r="J1817" t="s">
        <v>6306</v>
      </c>
      <c r="K1817" t="s">
        <v>33</v>
      </c>
      <c r="L1817" t="s">
        <v>33</v>
      </c>
      <c r="M1817" t="s">
        <v>14707</v>
      </c>
      <c r="N1817" t="s">
        <v>33</v>
      </c>
      <c r="O1817" t="s">
        <v>33</v>
      </c>
    </row>
    <row r="1818" spans="1:15" x14ac:dyDescent="0.35">
      <c r="A1818" t="s">
        <v>8216</v>
      </c>
      <c r="B1818" t="s">
        <v>14707</v>
      </c>
      <c r="C1818" t="s">
        <v>33</v>
      </c>
      <c r="D1818" t="s">
        <v>33</v>
      </c>
      <c r="E1818" t="s">
        <v>13369</v>
      </c>
      <c r="F1818" t="s">
        <v>8540</v>
      </c>
      <c r="G1818" t="s">
        <v>33</v>
      </c>
      <c r="H1818" t="s">
        <v>6317</v>
      </c>
      <c r="I1818" t="s">
        <v>6296</v>
      </c>
      <c r="J1818" t="s">
        <v>6306</v>
      </c>
      <c r="K1818" t="s">
        <v>33</v>
      </c>
      <c r="L1818" t="s">
        <v>33</v>
      </c>
      <c r="M1818" t="s">
        <v>14707</v>
      </c>
      <c r="N1818" t="s">
        <v>33</v>
      </c>
      <c r="O1818" t="s">
        <v>33</v>
      </c>
    </row>
    <row r="1819" spans="1:15" x14ac:dyDescent="0.35">
      <c r="A1819" t="s">
        <v>8216</v>
      </c>
      <c r="B1819" t="s">
        <v>14708</v>
      </c>
      <c r="C1819" t="s">
        <v>33</v>
      </c>
      <c r="D1819" t="s">
        <v>33</v>
      </c>
      <c r="E1819" t="s">
        <v>13369</v>
      </c>
      <c r="F1819" t="s">
        <v>8540</v>
      </c>
      <c r="G1819" t="s">
        <v>33</v>
      </c>
      <c r="H1819" t="s">
        <v>6317</v>
      </c>
      <c r="I1819" t="s">
        <v>6296</v>
      </c>
      <c r="J1819" t="s">
        <v>6306</v>
      </c>
      <c r="K1819" t="s">
        <v>33</v>
      </c>
      <c r="L1819" t="s">
        <v>33</v>
      </c>
      <c r="M1819" t="s">
        <v>14707</v>
      </c>
      <c r="N1819" t="s">
        <v>33</v>
      </c>
      <c r="O1819" t="s">
        <v>33</v>
      </c>
    </row>
    <row r="1820" spans="1:15" x14ac:dyDescent="0.35">
      <c r="A1820" t="s">
        <v>8216</v>
      </c>
      <c r="B1820" t="s">
        <v>14709</v>
      </c>
      <c r="C1820" t="s">
        <v>33</v>
      </c>
      <c r="D1820" t="s">
        <v>33</v>
      </c>
      <c r="E1820" t="s">
        <v>12530</v>
      </c>
      <c r="F1820" t="s">
        <v>11763</v>
      </c>
      <c r="G1820" t="s">
        <v>33</v>
      </c>
      <c r="H1820" t="s">
        <v>33</v>
      </c>
      <c r="I1820" t="s">
        <v>33</v>
      </c>
      <c r="J1820" t="s">
        <v>33</v>
      </c>
      <c r="K1820" t="s">
        <v>33</v>
      </c>
      <c r="L1820" t="s">
        <v>33</v>
      </c>
      <c r="M1820" t="s">
        <v>14709</v>
      </c>
      <c r="N1820" t="s">
        <v>33</v>
      </c>
      <c r="O1820" t="s">
        <v>33</v>
      </c>
    </row>
    <row r="1821" spans="1:15" x14ac:dyDescent="0.35">
      <c r="A1821" t="s">
        <v>8216</v>
      </c>
      <c r="B1821" t="s">
        <v>14710</v>
      </c>
      <c r="C1821" t="s">
        <v>33</v>
      </c>
      <c r="D1821" t="s">
        <v>33</v>
      </c>
      <c r="E1821" t="s">
        <v>12545</v>
      </c>
      <c r="F1821" t="s">
        <v>11763</v>
      </c>
      <c r="G1821" t="s">
        <v>33</v>
      </c>
      <c r="H1821" t="s">
        <v>6317</v>
      </c>
      <c r="I1821" t="s">
        <v>33</v>
      </c>
      <c r="J1821" t="s">
        <v>33</v>
      </c>
      <c r="K1821" t="s">
        <v>33</v>
      </c>
      <c r="L1821" t="s">
        <v>33</v>
      </c>
      <c r="M1821" t="s">
        <v>14711</v>
      </c>
      <c r="N1821" t="s">
        <v>33</v>
      </c>
      <c r="O1821" t="s">
        <v>33</v>
      </c>
    </row>
    <row r="1822" spans="1:15" x14ac:dyDescent="0.35">
      <c r="A1822" t="s">
        <v>8216</v>
      </c>
      <c r="B1822" t="s">
        <v>14712</v>
      </c>
      <c r="C1822" t="s">
        <v>33</v>
      </c>
      <c r="D1822" t="s">
        <v>33</v>
      </c>
      <c r="E1822" t="s">
        <v>12530</v>
      </c>
      <c r="F1822" t="s">
        <v>11763</v>
      </c>
      <c r="G1822" t="s">
        <v>33</v>
      </c>
      <c r="H1822" t="s">
        <v>33</v>
      </c>
      <c r="I1822" t="s">
        <v>33</v>
      </c>
      <c r="J1822" t="s">
        <v>33</v>
      </c>
      <c r="K1822" t="s">
        <v>33</v>
      </c>
      <c r="L1822" t="s">
        <v>33</v>
      </c>
      <c r="M1822" t="s">
        <v>14713</v>
      </c>
      <c r="N1822" t="s">
        <v>33</v>
      </c>
      <c r="O1822" t="s">
        <v>33</v>
      </c>
    </row>
    <row r="1823" spans="1:15" x14ac:dyDescent="0.35">
      <c r="A1823" t="s">
        <v>8216</v>
      </c>
      <c r="B1823" t="s">
        <v>14714</v>
      </c>
      <c r="C1823" t="s">
        <v>33</v>
      </c>
      <c r="D1823" t="s">
        <v>33</v>
      </c>
      <c r="E1823" t="s">
        <v>12530</v>
      </c>
      <c r="F1823" t="s">
        <v>11763</v>
      </c>
      <c r="G1823" t="s">
        <v>33</v>
      </c>
      <c r="H1823" t="s">
        <v>33</v>
      </c>
      <c r="I1823" t="s">
        <v>33</v>
      </c>
      <c r="J1823" t="s">
        <v>33</v>
      </c>
      <c r="K1823" t="s">
        <v>33</v>
      </c>
      <c r="L1823" t="s">
        <v>33</v>
      </c>
      <c r="M1823" t="s">
        <v>14714</v>
      </c>
      <c r="N1823" t="s">
        <v>33</v>
      </c>
      <c r="O1823" t="s">
        <v>33</v>
      </c>
    </row>
    <row r="1824" spans="1:15" x14ac:dyDescent="0.35">
      <c r="A1824" t="s">
        <v>8216</v>
      </c>
      <c r="B1824" t="s">
        <v>14715</v>
      </c>
      <c r="C1824" t="s">
        <v>33</v>
      </c>
      <c r="D1824" t="s">
        <v>33</v>
      </c>
      <c r="E1824" t="s">
        <v>12530</v>
      </c>
      <c r="F1824" t="s">
        <v>11763</v>
      </c>
      <c r="G1824" t="s">
        <v>33</v>
      </c>
      <c r="H1824" t="s">
        <v>6323</v>
      </c>
      <c r="I1824" t="s">
        <v>33</v>
      </c>
      <c r="J1824" t="s">
        <v>33</v>
      </c>
      <c r="K1824" t="s">
        <v>33</v>
      </c>
      <c r="L1824">
        <v>120</v>
      </c>
      <c r="M1824" t="s">
        <v>14715</v>
      </c>
      <c r="N1824" t="s">
        <v>33</v>
      </c>
      <c r="O1824" t="s">
        <v>33</v>
      </c>
    </row>
    <row r="1825" spans="1:15" x14ac:dyDescent="0.35">
      <c r="A1825" t="s">
        <v>8216</v>
      </c>
      <c r="B1825" t="s">
        <v>14716</v>
      </c>
      <c r="C1825" t="s">
        <v>33</v>
      </c>
      <c r="D1825" t="s">
        <v>33</v>
      </c>
      <c r="E1825" t="s">
        <v>12530</v>
      </c>
      <c r="F1825" t="s">
        <v>11763</v>
      </c>
      <c r="G1825" t="s">
        <v>33</v>
      </c>
      <c r="H1825" t="s">
        <v>33</v>
      </c>
      <c r="I1825" t="s">
        <v>33</v>
      </c>
      <c r="J1825" t="s">
        <v>33</v>
      </c>
      <c r="K1825" t="s">
        <v>33</v>
      </c>
      <c r="L1825" t="s">
        <v>33</v>
      </c>
      <c r="M1825" t="s">
        <v>14716</v>
      </c>
      <c r="N1825" t="s">
        <v>33</v>
      </c>
      <c r="O1825" t="s">
        <v>33</v>
      </c>
    </row>
    <row r="1826" spans="1:15" x14ac:dyDescent="0.35">
      <c r="A1826" t="s">
        <v>8216</v>
      </c>
      <c r="B1826" t="s">
        <v>14717</v>
      </c>
      <c r="C1826" t="s">
        <v>33</v>
      </c>
      <c r="D1826" t="s">
        <v>33</v>
      </c>
      <c r="E1826" t="s">
        <v>13369</v>
      </c>
      <c r="F1826" t="s">
        <v>8540</v>
      </c>
      <c r="G1826" t="s">
        <v>33</v>
      </c>
      <c r="H1826" t="s">
        <v>33</v>
      </c>
      <c r="I1826" t="s">
        <v>6306</v>
      </c>
      <c r="J1826" t="s">
        <v>33</v>
      </c>
      <c r="K1826" t="s">
        <v>33</v>
      </c>
      <c r="L1826" t="s">
        <v>33</v>
      </c>
      <c r="M1826" t="s">
        <v>14717</v>
      </c>
      <c r="N1826" t="s">
        <v>33</v>
      </c>
      <c r="O1826" t="s">
        <v>33</v>
      </c>
    </row>
    <row r="1827" spans="1:15" x14ac:dyDescent="0.35">
      <c r="A1827" t="s">
        <v>8216</v>
      </c>
      <c r="B1827" t="s">
        <v>14718</v>
      </c>
      <c r="C1827" t="s">
        <v>33</v>
      </c>
      <c r="D1827" t="s">
        <v>33</v>
      </c>
      <c r="E1827" t="s">
        <v>12545</v>
      </c>
      <c r="F1827" t="s">
        <v>11763</v>
      </c>
      <c r="G1827" t="s">
        <v>33</v>
      </c>
      <c r="H1827" t="s">
        <v>6317</v>
      </c>
      <c r="I1827" t="s">
        <v>14694</v>
      </c>
      <c r="J1827" t="s">
        <v>33</v>
      </c>
      <c r="K1827" t="s">
        <v>33</v>
      </c>
      <c r="L1827">
        <v>125</v>
      </c>
      <c r="M1827" t="s">
        <v>14717</v>
      </c>
      <c r="N1827" t="s">
        <v>33</v>
      </c>
      <c r="O1827" t="s">
        <v>33</v>
      </c>
    </row>
    <row r="1828" spans="1:15" x14ac:dyDescent="0.35">
      <c r="A1828" t="s">
        <v>8216</v>
      </c>
      <c r="B1828" t="s">
        <v>14719</v>
      </c>
      <c r="C1828" t="s">
        <v>33</v>
      </c>
      <c r="D1828" t="s">
        <v>33</v>
      </c>
      <c r="E1828" t="s">
        <v>12530</v>
      </c>
      <c r="F1828" t="s">
        <v>11763</v>
      </c>
      <c r="G1828" t="s">
        <v>33</v>
      </c>
      <c r="H1828" t="s">
        <v>33</v>
      </c>
      <c r="I1828" t="s">
        <v>33</v>
      </c>
      <c r="J1828" t="s">
        <v>33</v>
      </c>
      <c r="K1828" t="s">
        <v>33</v>
      </c>
      <c r="L1828" t="s">
        <v>33</v>
      </c>
      <c r="M1828" t="s">
        <v>14717</v>
      </c>
      <c r="N1828" t="s">
        <v>33</v>
      </c>
      <c r="O1828" t="s">
        <v>33</v>
      </c>
    </row>
    <row r="1829" spans="1:15" x14ac:dyDescent="0.35">
      <c r="A1829" t="s">
        <v>8216</v>
      </c>
      <c r="B1829" t="s">
        <v>14720</v>
      </c>
      <c r="C1829" t="s">
        <v>33</v>
      </c>
      <c r="D1829" t="s">
        <v>33</v>
      </c>
      <c r="E1829" t="s">
        <v>12530</v>
      </c>
      <c r="F1829" t="s">
        <v>11763</v>
      </c>
      <c r="G1829" t="s">
        <v>33</v>
      </c>
      <c r="H1829" t="s">
        <v>33</v>
      </c>
      <c r="J1829" t="s">
        <v>33</v>
      </c>
      <c r="K1829" t="s">
        <v>33</v>
      </c>
      <c r="L1829" t="s">
        <v>33</v>
      </c>
      <c r="M1829" t="s">
        <v>14720</v>
      </c>
      <c r="N1829" t="s">
        <v>33</v>
      </c>
      <c r="O1829" t="s">
        <v>33</v>
      </c>
    </row>
    <row r="1830" spans="1:15" x14ac:dyDescent="0.35">
      <c r="A1830" t="s">
        <v>8216</v>
      </c>
      <c r="B1830" t="s">
        <v>14721</v>
      </c>
      <c r="C1830" t="s">
        <v>33</v>
      </c>
      <c r="D1830" t="s">
        <v>33</v>
      </c>
      <c r="E1830" t="s">
        <v>12530</v>
      </c>
      <c r="F1830" t="s">
        <v>11763</v>
      </c>
      <c r="G1830" t="s">
        <v>33</v>
      </c>
      <c r="H1830" t="s">
        <v>33</v>
      </c>
      <c r="I1830" t="s">
        <v>33</v>
      </c>
      <c r="J1830" t="s">
        <v>33</v>
      </c>
      <c r="K1830" t="s">
        <v>33</v>
      </c>
      <c r="L1830" t="s">
        <v>33</v>
      </c>
      <c r="M1830" t="s">
        <v>14721</v>
      </c>
      <c r="N1830" t="s">
        <v>33</v>
      </c>
      <c r="O1830" t="s">
        <v>33</v>
      </c>
    </row>
    <row r="1831" spans="1:15" x14ac:dyDescent="0.35">
      <c r="A1831" t="s">
        <v>8216</v>
      </c>
      <c r="B1831" t="s">
        <v>14722</v>
      </c>
      <c r="C1831" t="s">
        <v>33</v>
      </c>
      <c r="D1831" t="s">
        <v>33</v>
      </c>
      <c r="E1831" t="s">
        <v>12530</v>
      </c>
      <c r="F1831" t="s">
        <v>11763</v>
      </c>
      <c r="G1831" t="s">
        <v>33</v>
      </c>
      <c r="H1831" t="s">
        <v>33</v>
      </c>
      <c r="I1831" t="s">
        <v>33</v>
      </c>
      <c r="J1831" t="s">
        <v>33</v>
      </c>
      <c r="K1831" t="s">
        <v>33</v>
      </c>
      <c r="L1831" t="s">
        <v>33</v>
      </c>
      <c r="M1831" t="s">
        <v>14722</v>
      </c>
      <c r="N1831" t="s">
        <v>33</v>
      </c>
      <c r="O1831" t="s">
        <v>33</v>
      </c>
    </row>
    <row r="1832" spans="1:15" x14ac:dyDescent="0.35">
      <c r="A1832" t="s">
        <v>8216</v>
      </c>
      <c r="B1832" t="s">
        <v>14723</v>
      </c>
      <c r="C1832" t="s">
        <v>33</v>
      </c>
      <c r="D1832" t="s">
        <v>33</v>
      </c>
      <c r="E1832" t="s">
        <v>12530</v>
      </c>
      <c r="F1832" t="s">
        <v>11763</v>
      </c>
      <c r="G1832" t="s">
        <v>33</v>
      </c>
      <c r="H1832" t="s">
        <v>6317</v>
      </c>
      <c r="I1832" t="s">
        <v>6300</v>
      </c>
      <c r="J1832" t="s">
        <v>33</v>
      </c>
      <c r="K1832" t="s">
        <v>33</v>
      </c>
      <c r="L1832" t="s">
        <v>33</v>
      </c>
      <c r="M1832" t="s">
        <v>14723</v>
      </c>
      <c r="N1832" t="s">
        <v>33</v>
      </c>
      <c r="O1832" t="s">
        <v>33</v>
      </c>
    </row>
    <row r="1833" spans="1:15" x14ac:dyDescent="0.35">
      <c r="A1833" t="s">
        <v>8216</v>
      </c>
      <c r="B1833" t="s">
        <v>14724</v>
      </c>
      <c r="C1833" t="s">
        <v>33</v>
      </c>
      <c r="D1833" t="s">
        <v>33</v>
      </c>
      <c r="E1833" t="s">
        <v>12530</v>
      </c>
      <c r="F1833" t="s">
        <v>11763</v>
      </c>
      <c r="G1833" t="s">
        <v>33</v>
      </c>
      <c r="H1833" t="s">
        <v>6323</v>
      </c>
      <c r="I1833" t="s">
        <v>33</v>
      </c>
      <c r="J1833" t="s">
        <v>33</v>
      </c>
      <c r="K1833" t="s">
        <v>33</v>
      </c>
      <c r="L1833" t="s">
        <v>33</v>
      </c>
      <c r="M1833" t="s">
        <v>14724</v>
      </c>
      <c r="N1833" t="s">
        <v>33</v>
      </c>
      <c r="O1833" t="s">
        <v>33</v>
      </c>
    </row>
    <row r="1834" spans="1:15" x14ac:dyDescent="0.35">
      <c r="A1834" t="s">
        <v>8216</v>
      </c>
      <c r="B1834" t="s">
        <v>14725</v>
      </c>
      <c r="C1834" t="s">
        <v>33</v>
      </c>
      <c r="D1834" t="s">
        <v>33</v>
      </c>
      <c r="E1834" t="s">
        <v>13369</v>
      </c>
      <c r="F1834" t="s">
        <v>8540</v>
      </c>
      <c r="G1834" t="s">
        <v>33</v>
      </c>
      <c r="H1834" t="s">
        <v>6317</v>
      </c>
      <c r="I1834" t="s">
        <v>6296</v>
      </c>
      <c r="J1834" t="s">
        <v>33</v>
      </c>
      <c r="K1834" t="s">
        <v>33</v>
      </c>
      <c r="L1834" t="s">
        <v>33</v>
      </c>
      <c r="M1834" t="s">
        <v>14725</v>
      </c>
      <c r="N1834" t="s">
        <v>33</v>
      </c>
      <c r="O1834" t="s">
        <v>33</v>
      </c>
    </row>
    <row r="1835" spans="1:15" x14ac:dyDescent="0.35">
      <c r="A1835" t="s">
        <v>8216</v>
      </c>
      <c r="B1835" t="s">
        <v>14726</v>
      </c>
      <c r="C1835" t="s">
        <v>33</v>
      </c>
      <c r="D1835" t="s">
        <v>33</v>
      </c>
      <c r="E1835" t="s">
        <v>12530</v>
      </c>
      <c r="F1835" t="s">
        <v>8540</v>
      </c>
      <c r="G1835" t="s">
        <v>33</v>
      </c>
      <c r="H1835" t="s">
        <v>33</v>
      </c>
      <c r="I1835" t="s">
        <v>33</v>
      </c>
      <c r="J1835" t="s">
        <v>33</v>
      </c>
      <c r="K1835" t="s">
        <v>33</v>
      </c>
      <c r="L1835" t="s">
        <v>33</v>
      </c>
      <c r="M1835" t="s">
        <v>14726</v>
      </c>
      <c r="N1835" t="s">
        <v>33</v>
      </c>
      <c r="O1835" t="s">
        <v>33</v>
      </c>
    </row>
    <row r="1836" spans="1:15" x14ac:dyDescent="0.35">
      <c r="A1836" t="s">
        <v>8216</v>
      </c>
      <c r="B1836" t="s">
        <v>14727</v>
      </c>
      <c r="C1836" t="s">
        <v>33</v>
      </c>
      <c r="D1836" t="s">
        <v>33</v>
      </c>
      <c r="E1836" t="s">
        <v>12530</v>
      </c>
      <c r="F1836" t="s">
        <v>11763</v>
      </c>
      <c r="G1836" t="s">
        <v>33</v>
      </c>
      <c r="H1836" t="s">
        <v>33</v>
      </c>
      <c r="I1836" t="s">
        <v>33</v>
      </c>
      <c r="J1836" t="s">
        <v>33</v>
      </c>
      <c r="K1836" t="s">
        <v>33</v>
      </c>
      <c r="L1836" t="s">
        <v>33</v>
      </c>
      <c r="M1836" t="s">
        <v>14727</v>
      </c>
      <c r="N1836" t="s">
        <v>33</v>
      </c>
      <c r="O1836" t="s">
        <v>33</v>
      </c>
    </row>
    <row r="1837" spans="1:15" x14ac:dyDescent="0.35">
      <c r="A1837" t="s">
        <v>8216</v>
      </c>
      <c r="B1837" t="s">
        <v>14728</v>
      </c>
      <c r="C1837" t="s">
        <v>33</v>
      </c>
      <c r="D1837" t="s">
        <v>33</v>
      </c>
      <c r="E1837" t="s">
        <v>13369</v>
      </c>
      <c r="F1837" t="s">
        <v>8540</v>
      </c>
      <c r="G1837" t="s">
        <v>33</v>
      </c>
      <c r="H1837" t="s">
        <v>6317</v>
      </c>
      <c r="I1837" t="s">
        <v>33</v>
      </c>
      <c r="J1837" t="s">
        <v>33</v>
      </c>
      <c r="K1837" t="s">
        <v>33</v>
      </c>
      <c r="L1837" t="s">
        <v>33</v>
      </c>
      <c r="M1837" t="s">
        <v>14728</v>
      </c>
      <c r="N1837" t="s">
        <v>33</v>
      </c>
      <c r="O1837" t="s">
        <v>33</v>
      </c>
    </row>
    <row r="1838" spans="1:15" x14ac:dyDescent="0.35">
      <c r="A1838" t="s">
        <v>8216</v>
      </c>
      <c r="B1838" t="s">
        <v>14729</v>
      </c>
      <c r="C1838" t="s">
        <v>33</v>
      </c>
      <c r="D1838" t="s">
        <v>33</v>
      </c>
      <c r="E1838" t="s">
        <v>12530</v>
      </c>
      <c r="F1838" t="s">
        <v>11763</v>
      </c>
      <c r="G1838" t="s">
        <v>33</v>
      </c>
      <c r="H1838" t="s">
        <v>33</v>
      </c>
      <c r="I1838" t="s">
        <v>33</v>
      </c>
      <c r="J1838" t="s">
        <v>33</v>
      </c>
      <c r="K1838" t="s">
        <v>33</v>
      </c>
      <c r="L1838" t="s">
        <v>33</v>
      </c>
      <c r="M1838" t="s">
        <v>14730</v>
      </c>
      <c r="N1838" t="s">
        <v>33</v>
      </c>
      <c r="O1838" t="s">
        <v>33</v>
      </c>
    </row>
    <row r="1839" spans="1:15" x14ac:dyDescent="0.35">
      <c r="A1839" s="113" t="s">
        <v>8216</v>
      </c>
      <c r="B1839" t="s">
        <v>14731</v>
      </c>
      <c r="C1839" t="s">
        <v>33</v>
      </c>
      <c r="D1839" t="s">
        <v>33</v>
      </c>
      <c r="E1839" t="s">
        <v>12530</v>
      </c>
      <c r="F1839" t="s">
        <v>11763</v>
      </c>
      <c r="G1839" t="s">
        <v>33</v>
      </c>
      <c r="H1839" t="s">
        <v>33</v>
      </c>
      <c r="I1839" s="89" t="s">
        <v>13449</v>
      </c>
      <c r="J1839" t="s">
        <v>33</v>
      </c>
      <c r="K1839" t="s">
        <v>33</v>
      </c>
      <c r="L1839" t="s">
        <v>33</v>
      </c>
      <c r="M1839" t="s">
        <v>14731</v>
      </c>
      <c r="N1839" t="s">
        <v>33</v>
      </c>
      <c r="O1839" t="s">
        <v>33</v>
      </c>
    </row>
    <row r="1840" spans="1:15" x14ac:dyDescent="0.35">
      <c r="A1840" t="s">
        <v>8216</v>
      </c>
      <c r="B1840" t="s">
        <v>14732</v>
      </c>
      <c r="C1840" t="s">
        <v>33</v>
      </c>
      <c r="D1840" t="s">
        <v>33</v>
      </c>
      <c r="E1840" t="s">
        <v>12530</v>
      </c>
      <c r="F1840" t="s">
        <v>11763</v>
      </c>
      <c r="G1840" t="s">
        <v>33</v>
      </c>
      <c r="H1840" t="s">
        <v>6317</v>
      </c>
      <c r="I1840" t="s">
        <v>6300</v>
      </c>
      <c r="J1840" t="s">
        <v>33</v>
      </c>
      <c r="K1840" t="s">
        <v>33</v>
      </c>
      <c r="L1840">
        <v>120</v>
      </c>
      <c r="M1840" t="s">
        <v>14732</v>
      </c>
      <c r="N1840" t="s">
        <v>33</v>
      </c>
      <c r="O1840" t="s">
        <v>33</v>
      </c>
    </row>
    <row r="1841" spans="1:15" x14ac:dyDescent="0.35">
      <c r="A1841" t="s">
        <v>8216</v>
      </c>
      <c r="B1841" t="s">
        <v>14733</v>
      </c>
      <c r="C1841" t="s">
        <v>33</v>
      </c>
      <c r="D1841" t="s">
        <v>33</v>
      </c>
      <c r="E1841" t="s">
        <v>12530</v>
      </c>
      <c r="F1841" t="s">
        <v>11763</v>
      </c>
      <c r="G1841" t="s">
        <v>33</v>
      </c>
      <c r="H1841" t="s">
        <v>6323</v>
      </c>
      <c r="I1841" t="s">
        <v>33</v>
      </c>
      <c r="J1841" t="s">
        <v>33</v>
      </c>
      <c r="K1841" t="s">
        <v>33</v>
      </c>
      <c r="L1841" t="s">
        <v>33</v>
      </c>
      <c r="M1841" t="s">
        <v>14734</v>
      </c>
      <c r="N1841" t="s">
        <v>33</v>
      </c>
      <c r="O1841" t="s">
        <v>33</v>
      </c>
    </row>
    <row r="1842" spans="1:15" x14ac:dyDescent="0.35">
      <c r="A1842" t="s">
        <v>8216</v>
      </c>
      <c r="B1842" t="s">
        <v>14735</v>
      </c>
      <c r="C1842" t="s">
        <v>33</v>
      </c>
      <c r="D1842" t="s">
        <v>33</v>
      </c>
      <c r="E1842" t="s">
        <v>12530</v>
      </c>
      <c r="F1842" t="s">
        <v>11763</v>
      </c>
      <c r="G1842" t="s">
        <v>33</v>
      </c>
      <c r="H1842" t="s">
        <v>6319</v>
      </c>
      <c r="I1842" t="s">
        <v>33</v>
      </c>
      <c r="J1842" t="s">
        <v>33</v>
      </c>
      <c r="K1842" t="s">
        <v>33</v>
      </c>
      <c r="L1842">
        <v>120</v>
      </c>
      <c r="M1842" t="s">
        <v>14735</v>
      </c>
      <c r="N1842" t="s">
        <v>33</v>
      </c>
      <c r="O1842" t="s">
        <v>33</v>
      </c>
    </row>
    <row r="1843" spans="1:15" x14ac:dyDescent="0.35">
      <c r="A1843" t="s">
        <v>8216</v>
      </c>
      <c r="B1843" t="s">
        <v>14736</v>
      </c>
      <c r="C1843" t="s">
        <v>33</v>
      </c>
      <c r="D1843" t="s">
        <v>33</v>
      </c>
      <c r="E1843" t="s">
        <v>12530</v>
      </c>
      <c r="F1843" t="s">
        <v>11763</v>
      </c>
      <c r="G1843" t="s">
        <v>33</v>
      </c>
      <c r="H1843" t="s">
        <v>33</v>
      </c>
      <c r="I1843" t="s">
        <v>33</v>
      </c>
      <c r="J1843" t="s">
        <v>33</v>
      </c>
      <c r="K1843" t="s">
        <v>33</v>
      </c>
      <c r="L1843" t="s">
        <v>33</v>
      </c>
      <c r="M1843" t="s">
        <v>14736</v>
      </c>
      <c r="N1843" t="s">
        <v>33</v>
      </c>
      <c r="O1843" t="s">
        <v>33</v>
      </c>
    </row>
    <row r="1844" spans="1:15" x14ac:dyDescent="0.35">
      <c r="A1844" t="s">
        <v>8216</v>
      </c>
      <c r="B1844" t="s">
        <v>14737</v>
      </c>
      <c r="C1844" t="s">
        <v>33</v>
      </c>
      <c r="D1844" t="s">
        <v>33</v>
      </c>
      <c r="E1844" t="s">
        <v>12530</v>
      </c>
      <c r="F1844" t="s">
        <v>11763</v>
      </c>
      <c r="G1844" t="s">
        <v>33</v>
      </c>
      <c r="H1844" t="s">
        <v>6317</v>
      </c>
      <c r="I1844" t="s">
        <v>33</v>
      </c>
      <c r="J1844" t="s">
        <v>33</v>
      </c>
      <c r="K1844" t="s">
        <v>33</v>
      </c>
      <c r="L1844" t="s">
        <v>33</v>
      </c>
      <c r="M1844" t="s">
        <v>14737</v>
      </c>
      <c r="N1844" t="s">
        <v>33</v>
      </c>
      <c r="O1844" t="s">
        <v>33</v>
      </c>
    </row>
    <row r="1845" spans="1:15" x14ac:dyDescent="0.35">
      <c r="A1845" t="s">
        <v>8216</v>
      </c>
      <c r="B1845" t="s">
        <v>14738</v>
      </c>
      <c r="C1845" t="s">
        <v>33</v>
      </c>
      <c r="D1845" t="s">
        <v>33</v>
      </c>
      <c r="E1845" t="s">
        <v>12530</v>
      </c>
      <c r="F1845" t="s">
        <v>11763</v>
      </c>
      <c r="G1845" t="s">
        <v>33</v>
      </c>
      <c r="H1845" t="s">
        <v>6317</v>
      </c>
      <c r="I1845" t="s">
        <v>33</v>
      </c>
      <c r="J1845" t="s">
        <v>33</v>
      </c>
      <c r="K1845" t="s">
        <v>33</v>
      </c>
      <c r="L1845" t="s">
        <v>33</v>
      </c>
      <c r="M1845" t="s">
        <v>14738</v>
      </c>
      <c r="N1845" t="s">
        <v>33</v>
      </c>
      <c r="O1845" t="s">
        <v>33</v>
      </c>
    </row>
    <row r="1846" spans="1:15" x14ac:dyDescent="0.35">
      <c r="A1846" t="s">
        <v>8216</v>
      </c>
      <c r="B1846" t="s">
        <v>14739</v>
      </c>
      <c r="C1846" t="s">
        <v>33</v>
      </c>
      <c r="D1846" t="s">
        <v>33</v>
      </c>
      <c r="E1846" t="s">
        <v>12530</v>
      </c>
      <c r="F1846" t="s">
        <v>11763</v>
      </c>
      <c r="G1846" t="s">
        <v>33</v>
      </c>
      <c r="H1846" t="s">
        <v>6317</v>
      </c>
      <c r="I1846" t="s">
        <v>33</v>
      </c>
      <c r="J1846" t="s">
        <v>33</v>
      </c>
      <c r="K1846" t="s">
        <v>33</v>
      </c>
      <c r="L1846" t="s">
        <v>33</v>
      </c>
      <c r="M1846" t="s">
        <v>14739</v>
      </c>
      <c r="N1846" t="s">
        <v>33</v>
      </c>
      <c r="O1846" t="s">
        <v>33</v>
      </c>
    </row>
    <row r="1847" spans="1:15" x14ac:dyDescent="0.35">
      <c r="A1847" t="s">
        <v>8216</v>
      </c>
      <c r="B1847" t="s">
        <v>14740</v>
      </c>
      <c r="C1847" t="s">
        <v>33</v>
      </c>
      <c r="D1847" t="s">
        <v>33</v>
      </c>
      <c r="E1847" t="s">
        <v>12530</v>
      </c>
      <c r="F1847" t="s">
        <v>11763</v>
      </c>
      <c r="G1847" t="s">
        <v>33</v>
      </c>
      <c r="H1847" t="s">
        <v>6317</v>
      </c>
      <c r="I1847" t="s">
        <v>33</v>
      </c>
      <c r="J1847" t="s">
        <v>33</v>
      </c>
      <c r="K1847" t="s">
        <v>33</v>
      </c>
      <c r="L1847" t="s">
        <v>33</v>
      </c>
      <c r="M1847" t="s">
        <v>14740</v>
      </c>
      <c r="N1847" t="s">
        <v>33</v>
      </c>
      <c r="O1847" t="s">
        <v>33</v>
      </c>
    </row>
    <row r="1848" spans="1:15" x14ac:dyDescent="0.35">
      <c r="A1848" t="s">
        <v>8216</v>
      </c>
      <c r="B1848" t="s">
        <v>14741</v>
      </c>
      <c r="C1848" t="s">
        <v>33</v>
      </c>
      <c r="D1848" t="s">
        <v>33</v>
      </c>
      <c r="E1848" t="s">
        <v>12530</v>
      </c>
      <c r="F1848" t="s">
        <v>11763</v>
      </c>
      <c r="G1848" t="s">
        <v>33</v>
      </c>
      <c r="H1848" t="s">
        <v>6317</v>
      </c>
      <c r="I1848" t="s">
        <v>33</v>
      </c>
      <c r="J1848" t="s">
        <v>33</v>
      </c>
      <c r="K1848" t="s">
        <v>33</v>
      </c>
      <c r="L1848" t="s">
        <v>33</v>
      </c>
      <c r="M1848" t="s">
        <v>14741</v>
      </c>
      <c r="N1848" t="s">
        <v>33</v>
      </c>
      <c r="O1848" t="s">
        <v>33</v>
      </c>
    </row>
    <row r="1849" spans="1:15" x14ac:dyDescent="0.35">
      <c r="A1849" t="s">
        <v>8216</v>
      </c>
      <c r="B1849" t="s">
        <v>14742</v>
      </c>
      <c r="C1849" t="s">
        <v>33</v>
      </c>
      <c r="D1849" t="s">
        <v>33</v>
      </c>
      <c r="E1849" t="s">
        <v>12530</v>
      </c>
      <c r="F1849" t="s">
        <v>11763</v>
      </c>
      <c r="G1849" t="s">
        <v>33</v>
      </c>
      <c r="H1849" t="s">
        <v>33</v>
      </c>
      <c r="I1849" t="s">
        <v>13449</v>
      </c>
      <c r="J1849" t="s">
        <v>33</v>
      </c>
      <c r="K1849" t="s">
        <v>33</v>
      </c>
      <c r="L1849">
        <v>123</v>
      </c>
      <c r="M1849" t="s">
        <v>14742</v>
      </c>
      <c r="N1849" t="s">
        <v>33</v>
      </c>
      <c r="O1849" t="s">
        <v>33</v>
      </c>
    </row>
    <row r="1850" spans="1:15" x14ac:dyDescent="0.35">
      <c r="A1850" s="113" t="s">
        <v>8216</v>
      </c>
      <c r="B1850" t="s">
        <v>14743</v>
      </c>
      <c r="C1850" t="s">
        <v>33</v>
      </c>
      <c r="D1850" t="s">
        <v>33</v>
      </c>
      <c r="E1850" t="s">
        <v>12530</v>
      </c>
      <c r="F1850" t="s">
        <v>11763</v>
      </c>
      <c r="G1850" t="s">
        <v>33</v>
      </c>
      <c r="H1850" t="s">
        <v>6317</v>
      </c>
      <c r="I1850" t="s">
        <v>33</v>
      </c>
      <c r="J1850" t="s">
        <v>33</v>
      </c>
      <c r="K1850" t="s">
        <v>33</v>
      </c>
      <c r="L1850" t="s">
        <v>33</v>
      </c>
      <c r="M1850" t="s">
        <v>14743</v>
      </c>
      <c r="N1850" t="s">
        <v>33</v>
      </c>
      <c r="O1850" t="s">
        <v>33</v>
      </c>
    </row>
    <row r="1851" spans="1:15" x14ac:dyDescent="0.35">
      <c r="A1851" t="s">
        <v>8216</v>
      </c>
      <c r="B1851" t="s">
        <v>14744</v>
      </c>
      <c r="C1851" t="s">
        <v>33</v>
      </c>
      <c r="D1851" t="s">
        <v>33</v>
      </c>
      <c r="E1851" t="s">
        <v>12530</v>
      </c>
      <c r="F1851" t="s">
        <v>11763</v>
      </c>
      <c r="G1851" t="s">
        <v>33</v>
      </c>
      <c r="H1851" t="s">
        <v>6317</v>
      </c>
      <c r="I1851" t="s">
        <v>33</v>
      </c>
      <c r="J1851" t="s">
        <v>33</v>
      </c>
      <c r="K1851" t="s">
        <v>33</v>
      </c>
      <c r="L1851" t="s">
        <v>33</v>
      </c>
      <c r="M1851" t="s">
        <v>14744</v>
      </c>
      <c r="N1851" t="s">
        <v>33</v>
      </c>
      <c r="O1851" t="s">
        <v>33</v>
      </c>
    </row>
    <row r="1852" spans="1:15" x14ac:dyDescent="0.35">
      <c r="A1852" t="s">
        <v>8216</v>
      </c>
      <c r="B1852" t="s">
        <v>14745</v>
      </c>
      <c r="C1852" t="s">
        <v>33</v>
      </c>
      <c r="D1852" t="s">
        <v>33</v>
      </c>
      <c r="E1852" t="s">
        <v>12530</v>
      </c>
      <c r="F1852" t="s">
        <v>11763</v>
      </c>
      <c r="G1852" t="s">
        <v>33</v>
      </c>
      <c r="H1852" t="s">
        <v>33</v>
      </c>
      <c r="I1852" t="s">
        <v>33</v>
      </c>
      <c r="J1852" t="s">
        <v>33</v>
      </c>
      <c r="K1852" t="s">
        <v>33</v>
      </c>
      <c r="L1852" t="s">
        <v>33</v>
      </c>
      <c r="M1852" t="s">
        <v>14745</v>
      </c>
      <c r="N1852" t="s">
        <v>33</v>
      </c>
      <c r="O1852" t="s">
        <v>33</v>
      </c>
    </row>
    <row r="1853" spans="1:15" x14ac:dyDescent="0.35">
      <c r="A1853" t="s">
        <v>8216</v>
      </c>
      <c r="B1853" t="s">
        <v>14746</v>
      </c>
      <c r="C1853" t="s">
        <v>33</v>
      </c>
      <c r="D1853" t="s">
        <v>33</v>
      </c>
      <c r="E1853" t="s">
        <v>12530</v>
      </c>
      <c r="F1853" t="s">
        <v>11763</v>
      </c>
      <c r="G1853" t="s">
        <v>33</v>
      </c>
      <c r="H1853" t="s">
        <v>33</v>
      </c>
      <c r="I1853" t="s">
        <v>33</v>
      </c>
      <c r="J1853" t="s">
        <v>33</v>
      </c>
      <c r="K1853" t="s">
        <v>33</v>
      </c>
      <c r="L1853" t="s">
        <v>33</v>
      </c>
      <c r="M1853" t="s">
        <v>14746</v>
      </c>
      <c r="N1853" t="s">
        <v>33</v>
      </c>
      <c r="O1853" t="s">
        <v>33</v>
      </c>
    </row>
    <row r="1854" spans="1:15" x14ac:dyDescent="0.35">
      <c r="A1854" s="113" t="s">
        <v>8216</v>
      </c>
      <c r="B1854" t="s">
        <v>14747</v>
      </c>
      <c r="C1854" t="s">
        <v>33</v>
      </c>
      <c r="D1854" t="s">
        <v>33</v>
      </c>
      <c r="E1854" t="s">
        <v>12530</v>
      </c>
      <c r="F1854" t="s">
        <v>11763</v>
      </c>
      <c r="G1854" t="s">
        <v>33</v>
      </c>
      <c r="H1854" t="s">
        <v>33</v>
      </c>
      <c r="I1854" t="s">
        <v>33</v>
      </c>
      <c r="J1854" t="s">
        <v>33</v>
      </c>
      <c r="K1854" t="s">
        <v>33</v>
      </c>
      <c r="L1854" t="s">
        <v>33</v>
      </c>
      <c r="M1854" t="s">
        <v>14748</v>
      </c>
      <c r="N1854" t="s">
        <v>33</v>
      </c>
      <c r="O1854" t="s">
        <v>33</v>
      </c>
    </row>
    <row r="1855" spans="1:15" x14ac:dyDescent="0.35">
      <c r="A1855" s="113" t="s">
        <v>8216</v>
      </c>
      <c r="B1855" t="s">
        <v>14749</v>
      </c>
      <c r="C1855" t="s">
        <v>33</v>
      </c>
      <c r="D1855" t="s">
        <v>33</v>
      </c>
      <c r="E1855" t="s">
        <v>12530</v>
      </c>
      <c r="F1855" t="s">
        <v>11763</v>
      </c>
      <c r="G1855" t="s">
        <v>33</v>
      </c>
      <c r="H1855" t="s">
        <v>33</v>
      </c>
      <c r="I1855" t="s">
        <v>33</v>
      </c>
      <c r="J1855" t="s">
        <v>33</v>
      </c>
      <c r="K1855" t="s">
        <v>33</v>
      </c>
      <c r="L1855" t="s">
        <v>33</v>
      </c>
      <c r="M1855" t="s">
        <v>14750</v>
      </c>
      <c r="N1855" t="s">
        <v>33</v>
      </c>
      <c r="O1855" t="s">
        <v>33</v>
      </c>
    </row>
    <row r="1856" spans="1:15" x14ac:dyDescent="0.35">
      <c r="A1856" s="113" t="s">
        <v>8216</v>
      </c>
      <c r="B1856" t="s">
        <v>14751</v>
      </c>
      <c r="C1856" t="s">
        <v>33</v>
      </c>
      <c r="D1856" t="s">
        <v>33</v>
      </c>
      <c r="E1856" t="s">
        <v>12530</v>
      </c>
      <c r="F1856" t="s">
        <v>11763</v>
      </c>
      <c r="G1856" t="s">
        <v>33</v>
      </c>
      <c r="H1856" t="s">
        <v>33</v>
      </c>
      <c r="I1856" t="s">
        <v>33</v>
      </c>
      <c r="J1856" t="s">
        <v>33</v>
      </c>
      <c r="K1856" t="s">
        <v>33</v>
      </c>
      <c r="L1856" t="s">
        <v>33</v>
      </c>
      <c r="M1856" t="s">
        <v>14752</v>
      </c>
      <c r="N1856" t="s">
        <v>33</v>
      </c>
      <c r="O1856" t="s">
        <v>33</v>
      </c>
    </row>
    <row r="1857" spans="1:15" x14ac:dyDescent="0.35">
      <c r="A1857" t="s">
        <v>8216</v>
      </c>
      <c r="B1857" t="s">
        <v>14753</v>
      </c>
      <c r="C1857" t="s">
        <v>33</v>
      </c>
      <c r="D1857" t="s">
        <v>33</v>
      </c>
      <c r="E1857" t="s">
        <v>11768</v>
      </c>
      <c r="F1857" t="s">
        <v>11763</v>
      </c>
      <c r="G1857" t="s">
        <v>33</v>
      </c>
      <c r="H1857" t="s">
        <v>6325</v>
      </c>
      <c r="I1857" t="s">
        <v>33</v>
      </c>
      <c r="J1857" t="s">
        <v>33</v>
      </c>
      <c r="K1857" t="s">
        <v>33</v>
      </c>
      <c r="L1857" t="s">
        <v>33</v>
      </c>
      <c r="M1857" t="s">
        <v>14753</v>
      </c>
      <c r="N1857" t="s">
        <v>33</v>
      </c>
      <c r="O1857" t="s">
        <v>33</v>
      </c>
    </row>
    <row r="1858" spans="1:15" x14ac:dyDescent="0.35">
      <c r="A1858" t="s">
        <v>8216</v>
      </c>
      <c r="B1858" t="s">
        <v>14754</v>
      </c>
      <c r="C1858" t="s">
        <v>33</v>
      </c>
      <c r="D1858" t="s">
        <v>33</v>
      </c>
      <c r="E1858" t="s">
        <v>12530</v>
      </c>
      <c r="F1858" t="s">
        <v>11763</v>
      </c>
      <c r="G1858" t="s">
        <v>33</v>
      </c>
      <c r="H1858" t="s">
        <v>33</v>
      </c>
      <c r="I1858" t="s">
        <v>33</v>
      </c>
      <c r="J1858" t="s">
        <v>33</v>
      </c>
      <c r="K1858" t="s">
        <v>33</v>
      </c>
      <c r="L1858" t="s">
        <v>33</v>
      </c>
      <c r="M1858" t="s">
        <v>14754</v>
      </c>
      <c r="N1858" t="s">
        <v>33</v>
      </c>
      <c r="O1858" t="s">
        <v>33</v>
      </c>
    </row>
    <row r="1859" spans="1:15" x14ac:dyDescent="0.35">
      <c r="A1859" t="s">
        <v>8216</v>
      </c>
      <c r="B1859" t="s">
        <v>14755</v>
      </c>
      <c r="C1859" t="s">
        <v>33</v>
      </c>
      <c r="D1859" t="s">
        <v>33</v>
      </c>
      <c r="E1859" t="s">
        <v>12530</v>
      </c>
      <c r="F1859" t="s">
        <v>11763</v>
      </c>
      <c r="G1859" t="s">
        <v>33</v>
      </c>
      <c r="H1859" t="s">
        <v>33</v>
      </c>
      <c r="I1859" t="s">
        <v>33</v>
      </c>
      <c r="J1859" t="s">
        <v>33</v>
      </c>
      <c r="K1859" t="s">
        <v>33</v>
      </c>
      <c r="L1859" t="s">
        <v>33</v>
      </c>
      <c r="M1859" t="s">
        <v>14755</v>
      </c>
      <c r="N1859" t="s">
        <v>33</v>
      </c>
      <c r="O1859" t="s">
        <v>33</v>
      </c>
    </row>
    <row r="1860" spans="1:15" x14ac:dyDescent="0.35">
      <c r="A1860" t="s">
        <v>8216</v>
      </c>
      <c r="B1860" t="s">
        <v>14756</v>
      </c>
      <c r="C1860" t="s">
        <v>33</v>
      </c>
      <c r="D1860" t="s">
        <v>33</v>
      </c>
      <c r="E1860" t="s">
        <v>12530</v>
      </c>
      <c r="F1860" t="s">
        <v>11763</v>
      </c>
      <c r="G1860" t="s">
        <v>33</v>
      </c>
      <c r="H1860" t="s">
        <v>33</v>
      </c>
      <c r="I1860" t="s">
        <v>33</v>
      </c>
      <c r="J1860" t="s">
        <v>33</v>
      </c>
      <c r="K1860" t="s">
        <v>33</v>
      </c>
      <c r="L1860" t="s">
        <v>33</v>
      </c>
      <c r="M1860" t="s">
        <v>14756</v>
      </c>
      <c r="N1860" t="s">
        <v>33</v>
      </c>
      <c r="O1860" t="s">
        <v>33</v>
      </c>
    </row>
    <row r="1861" spans="1:15" x14ac:dyDescent="0.35">
      <c r="A1861" t="s">
        <v>8216</v>
      </c>
      <c r="B1861" t="s">
        <v>14757</v>
      </c>
      <c r="C1861" t="s">
        <v>33</v>
      </c>
      <c r="D1861" t="s">
        <v>33</v>
      </c>
      <c r="E1861" t="s">
        <v>12530</v>
      </c>
      <c r="F1861" t="s">
        <v>11763</v>
      </c>
      <c r="G1861" t="s">
        <v>33</v>
      </c>
      <c r="H1861" t="s">
        <v>6319</v>
      </c>
      <c r="I1861" t="s">
        <v>33</v>
      </c>
      <c r="J1861" t="s">
        <v>33</v>
      </c>
      <c r="K1861" t="s">
        <v>33</v>
      </c>
      <c r="L1861" t="s">
        <v>33</v>
      </c>
      <c r="M1861" t="s">
        <v>14758</v>
      </c>
      <c r="N1861" t="s">
        <v>33</v>
      </c>
      <c r="O1861" t="s">
        <v>33</v>
      </c>
    </row>
    <row r="1862" spans="1:15" x14ac:dyDescent="0.35">
      <c r="A1862" t="s">
        <v>8216</v>
      </c>
      <c r="B1862" t="s">
        <v>14759</v>
      </c>
      <c r="C1862" t="s">
        <v>33</v>
      </c>
      <c r="D1862" t="s">
        <v>33</v>
      </c>
      <c r="E1862" t="s">
        <v>12530</v>
      </c>
      <c r="F1862" t="s">
        <v>11763</v>
      </c>
      <c r="G1862" t="s">
        <v>33</v>
      </c>
      <c r="H1862" t="s">
        <v>6319</v>
      </c>
      <c r="I1862" t="s">
        <v>33</v>
      </c>
      <c r="J1862" t="s">
        <v>33</v>
      </c>
      <c r="K1862" t="s">
        <v>33</v>
      </c>
      <c r="L1862" t="s">
        <v>33</v>
      </c>
      <c r="M1862" t="s">
        <v>14759</v>
      </c>
      <c r="N1862" t="s">
        <v>33</v>
      </c>
      <c r="O1862" t="s">
        <v>33</v>
      </c>
    </row>
    <row r="1863" spans="1:15" x14ac:dyDescent="0.35">
      <c r="A1863" t="s">
        <v>8216</v>
      </c>
      <c r="B1863" t="s">
        <v>14760</v>
      </c>
      <c r="C1863" t="s">
        <v>33</v>
      </c>
      <c r="D1863" t="s">
        <v>33</v>
      </c>
      <c r="E1863" t="s">
        <v>12545</v>
      </c>
      <c r="F1863" t="s">
        <v>11763</v>
      </c>
      <c r="G1863" t="s">
        <v>33</v>
      </c>
      <c r="H1863" t="s">
        <v>2969</v>
      </c>
      <c r="I1863" t="s">
        <v>2969</v>
      </c>
      <c r="J1863" t="s">
        <v>33</v>
      </c>
      <c r="K1863" t="s">
        <v>33</v>
      </c>
      <c r="L1863" t="s">
        <v>33</v>
      </c>
      <c r="M1863" t="s">
        <v>14761</v>
      </c>
      <c r="N1863" t="s">
        <v>33</v>
      </c>
      <c r="O1863" t="s">
        <v>33</v>
      </c>
    </row>
    <row r="1864" spans="1:15" x14ac:dyDescent="0.35">
      <c r="A1864" t="s">
        <v>8216</v>
      </c>
      <c r="B1864" t="s">
        <v>14762</v>
      </c>
      <c r="C1864" t="s">
        <v>33</v>
      </c>
      <c r="D1864" t="s">
        <v>33</v>
      </c>
      <c r="E1864" t="s">
        <v>12530</v>
      </c>
      <c r="F1864" t="s">
        <v>11763</v>
      </c>
      <c r="G1864" t="s">
        <v>33</v>
      </c>
      <c r="H1864" t="s">
        <v>6317</v>
      </c>
      <c r="I1864" t="s">
        <v>33</v>
      </c>
      <c r="J1864" t="s">
        <v>33</v>
      </c>
      <c r="K1864" t="s">
        <v>33</v>
      </c>
      <c r="L1864" t="s">
        <v>33</v>
      </c>
      <c r="M1864" t="s">
        <v>14762</v>
      </c>
      <c r="N1864" t="s">
        <v>33</v>
      </c>
      <c r="O1864" t="s">
        <v>33</v>
      </c>
    </row>
    <row r="1865" spans="1:15" x14ac:dyDescent="0.35">
      <c r="A1865" t="s">
        <v>8216</v>
      </c>
      <c r="B1865" t="s">
        <v>14763</v>
      </c>
      <c r="C1865" t="s">
        <v>33</v>
      </c>
      <c r="D1865" t="s">
        <v>33</v>
      </c>
      <c r="E1865" t="s">
        <v>12530</v>
      </c>
      <c r="F1865" t="s">
        <v>11763</v>
      </c>
      <c r="G1865" t="s">
        <v>33</v>
      </c>
      <c r="H1865" t="s">
        <v>6317</v>
      </c>
      <c r="I1865" t="s">
        <v>33</v>
      </c>
      <c r="J1865" t="s">
        <v>33</v>
      </c>
      <c r="K1865" t="s">
        <v>33</v>
      </c>
      <c r="L1865" t="s">
        <v>33</v>
      </c>
      <c r="M1865" t="s">
        <v>14763</v>
      </c>
      <c r="N1865" t="s">
        <v>33</v>
      </c>
      <c r="O1865" t="s">
        <v>33</v>
      </c>
    </row>
    <row r="1866" spans="1:15" x14ac:dyDescent="0.35">
      <c r="A1866" t="s">
        <v>8216</v>
      </c>
      <c r="B1866" t="s">
        <v>14764</v>
      </c>
      <c r="C1866" t="s">
        <v>33</v>
      </c>
      <c r="D1866" t="s">
        <v>33</v>
      </c>
      <c r="E1866" t="s">
        <v>12530</v>
      </c>
      <c r="F1866" t="s">
        <v>11763</v>
      </c>
      <c r="G1866" t="s">
        <v>33</v>
      </c>
      <c r="H1866" t="s">
        <v>6317</v>
      </c>
      <c r="I1866" t="s">
        <v>33</v>
      </c>
      <c r="J1866" t="s">
        <v>33</v>
      </c>
      <c r="K1866" t="s">
        <v>33</v>
      </c>
      <c r="L1866" t="s">
        <v>33</v>
      </c>
      <c r="M1866" t="s">
        <v>14764</v>
      </c>
      <c r="N1866" t="s">
        <v>33</v>
      </c>
      <c r="O1866" t="s">
        <v>33</v>
      </c>
    </row>
    <row r="1867" spans="1:15" x14ac:dyDescent="0.35">
      <c r="A1867" t="s">
        <v>8216</v>
      </c>
      <c r="B1867" t="s">
        <v>14765</v>
      </c>
      <c r="C1867" t="s">
        <v>33</v>
      </c>
      <c r="D1867" t="s">
        <v>33</v>
      </c>
      <c r="E1867" t="s">
        <v>12530</v>
      </c>
      <c r="F1867" t="s">
        <v>11763</v>
      </c>
      <c r="G1867" t="s">
        <v>33</v>
      </c>
      <c r="H1867" t="s">
        <v>2969</v>
      </c>
      <c r="I1867" t="s">
        <v>2969</v>
      </c>
      <c r="J1867" t="s">
        <v>33</v>
      </c>
      <c r="K1867" t="s">
        <v>33</v>
      </c>
      <c r="L1867" t="s">
        <v>33</v>
      </c>
      <c r="M1867" t="s">
        <v>14765</v>
      </c>
      <c r="N1867" t="s">
        <v>33</v>
      </c>
      <c r="O1867" t="s">
        <v>33</v>
      </c>
    </row>
    <row r="1868" spans="1:15" x14ac:dyDescent="0.35">
      <c r="A1868" t="s">
        <v>8216</v>
      </c>
      <c r="B1868" t="s">
        <v>14766</v>
      </c>
      <c r="C1868" t="s">
        <v>33</v>
      </c>
      <c r="D1868" t="s">
        <v>33</v>
      </c>
      <c r="E1868" t="s">
        <v>12530</v>
      </c>
      <c r="F1868" t="s">
        <v>11763</v>
      </c>
      <c r="G1868" t="s">
        <v>33</v>
      </c>
      <c r="H1868" t="s">
        <v>2969</v>
      </c>
      <c r="I1868" t="s">
        <v>2969</v>
      </c>
      <c r="J1868" t="s">
        <v>33</v>
      </c>
      <c r="K1868" t="s">
        <v>33</v>
      </c>
      <c r="L1868" t="s">
        <v>33</v>
      </c>
      <c r="M1868" t="s">
        <v>14766</v>
      </c>
      <c r="N1868" t="s">
        <v>33</v>
      </c>
      <c r="O1868" t="s">
        <v>33</v>
      </c>
    </row>
    <row r="1869" spans="1:15" x14ac:dyDescent="0.35">
      <c r="A1869" t="s">
        <v>8216</v>
      </c>
      <c r="B1869" t="s">
        <v>14767</v>
      </c>
      <c r="C1869" t="s">
        <v>33</v>
      </c>
      <c r="D1869" t="s">
        <v>33</v>
      </c>
      <c r="E1869" t="s">
        <v>12530</v>
      </c>
      <c r="F1869" t="s">
        <v>11763</v>
      </c>
      <c r="G1869" t="s">
        <v>33</v>
      </c>
      <c r="H1869" t="s">
        <v>2969</v>
      </c>
      <c r="I1869" t="s">
        <v>2969</v>
      </c>
      <c r="J1869" t="s">
        <v>33</v>
      </c>
      <c r="K1869" t="s">
        <v>33</v>
      </c>
      <c r="L1869" t="s">
        <v>33</v>
      </c>
      <c r="M1869" t="s">
        <v>14767</v>
      </c>
      <c r="N1869" t="s">
        <v>33</v>
      </c>
      <c r="O1869" t="s">
        <v>33</v>
      </c>
    </row>
    <row r="1870" spans="1:15" x14ac:dyDescent="0.35">
      <c r="A1870" t="s">
        <v>8216</v>
      </c>
      <c r="B1870" t="s">
        <v>14768</v>
      </c>
      <c r="C1870" t="s">
        <v>33</v>
      </c>
      <c r="D1870" t="s">
        <v>33</v>
      </c>
      <c r="E1870" t="s">
        <v>12530</v>
      </c>
      <c r="F1870" t="s">
        <v>11763</v>
      </c>
      <c r="G1870" t="s">
        <v>33</v>
      </c>
      <c r="H1870" t="s">
        <v>2969</v>
      </c>
      <c r="I1870" t="s">
        <v>2969</v>
      </c>
      <c r="J1870" t="s">
        <v>33</v>
      </c>
      <c r="K1870" t="s">
        <v>33</v>
      </c>
      <c r="L1870" t="s">
        <v>33</v>
      </c>
      <c r="M1870" t="s">
        <v>14768</v>
      </c>
      <c r="N1870" t="s">
        <v>33</v>
      </c>
      <c r="O1870" t="s">
        <v>33</v>
      </c>
    </row>
    <row r="1871" spans="1:15" x14ac:dyDescent="0.35">
      <c r="A1871" t="s">
        <v>8216</v>
      </c>
      <c r="B1871" t="s">
        <v>14769</v>
      </c>
      <c r="C1871" t="s">
        <v>33</v>
      </c>
      <c r="D1871" t="s">
        <v>33</v>
      </c>
      <c r="E1871" t="s">
        <v>12530</v>
      </c>
      <c r="F1871" t="s">
        <v>11763</v>
      </c>
      <c r="G1871" t="s">
        <v>33</v>
      </c>
      <c r="H1871" t="s">
        <v>2969</v>
      </c>
      <c r="I1871" t="s">
        <v>2969</v>
      </c>
      <c r="J1871" t="s">
        <v>33</v>
      </c>
      <c r="K1871" t="s">
        <v>33</v>
      </c>
      <c r="L1871" t="s">
        <v>33</v>
      </c>
      <c r="M1871" t="s">
        <v>14769</v>
      </c>
      <c r="N1871" t="s">
        <v>33</v>
      </c>
      <c r="O1871" t="s">
        <v>33</v>
      </c>
    </row>
    <row r="1872" spans="1:15" x14ac:dyDescent="0.35">
      <c r="A1872" t="s">
        <v>8216</v>
      </c>
      <c r="B1872" t="s">
        <v>14770</v>
      </c>
      <c r="C1872" t="s">
        <v>33</v>
      </c>
      <c r="D1872" t="s">
        <v>33</v>
      </c>
      <c r="E1872" t="s">
        <v>12530</v>
      </c>
      <c r="F1872" t="s">
        <v>11763</v>
      </c>
      <c r="G1872" t="s">
        <v>33</v>
      </c>
      <c r="H1872" t="s">
        <v>2969</v>
      </c>
      <c r="I1872" t="s">
        <v>2969</v>
      </c>
      <c r="J1872" t="s">
        <v>33</v>
      </c>
      <c r="K1872" t="s">
        <v>33</v>
      </c>
      <c r="L1872" t="s">
        <v>33</v>
      </c>
      <c r="M1872" t="s">
        <v>14770</v>
      </c>
      <c r="N1872" t="s">
        <v>33</v>
      </c>
      <c r="O1872" t="s">
        <v>33</v>
      </c>
    </row>
    <row r="1873" spans="1:15" x14ac:dyDescent="0.35">
      <c r="A1873" t="s">
        <v>8216</v>
      </c>
      <c r="B1873" t="s">
        <v>14771</v>
      </c>
      <c r="C1873" t="s">
        <v>33</v>
      </c>
      <c r="D1873" t="s">
        <v>33</v>
      </c>
      <c r="E1873" t="s">
        <v>12530</v>
      </c>
      <c r="F1873" t="s">
        <v>11763</v>
      </c>
      <c r="G1873" t="s">
        <v>33</v>
      </c>
      <c r="H1873" t="s">
        <v>2969</v>
      </c>
      <c r="I1873" t="s">
        <v>2969</v>
      </c>
      <c r="J1873" t="s">
        <v>33</v>
      </c>
      <c r="K1873" t="s">
        <v>33</v>
      </c>
      <c r="L1873" t="s">
        <v>33</v>
      </c>
      <c r="M1873" t="s">
        <v>14771</v>
      </c>
      <c r="N1873" t="s">
        <v>33</v>
      </c>
      <c r="O1873" t="s">
        <v>33</v>
      </c>
    </row>
    <row r="1874" spans="1:15" x14ac:dyDescent="0.35">
      <c r="A1874" t="s">
        <v>8216</v>
      </c>
      <c r="B1874" t="s">
        <v>14772</v>
      </c>
      <c r="C1874" t="s">
        <v>33</v>
      </c>
      <c r="D1874" t="s">
        <v>33</v>
      </c>
      <c r="E1874" t="s">
        <v>12530</v>
      </c>
      <c r="F1874" t="s">
        <v>11763</v>
      </c>
      <c r="G1874" t="s">
        <v>33</v>
      </c>
      <c r="H1874" t="s">
        <v>2969</v>
      </c>
      <c r="I1874" t="s">
        <v>2969</v>
      </c>
      <c r="J1874" t="s">
        <v>33</v>
      </c>
      <c r="K1874" t="s">
        <v>33</v>
      </c>
      <c r="L1874" t="s">
        <v>33</v>
      </c>
      <c r="M1874" t="s">
        <v>14772</v>
      </c>
      <c r="N1874" t="s">
        <v>33</v>
      </c>
      <c r="O1874" t="s">
        <v>33</v>
      </c>
    </row>
    <row r="1875" spans="1:15" x14ac:dyDescent="0.35">
      <c r="A1875" t="s">
        <v>8216</v>
      </c>
      <c r="B1875" t="s">
        <v>14773</v>
      </c>
      <c r="C1875" t="s">
        <v>33</v>
      </c>
      <c r="D1875" t="s">
        <v>33</v>
      </c>
      <c r="E1875" t="s">
        <v>12530</v>
      </c>
      <c r="F1875" t="s">
        <v>11763</v>
      </c>
      <c r="G1875" t="s">
        <v>33</v>
      </c>
      <c r="H1875" t="s">
        <v>2969</v>
      </c>
      <c r="I1875" t="s">
        <v>2969</v>
      </c>
      <c r="J1875" t="s">
        <v>33</v>
      </c>
      <c r="K1875" t="s">
        <v>33</v>
      </c>
      <c r="L1875" t="s">
        <v>33</v>
      </c>
      <c r="M1875" t="s">
        <v>14773</v>
      </c>
      <c r="N1875" t="s">
        <v>33</v>
      </c>
      <c r="O1875" t="s">
        <v>33</v>
      </c>
    </row>
    <row r="1876" spans="1:15" x14ac:dyDescent="0.35">
      <c r="A1876" t="s">
        <v>8216</v>
      </c>
      <c r="B1876" t="s">
        <v>14774</v>
      </c>
      <c r="C1876" t="s">
        <v>33</v>
      </c>
      <c r="D1876" t="s">
        <v>33</v>
      </c>
      <c r="E1876" t="s">
        <v>12530</v>
      </c>
      <c r="F1876" t="s">
        <v>11763</v>
      </c>
      <c r="G1876" t="s">
        <v>33</v>
      </c>
      <c r="H1876" t="s">
        <v>2969</v>
      </c>
      <c r="I1876" t="s">
        <v>2969</v>
      </c>
      <c r="J1876" t="s">
        <v>33</v>
      </c>
      <c r="K1876" t="s">
        <v>33</v>
      </c>
      <c r="L1876" t="s">
        <v>33</v>
      </c>
      <c r="M1876" t="s">
        <v>14774</v>
      </c>
      <c r="N1876" t="s">
        <v>33</v>
      </c>
      <c r="O1876" t="s">
        <v>33</v>
      </c>
    </row>
    <row r="1877" spans="1:15" x14ac:dyDescent="0.35">
      <c r="A1877" t="s">
        <v>8216</v>
      </c>
      <c r="B1877" t="s">
        <v>14775</v>
      </c>
      <c r="C1877" t="s">
        <v>33</v>
      </c>
      <c r="D1877" t="s">
        <v>33</v>
      </c>
      <c r="E1877" t="s">
        <v>12530</v>
      </c>
      <c r="F1877" t="s">
        <v>11763</v>
      </c>
      <c r="G1877" t="s">
        <v>33</v>
      </c>
      <c r="H1877" t="s">
        <v>2969</v>
      </c>
      <c r="I1877" t="s">
        <v>2969</v>
      </c>
      <c r="J1877" t="s">
        <v>33</v>
      </c>
      <c r="K1877" t="s">
        <v>33</v>
      </c>
      <c r="L1877" t="s">
        <v>33</v>
      </c>
      <c r="M1877" t="s">
        <v>14775</v>
      </c>
      <c r="N1877" t="s">
        <v>33</v>
      </c>
      <c r="O1877" t="s">
        <v>33</v>
      </c>
    </row>
    <row r="1878" spans="1:15" x14ac:dyDescent="0.35">
      <c r="A1878" t="s">
        <v>8216</v>
      </c>
      <c r="B1878" t="s">
        <v>14776</v>
      </c>
      <c r="C1878" t="s">
        <v>33</v>
      </c>
      <c r="D1878" t="s">
        <v>33</v>
      </c>
      <c r="E1878" t="s">
        <v>12530</v>
      </c>
      <c r="F1878" t="s">
        <v>11763</v>
      </c>
      <c r="G1878" t="s">
        <v>33</v>
      </c>
      <c r="H1878" t="s">
        <v>2969</v>
      </c>
      <c r="I1878" t="s">
        <v>2969</v>
      </c>
      <c r="J1878" t="s">
        <v>33</v>
      </c>
      <c r="K1878" t="s">
        <v>33</v>
      </c>
      <c r="L1878" t="s">
        <v>33</v>
      </c>
      <c r="M1878" t="s">
        <v>14776</v>
      </c>
      <c r="N1878" t="s">
        <v>33</v>
      </c>
      <c r="O1878" t="s">
        <v>33</v>
      </c>
    </row>
    <row r="1879" spans="1:15" x14ac:dyDescent="0.35">
      <c r="A1879" t="s">
        <v>8216</v>
      </c>
      <c r="B1879" t="s">
        <v>14777</v>
      </c>
      <c r="C1879" t="s">
        <v>33</v>
      </c>
      <c r="D1879" t="s">
        <v>33</v>
      </c>
      <c r="E1879" t="s">
        <v>12530</v>
      </c>
      <c r="F1879" t="s">
        <v>11763</v>
      </c>
      <c r="G1879" t="s">
        <v>33</v>
      </c>
      <c r="H1879" t="s">
        <v>2969</v>
      </c>
      <c r="I1879" t="s">
        <v>2969</v>
      </c>
      <c r="J1879" t="s">
        <v>33</v>
      </c>
      <c r="K1879" t="s">
        <v>33</v>
      </c>
      <c r="L1879" t="s">
        <v>33</v>
      </c>
      <c r="M1879" t="s">
        <v>14777</v>
      </c>
      <c r="N1879" t="s">
        <v>33</v>
      </c>
      <c r="O1879" t="s">
        <v>33</v>
      </c>
    </row>
    <row r="1880" spans="1:15" x14ac:dyDescent="0.35">
      <c r="A1880" t="s">
        <v>8216</v>
      </c>
      <c r="B1880" t="s">
        <v>14778</v>
      </c>
      <c r="C1880" t="s">
        <v>33</v>
      </c>
      <c r="D1880" t="s">
        <v>33</v>
      </c>
      <c r="E1880" t="s">
        <v>12530</v>
      </c>
      <c r="F1880" t="s">
        <v>11763</v>
      </c>
      <c r="G1880" t="s">
        <v>33</v>
      </c>
      <c r="H1880" t="s">
        <v>2969</v>
      </c>
      <c r="I1880" t="s">
        <v>2969</v>
      </c>
      <c r="J1880" t="s">
        <v>33</v>
      </c>
      <c r="K1880" t="s">
        <v>33</v>
      </c>
      <c r="L1880" t="s">
        <v>33</v>
      </c>
      <c r="M1880" t="s">
        <v>14778</v>
      </c>
      <c r="N1880" t="s">
        <v>33</v>
      </c>
      <c r="O1880" t="s">
        <v>33</v>
      </c>
    </row>
    <row r="1881" spans="1:15" x14ac:dyDescent="0.35">
      <c r="A1881" t="s">
        <v>8216</v>
      </c>
      <c r="B1881" t="s">
        <v>14779</v>
      </c>
      <c r="C1881" t="s">
        <v>33</v>
      </c>
      <c r="D1881" t="s">
        <v>33</v>
      </c>
      <c r="E1881" t="s">
        <v>12530</v>
      </c>
      <c r="F1881" t="s">
        <v>11763</v>
      </c>
      <c r="G1881" t="s">
        <v>33</v>
      </c>
      <c r="H1881" t="s">
        <v>2969</v>
      </c>
      <c r="I1881" t="s">
        <v>2969</v>
      </c>
      <c r="J1881" t="s">
        <v>33</v>
      </c>
      <c r="K1881" t="s">
        <v>33</v>
      </c>
      <c r="L1881" t="s">
        <v>33</v>
      </c>
      <c r="M1881" t="s">
        <v>14779</v>
      </c>
      <c r="N1881" t="s">
        <v>33</v>
      </c>
      <c r="O1881" t="s">
        <v>33</v>
      </c>
    </row>
    <row r="1882" spans="1:15" x14ac:dyDescent="0.35">
      <c r="A1882" t="s">
        <v>8216</v>
      </c>
      <c r="B1882" t="s">
        <v>14780</v>
      </c>
      <c r="C1882" t="s">
        <v>33</v>
      </c>
      <c r="D1882" t="s">
        <v>33</v>
      </c>
      <c r="E1882" t="s">
        <v>12530</v>
      </c>
      <c r="F1882" t="s">
        <v>11763</v>
      </c>
      <c r="G1882" t="s">
        <v>33</v>
      </c>
      <c r="H1882" t="s">
        <v>2969</v>
      </c>
      <c r="I1882" t="s">
        <v>2969</v>
      </c>
      <c r="J1882" t="s">
        <v>33</v>
      </c>
      <c r="K1882" t="s">
        <v>33</v>
      </c>
      <c r="L1882" t="s">
        <v>33</v>
      </c>
      <c r="M1882" t="s">
        <v>14780</v>
      </c>
      <c r="N1882" t="s">
        <v>33</v>
      </c>
      <c r="O1882" t="s">
        <v>33</v>
      </c>
    </row>
    <row r="1883" spans="1:15" x14ac:dyDescent="0.35">
      <c r="A1883" t="s">
        <v>8216</v>
      </c>
      <c r="B1883" t="s">
        <v>14781</v>
      </c>
      <c r="C1883" t="s">
        <v>33</v>
      </c>
      <c r="D1883" t="s">
        <v>33</v>
      </c>
      <c r="E1883" t="s">
        <v>12530</v>
      </c>
      <c r="F1883" t="s">
        <v>11763</v>
      </c>
      <c r="G1883" t="s">
        <v>33</v>
      </c>
      <c r="H1883" t="s">
        <v>33</v>
      </c>
      <c r="I1883" t="s">
        <v>33</v>
      </c>
      <c r="J1883" t="s">
        <v>33</v>
      </c>
      <c r="K1883" t="s">
        <v>33</v>
      </c>
      <c r="L1883" t="s">
        <v>33</v>
      </c>
      <c r="M1883" t="s">
        <v>14782</v>
      </c>
      <c r="N1883" t="s">
        <v>33</v>
      </c>
      <c r="O1883" t="s">
        <v>33</v>
      </c>
    </row>
    <row r="1884" spans="1:15" x14ac:dyDescent="0.35">
      <c r="A1884" t="s">
        <v>8216</v>
      </c>
      <c r="B1884" t="s">
        <v>14783</v>
      </c>
      <c r="C1884" t="s">
        <v>33</v>
      </c>
      <c r="D1884" t="s">
        <v>33</v>
      </c>
      <c r="E1884" t="s">
        <v>12530</v>
      </c>
      <c r="F1884" t="s">
        <v>11763</v>
      </c>
      <c r="G1884" t="s">
        <v>33</v>
      </c>
      <c r="H1884" t="s">
        <v>6317</v>
      </c>
      <c r="I1884" t="s">
        <v>33</v>
      </c>
      <c r="J1884" t="s">
        <v>33</v>
      </c>
      <c r="K1884" t="s">
        <v>33</v>
      </c>
      <c r="L1884" t="s">
        <v>33</v>
      </c>
      <c r="M1884" t="s">
        <v>14783</v>
      </c>
      <c r="N1884" t="s">
        <v>33</v>
      </c>
      <c r="O1884" t="s">
        <v>33</v>
      </c>
    </row>
    <row r="1885" spans="1:15" x14ac:dyDescent="0.35">
      <c r="A1885" t="s">
        <v>8216</v>
      </c>
      <c r="B1885" t="s">
        <v>14784</v>
      </c>
      <c r="C1885" t="s">
        <v>33</v>
      </c>
      <c r="D1885" t="s">
        <v>33</v>
      </c>
      <c r="E1885" t="s">
        <v>12545</v>
      </c>
      <c r="F1885" t="s">
        <v>11763</v>
      </c>
      <c r="G1885" t="s">
        <v>33</v>
      </c>
      <c r="H1885" t="s">
        <v>6317</v>
      </c>
      <c r="I1885" t="s">
        <v>6296</v>
      </c>
      <c r="J1885" t="s">
        <v>33</v>
      </c>
      <c r="K1885" t="s">
        <v>33</v>
      </c>
      <c r="L1885">
        <v>135</v>
      </c>
      <c r="M1885" t="s">
        <v>14784</v>
      </c>
      <c r="N1885" t="s">
        <v>33</v>
      </c>
      <c r="O1885" t="s">
        <v>33</v>
      </c>
    </row>
    <row r="1886" spans="1:15" x14ac:dyDescent="0.35">
      <c r="A1886" t="s">
        <v>8216</v>
      </c>
      <c r="B1886" t="s">
        <v>14785</v>
      </c>
      <c r="C1886" t="s">
        <v>33</v>
      </c>
      <c r="D1886" t="s">
        <v>33</v>
      </c>
      <c r="E1886" t="s">
        <v>12545</v>
      </c>
      <c r="F1886" t="s">
        <v>11763</v>
      </c>
      <c r="G1886" t="s">
        <v>33</v>
      </c>
      <c r="H1886" t="s">
        <v>6317</v>
      </c>
      <c r="I1886" t="s">
        <v>6296</v>
      </c>
      <c r="J1886" t="s">
        <v>33</v>
      </c>
      <c r="K1886" t="s">
        <v>33</v>
      </c>
      <c r="L1886">
        <v>135</v>
      </c>
      <c r="M1886" t="s">
        <v>14784</v>
      </c>
      <c r="N1886" t="s">
        <v>33</v>
      </c>
      <c r="O1886" t="s">
        <v>33</v>
      </c>
    </row>
    <row r="1887" spans="1:15" x14ac:dyDescent="0.35">
      <c r="A1887" t="s">
        <v>8216</v>
      </c>
      <c r="B1887" t="s">
        <v>14786</v>
      </c>
      <c r="C1887" t="s">
        <v>33</v>
      </c>
      <c r="D1887" t="s">
        <v>33</v>
      </c>
      <c r="E1887" t="s">
        <v>12545</v>
      </c>
      <c r="F1887" t="s">
        <v>11763</v>
      </c>
      <c r="G1887" t="s">
        <v>33</v>
      </c>
      <c r="H1887" t="s">
        <v>6317</v>
      </c>
      <c r="I1887" t="s">
        <v>6296</v>
      </c>
      <c r="J1887" t="s">
        <v>33</v>
      </c>
      <c r="K1887" t="s">
        <v>33</v>
      </c>
      <c r="L1887">
        <v>135</v>
      </c>
      <c r="M1887" t="s">
        <v>14784</v>
      </c>
      <c r="N1887" t="s">
        <v>33</v>
      </c>
      <c r="O1887" t="s">
        <v>33</v>
      </c>
    </row>
    <row r="1888" spans="1:15" x14ac:dyDescent="0.35">
      <c r="A1888" t="s">
        <v>8216</v>
      </c>
      <c r="B1888" t="s">
        <v>14787</v>
      </c>
      <c r="C1888" t="s">
        <v>33</v>
      </c>
      <c r="D1888" t="s">
        <v>33</v>
      </c>
      <c r="E1888" t="s">
        <v>12530</v>
      </c>
      <c r="F1888" t="s">
        <v>11763</v>
      </c>
      <c r="G1888" t="s">
        <v>33</v>
      </c>
      <c r="H1888" t="s">
        <v>6317</v>
      </c>
      <c r="I1888" t="s">
        <v>33</v>
      </c>
      <c r="J1888" t="s">
        <v>33</v>
      </c>
      <c r="K1888" t="s">
        <v>33</v>
      </c>
      <c r="L1888" t="s">
        <v>33</v>
      </c>
      <c r="M1888" t="s">
        <v>14788</v>
      </c>
      <c r="N1888" t="s">
        <v>33</v>
      </c>
      <c r="O1888" t="s">
        <v>33</v>
      </c>
    </row>
    <row r="1889" spans="1:15" x14ac:dyDescent="0.35">
      <c r="A1889" t="s">
        <v>8216</v>
      </c>
      <c r="B1889" t="s">
        <v>14789</v>
      </c>
      <c r="C1889" t="s">
        <v>33</v>
      </c>
      <c r="D1889" t="s">
        <v>33</v>
      </c>
      <c r="E1889" t="s">
        <v>12530</v>
      </c>
      <c r="F1889" t="s">
        <v>11763</v>
      </c>
      <c r="G1889" t="s">
        <v>33</v>
      </c>
      <c r="H1889" t="s">
        <v>6317</v>
      </c>
      <c r="I1889" t="s">
        <v>33</v>
      </c>
      <c r="J1889" t="s">
        <v>33</v>
      </c>
      <c r="K1889" t="s">
        <v>33</v>
      </c>
      <c r="L1889" t="s">
        <v>33</v>
      </c>
      <c r="M1889" t="s">
        <v>14790</v>
      </c>
      <c r="N1889" t="s">
        <v>33</v>
      </c>
      <c r="O1889" t="s">
        <v>33</v>
      </c>
    </row>
    <row r="1890" spans="1:15" x14ac:dyDescent="0.35">
      <c r="A1890" t="s">
        <v>8216</v>
      </c>
      <c r="B1890" t="s">
        <v>14791</v>
      </c>
      <c r="C1890" t="s">
        <v>33</v>
      </c>
      <c r="D1890" t="s">
        <v>33</v>
      </c>
      <c r="E1890" t="s">
        <v>12530</v>
      </c>
      <c r="F1890" t="s">
        <v>11763</v>
      </c>
      <c r="G1890" t="s">
        <v>33</v>
      </c>
      <c r="H1890" t="s">
        <v>6317</v>
      </c>
      <c r="I1890" t="s">
        <v>33</v>
      </c>
      <c r="J1890" t="s">
        <v>33</v>
      </c>
      <c r="K1890" t="s">
        <v>33</v>
      </c>
      <c r="L1890" t="s">
        <v>33</v>
      </c>
      <c r="M1890" t="s">
        <v>14792</v>
      </c>
      <c r="N1890" t="s">
        <v>33</v>
      </c>
      <c r="O1890" t="s">
        <v>33</v>
      </c>
    </row>
    <row r="1891" spans="1:15" x14ac:dyDescent="0.35">
      <c r="A1891" t="s">
        <v>8216</v>
      </c>
      <c r="B1891" t="s">
        <v>14793</v>
      </c>
      <c r="C1891" t="s">
        <v>33</v>
      </c>
      <c r="D1891" t="s">
        <v>33</v>
      </c>
      <c r="E1891" t="s">
        <v>12530</v>
      </c>
      <c r="F1891" t="s">
        <v>11763</v>
      </c>
      <c r="G1891" t="s">
        <v>33</v>
      </c>
      <c r="H1891" t="s">
        <v>6317</v>
      </c>
      <c r="I1891" t="s">
        <v>33</v>
      </c>
      <c r="J1891" t="s">
        <v>33</v>
      </c>
      <c r="K1891" t="s">
        <v>33</v>
      </c>
      <c r="L1891" t="s">
        <v>33</v>
      </c>
      <c r="M1891" t="s">
        <v>14794</v>
      </c>
      <c r="N1891" t="s">
        <v>33</v>
      </c>
      <c r="O1891" t="s">
        <v>33</v>
      </c>
    </row>
    <row r="1892" spans="1:15" x14ac:dyDescent="0.35">
      <c r="A1892" t="s">
        <v>8216</v>
      </c>
      <c r="B1892" t="s">
        <v>14795</v>
      </c>
      <c r="C1892" t="s">
        <v>33</v>
      </c>
      <c r="D1892" t="s">
        <v>33</v>
      </c>
      <c r="E1892" t="s">
        <v>12530</v>
      </c>
      <c r="F1892" t="s">
        <v>11763</v>
      </c>
      <c r="G1892" t="s">
        <v>33</v>
      </c>
      <c r="H1892" t="s">
        <v>6317</v>
      </c>
      <c r="I1892" t="s">
        <v>33</v>
      </c>
      <c r="J1892" t="s">
        <v>33</v>
      </c>
      <c r="K1892" t="s">
        <v>33</v>
      </c>
      <c r="L1892" t="s">
        <v>33</v>
      </c>
      <c r="M1892" t="s">
        <v>14796</v>
      </c>
      <c r="N1892" t="s">
        <v>33</v>
      </c>
      <c r="O1892" t="s">
        <v>33</v>
      </c>
    </row>
    <row r="1893" spans="1:15" x14ac:dyDescent="0.35">
      <c r="A1893" t="s">
        <v>8216</v>
      </c>
      <c r="B1893" t="s">
        <v>14797</v>
      </c>
      <c r="C1893" t="s">
        <v>33</v>
      </c>
      <c r="D1893" t="s">
        <v>33</v>
      </c>
      <c r="E1893" t="s">
        <v>12530</v>
      </c>
      <c r="F1893" t="s">
        <v>11763</v>
      </c>
      <c r="G1893" t="s">
        <v>33</v>
      </c>
      <c r="H1893" t="s">
        <v>6317</v>
      </c>
      <c r="I1893" t="s">
        <v>33</v>
      </c>
      <c r="J1893" t="s">
        <v>33</v>
      </c>
      <c r="K1893" t="s">
        <v>33</v>
      </c>
      <c r="L1893" t="s">
        <v>33</v>
      </c>
      <c r="M1893" t="s">
        <v>14798</v>
      </c>
      <c r="N1893" t="s">
        <v>33</v>
      </c>
      <c r="O1893" t="s">
        <v>33</v>
      </c>
    </row>
    <row r="1894" spans="1:15" x14ac:dyDescent="0.35">
      <c r="A1894" t="s">
        <v>8216</v>
      </c>
      <c r="B1894" t="s">
        <v>14799</v>
      </c>
      <c r="C1894" t="s">
        <v>33</v>
      </c>
      <c r="D1894" t="s">
        <v>33</v>
      </c>
      <c r="E1894" t="s">
        <v>12530</v>
      </c>
      <c r="F1894" t="s">
        <v>11763</v>
      </c>
      <c r="G1894" t="s">
        <v>33</v>
      </c>
      <c r="H1894" t="s">
        <v>6317</v>
      </c>
      <c r="I1894" t="s">
        <v>33</v>
      </c>
      <c r="J1894" t="s">
        <v>33</v>
      </c>
      <c r="K1894" t="s">
        <v>33</v>
      </c>
      <c r="L1894" t="s">
        <v>33</v>
      </c>
      <c r="M1894" t="s">
        <v>14800</v>
      </c>
      <c r="N1894" t="s">
        <v>33</v>
      </c>
      <c r="O1894" t="s">
        <v>33</v>
      </c>
    </row>
    <row r="1895" spans="1:15" x14ac:dyDescent="0.35">
      <c r="A1895" t="s">
        <v>8216</v>
      </c>
      <c r="B1895" t="s">
        <v>14801</v>
      </c>
      <c r="C1895" t="s">
        <v>33</v>
      </c>
      <c r="D1895" t="s">
        <v>33</v>
      </c>
      <c r="E1895" t="s">
        <v>12530</v>
      </c>
      <c r="F1895" t="s">
        <v>11763</v>
      </c>
      <c r="G1895" t="s">
        <v>33</v>
      </c>
      <c r="H1895" t="s">
        <v>6317</v>
      </c>
      <c r="I1895" t="s">
        <v>33</v>
      </c>
      <c r="J1895" t="s">
        <v>33</v>
      </c>
      <c r="K1895" t="s">
        <v>33</v>
      </c>
      <c r="L1895" t="s">
        <v>33</v>
      </c>
      <c r="M1895" t="s">
        <v>14802</v>
      </c>
      <c r="N1895" t="s">
        <v>33</v>
      </c>
      <c r="O1895" t="s">
        <v>33</v>
      </c>
    </row>
    <row r="1896" spans="1:15" x14ac:dyDescent="0.35">
      <c r="A1896" t="s">
        <v>8216</v>
      </c>
      <c r="B1896" t="s">
        <v>14803</v>
      </c>
      <c r="C1896" t="s">
        <v>33</v>
      </c>
      <c r="D1896" t="s">
        <v>33</v>
      </c>
      <c r="E1896" t="s">
        <v>12530</v>
      </c>
      <c r="F1896" t="s">
        <v>11763</v>
      </c>
      <c r="G1896" t="s">
        <v>33</v>
      </c>
      <c r="H1896" t="s">
        <v>6317</v>
      </c>
      <c r="I1896" t="s">
        <v>33</v>
      </c>
      <c r="J1896" t="s">
        <v>33</v>
      </c>
      <c r="K1896" t="s">
        <v>33</v>
      </c>
      <c r="L1896" t="s">
        <v>33</v>
      </c>
      <c r="M1896" t="s">
        <v>14804</v>
      </c>
      <c r="N1896" t="s">
        <v>33</v>
      </c>
      <c r="O1896" t="s">
        <v>33</v>
      </c>
    </row>
    <row r="1897" spans="1:15" x14ac:dyDescent="0.35">
      <c r="A1897" t="s">
        <v>8216</v>
      </c>
      <c r="B1897" t="s">
        <v>14805</v>
      </c>
      <c r="C1897" t="s">
        <v>33</v>
      </c>
      <c r="D1897" t="s">
        <v>33</v>
      </c>
      <c r="E1897" t="s">
        <v>12530</v>
      </c>
      <c r="F1897" t="s">
        <v>11763</v>
      </c>
      <c r="G1897" t="s">
        <v>33</v>
      </c>
      <c r="H1897" t="s">
        <v>6317</v>
      </c>
      <c r="I1897" t="s">
        <v>33</v>
      </c>
      <c r="J1897" t="s">
        <v>33</v>
      </c>
      <c r="K1897" t="s">
        <v>33</v>
      </c>
      <c r="L1897" t="s">
        <v>33</v>
      </c>
      <c r="M1897" t="s">
        <v>14806</v>
      </c>
      <c r="N1897" t="s">
        <v>33</v>
      </c>
      <c r="O1897" t="s">
        <v>33</v>
      </c>
    </row>
    <row r="1898" spans="1:15" x14ac:dyDescent="0.35">
      <c r="A1898" t="s">
        <v>8216</v>
      </c>
      <c r="B1898" t="s">
        <v>14807</v>
      </c>
      <c r="C1898" t="s">
        <v>33</v>
      </c>
      <c r="D1898" t="s">
        <v>33</v>
      </c>
      <c r="E1898" t="s">
        <v>12530</v>
      </c>
      <c r="F1898" t="s">
        <v>11763</v>
      </c>
      <c r="G1898" t="s">
        <v>33</v>
      </c>
      <c r="H1898" t="s">
        <v>6317</v>
      </c>
      <c r="I1898" t="s">
        <v>33</v>
      </c>
      <c r="J1898" t="s">
        <v>33</v>
      </c>
      <c r="K1898" t="s">
        <v>33</v>
      </c>
      <c r="L1898" t="s">
        <v>33</v>
      </c>
      <c r="M1898" t="s">
        <v>14808</v>
      </c>
      <c r="N1898" t="s">
        <v>33</v>
      </c>
      <c r="O1898" t="s">
        <v>33</v>
      </c>
    </row>
    <row r="1899" spans="1:15" x14ac:dyDescent="0.35">
      <c r="A1899" t="s">
        <v>8216</v>
      </c>
      <c r="B1899" t="s">
        <v>14809</v>
      </c>
      <c r="C1899" t="s">
        <v>33</v>
      </c>
      <c r="D1899" t="s">
        <v>33</v>
      </c>
      <c r="E1899" t="s">
        <v>12530</v>
      </c>
      <c r="F1899" t="s">
        <v>11763</v>
      </c>
      <c r="G1899" t="s">
        <v>33</v>
      </c>
      <c r="H1899" t="s">
        <v>6317</v>
      </c>
      <c r="I1899" t="s">
        <v>33</v>
      </c>
      <c r="J1899" t="s">
        <v>33</v>
      </c>
      <c r="K1899" t="s">
        <v>33</v>
      </c>
      <c r="L1899" t="s">
        <v>33</v>
      </c>
      <c r="M1899" t="s">
        <v>14810</v>
      </c>
      <c r="N1899" t="s">
        <v>33</v>
      </c>
      <c r="O1899" t="s">
        <v>33</v>
      </c>
    </row>
    <row r="1900" spans="1:15" x14ac:dyDescent="0.35">
      <c r="A1900" t="s">
        <v>8216</v>
      </c>
      <c r="B1900" t="s">
        <v>14811</v>
      </c>
      <c r="C1900" t="s">
        <v>33</v>
      </c>
      <c r="D1900" t="s">
        <v>33</v>
      </c>
      <c r="E1900" t="s">
        <v>12530</v>
      </c>
      <c r="F1900" t="s">
        <v>11763</v>
      </c>
      <c r="G1900" t="s">
        <v>33</v>
      </c>
      <c r="H1900" t="s">
        <v>6317</v>
      </c>
      <c r="I1900" t="s">
        <v>33</v>
      </c>
      <c r="J1900" t="s">
        <v>33</v>
      </c>
      <c r="K1900" t="s">
        <v>33</v>
      </c>
      <c r="L1900" t="s">
        <v>33</v>
      </c>
      <c r="M1900" t="s">
        <v>14812</v>
      </c>
      <c r="N1900" t="s">
        <v>33</v>
      </c>
      <c r="O1900" t="s">
        <v>33</v>
      </c>
    </row>
    <row r="1901" spans="1:15" x14ac:dyDescent="0.35">
      <c r="A1901" t="s">
        <v>8216</v>
      </c>
      <c r="B1901" t="s">
        <v>14813</v>
      </c>
      <c r="C1901" t="s">
        <v>33</v>
      </c>
      <c r="D1901" t="s">
        <v>33</v>
      </c>
      <c r="E1901" t="s">
        <v>12530</v>
      </c>
      <c r="F1901" t="s">
        <v>11763</v>
      </c>
      <c r="G1901" t="s">
        <v>33</v>
      </c>
      <c r="H1901" t="s">
        <v>6317</v>
      </c>
      <c r="I1901" t="s">
        <v>33</v>
      </c>
      <c r="J1901" t="s">
        <v>33</v>
      </c>
      <c r="K1901" t="s">
        <v>33</v>
      </c>
      <c r="L1901" t="s">
        <v>33</v>
      </c>
      <c r="M1901" t="s">
        <v>14814</v>
      </c>
      <c r="N1901" t="s">
        <v>33</v>
      </c>
      <c r="O1901" t="s">
        <v>33</v>
      </c>
    </row>
    <row r="1902" spans="1:15" x14ac:dyDescent="0.35">
      <c r="A1902" t="s">
        <v>8216</v>
      </c>
      <c r="B1902" t="s">
        <v>14815</v>
      </c>
      <c r="C1902" t="s">
        <v>33</v>
      </c>
      <c r="D1902" t="s">
        <v>33</v>
      </c>
      <c r="E1902" t="s">
        <v>12530</v>
      </c>
      <c r="F1902" t="s">
        <v>11763</v>
      </c>
      <c r="G1902" t="s">
        <v>33</v>
      </c>
      <c r="H1902" t="s">
        <v>6317</v>
      </c>
      <c r="I1902" t="s">
        <v>33</v>
      </c>
      <c r="J1902" t="s">
        <v>33</v>
      </c>
      <c r="K1902" t="s">
        <v>33</v>
      </c>
      <c r="L1902" t="s">
        <v>33</v>
      </c>
      <c r="M1902" t="s">
        <v>14816</v>
      </c>
      <c r="N1902" t="s">
        <v>33</v>
      </c>
      <c r="O1902" t="s">
        <v>33</v>
      </c>
    </row>
    <row r="1903" spans="1:15" x14ac:dyDescent="0.35">
      <c r="A1903" t="s">
        <v>8216</v>
      </c>
      <c r="B1903" t="s">
        <v>14817</v>
      </c>
      <c r="C1903" t="s">
        <v>33</v>
      </c>
      <c r="D1903" t="s">
        <v>33</v>
      </c>
      <c r="E1903" t="s">
        <v>12530</v>
      </c>
      <c r="F1903" t="s">
        <v>11763</v>
      </c>
      <c r="G1903" t="s">
        <v>33</v>
      </c>
      <c r="H1903" t="s">
        <v>6317</v>
      </c>
      <c r="I1903" t="s">
        <v>33</v>
      </c>
      <c r="J1903" t="s">
        <v>33</v>
      </c>
      <c r="K1903" t="s">
        <v>33</v>
      </c>
      <c r="L1903" t="s">
        <v>33</v>
      </c>
      <c r="M1903" t="s">
        <v>14818</v>
      </c>
      <c r="N1903" t="s">
        <v>33</v>
      </c>
      <c r="O1903" t="s">
        <v>33</v>
      </c>
    </row>
    <row r="1904" spans="1:15" x14ac:dyDescent="0.35">
      <c r="A1904" t="s">
        <v>8216</v>
      </c>
      <c r="B1904" t="s">
        <v>14819</v>
      </c>
      <c r="C1904" t="s">
        <v>33</v>
      </c>
      <c r="D1904" t="s">
        <v>33</v>
      </c>
      <c r="E1904" t="s">
        <v>12530</v>
      </c>
      <c r="F1904" t="s">
        <v>11763</v>
      </c>
      <c r="G1904" t="s">
        <v>33</v>
      </c>
      <c r="H1904" t="s">
        <v>6317</v>
      </c>
      <c r="I1904" t="s">
        <v>33</v>
      </c>
      <c r="J1904" t="s">
        <v>33</v>
      </c>
      <c r="K1904" t="s">
        <v>33</v>
      </c>
      <c r="L1904" t="s">
        <v>33</v>
      </c>
      <c r="M1904" t="s">
        <v>14819</v>
      </c>
      <c r="N1904" t="s">
        <v>33</v>
      </c>
      <c r="O1904" t="s">
        <v>33</v>
      </c>
    </row>
    <row r="1905" spans="1:15" x14ac:dyDescent="0.35">
      <c r="A1905" t="s">
        <v>8216</v>
      </c>
      <c r="B1905" t="s">
        <v>14820</v>
      </c>
      <c r="C1905" t="s">
        <v>33</v>
      </c>
      <c r="D1905" t="s">
        <v>33</v>
      </c>
      <c r="E1905" t="s">
        <v>12530</v>
      </c>
      <c r="F1905" t="s">
        <v>11763</v>
      </c>
      <c r="G1905" t="s">
        <v>33</v>
      </c>
      <c r="H1905" t="s">
        <v>6317</v>
      </c>
      <c r="I1905" t="s">
        <v>33</v>
      </c>
      <c r="J1905" t="s">
        <v>33</v>
      </c>
      <c r="K1905" t="s">
        <v>33</v>
      </c>
      <c r="L1905" t="s">
        <v>33</v>
      </c>
      <c r="M1905" t="s">
        <v>14820</v>
      </c>
      <c r="N1905" t="s">
        <v>33</v>
      </c>
      <c r="O1905" t="s">
        <v>33</v>
      </c>
    </row>
    <row r="1906" spans="1:15" x14ac:dyDescent="0.35">
      <c r="A1906" t="s">
        <v>8216</v>
      </c>
      <c r="B1906" t="s">
        <v>14821</v>
      </c>
      <c r="C1906" t="s">
        <v>33</v>
      </c>
      <c r="D1906" t="s">
        <v>33</v>
      </c>
      <c r="E1906" t="s">
        <v>12530</v>
      </c>
      <c r="F1906" t="s">
        <v>11763</v>
      </c>
      <c r="G1906" t="s">
        <v>33</v>
      </c>
      <c r="H1906" t="s">
        <v>6317</v>
      </c>
      <c r="I1906" t="s">
        <v>33</v>
      </c>
      <c r="J1906" t="s">
        <v>33</v>
      </c>
      <c r="K1906" t="s">
        <v>33</v>
      </c>
      <c r="L1906" t="s">
        <v>33</v>
      </c>
      <c r="M1906" t="s">
        <v>14821</v>
      </c>
      <c r="N1906" t="s">
        <v>33</v>
      </c>
      <c r="O1906" t="s">
        <v>33</v>
      </c>
    </row>
    <row r="1907" spans="1:15" x14ac:dyDescent="0.35">
      <c r="A1907" t="s">
        <v>8216</v>
      </c>
      <c r="B1907" t="s">
        <v>14822</v>
      </c>
      <c r="C1907" t="s">
        <v>33</v>
      </c>
      <c r="D1907" t="s">
        <v>33</v>
      </c>
      <c r="E1907" t="s">
        <v>12530</v>
      </c>
      <c r="F1907" t="s">
        <v>11763</v>
      </c>
      <c r="G1907" t="s">
        <v>33</v>
      </c>
      <c r="H1907" t="s">
        <v>6317</v>
      </c>
      <c r="I1907" t="s">
        <v>33</v>
      </c>
      <c r="J1907" t="s">
        <v>33</v>
      </c>
      <c r="K1907" t="s">
        <v>33</v>
      </c>
      <c r="L1907" t="s">
        <v>33</v>
      </c>
      <c r="M1907" t="s">
        <v>14822</v>
      </c>
      <c r="N1907" t="s">
        <v>33</v>
      </c>
      <c r="O1907" t="s">
        <v>33</v>
      </c>
    </row>
    <row r="1908" spans="1:15" x14ac:dyDescent="0.35">
      <c r="A1908" t="s">
        <v>8216</v>
      </c>
      <c r="B1908" t="s">
        <v>14823</v>
      </c>
      <c r="C1908" t="s">
        <v>33</v>
      </c>
      <c r="D1908" t="s">
        <v>33</v>
      </c>
      <c r="E1908" t="s">
        <v>12530</v>
      </c>
      <c r="F1908" t="s">
        <v>11763</v>
      </c>
      <c r="G1908" t="s">
        <v>33</v>
      </c>
      <c r="H1908" t="s">
        <v>6317</v>
      </c>
      <c r="I1908" t="s">
        <v>33</v>
      </c>
      <c r="J1908" t="s">
        <v>33</v>
      </c>
      <c r="K1908" t="s">
        <v>33</v>
      </c>
      <c r="L1908" t="s">
        <v>33</v>
      </c>
      <c r="M1908" t="s">
        <v>14823</v>
      </c>
      <c r="N1908" t="s">
        <v>33</v>
      </c>
      <c r="O1908" t="s">
        <v>33</v>
      </c>
    </row>
    <row r="1909" spans="1:15" x14ac:dyDescent="0.35">
      <c r="A1909" t="s">
        <v>8216</v>
      </c>
      <c r="B1909" t="s">
        <v>14824</v>
      </c>
      <c r="C1909" t="s">
        <v>33</v>
      </c>
      <c r="D1909" t="s">
        <v>33</v>
      </c>
      <c r="E1909" t="s">
        <v>12530</v>
      </c>
      <c r="F1909" t="s">
        <v>11763</v>
      </c>
      <c r="G1909" t="s">
        <v>33</v>
      </c>
      <c r="H1909" t="s">
        <v>6317</v>
      </c>
      <c r="I1909" t="s">
        <v>33</v>
      </c>
      <c r="J1909" t="s">
        <v>33</v>
      </c>
      <c r="K1909" t="s">
        <v>33</v>
      </c>
      <c r="L1909" t="s">
        <v>33</v>
      </c>
      <c r="M1909" t="s">
        <v>14824</v>
      </c>
      <c r="N1909" t="s">
        <v>33</v>
      </c>
      <c r="O1909" t="s">
        <v>33</v>
      </c>
    </row>
    <row r="1910" spans="1:15" x14ac:dyDescent="0.35">
      <c r="A1910" t="s">
        <v>8216</v>
      </c>
      <c r="B1910" t="s">
        <v>14825</v>
      </c>
      <c r="C1910" t="s">
        <v>33</v>
      </c>
      <c r="D1910" t="s">
        <v>33</v>
      </c>
      <c r="E1910" t="s">
        <v>12530</v>
      </c>
      <c r="F1910" t="s">
        <v>11763</v>
      </c>
      <c r="G1910" t="s">
        <v>33</v>
      </c>
      <c r="H1910" t="s">
        <v>6317</v>
      </c>
      <c r="I1910" t="s">
        <v>33</v>
      </c>
      <c r="J1910" t="s">
        <v>33</v>
      </c>
      <c r="K1910" t="s">
        <v>33</v>
      </c>
      <c r="L1910" t="s">
        <v>33</v>
      </c>
      <c r="M1910" t="s">
        <v>14825</v>
      </c>
      <c r="N1910" t="s">
        <v>33</v>
      </c>
      <c r="O1910" t="s">
        <v>33</v>
      </c>
    </row>
    <row r="1911" spans="1:15" x14ac:dyDescent="0.35">
      <c r="A1911" t="s">
        <v>8216</v>
      </c>
      <c r="B1911" t="s">
        <v>14826</v>
      </c>
      <c r="C1911" t="s">
        <v>33</v>
      </c>
      <c r="D1911" t="s">
        <v>33</v>
      </c>
      <c r="E1911" t="s">
        <v>12530</v>
      </c>
      <c r="F1911" t="s">
        <v>11763</v>
      </c>
      <c r="G1911" t="s">
        <v>33</v>
      </c>
      <c r="H1911" t="s">
        <v>33</v>
      </c>
      <c r="I1911" t="s">
        <v>33</v>
      </c>
      <c r="J1911" t="s">
        <v>33</v>
      </c>
      <c r="K1911" t="s">
        <v>33</v>
      </c>
      <c r="L1911" t="s">
        <v>33</v>
      </c>
      <c r="M1911" t="s">
        <v>14826</v>
      </c>
      <c r="N1911" t="s">
        <v>33</v>
      </c>
      <c r="O1911" t="s">
        <v>33</v>
      </c>
    </row>
    <row r="1912" spans="1:15" x14ac:dyDescent="0.35">
      <c r="A1912" t="s">
        <v>8216</v>
      </c>
      <c r="B1912" t="s">
        <v>14827</v>
      </c>
      <c r="C1912" t="s">
        <v>33</v>
      </c>
      <c r="D1912" t="s">
        <v>33</v>
      </c>
      <c r="E1912" t="s">
        <v>12530</v>
      </c>
      <c r="F1912" t="s">
        <v>11763</v>
      </c>
      <c r="G1912" t="s">
        <v>33</v>
      </c>
      <c r="H1912" t="s">
        <v>33</v>
      </c>
      <c r="I1912" t="s">
        <v>33</v>
      </c>
      <c r="J1912" t="s">
        <v>33</v>
      </c>
      <c r="K1912" t="s">
        <v>33</v>
      </c>
      <c r="L1912" t="s">
        <v>33</v>
      </c>
      <c r="M1912" t="s">
        <v>14827</v>
      </c>
      <c r="N1912" t="s">
        <v>33</v>
      </c>
      <c r="O1912" t="s">
        <v>33</v>
      </c>
    </row>
    <row r="1913" spans="1:15" x14ac:dyDescent="0.35">
      <c r="A1913" t="s">
        <v>8216</v>
      </c>
      <c r="B1913" t="s">
        <v>14828</v>
      </c>
      <c r="C1913" t="s">
        <v>33</v>
      </c>
      <c r="D1913" t="s">
        <v>33</v>
      </c>
      <c r="E1913" t="s">
        <v>12530</v>
      </c>
      <c r="F1913" t="s">
        <v>11763</v>
      </c>
      <c r="G1913" t="s">
        <v>33</v>
      </c>
      <c r="H1913" t="s">
        <v>33</v>
      </c>
      <c r="I1913" t="s">
        <v>33</v>
      </c>
      <c r="J1913" t="s">
        <v>33</v>
      </c>
      <c r="K1913" t="s">
        <v>33</v>
      </c>
      <c r="L1913" t="s">
        <v>33</v>
      </c>
      <c r="M1913" t="s">
        <v>14828</v>
      </c>
      <c r="N1913" t="s">
        <v>33</v>
      </c>
      <c r="O1913" t="s">
        <v>33</v>
      </c>
    </row>
    <row r="1914" spans="1:15" x14ac:dyDescent="0.35">
      <c r="A1914" t="s">
        <v>8216</v>
      </c>
      <c r="B1914" t="s">
        <v>14829</v>
      </c>
      <c r="C1914" t="s">
        <v>33</v>
      </c>
      <c r="D1914" t="s">
        <v>33</v>
      </c>
      <c r="E1914" t="s">
        <v>12530</v>
      </c>
      <c r="F1914" t="s">
        <v>11763</v>
      </c>
      <c r="G1914" t="s">
        <v>33</v>
      </c>
      <c r="H1914" t="s">
        <v>6317</v>
      </c>
      <c r="I1914" t="s">
        <v>33</v>
      </c>
      <c r="J1914" t="s">
        <v>33</v>
      </c>
      <c r="K1914" t="s">
        <v>33</v>
      </c>
      <c r="L1914" t="s">
        <v>33</v>
      </c>
      <c r="M1914" t="s">
        <v>14829</v>
      </c>
      <c r="N1914" t="s">
        <v>33</v>
      </c>
      <c r="O1914" t="s">
        <v>33</v>
      </c>
    </row>
    <row r="1915" spans="1:15" x14ac:dyDescent="0.35">
      <c r="A1915" t="s">
        <v>8216</v>
      </c>
      <c r="B1915" t="s">
        <v>14830</v>
      </c>
      <c r="C1915" t="s">
        <v>33</v>
      </c>
      <c r="D1915" t="s">
        <v>33</v>
      </c>
      <c r="E1915" t="s">
        <v>12530</v>
      </c>
      <c r="F1915" t="s">
        <v>11763</v>
      </c>
      <c r="G1915" t="s">
        <v>33</v>
      </c>
      <c r="H1915" t="s">
        <v>33</v>
      </c>
      <c r="I1915" t="s">
        <v>33</v>
      </c>
      <c r="J1915" t="s">
        <v>33</v>
      </c>
      <c r="K1915" t="s">
        <v>33</v>
      </c>
      <c r="L1915" t="s">
        <v>33</v>
      </c>
      <c r="M1915" t="s">
        <v>14830</v>
      </c>
      <c r="N1915" t="s">
        <v>33</v>
      </c>
      <c r="O1915" t="s">
        <v>33</v>
      </c>
    </row>
    <row r="1916" spans="1:15" x14ac:dyDescent="0.35">
      <c r="A1916" t="s">
        <v>8216</v>
      </c>
      <c r="B1916" t="s">
        <v>14831</v>
      </c>
      <c r="C1916" t="s">
        <v>33</v>
      </c>
      <c r="D1916" t="s">
        <v>33</v>
      </c>
      <c r="E1916" t="s">
        <v>11768</v>
      </c>
      <c r="F1916" t="s">
        <v>11767</v>
      </c>
      <c r="G1916" t="s">
        <v>33</v>
      </c>
      <c r="H1916" t="s">
        <v>33</v>
      </c>
      <c r="I1916" t="s">
        <v>33</v>
      </c>
      <c r="J1916" t="s">
        <v>33</v>
      </c>
      <c r="K1916" t="s">
        <v>33</v>
      </c>
      <c r="L1916" t="s">
        <v>33</v>
      </c>
      <c r="M1916" t="s">
        <v>14832</v>
      </c>
      <c r="N1916" t="s">
        <v>33</v>
      </c>
      <c r="O1916" t="s">
        <v>33</v>
      </c>
    </row>
    <row r="1917" spans="1:15" x14ac:dyDescent="0.35">
      <c r="A1917" t="s">
        <v>8216</v>
      </c>
      <c r="B1917" t="s">
        <v>14833</v>
      </c>
      <c r="C1917" t="s">
        <v>33</v>
      </c>
      <c r="D1917" t="s">
        <v>33</v>
      </c>
      <c r="E1917" t="s">
        <v>12530</v>
      </c>
      <c r="F1917" t="s">
        <v>11763</v>
      </c>
      <c r="G1917" t="s">
        <v>33</v>
      </c>
      <c r="H1917" t="s">
        <v>33</v>
      </c>
      <c r="I1917" t="s">
        <v>33</v>
      </c>
      <c r="J1917" t="s">
        <v>33</v>
      </c>
      <c r="K1917" t="s">
        <v>33</v>
      </c>
      <c r="L1917" t="s">
        <v>33</v>
      </c>
      <c r="M1917" t="s">
        <v>14833</v>
      </c>
      <c r="N1917" t="s">
        <v>33</v>
      </c>
      <c r="O1917" t="s">
        <v>33</v>
      </c>
    </row>
    <row r="1918" spans="1:15" x14ac:dyDescent="0.35">
      <c r="A1918" t="s">
        <v>8216</v>
      </c>
      <c r="B1918" t="s">
        <v>14834</v>
      </c>
      <c r="C1918" t="s">
        <v>33</v>
      </c>
      <c r="D1918" t="s">
        <v>33</v>
      </c>
      <c r="E1918" t="s">
        <v>12530</v>
      </c>
      <c r="F1918" t="s">
        <v>11763</v>
      </c>
      <c r="G1918" t="s">
        <v>33</v>
      </c>
      <c r="H1918" t="s">
        <v>33</v>
      </c>
      <c r="I1918" t="s">
        <v>33</v>
      </c>
      <c r="J1918" t="s">
        <v>33</v>
      </c>
      <c r="K1918" t="s">
        <v>33</v>
      </c>
      <c r="L1918" t="s">
        <v>33</v>
      </c>
      <c r="M1918" t="s">
        <v>14834</v>
      </c>
      <c r="N1918" t="s">
        <v>33</v>
      </c>
      <c r="O1918" t="s">
        <v>33</v>
      </c>
    </row>
    <row r="1919" spans="1:15" x14ac:dyDescent="0.35">
      <c r="A1919" t="s">
        <v>8216</v>
      </c>
      <c r="B1919" t="s">
        <v>14835</v>
      </c>
      <c r="C1919" t="s">
        <v>33</v>
      </c>
      <c r="D1919" t="s">
        <v>33</v>
      </c>
      <c r="E1919" t="s">
        <v>12530</v>
      </c>
      <c r="F1919" t="s">
        <v>11763</v>
      </c>
      <c r="G1919" t="s">
        <v>33</v>
      </c>
      <c r="H1919" t="s">
        <v>33</v>
      </c>
      <c r="I1919" t="s">
        <v>33</v>
      </c>
      <c r="J1919" t="s">
        <v>33</v>
      </c>
      <c r="K1919" t="s">
        <v>33</v>
      </c>
      <c r="L1919" t="s">
        <v>33</v>
      </c>
      <c r="M1919" t="s">
        <v>14835</v>
      </c>
      <c r="N1919" t="s">
        <v>33</v>
      </c>
      <c r="O1919" t="s">
        <v>33</v>
      </c>
    </row>
    <row r="1920" spans="1:15" x14ac:dyDescent="0.35">
      <c r="A1920" t="s">
        <v>8216</v>
      </c>
      <c r="B1920" t="s">
        <v>14836</v>
      </c>
      <c r="C1920" t="s">
        <v>33</v>
      </c>
      <c r="D1920" t="s">
        <v>33</v>
      </c>
      <c r="E1920" t="s">
        <v>12530</v>
      </c>
      <c r="F1920" t="s">
        <v>11763</v>
      </c>
      <c r="G1920" t="s">
        <v>33</v>
      </c>
      <c r="H1920" t="s">
        <v>33</v>
      </c>
      <c r="I1920" t="s">
        <v>33</v>
      </c>
      <c r="J1920" t="s">
        <v>33</v>
      </c>
      <c r="K1920" t="s">
        <v>33</v>
      </c>
      <c r="L1920" t="s">
        <v>33</v>
      </c>
      <c r="M1920" t="s">
        <v>14835</v>
      </c>
      <c r="N1920" t="s">
        <v>33</v>
      </c>
      <c r="O1920" t="s">
        <v>33</v>
      </c>
    </row>
    <row r="1921" spans="1:15" x14ac:dyDescent="0.35">
      <c r="A1921" t="s">
        <v>8216</v>
      </c>
      <c r="B1921" t="s">
        <v>14837</v>
      </c>
      <c r="C1921" t="s">
        <v>33</v>
      </c>
      <c r="D1921" t="s">
        <v>33</v>
      </c>
      <c r="E1921" t="s">
        <v>12530</v>
      </c>
      <c r="F1921" t="s">
        <v>11763</v>
      </c>
      <c r="G1921" t="s">
        <v>33</v>
      </c>
      <c r="H1921" t="s">
        <v>6319</v>
      </c>
      <c r="I1921" t="s">
        <v>33</v>
      </c>
      <c r="J1921" t="s">
        <v>33</v>
      </c>
      <c r="K1921" t="s">
        <v>33</v>
      </c>
      <c r="L1921" t="s">
        <v>33</v>
      </c>
      <c r="M1921" t="s">
        <v>14837</v>
      </c>
      <c r="N1921" t="s">
        <v>33</v>
      </c>
      <c r="O1921" t="s">
        <v>33</v>
      </c>
    </row>
    <row r="1922" spans="1:15" x14ac:dyDescent="0.35">
      <c r="A1922" t="s">
        <v>8216</v>
      </c>
      <c r="B1922" t="s">
        <v>14838</v>
      </c>
      <c r="C1922" t="s">
        <v>33</v>
      </c>
      <c r="D1922" t="s">
        <v>33</v>
      </c>
      <c r="E1922" t="s">
        <v>12530</v>
      </c>
      <c r="F1922" t="s">
        <v>11763</v>
      </c>
      <c r="G1922" t="s">
        <v>33</v>
      </c>
      <c r="H1922" t="s">
        <v>6319</v>
      </c>
      <c r="I1922" t="s">
        <v>33</v>
      </c>
      <c r="J1922" t="s">
        <v>33</v>
      </c>
      <c r="K1922" t="s">
        <v>33</v>
      </c>
      <c r="L1922" t="s">
        <v>33</v>
      </c>
      <c r="M1922" t="s">
        <v>14838</v>
      </c>
      <c r="N1922" t="s">
        <v>33</v>
      </c>
      <c r="O1922" t="s">
        <v>33</v>
      </c>
    </row>
    <row r="1923" spans="1:15" x14ac:dyDescent="0.35">
      <c r="A1923" t="s">
        <v>8216</v>
      </c>
      <c r="B1923" t="s">
        <v>14839</v>
      </c>
      <c r="C1923" t="s">
        <v>33</v>
      </c>
      <c r="D1923" t="s">
        <v>33</v>
      </c>
      <c r="E1923" t="s">
        <v>12530</v>
      </c>
      <c r="F1923" t="s">
        <v>11763</v>
      </c>
      <c r="G1923" t="s">
        <v>33</v>
      </c>
      <c r="H1923" t="s">
        <v>33</v>
      </c>
      <c r="I1923" t="s">
        <v>33</v>
      </c>
      <c r="J1923" t="s">
        <v>33</v>
      </c>
      <c r="K1923" t="s">
        <v>33</v>
      </c>
      <c r="L1923" t="s">
        <v>33</v>
      </c>
      <c r="M1923" t="s">
        <v>14839</v>
      </c>
      <c r="N1923" t="s">
        <v>33</v>
      </c>
      <c r="O1923" t="s">
        <v>33</v>
      </c>
    </row>
    <row r="1924" spans="1:15" x14ac:dyDescent="0.35">
      <c r="A1924" t="s">
        <v>8216</v>
      </c>
      <c r="B1924" t="s">
        <v>14840</v>
      </c>
      <c r="C1924" t="s">
        <v>33</v>
      </c>
      <c r="D1924" t="s">
        <v>33</v>
      </c>
      <c r="E1924" t="s">
        <v>12530</v>
      </c>
      <c r="F1924" t="s">
        <v>11763</v>
      </c>
      <c r="G1924" t="s">
        <v>33</v>
      </c>
      <c r="H1924" t="s">
        <v>6317</v>
      </c>
      <c r="I1924" t="s">
        <v>33</v>
      </c>
      <c r="J1924" t="s">
        <v>33</v>
      </c>
      <c r="K1924" t="s">
        <v>33</v>
      </c>
      <c r="L1924" t="s">
        <v>33</v>
      </c>
      <c r="M1924" t="s">
        <v>14840</v>
      </c>
      <c r="N1924" t="s">
        <v>33</v>
      </c>
      <c r="O1924" t="s">
        <v>33</v>
      </c>
    </row>
    <row r="1925" spans="1:15" x14ac:dyDescent="0.35">
      <c r="A1925" s="113" t="s">
        <v>8216</v>
      </c>
      <c r="B1925" t="s">
        <v>14841</v>
      </c>
      <c r="C1925" t="s">
        <v>33</v>
      </c>
      <c r="D1925" t="s">
        <v>33</v>
      </c>
      <c r="E1925" t="s">
        <v>12530</v>
      </c>
      <c r="F1925" t="s">
        <v>11763</v>
      </c>
      <c r="G1925" t="s">
        <v>33</v>
      </c>
      <c r="H1925" t="s">
        <v>6323</v>
      </c>
      <c r="I1925" s="91" t="s">
        <v>6300</v>
      </c>
      <c r="J1925" t="s">
        <v>33</v>
      </c>
      <c r="K1925" t="s">
        <v>33</v>
      </c>
      <c r="L1925" t="s">
        <v>33</v>
      </c>
      <c r="M1925" t="s">
        <v>14842</v>
      </c>
      <c r="N1925" t="s">
        <v>33</v>
      </c>
      <c r="O1925" t="s">
        <v>33</v>
      </c>
    </row>
    <row r="1926" spans="1:15" x14ac:dyDescent="0.35">
      <c r="A1926" t="s">
        <v>8216</v>
      </c>
      <c r="B1926" t="s">
        <v>14843</v>
      </c>
      <c r="C1926" t="s">
        <v>33</v>
      </c>
      <c r="D1926" t="s">
        <v>33</v>
      </c>
      <c r="E1926" t="s">
        <v>12530</v>
      </c>
      <c r="F1926" t="s">
        <v>11763</v>
      </c>
      <c r="G1926" t="s">
        <v>33</v>
      </c>
      <c r="H1926" t="s">
        <v>33</v>
      </c>
      <c r="I1926" t="s">
        <v>33</v>
      </c>
      <c r="J1926" t="s">
        <v>33</v>
      </c>
      <c r="K1926" t="s">
        <v>33</v>
      </c>
      <c r="L1926" t="s">
        <v>33</v>
      </c>
      <c r="M1926" t="s">
        <v>14843</v>
      </c>
      <c r="N1926" t="s">
        <v>33</v>
      </c>
      <c r="O1926" t="s">
        <v>33</v>
      </c>
    </row>
    <row r="1927" spans="1:15" x14ac:dyDescent="0.35">
      <c r="A1927" t="s">
        <v>8216</v>
      </c>
      <c r="B1927" t="s">
        <v>14844</v>
      </c>
      <c r="C1927" t="s">
        <v>33</v>
      </c>
      <c r="D1927" t="s">
        <v>33</v>
      </c>
      <c r="E1927" t="s">
        <v>12530</v>
      </c>
      <c r="F1927" t="s">
        <v>11763</v>
      </c>
      <c r="G1927" t="s">
        <v>33</v>
      </c>
      <c r="H1927" t="s">
        <v>6323</v>
      </c>
      <c r="I1927" t="s">
        <v>33</v>
      </c>
      <c r="J1927" t="s">
        <v>33</v>
      </c>
      <c r="K1927" t="s">
        <v>33</v>
      </c>
      <c r="L1927" t="s">
        <v>33</v>
      </c>
      <c r="M1927" t="s">
        <v>14844</v>
      </c>
      <c r="N1927" t="s">
        <v>33</v>
      </c>
      <c r="O1927" t="s">
        <v>33</v>
      </c>
    </row>
    <row r="1928" spans="1:15" x14ac:dyDescent="0.35">
      <c r="A1928" t="s">
        <v>8216</v>
      </c>
      <c r="B1928" t="s">
        <v>14845</v>
      </c>
      <c r="C1928" t="s">
        <v>33</v>
      </c>
      <c r="D1928" t="s">
        <v>33</v>
      </c>
      <c r="E1928" t="s">
        <v>12530</v>
      </c>
      <c r="F1928" t="s">
        <v>11763</v>
      </c>
      <c r="G1928" t="s">
        <v>33</v>
      </c>
      <c r="H1928" t="s">
        <v>2969</v>
      </c>
      <c r="I1928" t="s">
        <v>33</v>
      </c>
      <c r="J1928" t="s">
        <v>33</v>
      </c>
      <c r="K1928" t="s">
        <v>33</v>
      </c>
      <c r="L1928" t="s">
        <v>33</v>
      </c>
      <c r="M1928" t="s">
        <v>14846</v>
      </c>
      <c r="N1928" t="s">
        <v>33</v>
      </c>
      <c r="O1928" t="s">
        <v>33</v>
      </c>
    </row>
    <row r="1929" spans="1:15" x14ac:dyDescent="0.35">
      <c r="A1929" s="113" t="s">
        <v>8216</v>
      </c>
      <c r="B1929" t="s">
        <v>14847</v>
      </c>
      <c r="C1929" t="s">
        <v>33</v>
      </c>
      <c r="D1929" t="s">
        <v>33</v>
      </c>
      <c r="E1929" t="s">
        <v>12530</v>
      </c>
      <c r="F1929" t="s">
        <v>11763</v>
      </c>
      <c r="G1929" t="s">
        <v>33</v>
      </c>
      <c r="H1929" t="s">
        <v>6317</v>
      </c>
      <c r="I1929" s="91" t="s">
        <v>33</v>
      </c>
      <c r="J1929" t="s">
        <v>33</v>
      </c>
      <c r="K1929" t="s">
        <v>33</v>
      </c>
      <c r="L1929" t="s">
        <v>33</v>
      </c>
      <c r="M1929" t="s">
        <v>14847</v>
      </c>
      <c r="N1929" t="s">
        <v>33</v>
      </c>
      <c r="O1929" t="s">
        <v>33</v>
      </c>
    </row>
    <row r="1930" spans="1:15" x14ac:dyDescent="0.35">
      <c r="A1930" s="113" t="s">
        <v>8216</v>
      </c>
      <c r="B1930" t="s">
        <v>14848</v>
      </c>
      <c r="C1930" t="s">
        <v>33</v>
      </c>
      <c r="D1930" t="s">
        <v>33</v>
      </c>
      <c r="E1930" t="s">
        <v>12530</v>
      </c>
      <c r="F1930" t="s">
        <v>11763</v>
      </c>
      <c r="G1930" t="s">
        <v>33</v>
      </c>
      <c r="H1930" t="s">
        <v>6319</v>
      </c>
      <c r="I1930" s="91" t="s">
        <v>12620</v>
      </c>
      <c r="J1930" t="s">
        <v>33</v>
      </c>
      <c r="K1930" t="s">
        <v>33</v>
      </c>
      <c r="L1930" t="s">
        <v>33</v>
      </c>
      <c r="M1930" t="s">
        <v>14848</v>
      </c>
      <c r="N1930" t="s">
        <v>33</v>
      </c>
      <c r="O1930" t="s">
        <v>33</v>
      </c>
    </row>
    <row r="1931" spans="1:15" x14ac:dyDescent="0.35">
      <c r="A1931" s="113" t="s">
        <v>8216</v>
      </c>
      <c r="B1931" t="s">
        <v>14849</v>
      </c>
      <c r="C1931" t="s">
        <v>33</v>
      </c>
      <c r="D1931" t="s">
        <v>33</v>
      </c>
      <c r="E1931" t="s">
        <v>12530</v>
      </c>
      <c r="F1931" t="s">
        <v>11763</v>
      </c>
      <c r="G1931" t="s">
        <v>33</v>
      </c>
      <c r="H1931" t="s">
        <v>6323</v>
      </c>
      <c r="I1931" s="91" t="s">
        <v>6296</v>
      </c>
      <c r="J1931" t="s">
        <v>33</v>
      </c>
      <c r="K1931" t="s">
        <v>33</v>
      </c>
      <c r="L1931">
        <v>115</v>
      </c>
      <c r="M1931" t="s">
        <v>14849</v>
      </c>
      <c r="N1931" t="s">
        <v>33</v>
      </c>
      <c r="O1931" t="s">
        <v>33</v>
      </c>
    </row>
    <row r="1932" spans="1:15" x14ac:dyDescent="0.35">
      <c r="A1932" s="113" t="s">
        <v>8216</v>
      </c>
      <c r="B1932" t="s">
        <v>14850</v>
      </c>
      <c r="C1932" t="s">
        <v>33</v>
      </c>
      <c r="D1932" t="s">
        <v>33</v>
      </c>
      <c r="E1932" t="s">
        <v>12530</v>
      </c>
      <c r="F1932" t="s">
        <v>11763</v>
      </c>
      <c r="G1932" t="s">
        <v>33</v>
      </c>
      <c r="H1932" t="s">
        <v>6317</v>
      </c>
      <c r="I1932" s="91" t="s">
        <v>13866</v>
      </c>
      <c r="J1932" t="s">
        <v>33</v>
      </c>
      <c r="K1932" t="s">
        <v>33</v>
      </c>
      <c r="L1932" t="s">
        <v>33</v>
      </c>
      <c r="M1932" t="s">
        <v>14850</v>
      </c>
      <c r="N1932" t="s">
        <v>33</v>
      </c>
      <c r="O1932" t="s">
        <v>33</v>
      </c>
    </row>
    <row r="1933" spans="1:15" x14ac:dyDescent="0.35">
      <c r="A1933" s="113" t="s">
        <v>8216</v>
      </c>
      <c r="B1933" t="s">
        <v>14851</v>
      </c>
      <c r="C1933" t="s">
        <v>33</v>
      </c>
      <c r="D1933" t="s">
        <v>33</v>
      </c>
      <c r="E1933" t="s">
        <v>12530</v>
      </c>
      <c r="F1933" t="s">
        <v>11763</v>
      </c>
      <c r="G1933" t="s">
        <v>33</v>
      </c>
      <c r="H1933" t="s">
        <v>6323</v>
      </c>
      <c r="I1933" s="91" t="s">
        <v>13866</v>
      </c>
      <c r="J1933" t="s">
        <v>33</v>
      </c>
      <c r="K1933" t="s">
        <v>33</v>
      </c>
      <c r="L1933" t="s">
        <v>33</v>
      </c>
      <c r="M1933" t="s">
        <v>14851</v>
      </c>
      <c r="N1933" t="s">
        <v>33</v>
      </c>
      <c r="O1933" t="s">
        <v>33</v>
      </c>
    </row>
    <row r="1934" spans="1:15" x14ac:dyDescent="0.35">
      <c r="A1934" t="s">
        <v>8216</v>
      </c>
      <c r="B1934" t="s">
        <v>14852</v>
      </c>
      <c r="C1934" t="s">
        <v>33</v>
      </c>
      <c r="D1934" t="s">
        <v>33</v>
      </c>
      <c r="E1934" t="s">
        <v>12530</v>
      </c>
      <c r="F1934" t="s">
        <v>11763</v>
      </c>
      <c r="G1934" t="s">
        <v>33</v>
      </c>
      <c r="H1934" t="s">
        <v>6317</v>
      </c>
      <c r="I1934" t="s">
        <v>33</v>
      </c>
      <c r="J1934" t="s">
        <v>33</v>
      </c>
      <c r="K1934" t="s">
        <v>33</v>
      </c>
      <c r="L1934" t="s">
        <v>33</v>
      </c>
      <c r="M1934" t="s">
        <v>14852</v>
      </c>
      <c r="N1934" t="s">
        <v>33</v>
      </c>
      <c r="O1934" t="s">
        <v>33</v>
      </c>
    </row>
    <row r="1935" spans="1:15" x14ac:dyDescent="0.35">
      <c r="A1935" t="s">
        <v>8216</v>
      </c>
      <c r="B1935" t="s">
        <v>14852</v>
      </c>
      <c r="C1935" t="s">
        <v>33</v>
      </c>
      <c r="D1935" t="s">
        <v>33</v>
      </c>
      <c r="E1935" t="s">
        <v>12530</v>
      </c>
      <c r="F1935" t="s">
        <v>11763</v>
      </c>
      <c r="G1935" t="s">
        <v>33</v>
      </c>
      <c r="H1935" t="s">
        <v>6317</v>
      </c>
      <c r="I1935" t="s">
        <v>33</v>
      </c>
      <c r="J1935" t="s">
        <v>33</v>
      </c>
      <c r="K1935" t="s">
        <v>33</v>
      </c>
      <c r="L1935" t="s">
        <v>33</v>
      </c>
      <c r="M1935" t="s">
        <v>14852</v>
      </c>
      <c r="N1935" t="s">
        <v>33</v>
      </c>
      <c r="O1935" t="s">
        <v>33</v>
      </c>
    </row>
    <row r="1936" spans="1:15" x14ac:dyDescent="0.35">
      <c r="A1936" t="s">
        <v>8216</v>
      </c>
      <c r="B1936" t="s">
        <v>14853</v>
      </c>
      <c r="C1936" t="s">
        <v>33</v>
      </c>
      <c r="D1936" t="s">
        <v>33</v>
      </c>
      <c r="E1936" t="s">
        <v>13147</v>
      </c>
      <c r="F1936" t="s">
        <v>11763</v>
      </c>
      <c r="G1936" t="s">
        <v>33</v>
      </c>
      <c r="H1936" t="s">
        <v>33</v>
      </c>
      <c r="I1936" t="s">
        <v>33</v>
      </c>
      <c r="J1936" t="s">
        <v>33</v>
      </c>
      <c r="K1936" t="s">
        <v>33</v>
      </c>
      <c r="L1936" t="s">
        <v>33</v>
      </c>
      <c r="M1936" t="s">
        <v>14854</v>
      </c>
      <c r="N1936" t="s">
        <v>33</v>
      </c>
      <c r="O1936" t="s">
        <v>33</v>
      </c>
    </row>
    <row r="1937" spans="1:15" x14ac:dyDescent="0.35">
      <c r="A1937" t="s">
        <v>8216</v>
      </c>
      <c r="B1937" t="s">
        <v>14855</v>
      </c>
      <c r="C1937" t="s">
        <v>33</v>
      </c>
      <c r="D1937" t="s">
        <v>33</v>
      </c>
      <c r="E1937" t="s">
        <v>12530</v>
      </c>
      <c r="F1937" t="s">
        <v>11763</v>
      </c>
      <c r="G1937" t="s">
        <v>33</v>
      </c>
      <c r="H1937" t="s">
        <v>6317</v>
      </c>
      <c r="I1937" t="s">
        <v>33</v>
      </c>
      <c r="J1937" t="s">
        <v>33</v>
      </c>
      <c r="K1937" t="s">
        <v>33</v>
      </c>
      <c r="L1937" t="s">
        <v>33</v>
      </c>
      <c r="M1937" t="s">
        <v>14856</v>
      </c>
      <c r="N1937" t="s">
        <v>33</v>
      </c>
      <c r="O1937" t="s">
        <v>33</v>
      </c>
    </row>
    <row r="1938" spans="1:15" x14ac:dyDescent="0.35">
      <c r="A1938" t="s">
        <v>8216</v>
      </c>
      <c r="B1938" t="s">
        <v>14857</v>
      </c>
      <c r="C1938" t="s">
        <v>33</v>
      </c>
      <c r="D1938" t="s">
        <v>33</v>
      </c>
      <c r="E1938" t="s">
        <v>12530</v>
      </c>
      <c r="F1938" t="s">
        <v>11763</v>
      </c>
      <c r="G1938" t="s">
        <v>33</v>
      </c>
      <c r="H1938" t="s">
        <v>6317</v>
      </c>
      <c r="I1938" t="s">
        <v>33</v>
      </c>
      <c r="J1938" t="s">
        <v>33</v>
      </c>
      <c r="K1938" t="s">
        <v>33</v>
      </c>
      <c r="L1938" t="s">
        <v>33</v>
      </c>
      <c r="M1938" t="s">
        <v>14857</v>
      </c>
      <c r="N1938" t="s">
        <v>33</v>
      </c>
      <c r="O1938" t="s">
        <v>33</v>
      </c>
    </row>
    <row r="1939" spans="1:15" x14ac:dyDescent="0.35">
      <c r="A1939" t="s">
        <v>8216</v>
      </c>
      <c r="B1939" t="s">
        <v>14858</v>
      </c>
      <c r="C1939" t="s">
        <v>33</v>
      </c>
      <c r="D1939" t="s">
        <v>33</v>
      </c>
      <c r="E1939" t="s">
        <v>13147</v>
      </c>
      <c r="F1939" t="s">
        <v>11763</v>
      </c>
      <c r="G1939" t="s">
        <v>33</v>
      </c>
      <c r="H1939" t="s">
        <v>33</v>
      </c>
      <c r="I1939" t="s">
        <v>33</v>
      </c>
      <c r="J1939" t="s">
        <v>33</v>
      </c>
      <c r="K1939" t="s">
        <v>33</v>
      </c>
      <c r="L1939" t="s">
        <v>33</v>
      </c>
      <c r="M1939" t="s">
        <v>14859</v>
      </c>
      <c r="N1939" t="s">
        <v>33</v>
      </c>
      <c r="O1939" t="s">
        <v>33</v>
      </c>
    </row>
    <row r="1940" spans="1:15" x14ac:dyDescent="0.35">
      <c r="A1940" t="s">
        <v>8216</v>
      </c>
      <c r="B1940" t="s">
        <v>14860</v>
      </c>
      <c r="C1940" t="s">
        <v>33</v>
      </c>
      <c r="D1940" t="s">
        <v>33</v>
      </c>
      <c r="E1940" t="s">
        <v>12530</v>
      </c>
      <c r="F1940" t="s">
        <v>11763</v>
      </c>
      <c r="G1940" t="s">
        <v>33</v>
      </c>
      <c r="H1940" t="s">
        <v>33</v>
      </c>
      <c r="I1940" t="s">
        <v>33</v>
      </c>
      <c r="J1940" t="s">
        <v>33</v>
      </c>
      <c r="K1940" t="s">
        <v>33</v>
      </c>
      <c r="L1940" t="s">
        <v>33</v>
      </c>
      <c r="M1940" t="s">
        <v>14861</v>
      </c>
      <c r="N1940" t="s">
        <v>33</v>
      </c>
      <c r="O1940" t="s">
        <v>33</v>
      </c>
    </row>
    <row r="1941" spans="1:15" x14ac:dyDescent="0.35">
      <c r="A1941" t="s">
        <v>8216</v>
      </c>
      <c r="B1941" t="s">
        <v>14862</v>
      </c>
      <c r="C1941" t="s">
        <v>33</v>
      </c>
      <c r="D1941" t="s">
        <v>33</v>
      </c>
      <c r="E1941" t="s">
        <v>13147</v>
      </c>
      <c r="F1941" t="s">
        <v>11763</v>
      </c>
      <c r="G1941" t="s">
        <v>33</v>
      </c>
      <c r="H1941" t="s">
        <v>6317</v>
      </c>
      <c r="I1941" t="s">
        <v>14863</v>
      </c>
      <c r="J1941" t="s">
        <v>33</v>
      </c>
      <c r="K1941" t="s">
        <v>33</v>
      </c>
      <c r="L1941">
        <v>120</v>
      </c>
      <c r="M1941" t="s">
        <v>14864</v>
      </c>
      <c r="N1941" t="s">
        <v>33</v>
      </c>
      <c r="O1941" t="s">
        <v>33</v>
      </c>
    </row>
    <row r="1942" spans="1:15" x14ac:dyDescent="0.35">
      <c r="A1942" t="s">
        <v>8216</v>
      </c>
      <c r="B1942" t="s">
        <v>14865</v>
      </c>
      <c r="C1942" t="s">
        <v>33</v>
      </c>
      <c r="D1942" t="s">
        <v>33</v>
      </c>
      <c r="E1942" t="s">
        <v>12530</v>
      </c>
      <c r="F1942" t="s">
        <v>11763</v>
      </c>
      <c r="G1942" t="s">
        <v>33</v>
      </c>
      <c r="H1942" t="s">
        <v>33</v>
      </c>
      <c r="I1942" t="s">
        <v>33</v>
      </c>
      <c r="J1942" t="s">
        <v>33</v>
      </c>
      <c r="K1942" t="s">
        <v>33</v>
      </c>
      <c r="L1942" t="s">
        <v>33</v>
      </c>
      <c r="M1942" t="s">
        <v>14866</v>
      </c>
      <c r="N1942" t="s">
        <v>33</v>
      </c>
      <c r="O1942" t="s">
        <v>33</v>
      </c>
    </row>
    <row r="1943" spans="1:15" x14ac:dyDescent="0.35">
      <c r="A1943" t="s">
        <v>8216</v>
      </c>
      <c r="B1943" t="s">
        <v>14867</v>
      </c>
      <c r="C1943" t="s">
        <v>33</v>
      </c>
      <c r="D1943" t="s">
        <v>33</v>
      </c>
      <c r="E1943" t="s">
        <v>12530</v>
      </c>
      <c r="F1943" t="s">
        <v>11763</v>
      </c>
      <c r="G1943" t="s">
        <v>33</v>
      </c>
      <c r="H1943" t="s">
        <v>33</v>
      </c>
      <c r="I1943" t="s">
        <v>33</v>
      </c>
      <c r="J1943" t="s">
        <v>33</v>
      </c>
      <c r="K1943" t="s">
        <v>33</v>
      </c>
      <c r="L1943">
        <v>137</v>
      </c>
      <c r="M1943" t="s">
        <v>14867</v>
      </c>
      <c r="N1943" t="s">
        <v>33</v>
      </c>
      <c r="O1943" t="s">
        <v>33</v>
      </c>
    </row>
    <row r="1944" spans="1:15" x14ac:dyDescent="0.35">
      <c r="A1944" t="s">
        <v>8216</v>
      </c>
      <c r="B1944" t="s">
        <v>14868</v>
      </c>
      <c r="C1944" t="s">
        <v>33</v>
      </c>
      <c r="D1944" t="s">
        <v>33</v>
      </c>
      <c r="E1944" t="s">
        <v>12530</v>
      </c>
      <c r="F1944" t="s">
        <v>11763</v>
      </c>
      <c r="G1944" t="s">
        <v>33</v>
      </c>
      <c r="H1944" t="s">
        <v>6317</v>
      </c>
      <c r="I1944" t="s">
        <v>13449</v>
      </c>
      <c r="J1944" t="s">
        <v>13147</v>
      </c>
      <c r="K1944" t="s">
        <v>33</v>
      </c>
      <c r="L1944">
        <v>137</v>
      </c>
      <c r="M1944" t="s">
        <v>14867</v>
      </c>
      <c r="N1944" t="s">
        <v>33</v>
      </c>
      <c r="O1944" t="s">
        <v>33</v>
      </c>
    </row>
    <row r="1945" spans="1:15" x14ac:dyDescent="0.35">
      <c r="A1945" t="s">
        <v>8216</v>
      </c>
      <c r="B1945" t="s">
        <v>14869</v>
      </c>
      <c r="C1945" t="s">
        <v>33</v>
      </c>
      <c r="D1945" t="s">
        <v>33</v>
      </c>
      <c r="E1945" t="s">
        <v>12530</v>
      </c>
      <c r="F1945" t="s">
        <v>11763</v>
      </c>
      <c r="G1945" t="s">
        <v>33</v>
      </c>
      <c r="H1945" t="s">
        <v>6317</v>
      </c>
      <c r="I1945" t="s">
        <v>13449</v>
      </c>
      <c r="J1945" t="s">
        <v>13147</v>
      </c>
      <c r="K1945" t="s">
        <v>33</v>
      </c>
      <c r="L1945">
        <v>137</v>
      </c>
      <c r="M1945" t="s">
        <v>14867</v>
      </c>
      <c r="N1945" t="s">
        <v>33</v>
      </c>
      <c r="O1945" t="s">
        <v>33</v>
      </c>
    </row>
    <row r="1946" spans="1:15" x14ac:dyDescent="0.35">
      <c r="A1946" t="s">
        <v>8216</v>
      </c>
      <c r="B1946" t="s">
        <v>14870</v>
      </c>
      <c r="C1946" t="s">
        <v>33</v>
      </c>
      <c r="D1946" t="s">
        <v>33</v>
      </c>
      <c r="E1946" t="s">
        <v>13147</v>
      </c>
      <c r="F1946" t="s">
        <v>11763</v>
      </c>
      <c r="G1946" t="s">
        <v>33</v>
      </c>
      <c r="H1946" t="s">
        <v>2969</v>
      </c>
      <c r="I1946" t="s">
        <v>6300</v>
      </c>
      <c r="J1946" t="s">
        <v>6296</v>
      </c>
      <c r="K1946" t="s">
        <v>33</v>
      </c>
      <c r="L1946" t="s">
        <v>33</v>
      </c>
      <c r="M1946" t="s">
        <v>14871</v>
      </c>
      <c r="N1946" t="s">
        <v>33</v>
      </c>
      <c r="O1946" t="s">
        <v>33</v>
      </c>
    </row>
    <row r="1947" spans="1:15" x14ac:dyDescent="0.35">
      <c r="A1947" s="113" t="s">
        <v>8216</v>
      </c>
      <c r="B1947" t="s">
        <v>14872</v>
      </c>
      <c r="C1947" t="s">
        <v>33</v>
      </c>
      <c r="D1947" t="s">
        <v>33</v>
      </c>
      <c r="E1947" t="s">
        <v>12530</v>
      </c>
      <c r="F1947" t="s">
        <v>11763</v>
      </c>
      <c r="G1947" t="s">
        <v>33</v>
      </c>
      <c r="H1947" t="s">
        <v>33</v>
      </c>
      <c r="I1947" s="89" t="s">
        <v>13449</v>
      </c>
      <c r="J1947" t="s">
        <v>33</v>
      </c>
      <c r="K1947" t="s">
        <v>33</v>
      </c>
      <c r="L1947" t="s">
        <v>33</v>
      </c>
      <c r="M1947" t="s">
        <v>14872</v>
      </c>
      <c r="N1947" t="s">
        <v>33</v>
      </c>
      <c r="O1947" t="s">
        <v>33</v>
      </c>
    </row>
    <row r="1948" spans="1:15" x14ac:dyDescent="0.35">
      <c r="A1948" s="113" t="s">
        <v>8216</v>
      </c>
      <c r="B1948" t="s">
        <v>14873</v>
      </c>
      <c r="C1948" t="s">
        <v>33</v>
      </c>
      <c r="D1948" t="s">
        <v>33</v>
      </c>
      <c r="E1948" t="s">
        <v>12530</v>
      </c>
      <c r="F1948" t="s">
        <v>11763</v>
      </c>
      <c r="G1948" t="s">
        <v>33</v>
      </c>
      <c r="H1948" t="s">
        <v>33</v>
      </c>
      <c r="I1948" s="91" t="s">
        <v>6300</v>
      </c>
      <c r="J1948" t="s">
        <v>33</v>
      </c>
      <c r="K1948" t="s">
        <v>33</v>
      </c>
      <c r="L1948" t="s">
        <v>33</v>
      </c>
      <c r="M1948" t="s">
        <v>14873</v>
      </c>
      <c r="N1948" t="s">
        <v>33</v>
      </c>
      <c r="O1948" t="s">
        <v>33</v>
      </c>
    </row>
    <row r="1949" spans="1:15" x14ac:dyDescent="0.35">
      <c r="A1949" t="s">
        <v>8216</v>
      </c>
      <c r="B1949" t="s">
        <v>14874</v>
      </c>
      <c r="C1949" t="s">
        <v>33</v>
      </c>
      <c r="D1949" t="s">
        <v>33</v>
      </c>
      <c r="E1949" t="s">
        <v>13369</v>
      </c>
      <c r="F1949" t="s">
        <v>8540</v>
      </c>
      <c r="G1949" t="s">
        <v>33</v>
      </c>
      <c r="H1949" t="s">
        <v>6317</v>
      </c>
      <c r="I1949" t="s">
        <v>6296</v>
      </c>
      <c r="J1949" t="s">
        <v>33</v>
      </c>
      <c r="K1949" t="s">
        <v>33</v>
      </c>
      <c r="L1949" t="s">
        <v>33</v>
      </c>
      <c r="M1949" t="s">
        <v>14875</v>
      </c>
      <c r="N1949" t="s">
        <v>33</v>
      </c>
      <c r="O1949" t="s">
        <v>33</v>
      </c>
    </row>
    <row r="1950" spans="1:15" x14ac:dyDescent="0.35">
      <c r="A1950" t="s">
        <v>8216</v>
      </c>
      <c r="B1950" t="s">
        <v>14876</v>
      </c>
      <c r="C1950" t="s">
        <v>33</v>
      </c>
      <c r="D1950" t="s">
        <v>33</v>
      </c>
      <c r="E1950" t="s">
        <v>12545</v>
      </c>
      <c r="F1950" t="s">
        <v>11763</v>
      </c>
      <c r="G1950" t="s">
        <v>33</v>
      </c>
      <c r="H1950" t="s">
        <v>6317</v>
      </c>
      <c r="I1950" t="s">
        <v>14641</v>
      </c>
      <c r="J1950" t="s">
        <v>6304</v>
      </c>
      <c r="K1950" t="s">
        <v>33</v>
      </c>
      <c r="L1950" t="s">
        <v>33</v>
      </c>
      <c r="M1950" t="s">
        <v>14877</v>
      </c>
      <c r="N1950" t="s">
        <v>33</v>
      </c>
      <c r="O1950" t="s">
        <v>33</v>
      </c>
    </row>
    <row r="1951" spans="1:15" x14ac:dyDescent="0.35">
      <c r="A1951" t="s">
        <v>8216</v>
      </c>
      <c r="B1951" t="s">
        <v>14878</v>
      </c>
      <c r="C1951" t="s">
        <v>33</v>
      </c>
      <c r="D1951" t="s">
        <v>33</v>
      </c>
      <c r="E1951" t="s">
        <v>12530</v>
      </c>
      <c r="F1951" t="s">
        <v>11763</v>
      </c>
      <c r="G1951" t="s">
        <v>33</v>
      </c>
      <c r="H1951" t="s">
        <v>33</v>
      </c>
      <c r="I1951" t="s">
        <v>33</v>
      </c>
      <c r="J1951" t="s">
        <v>33</v>
      </c>
      <c r="K1951" t="s">
        <v>33</v>
      </c>
      <c r="L1951" t="s">
        <v>33</v>
      </c>
      <c r="M1951" t="s">
        <v>14879</v>
      </c>
      <c r="N1951" t="s">
        <v>33</v>
      </c>
      <c r="O1951" t="s">
        <v>33</v>
      </c>
    </row>
    <row r="1952" spans="1:15" x14ac:dyDescent="0.35">
      <c r="A1952" t="s">
        <v>8216</v>
      </c>
      <c r="B1952" t="s">
        <v>14880</v>
      </c>
      <c r="C1952" t="s">
        <v>33</v>
      </c>
      <c r="D1952" t="s">
        <v>33</v>
      </c>
      <c r="E1952" t="s">
        <v>12530</v>
      </c>
      <c r="F1952" t="s">
        <v>11763</v>
      </c>
      <c r="G1952" t="s">
        <v>33</v>
      </c>
      <c r="H1952" t="s">
        <v>6317</v>
      </c>
      <c r="I1952" t="s">
        <v>14641</v>
      </c>
      <c r="J1952" t="s">
        <v>33</v>
      </c>
      <c r="K1952" t="s">
        <v>33</v>
      </c>
      <c r="L1952" t="s">
        <v>33</v>
      </c>
      <c r="M1952" t="s">
        <v>14881</v>
      </c>
      <c r="N1952" t="s">
        <v>33</v>
      </c>
      <c r="O1952" t="s">
        <v>33</v>
      </c>
    </row>
    <row r="1953" spans="1:15" x14ac:dyDescent="0.35">
      <c r="A1953" t="s">
        <v>8216</v>
      </c>
      <c r="B1953" t="s">
        <v>14882</v>
      </c>
      <c r="C1953" t="s">
        <v>33</v>
      </c>
      <c r="D1953" t="s">
        <v>33</v>
      </c>
      <c r="E1953" t="s">
        <v>12545</v>
      </c>
      <c r="F1953" t="s">
        <v>11763</v>
      </c>
      <c r="G1953" t="s">
        <v>33</v>
      </c>
      <c r="H1953" t="s">
        <v>33</v>
      </c>
      <c r="I1953" t="s">
        <v>14883</v>
      </c>
      <c r="J1953" t="s">
        <v>6304</v>
      </c>
      <c r="K1953" t="s">
        <v>33</v>
      </c>
      <c r="L1953">
        <v>135</v>
      </c>
      <c r="M1953" t="s">
        <v>14884</v>
      </c>
      <c r="N1953" t="s">
        <v>33</v>
      </c>
      <c r="O1953" t="s">
        <v>33</v>
      </c>
    </row>
    <row r="1954" spans="1:15" x14ac:dyDescent="0.35">
      <c r="A1954" s="113" t="s">
        <v>8216</v>
      </c>
      <c r="C1954" t="s">
        <v>33</v>
      </c>
      <c r="D1954" t="s">
        <v>33</v>
      </c>
      <c r="E1954" t="s">
        <v>12530</v>
      </c>
      <c r="F1954" t="s">
        <v>11763</v>
      </c>
      <c r="G1954" t="s">
        <v>33</v>
      </c>
      <c r="H1954" t="s">
        <v>33</v>
      </c>
      <c r="I1954" s="89" t="s">
        <v>13449</v>
      </c>
      <c r="J1954" t="s">
        <v>33</v>
      </c>
      <c r="K1954" t="s">
        <v>33</v>
      </c>
      <c r="L1954" t="s">
        <v>33</v>
      </c>
      <c r="M1954" t="s">
        <v>14885</v>
      </c>
      <c r="N1954" t="s">
        <v>33</v>
      </c>
      <c r="O1954" t="s">
        <v>33</v>
      </c>
    </row>
    <row r="1955" spans="1:15" x14ac:dyDescent="0.35">
      <c r="A1955" t="s">
        <v>8216</v>
      </c>
      <c r="B1955" t="s">
        <v>14886</v>
      </c>
      <c r="C1955" t="s">
        <v>33</v>
      </c>
      <c r="D1955" t="s">
        <v>33</v>
      </c>
      <c r="E1955" t="s">
        <v>12530</v>
      </c>
      <c r="F1955" t="s">
        <v>11763</v>
      </c>
      <c r="G1955" t="s">
        <v>33</v>
      </c>
      <c r="H1955" t="s">
        <v>6317</v>
      </c>
      <c r="I1955" t="s">
        <v>33</v>
      </c>
      <c r="J1955" t="s">
        <v>33</v>
      </c>
      <c r="K1955" t="s">
        <v>33</v>
      </c>
      <c r="L1955" t="s">
        <v>33</v>
      </c>
      <c r="M1955" t="s">
        <v>14886</v>
      </c>
      <c r="N1955" t="s">
        <v>33</v>
      </c>
      <c r="O1955" t="s">
        <v>33</v>
      </c>
    </row>
    <row r="1956" spans="1:15" x14ac:dyDescent="0.35">
      <c r="A1956" t="s">
        <v>8216</v>
      </c>
      <c r="B1956" t="s">
        <v>14887</v>
      </c>
      <c r="C1956" t="s">
        <v>33</v>
      </c>
      <c r="D1956" t="s">
        <v>33</v>
      </c>
      <c r="E1956" t="s">
        <v>12545</v>
      </c>
      <c r="F1956" t="s">
        <v>11763</v>
      </c>
      <c r="G1956" t="s">
        <v>33</v>
      </c>
      <c r="H1956" t="s">
        <v>6323</v>
      </c>
      <c r="I1956" t="s">
        <v>14888</v>
      </c>
      <c r="J1956" t="s">
        <v>33</v>
      </c>
      <c r="K1956" t="s">
        <v>33</v>
      </c>
      <c r="L1956" t="s">
        <v>33</v>
      </c>
      <c r="M1956" t="s">
        <v>14887</v>
      </c>
      <c r="N1956" t="s">
        <v>33</v>
      </c>
      <c r="O1956" t="s">
        <v>33</v>
      </c>
    </row>
    <row r="1957" spans="1:15" x14ac:dyDescent="0.35">
      <c r="A1957" t="s">
        <v>8216</v>
      </c>
      <c r="B1957" t="s">
        <v>14889</v>
      </c>
      <c r="C1957" t="s">
        <v>33</v>
      </c>
      <c r="D1957" t="s">
        <v>33</v>
      </c>
      <c r="E1957" t="s">
        <v>12530</v>
      </c>
      <c r="F1957" t="s">
        <v>11763</v>
      </c>
      <c r="G1957" t="s">
        <v>33</v>
      </c>
      <c r="H1957" t="s">
        <v>6317</v>
      </c>
      <c r="I1957" t="s">
        <v>2969</v>
      </c>
      <c r="J1957" t="s">
        <v>33</v>
      </c>
      <c r="K1957" t="s">
        <v>33</v>
      </c>
      <c r="L1957" t="s">
        <v>33</v>
      </c>
      <c r="M1957" t="s">
        <v>14887</v>
      </c>
      <c r="N1957" t="s">
        <v>33</v>
      </c>
      <c r="O1957" t="s">
        <v>33</v>
      </c>
    </row>
    <row r="1958" spans="1:15" x14ac:dyDescent="0.35">
      <c r="A1958" t="s">
        <v>8216</v>
      </c>
      <c r="B1958" t="s">
        <v>14890</v>
      </c>
      <c r="C1958" t="s">
        <v>33</v>
      </c>
      <c r="D1958" t="s">
        <v>33</v>
      </c>
      <c r="E1958" t="s">
        <v>12545</v>
      </c>
      <c r="F1958" t="s">
        <v>11763</v>
      </c>
      <c r="G1958" t="s">
        <v>33</v>
      </c>
      <c r="H1958" t="s">
        <v>33</v>
      </c>
      <c r="I1958" t="s">
        <v>14883</v>
      </c>
      <c r="J1958" t="s">
        <v>33</v>
      </c>
      <c r="K1958" t="s">
        <v>33</v>
      </c>
      <c r="L1958" t="s">
        <v>33</v>
      </c>
      <c r="M1958" t="s">
        <v>14891</v>
      </c>
      <c r="N1958" t="s">
        <v>33</v>
      </c>
      <c r="O1958" t="s">
        <v>33</v>
      </c>
    </row>
    <row r="1959" spans="1:15" x14ac:dyDescent="0.35">
      <c r="A1959" t="s">
        <v>8216</v>
      </c>
      <c r="B1959" t="s">
        <v>14892</v>
      </c>
      <c r="C1959" t="s">
        <v>33</v>
      </c>
      <c r="D1959" t="s">
        <v>33</v>
      </c>
      <c r="E1959" t="s">
        <v>12530</v>
      </c>
      <c r="F1959" t="s">
        <v>11763</v>
      </c>
      <c r="G1959" t="s">
        <v>33</v>
      </c>
      <c r="H1959" t="s">
        <v>33</v>
      </c>
      <c r="I1959" t="s">
        <v>33</v>
      </c>
      <c r="J1959" t="s">
        <v>33</v>
      </c>
      <c r="K1959" t="s">
        <v>33</v>
      </c>
      <c r="L1959" t="s">
        <v>33</v>
      </c>
      <c r="M1959" t="s">
        <v>14892</v>
      </c>
      <c r="N1959" t="s">
        <v>33</v>
      </c>
      <c r="O1959" t="s">
        <v>33</v>
      </c>
    </row>
    <row r="1960" spans="1:15" x14ac:dyDescent="0.35">
      <c r="A1960" t="s">
        <v>8216</v>
      </c>
      <c r="B1960" t="s">
        <v>14893</v>
      </c>
      <c r="C1960" t="s">
        <v>33</v>
      </c>
      <c r="D1960" t="s">
        <v>33</v>
      </c>
      <c r="E1960" t="s">
        <v>12530</v>
      </c>
      <c r="F1960" t="s">
        <v>8540</v>
      </c>
      <c r="G1960" t="s">
        <v>33</v>
      </c>
      <c r="H1960" t="s">
        <v>6317</v>
      </c>
      <c r="I1960" t="s">
        <v>33</v>
      </c>
      <c r="J1960" t="s">
        <v>33</v>
      </c>
      <c r="K1960" t="s">
        <v>33</v>
      </c>
      <c r="L1960" t="s">
        <v>33</v>
      </c>
      <c r="M1960" t="s">
        <v>14893</v>
      </c>
      <c r="N1960" t="s">
        <v>33</v>
      </c>
      <c r="O1960" t="s">
        <v>33</v>
      </c>
    </row>
    <row r="1961" spans="1:15" x14ac:dyDescent="0.35">
      <c r="A1961" t="s">
        <v>8216</v>
      </c>
      <c r="B1961" t="s">
        <v>14894</v>
      </c>
      <c r="C1961" t="s">
        <v>33</v>
      </c>
      <c r="D1961" t="s">
        <v>33</v>
      </c>
      <c r="E1961" t="s">
        <v>12530</v>
      </c>
      <c r="F1961" t="s">
        <v>11767</v>
      </c>
      <c r="G1961" t="s">
        <v>33</v>
      </c>
      <c r="H1961" t="s">
        <v>6317</v>
      </c>
      <c r="I1961" t="s">
        <v>13449</v>
      </c>
      <c r="J1961" t="s">
        <v>33</v>
      </c>
      <c r="K1961" t="s">
        <v>33</v>
      </c>
      <c r="L1961" t="s">
        <v>33</v>
      </c>
      <c r="M1961" t="s">
        <v>14894</v>
      </c>
      <c r="N1961" t="s">
        <v>33</v>
      </c>
      <c r="O1961" t="s">
        <v>33</v>
      </c>
    </row>
    <row r="1962" spans="1:15" x14ac:dyDescent="0.35">
      <c r="A1962" t="s">
        <v>8216</v>
      </c>
      <c r="B1962" t="s">
        <v>14895</v>
      </c>
      <c r="C1962" t="s">
        <v>33</v>
      </c>
      <c r="D1962" t="s">
        <v>33</v>
      </c>
      <c r="E1962" t="s">
        <v>11768</v>
      </c>
      <c r="F1962" t="s">
        <v>11767</v>
      </c>
      <c r="G1962" t="s">
        <v>33</v>
      </c>
      <c r="H1962" t="s">
        <v>6325</v>
      </c>
      <c r="I1962" t="s">
        <v>33</v>
      </c>
      <c r="J1962" t="s">
        <v>33</v>
      </c>
      <c r="K1962" t="s">
        <v>33</v>
      </c>
      <c r="L1962" t="s">
        <v>33</v>
      </c>
      <c r="M1962" t="s">
        <v>14895</v>
      </c>
      <c r="N1962" t="s">
        <v>33</v>
      </c>
      <c r="O1962" t="s">
        <v>33</v>
      </c>
    </row>
    <row r="1963" spans="1:15" x14ac:dyDescent="0.35">
      <c r="A1963" t="s">
        <v>8216</v>
      </c>
      <c r="B1963" t="s">
        <v>14896</v>
      </c>
      <c r="C1963" t="s">
        <v>33</v>
      </c>
      <c r="D1963" t="s">
        <v>33</v>
      </c>
      <c r="E1963" t="s">
        <v>12530</v>
      </c>
      <c r="F1963" t="s">
        <v>11767</v>
      </c>
      <c r="G1963" t="s">
        <v>33</v>
      </c>
      <c r="H1963" t="s">
        <v>6323</v>
      </c>
      <c r="I1963" t="s">
        <v>12837</v>
      </c>
      <c r="J1963" t="s">
        <v>33</v>
      </c>
      <c r="K1963" t="s">
        <v>33</v>
      </c>
      <c r="L1963" t="s">
        <v>33</v>
      </c>
      <c r="M1963" t="s">
        <v>14896</v>
      </c>
      <c r="N1963" t="s">
        <v>33</v>
      </c>
      <c r="O1963" t="s">
        <v>33</v>
      </c>
    </row>
    <row r="1964" spans="1:15" x14ac:dyDescent="0.35">
      <c r="A1964" t="s">
        <v>8216</v>
      </c>
      <c r="B1964" t="s">
        <v>14897</v>
      </c>
      <c r="C1964" t="s">
        <v>33</v>
      </c>
      <c r="D1964" t="s">
        <v>33</v>
      </c>
      <c r="E1964" t="s">
        <v>12530</v>
      </c>
      <c r="F1964" t="s">
        <v>11763</v>
      </c>
      <c r="G1964" t="s">
        <v>33</v>
      </c>
      <c r="H1964" t="s">
        <v>6323</v>
      </c>
      <c r="I1964" t="s">
        <v>33</v>
      </c>
      <c r="J1964" t="s">
        <v>33</v>
      </c>
      <c r="K1964" t="s">
        <v>33</v>
      </c>
      <c r="L1964" t="s">
        <v>33</v>
      </c>
      <c r="M1964" t="s">
        <v>14897</v>
      </c>
      <c r="N1964" t="s">
        <v>33</v>
      </c>
      <c r="O1964" t="s">
        <v>33</v>
      </c>
    </row>
    <row r="1965" spans="1:15" x14ac:dyDescent="0.35">
      <c r="A1965" t="s">
        <v>8216</v>
      </c>
      <c r="B1965" t="s">
        <v>14898</v>
      </c>
      <c r="C1965" t="s">
        <v>33</v>
      </c>
      <c r="D1965" t="s">
        <v>33</v>
      </c>
      <c r="E1965" t="s">
        <v>12530</v>
      </c>
      <c r="F1965" t="s">
        <v>11763</v>
      </c>
      <c r="G1965" t="s">
        <v>33</v>
      </c>
      <c r="H1965" t="s">
        <v>6323</v>
      </c>
      <c r="I1965" t="s">
        <v>33</v>
      </c>
      <c r="J1965" t="s">
        <v>33</v>
      </c>
      <c r="K1965" t="s">
        <v>33</v>
      </c>
      <c r="L1965" t="s">
        <v>33</v>
      </c>
      <c r="M1965" t="s">
        <v>14898</v>
      </c>
      <c r="N1965" t="s">
        <v>33</v>
      </c>
      <c r="O1965" t="s">
        <v>33</v>
      </c>
    </row>
    <row r="1966" spans="1:15" x14ac:dyDescent="0.35">
      <c r="A1966" t="s">
        <v>8216</v>
      </c>
      <c r="B1966" t="s">
        <v>14899</v>
      </c>
      <c r="C1966" t="s">
        <v>33</v>
      </c>
      <c r="D1966" t="s">
        <v>33</v>
      </c>
      <c r="E1966" t="s">
        <v>12530</v>
      </c>
      <c r="F1966" t="s">
        <v>11763</v>
      </c>
      <c r="G1966" t="s">
        <v>33</v>
      </c>
      <c r="H1966" t="s">
        <v>33</v>
      </c>
      <c r="I1966" t="s">
        <v>33</v>
      </c>
      <c r="J1966" t="s">
        <v>33</v>
      </c>
      <c r="K1966" t="s">
        <v>33</v>
      </c>
      <c r="L1966" t="s">
        <v>33</v>
      </c>
      <c r="M1966" t="s">
        <v>14899</v>
      </c>
      <c r="N1966" t="s">
        <v>33</v>
      </c>
      <c r="O1966" t="s">
        <v>33</v>
      </c>
    </row>
    <row r="1967" spans="1:15" x14ac:dyDescent="0.35">
      <c r="A1967" t="s">
        <v>8216</v>
      </c>
      <c r="B1967" t="s">
        <v>14900</v>
      </c>
      <c r="C1967" t="s">
        <v>33</v>
      </c>
      <c r="D1967" t="s">
        <v>33</v>
      </c>
      <c r="E1967" t="s">
        <v>12530</v>
      </c>
      <c r="F1967" t="s">
        <v>11763</v>
      </c>
      <c r="G1967" t="s">
        <v>33</v>
      </c>
      <c r="H1967" t="s">
        <v>33</v>
      </c>
      <c r="I1967" t="s">
        <v>33</v>
      </c>
      <c r="J1967" t="s">
        <v>33</v>
      </c>
      <c r="K1967" t="s">
        <v>33</v>
      </c>
      <c r="L1967" t="s">
        <v>33</v>
      </c>
      <c r="M1967" t="s">
        <v>14900</v>
      </c>
      <c r="N1967" t="s">
        <v>33</v>
      </c>
      <c r="O1967" t="s">
        <v>33</v>
      </c>
    </row>
    <row r="1968" spans="1:15" x14ac:dyDescent="0.35">
      <c r="A1968" t="s">
        <v>8216</v>
      </c>
      <c r="B1968" t="s">
        <v>14901</v>
      </c>
      <c r="C1968" t="s">
        <v>33</v>
      </c>
      <c r="D1968" t="s">
        <v>33</v>
      </c>
      <c r="E1968" t="s">
        <v>12530</v>
      </c>
      <c r="F1968" t="s">
        <v>11763</v>
      </c>
      <c r="G1968" t="s">
        <v>33</v>
      </c>
      <c r="H1968" t="s">
        <v>33</v>
      </c>
      <c r="I1968" t="s">
        <v>33</v>
      </c>
      <c r="J1968" t="s">
        <v>33</v>
      </c>
      <c r="K1968" t="s">
        <v>33</v>
      </c>
      <c r="L1968" t="s">
        <v>33</v>
      </c>
      <c r="M1968" t="s">
        <v>14901</v>
      </c>
      <c r="N1968" t="s">
        <v>33</v>
      </c>
      <c r="O1968" t="s">
        <v>33</v>
      </c>
    </row>
    <row r="1969" spans="1:15" x14ac:dyDescent="0.35">
      <c r="A1969" t="s">
        <v>8216</v>
      </c>
      <c r="B1969" t="s">
        <v>14902</v>
      </c>
      <c r="C1969" t="s">
        <v>33</v>
      </c>
      <c r="D1969" t="s">
        <v>33</v>
      </c>
      <c r="E1969" t="s">
        <v>12530</v>
      </c>
      <c r="F1969" t="s">
        <v>11763</v>
      </c>
      <c r="G1969" t="s">
        <v>33</v>
      </c>
      <c r="H1969" t="s">
        <v>6317</v>
      </c>
      <c r="I1969" t="s">
        <v>33</v>
      </c>
      <c r="J1969" t="s">
        <v>33</v>
      </c>
      <c r="K1969" t="s">
        <v>33</v>
      </c>
      <c r="L1969" t="s">
        <v>33</v>
      </c>
      <c r="M1969" t="s">
        <v>14902</v>
      </c>
      <c r="N1969" t="s">
        <v>33</v>
      </c>
      <c r="O1969" t="s">
        <v>33</v>
      </c>
    </row>
    <row r="1970" spans="1:15" x14ac:dyDescent="0.35">
      <c r="A1970" t="s">
        <v>8216</v>
      </c>
      <c r="B1970" t="s">
        <v>14903</v>
      </c>
      <c r="C1970" t="s">
        <v>33</v>
      </c>
      <c r="D1970" t="s">
        <v>33</v>
      </c>
      <c r="E1970" t="s">
        <v>12530</v>
      </c>
      <c r="F1970" t="s">
        <v>11763</v>
      </c>
      <c r="G1970" t="s">
        <v>33</v>
      </c>
      <c r="H1970" t="s">
        <v>33</v>
      </c>
      <c r="I1970" t="s">
        <v>33</v>
      </c>
      <c r="J1970" t="s">
        <v>33</v>
      </c>
      <c r="K1970" t="s">
        <v>33</v>
      </c>
      <c r="L1970" t="s">
        <v>33</v>
      </c>
      <c r="M1970" t="s">
        <v>14903</v>
      </c>
      <c r="N1970" t="s">
        <v>33</v>
      </c>
      <c r="O1970" t="s">
        <v>33</v>
      </c>
    </row>
    <row r="1971" spans="1:15" x14ac:dyDescent="0.35">
      <c r="A1971" t="s">
        <v>8216</v>
      </c>
      <c r="B1971" t="s">
        <v>14904</v>
      </c>
      <c r="C1971" t="s">
        <v>33</v>
      </c>
      <c r="D1971" t="s">
        <v>33</v>
      </c>
      <c r="E1971" t="s">
        <v>12530</v>
      </c>
      <c r="F1971" t="s">
        <v>8540</v>
      </c>
      <c r="G1971" t="s">
        <v>33</v>
      </c>
      <c r="H1971" t="s">
        <v>6319</v>
      </c>
      <c r="I1971" t="s">
        <v>33</v>
      </c>
      <c r="J1971" t="s">
        <v>33</v>
      </c>
      <c r="K1971" t="s">
        <v>33</v>
      </c>
      <c r="L1971" t="s">
        <v>33</v>
      </c>
      <c r="M1971" t="s">
        <v>14904</v>
      </c>
      <c r="N1971" t="s">
        <v>33</v>
      </c>
      <c r="O1971" t="s">
        <v>33</v>
      </c>
    </row>
    <row r="1972" spans="1:15" x14ac:dyDescent="0.35">
      <c r="A1972" t="s">
        <v>8216</v>
      </c>
      <c r="B1972" t="s">
        <v>14905</v>
      </c>
      <c r="C1972" t="s">
        <v>33</v>
      </c>
      <c r="D1972" t="s">
        <v>33</v>
      </c>
      <c r="E1972" t="s">
        <v>13369</v>
      </c>
      <c r="F1972" t="s">
        <v>8540</v>
      </c>
      <c r="G1972" t="s">
        <v>33</v>
      </c>
      <c r="H1972" t="s">
        <v>6323</v>
      </c>
      <c r="I1972" t="s">
        <v>33</v>
      </c>
      <c r="J1972" t="s">
        <v>33</v>
      </c>
      <c r="K1972" t="s">
        <v>33</v>
      </c>
      <c r="L1972" t="s">
        <v>33</v>
      </c>
      <c r="M1972" t="s">
        <v>14905</v>
      </c>
      <c r="N1972" t="s">
        <v>33</v>
      </c>
      <c r="O1972" t="s">
        <v>33</v>
      </c>
    </row>
    <row r="1973" spans="1:15" x14ac:dyDescent="0.35">
      <c r="A1973" t="s">
        <v>8216</v>
      </c>
      <c r="B1973" t="s">
        <v>14906</v>
      </c>
      <c r="C1973" t="s">
        <v>33</v>
      </c>
      <c r="D1973" t="s">
        <v>33</v>
      </c>
      <c r="E1973" t="s">
        <v>12530</v>
      </c>
      <c r="F1973" t="s">
        <v>11763</v>
      </c>
      <c r="G1973" t="s">
        <v>33</v>
      </c>
      <c r="H1973" t="s">
        <v>33</v>
      </c>
      <c r="I1973" t="s">
        <v>33</v>
      </c>
      <c r="J1973" t="s">
        <v>33</v>
      </c>
      <c r="K1973" t="s">
        <v>33</v>
      </c>
      <c r="L1973" t="s">
        <v>33</v>
      </c>
      <c r="M1973" t="s">
        <v>14906</v>
      </c>
      <c r="N1973" t="s">
        <v>33</v>
      </c>
      <c r="O1973" t="s">
        <v>33</v>
      </c>
    </row>
    <row r="1974" spans="1:15" x14ac:dyDescent="0.35">
      <c r="A1974" t="s">
        <v>8216</v>
      </c>
      <c r="B1974" t="s">
        <v>14907</v>
      </c>
      <c r="C1974" t="s">
        <v>33</v>
      </c>
      <c r="D1974" t="s">
        <v>33</v>
      </c>
      <c r="E1974" t="s">
        <v>12530</v>
      </c>
      <c r="F1974" t="s">
        <v>11763</v>
      </c>
      <c r="G1974" t="s">
        <v>33</v>
      </c>
      <c r="H1974" t="s">
        <v>33</v>
      </c>
      <c r="I1974" t="s">
        <v>33</v>
      </c>
      <c r="J1974" t="s">
        <v>33</v>
      </c>
      <c r="K1974" t="s">
        <v>33</v>
      </c>
      <c r="L1974" t="s">
        <v>33</v>
      </c>
      <c r="M1974" t="s">
        <v>14907</v>
      </c>
      <c r="N1974" t="s">
        <v>33</v>
      </c>
      <c r="O1974" t="s">
        <v>33</v>
      </c>
    </row>
    <row r="1975" spans="1:15" x14ac:dyDescent="0.35">
      <c r="A1975" t="s">
        <v>8216</v>
      </c>
      <c r="B1975" t="s">
        <v>14908</v>
      </c>
      <c r="C1975" t="s">
        <v>33</v>
      </c>
      <c r="D1975" t="s">
        <v>33</v>
      </c>
      <c r="E1975" t="s">
        <v>12530</v>
      </c>
      <c r="F1975" t="s">
        <v>11763</v>
      </c>
      <c r="G1975" t="s">
        <v>33</v>
      </c>
      <c r="H1975" t="s">
        <v>33</v>
      </c>
      <c r="I1975" t="s">
        <v>33</v>
      </c>
      <c r="J1975" t="s">
        <v>33</v>
      </c>
      <c r="K1975" t="s">
        <v>33</v>
      </c>
      <c r="L1975" t="s">
        <v>33</v>
      </c>
      <c r="M1975" t="s">
        <v>14908</v>
      </c>
      <c r="N1975" t="s">
        <v>33</v>
      </c>
      <c r="O1975" t="s">
        <v>33</v>
      </c>
    </row>
    <row r="1976" spans="1:15" x14ac:dyDescent="0.35">
      <c r="A1976" t="s">
        <v>8216</v>
      </c>
      <c r="B1976" t="s">
        <v>14909</v>
      </c>
      <c r="C1976" t="s">
        <v>33</v>
      </c>
      <c r="D1976" t="s">
        <v>33</v>
      </c>
      <c r="E1976" t="s">
        <v>12530</v>
      </c>
      <c r="F1976" t="s">
        <v>11763</v>
      </c>
      <c r="G1976" t="s">
        <v>33</v>
      </c>
      <c r="H1976" t="s">
        <v>33</v>
      </c>
      <c r="I1976" t="s">
        <v>33</v>
      </c>
      <c r="J1976" t="s">
        <v>33</v>
      </c>
      <c r="K1976" t="s">
        <v>33</v>
      </c>
      <c r="L1976" t="s">
        <v>33</v>
      </c>
      <c r="M1976" t="s">
        <v>14909</v>
      </c>
      <c r="N1976" t="s">
        <v>33</v>
      </c>
      <c r="O1976" t="s">
        <v>33</v>
      </c>
    </row>
    <row r="1977" spans="1:15" x14ac:dyDescent="0.35">
      <c r="A1977" t="s">
        <v>8216</v>
      </c>
      <c r="B1977" t="s">
        <v>14910</v>
      </c>
      <c r="C1977" t="s">
        <v>33</v>
      </c>
      <c r="D1977" t="s">
        <v>33</v>
      </c>
      <c r="E1977" t="s">
        <v>12530</v>
      </c>
      <c r="F1977" t="s">
        <v>11763</v>
      </c>
      <c r="G1977" t="s">
        <v>33</v>
      </c>
      <c r="H1977" t="s">
        <v>33</v>
      </c>
      <c r="I1977" t="s">
        <v>33</v>
      </c>
      <c r="J1977" t="s">
        <v>33</v>
      </c>
      <c r="K1977" t="s">
        <v>33</v>
      </c>
      <c r="L1977" t="s">
        <v>33</v>
      </c>
      <c r="M1977" t="s">
        <v>14910</v>
      </c>
      <c r="N1977" t="s">
        <v>33</v>
      </c>
      <c r="O1977" t="s">
        <v>33</v>
      </c>
    </row>
    <row r="1978" spans="1:15" x14ac:dyDescent="0.35">
      <c r="A1978" t="s">
        <v>8216</v>
      </c>
      <c r="B1978" t="s">
        <v>14911</v>
      </c>
      <c r="C1978" t="s">
        <v>33</v>
      </c>
      <c r="D1978" t="s">
        <v>33</v>
      </c>
      <c r="E1978" t="s">
        <v>12530</v>
      </c>
      <c r="F1978" t="s">
        <v>11763</v>
      </c>
      <c r="G1978" t="s">
        <v>33</v>
      </c>
      <c r="H1978" t="s">
        <v>33</v>
      </c>
      <c r="I1978" t="s">
        <v>33</v>
      </c>
      <c r="J1978" t="s">
        <v>33</v>
      </c>
      <c r="K1978" t="s">
        <v>33</v>
      </c>
      <c r="L1978" t="s">
        <v>33</v>
      </c>
      <c r="M1978" t="s">
        <v>14911</v>
      </c>
      <c r="N1978" t="s">
        <v>33</v>
      </c>
      <c r="O1978" t="s">
        <v>33</v>
      </c>
    </row>
    <row r="1979" spans="1:15" x14ac:dyDescent="0.35">
      <c r="A1979" t="s">
        <v>8216</v>
      </c>
      <c r="B1979" t="s">
        <v>14912</v>
      </c>
      <c r="C1979" t="s">
        <v>33</v>
      </c>
      <c r="D1979" t="s">
        <v>33</v>
      </c>
      <c r="E1979" t="s">
        <v>12530</v>
      </c>
      <c r="F1979" t="s">
        <v>11763</v>
      </c>
      <c r="G1979" t="s">
        <v>33</v>
      </c>
      <c r="H1979" t="s">
        <v>33</v>
      </c>
      <c r="I1979" t="s">
        <v>33</v>
      </c>
      <c r="J1979" t="s">
        <v>33</v>
      </c>
      <c r="K1979" t="s">
        <v>33</v>
      </c>
      <c r="L1979" t="s">
        <v>33</v>
      </c>
      <c r="M1979" t="s">
        <v>14912</v>
      </c>
      <c r="N1979" t="s">
        <v>33</v>
      </c>
      <c r="O1979" t="s">
        <v>33</v>
      </c>
    </row>
    <row r="1980" spans="1:15" x14ac:dyDescent="0.35">
      <c r="A1980" t="s">
        <v>8216</v>
      </c>
      <c r="B1980" t="s">
        <v>14913</v>
      </c>
      <c r="C1980" t="s">
        <v>33</v>
      </c>
      <c r="D1980" t="s">
        <v>33</v>
      </c>
      <c r="E1980" t="s">
        <v>12530</v>
      </c>
      <c r="F1980" t="s">
        <v>11763</v>
      </c>
      <c r="G1980" t="s">
        <v>33</v>
      </c>
      <c r="H1980" t="s">
        <v>6317</v>
      </c>
      <c r="I1980" t="s">
        <v>33</v>
      </c>
      <c r="J1980" t="s">
        <v>33</v>
      </c>
      <c r="K1980" t="s">
        <v>33</v>
      </c>
      <c r="L1980" t="s">
        <v>33</v>
      </c>
      <c r="M1980" t="s">
        <v>14913</v>
      </c>
      <c r="N1980" t="s">
        <v>33</v>
      </c>
      <c r="O1980" t="s">
        <v>33</v>
      </c>
    </row>
    <row r="1981" spans="1:15" x14ac:dyDescent="0.35">
      <c r="A1981" t="s">
        <v>8216</v>
      </c>
      <c r="B1981" t="s">
        <v>14914</v>
      </c>
      <c r="C1981" t="s">
        <v>33</v>
      </c>
      <c r="D1981" t="s">
        <v>33</v>
      </c>
      <c r="E1981" t="s">
        <v>12530</v>
      </c>
      <c r="F1981" t="s">
        <v>11763</v>
      </c>
      <c r="G1981" t="s">
        <v>33</v>
      </c>
      <c r="H1981" t="s">
        <v>6317</v>
      </c>
      <c r="I1981" t="s">
        <v>33</v>
      </c>
      <c r="J1981" t="s">
        <v>33</v>
      </c>
      <c r="K1981" t="s">
        <v>33</v>
      </c>
      <c r="L1981" t="s">
        <v>33</v>
      </c>
      <c r="M1981" t="s">
        <v>14915</v>
      </c>
      <c r="N1981" t="s">
        <v>33</v>
      </c>
      <c r="O1981" t="s">
        <v>33</v>
      </c>
    </row>
    <row r="1982" spans="1:15" x14ac:dyDescent="0.35">
      <c r="A1982" t="s">
        <v>8216</v>
      </c>
      <c r="B1982" t="s">
        <v>14916</v>
      </c>
      <c r="C1982" t="s">
        <v>33</v>
      </c>
      <c r="D1982" t="s">
        <v>33</v>
      </c>
      <c r="E1982" t="s">
        <v>12530</v>
      </c>
      <c r="F1982" t="s">
        <v>11763</v>
      </c>
      <c r="G1982" t="s">
        <v>33</v>
      </c>
      <c r="H1982" t="s">
        <v>6317</v>
      </c>
      <c r="I1982" t="s">
        <v>33</v>
      </c>
      <c r="J1982" t="s">
        <v>33</v>
      </c>
      <c r="K1982" t="s">
        <v>33</v>
      </c>
      <c r="L1982" t="s">
        <v>33</v>
      </c>
      <c r="M1982" t="s">
        <v>14916</v>
      </c>
      <c r="N1982" t="s">
        <v>33</v>
      </c>
      <c r="O1982" t="s">
        <v>33</v>
      </c>
    </row>
    <row r="1983" spans="1:15" x14ac:dyDescent="0.35">
      <c r="A1983" t="s">
        <v>8216</v>
      </c>
      <c r="B1983" t="s">
        <v>14917</v>
      </c>
      <c r="C1983" t="s">
        <v>33</v>
      </c>
      <c r="D1983" t="s">
        <v>33</v>
      </c>
      <c r="E1983" t="s">
        <v>12530</v>
      </c>
      <c r="F1983" t="s">
        <v>11763</v>
      </c>
      <c r="G1983" t="s">
        <v>33</v>
      </c>
      <c r="H1983" t="s">
        <v>6317</v>
      </c>
      <c r="I1983" t="s">
        <v>33</v>
      </c>
      <c r="J1983" t="s">
        <v>33</v>
      </c>
      <c r="K1983" t="s">
        <v>33</v>
      </c>
      <c r="L1983" t="s">
        <v>33</v>
      </c>
      <c r="M1983" t="s">
        <v>14917</v>
      </c>
      <c r="N1983" t="s">
        <v>33</v>
      </c>
      <c r="O1983" t="s">
        <v>33</v>
      </c>
    </row>
    <row r="1984" spans="1:15" x14ac:dyDescent="0.35">
      <c r="A1984" t="s">
        <v>8216</v>
      </c>
      <c r="B1984" t="s">
        <v>14918</v>
      </c>
      <c r="C1984" t="s">
        <v>33</v>
      </c>
      <c r="D1984" t="s">
        <v>33</v>
      </c>
      <c r="E1984" t="s">
        <v>12530</v>
      </c>
      <c r="F1984" t="s">
        <v>11763</v>
      </c>
      <c r="G1984" t="s">
        <v>33</v>
      </c>
      <c r="H1984" t="s">
        <v>6317</v>
      </c>
      <c r="I1984" t="s">
        <v>33</v>
      </c>
      <c r="J1984" t="s">
        <v>33</v>
      </c>
      <c r="K1984" t="s">
        <v>33</v>
      </c>
      <c r="L1984" t="s">
        <v>33</v>
      </c>
      <c r="M1984" t="s">
        <v>14918</v>
      </c>
      <c r="N1984" t="s">
        <v>33</v>
      </c>
      <c r="O1984" t="s">
        <v>33</v>
      </c>
    </row>
    <row r="1985" spans="1:15" x14ac:dyDescent="0.35">
      <c r="A1985" t="s">
        <v>8216</v>
      </c>
      <c r="B1985" t="s">
        <v>14919</v>
      </c>
      <c r="C1985" t="s">
        <v>33</v>
      </c>
      <c r="D1985" t="s">
        <v>33</v>
      </c>
      <c r="E1985" t="s">
        <v>12530</v>
      </c>
      <c r="F1985" t="s">
        <v>11763</v>
      </c>
      <c r="G1985" t="s">
        <v>33</v>
      </c>
      <c r="H1985" t="s">
        <v>33</v>
      </c>
      <c r="I1985" t="s">
        <v>33</v>
      </c>
      <c r="J1985" t="s">
        <v>33</v>
      </c>
      <c r="K1985" t="s">
        <v>33</v>
      </c>
      <c r="L1985">
        <v>120</v>
      </c>
      <c r="M1985" t="s">
        <v>14920</v>
      </c>
      <c r="N1985" t="s">
        <v>33</v>
      </c>
      <c r="O1985" t="s">
        <v>33</v>
      </c>
    </row>
    <row r="1986" spans="1:15" x14ac:dyDescent="0.35">
      <c r="A1986" t="s">
        <v>8216</v>
      </c>
      <c r="B1986" t="s">
        <v>14920</v>
      </c>
      <c r="C1986" t="s">
        <v>33</v>
      </c>
      <c r="D1986" t="s">
        <v>33</v>
      </c>
      <c r="E1986" t="s">
        <v>12530</v>
      </c>
      <c r="F1986" t="s">
        <v>11763</v>
      </c>
      <c r="G1986" t="s">
        <v>33</v>
      </c>
      <c r="H1986" t="s">
        <v>33</v>
      </c>
      <c r="I1986" t="s">
        <v>33</v>
      </c>
      <c r="J1986" t="s">
        <v>33</v>
      </c>
      <c r="K1986" t="s">
        <v>33</v>
      </c>
      <c r="L1986">
        <v>120</v>
      </c>
      <c r="M1986" t="s">
        <v>14920</v>
      </c>
      <c r="N1986" t="s">
        <v>33</v>
      </c>
      <c r="O1986" t="s">
        <v>33</v>
      </c>
    </row>
    <row r="1987" spans="1:15" x14ac:dyDescent="0.35">
      <c r="A1987" t="s">
        <v>8216</v>
      </c>
      <c r="B1987" t="s">
        <v>14921</v>
      </c>
      <c r="C1987" t="s">
        <v>33</v>
      </c>
      <c r="D1987" t="s">
        <v>33</v>
      </c>
      <c r="E1987" t="s">
        <v>12530</v>
      </c>
      <c r="F1987" t="s">
        <v>11763</v>
      </c>
      <c r="G1987" t="s">
        <v>33</v>
      </c>
      <c r="H1987" t="s">
        <v>33</v>
      </c>
      <c r="I1987" t="s">
        <v>33</v>
      </c>
      <c r="J1987" t="s">
        <v>33</v>
      </c>
      <c r="K1987" t="s">
        <v>33</v>
      </c>
      <c r="L1987" t="s">
        <v>33</v>
      </c>
      <c r="M1987" t="s">
        <v>14921</v>
      </c>
      <c r="N1987" t="s">
        <v>33</v>
      </c>
      <c r="O1987" t="s">
        <v>33</v>
      </c>
    </row>
    <row r="1988" spans="1:15" x14ac:dyDescent="0.35">
      <c r="A1988" t="s">
        <v>8216</v>
      </c>
      <c r="B1988" t="s">
        <v>14922</v>
      </c>
      <c r="C1988" t="s">
        <v>33</v>
      </c>
      <c r="D1988" t="s">
        <v>33</v>
      </c>
      <c r="E1988" t="s">
        <v>12530</v>
      </c>
      <c r="F1988" t="s">
        <v>11763</v>
      </c>
      <c r="G1988" t="s">
        <v>33</v>
      </c>
      <c r="H1988" t="s">
        <v>6317</v>
      </c>
      <c r="I1988" t="s">
        <v>33</v>
      </c>
      <c r="J1988" t="s">
        <v>33</v>
      </c>
      <c r="K1988" t="s">
        <v>33</v>
      </c>
      <c r="L1988" t="s">
        <v>33</v>
      </c>
      <c r="M1988" t="s">
        <v>14922</v>
      </c>
      <c r="N1988" t="s">
        <v>33</v>
      </c>
      <c r="O1988" t="s">
        <v>33</v>
      </c>
    </row>
    <row r="1989" spans="1:15" x14ac:dyDescent="0.35">
      <c r="A1989" t="s">
        <v>8216</v>
      </c>
      <c r="B1989" t="s">
        <v>14923</v>
      </c>
      <c r="C1989" t="s">
        <v>33</v>
      </c>
      <c r="D1989" t="s">
        <v>33</v>
      </c>
      <c r="E1989" t="s">
        <v>12530</v>
      </c>
      <c r="F1989" t="s">
        <v>11763</v>
      </c>
      <c r="G1989" t="s">
        <v>33</v>
      </c>
      <c r="H1989" t="s">
        <v>33</v>
      </c>
      <c r="I1989" t="s">
        <v>33</v>
      </c>
      <c r="J1989" t="s">
        <v>33</v>
      </c>
      <c r="K1989" t="s">
        <v>33</v>
      </c>
      <c r="L1989" t="s">
        <v>33</v>
      </c>
      <c r="M1989" t="s">
        <v>14923</v>
      </c>
      <c r="N1989" t="s">
        <v>33</v>
      </c>
      <c r="O1989" t="s">
        <v>33</v>
      </c>
    </row>
    <row r="1990" spans="1:15" x14ac:dyDescent="0.35">
      <c r="A1990" t="s">
        <v>8216</v>
      </c>
      <c r="B1990" t="s">
        <v>14924</v>
      </c>
      <c r="C1990" t="s">
        <v>33</v>
      </c>
      <c r="D1990" t="s">
        <v>33</v>
      </c>
      <c r="E1990" t="s">
        <v>12530</v>
      </c>
      <c r="F1990" t="s">
        <v>11763</v>
      </c>
      <c r="G1990" t="s">
        <v>33</v>
      </c>
      <c r="H1990" t="s">
        <v>6323</v>
      </c>
      <c r="I1990" t="s">
        <v>11751</v>
      </c>
      <c r="J1990" t="s">
        <v>33</v>
      </c>
      <c r="K1990" t="s">
        <v>33</v>
      </c>
      <c r="L1990" t="s">
        <v>33</v>
      </c>
      <c r="M1990" t="s">
        <v>14924</v>
      </c>
      <c r="N1990" t="s">
        <v>33</v>
      </c>
      <c r="O1990" t="s">
        <v>33</v>
      </c>
    </row>
    <row r="1991" spans="1:15" x14ac:dyDescent="0.35">
      <c r="A1991" t="s">
        <v>8216</v>
      </c>
      <c r="B1991" t="s">
        <v>14925</v>
      </c>
      <c r="C1991" t="s">
        <v>33</v>
      </c>
      <c r="D1991" t="s">
        <v>33</v>
      </c>
      <c r="E1991" t="s">
        <v>12530</v>
      </c>
      <c r="F1991" t="s">
        <v>11763</v>
      </c>
      <c r="G1991" t="s">
        <v>33</v>
      </c>
      <c r="H1991" t="s">
        <v>6317</v>
      </c>
      <c r="I1991" t="s">
        <v>33</v>
      </c>
      <c r="J1991" t="s">
        <v>33</v>
      </c>
      <c r="K1991" t="s">
        <v>33</v>
      </c>
      <c r="L1991" t="s">
        <v>33</v>
      </c>
      <c r="M1991" t="s">
        <v>14925</v>
      </c>
      <c r="N1991" t="s">
        <v>33</v>
      </c>
      <c r="O1991" t="s">
        <v>33</v>
      </c>
    </row>
    <row r="1992" spans="1:15" x14ac:dyDescent="0.35">
      <c r="A1992" t="s">
        <v>8216</v>
      </c>
      <c r="B1992" t="s">
        <v>14926</v>
      </c>
      <c r="C1992" t="s">
        <v>33</v>
      </c>
      <c r="D1992" t="s">
        <v>33</v>
      </c>
      <c r="E1992" t="s">
        <v>12530</v>
      </c>
      <c r="F1992" t="s">
        <v>11763</v>
      </c>
      <c r="G1992" t="s">
        <v>33</v>
      </c>
      <c r="H1992" t="s">
        <v>33</v>
      </c>
      <c r="I1992" t="s">
        <v>33</v>
      </c>
      <c r="J1992" t="s">
        <v>33</v>
      </c>
      <c r="K1992" t="s">
        <v>33</v>
      </c>
      <c r="L1992" t="s">
        <v>33</v>
      </c>
      <c r="M1992" t="s">
        <v>14926</v>
      </c>
      <c r="N1992" t="s">
        <v>33</v>
      </c>
      <c r="O1992" t="s">
        <v>33</v>
      </c>
    </row>
    <row r="1993" spans="1:15" x14ac:dyDescent="0.35">
      <c r="A1993" t="s">
        <v>8216</v>
      </c>
      <c r="B1993" t="s">
        <v>14927</v>
      </c>
      <c r="C1993" t="s">
        <v>33</v>
      </c>
      <c r="D1993" t="s">
        <v>33</v>
      </c>
      <c r="E1993" t="s">
        <v>12530</v>
      </c>
      <c r="F1993" t="s">
        <v>11763</v>
      </c>
      <c r="G1993" t="s">
        <v>33</v>
      </c>
      <c r="H1993" t="s">
        <v>2969</v>
      </c>
      <c r="I1993" t="s">
        <v>33</v>
      </c>
      <c r="J1993" t="s">
        <v>33</v>
      </c>
      <c r="K1993" t="s">
        <v>33</v>
      </c>
      <c r="L1993" t="s">
        <v>33</v>
      </c>
      <c r="M1993" t="s">
        <v>14927</v>
      </c>
      <c r="N1993" t="s">
        <v>33</v>
      </c>
      <c r="O1993" t="s">
        <v>33</v>
      </c>
    </row>
    <row r="1994" spans="1:15" x14ac:dyDescent="0.35">
      <c r="A1994" t="s">
        <v>8216</v>
      </c>
      <c r="B1994" t="s">
        <v>14928</v>
      </c>
      <c r="C1994" t="s">
        <v>33</v>
      </c>
      <c r="D1994" t="s">
        <v>33</v>
      </c>
      <c r="E1994" t="s">
        <v>12530</v>
      </c>
      <c r="F1994" t="s">
        <v>11763</v>
      </c>
      <c r="G1994" t="s">
        <v>33</v>
      </c>
      <c r="H1994" t="s">
        <v>33</v>
      </c>
      <c r="I1994" t="s">
        <v>33</v>
      </c>
      <c r="J1994" t="s">
        <v>33</v>
      </c>
      <c r="K1994" t="s">
        <v>33</v>
      </c>
      <c r="L1994" t="s">
        <v>33</v>
      </c>
      <c r="M1994" t="s">
        <v>14929</v>
      </c>
      <c r="N1994" t="s">
        <v>33</v>
      </c>
      <c r="O1994" t="s">
        <v>33</v>
      </c>
    </row>
    <row r="1995" spans="1:15" x14ac:dyDescent="0.35">
      <c r="A1995" t="s">
        <v>8216</v>
      </c>
      <c r="B1995" t="s">
        <v>14930</v>
      </c>
      <c r="C1995" t="s">
        <v>33</v>
      </c>
      <c r="D1995" t="s">
        <v>33</v>
      </c>
      <c r="E1995" t="s">
        <v>12530</v>
      </c>
      <c r="F1995" t="s">
        <v>11763</v>
      </c>
      <c r="G1995" t="s">
        <v>33</v>
      </c>
      <c r="H1995" t="s">
        <v>33</v>
      </c>
      <c r="I1995" t="s">
        <v>33</v>
      </c>
      <c r="J1995" t="s">
        <v>33</v>
      </c>
      <c r="K1995" t="s">
        <v>33</v>
      </c>
      <c r="L1995" t="s">
        <v>33</v>
      </c>
      <c r="M1995" t="s">
        <v>14931</v>
      </c>
      <c r="N1995" t="s">
        <v>33</v>
      </c>
      <c r="O1995" t="s">
        <v>33</v>
      </c>
    </row>
    <row r="1996" spans="1:15" x14ac:dyDescent="0.35">
      <c r="A1996" t="s">
        <v>8216</v>
      </c>
      <c r="B1996" t="s">
        <v>14932</v>
      </c>
      <c r="C1996" t="s">
        <v>33</v>
      </c>
      <c r="D1996" t="s">
        <v>33</v>
      </c>
      <c r="E1996" t="s">
        <v>12530</v>
      </c>
      <c r="F1996" t="s">
        <v>11763</v>
      </c>
      <c r="G1996" t="s">
        <v>33</v>
      </c>
      <c r="H1996" t="s">
        <v>33</v>
      </c>
      <c r="I1996" t="s">
        <v>33</v>
      </c>
      <c r="J1996" t="s">
        <v>33</v>
      </c>
      <c r="K1996" t="s">
        <v>33</v>
      </c>
      <c r="L1996" t="s">
        <v>33</v>
      </c>
      <c r="M1996" t="s">
        <v>14932</v>
      </c>
      <c r="N1996" t="s">
        <v>33</v>
      </c>
      <c r="O1996" t="s">
        <v>33</v>
      </c>
    </row>
    <row r="1997" spans="1:15" x14ac:dyDescent="0.35">
      <c r="A1997" t="s">
        <v>8216</v>
      </c>
      <c r="B1997" t="s">
        <v>14933</v>
      </c>
      <c r="C1997" t="s">
        <v>33</v>
      </c>
      <c r="D1997" t="s">
        <v>33</v>
      </c>
      <c r="E1997" t="s">
        <v>12530</v>
      </c>
      <c r="F1997" t="s">
        <v>11763</v>
      </c>
      <c r="G1997" t="s">
        <v>33</v>
      </c>
      <c r="H1997" t="s">
        <v>6317</v>
      </c>
      <c r="I1997" t="s">
        <v>2969</v>
      </c>
      <c r="J1997" t="s">
        <v>33</v>
      </c>
      <c r="K1997" t="s">
        <v>33</v>
      </c>
      <c r="L1997">
        <v>105</v>
      </c>
      <c r="M1997" t="s">
        <v>14933</v>
      </c>
      <c r="N1997" t="s">
        <v>33</v>
      </c>
      <c r="O1997" t="s">
        <v>33</v>
      </c>
    </row>
    <row r="1998" spans="1:15" x14ac:dyDescent="0.35">
      <c r="A1998" t="s">
        <v>8216</v>
      </c>
      <c r="B1998" t="s">
        <v>14934</v>
      </c>
      <c r="C1998" t="s">
        <v>33</v>
      </c>
      <c r="D1998" t="s">
        <v>33</v>
      </c>
      <c r="E1998" t="s">
        <v>12530</v>
      </c>
      <c r="F1998" t="s">
        <v>11763</v>
      </c>
      <c r="G1998" t="s">
        <v>33</v>
      </c>
      <c r="H1998" t="s">
        <v>33</v>
      </c>
      <c r="I1998" t="s">
        <v>33</v>
      </c>
      <c r="J1998" t="s">
        <v>33</v>
      </c>
      <c r="K1998" t="s">
        <v>33</v>
      </c>
      <c r="L1998" t="s">
        <v>33</v>
      </c>
      <c r="M1998" s="91" t="s">
        <v>14934</v>
      </c>
      <c r="N1998" t="s">
        <v>33</v>
      </c>
      <c r="O1998" t="s">
        <v>33</v>
      </c>
    </row>
    <row r="1999" spans="1:15" x14ac:dyDescent="0.35">
      <c r="A1999" t="s">
        <v>8216</v>
      </c>
      <c r="B1999" t="s">
        <v>14935</v>
      </c>
      <c r="C1999" t="s">
        <v>33</v>
      </c>
      <c r="D1999" t="s">
        <v>33</v>
      </c>
      <c r="E1999" t="s">
        <v>12530</v>
      </c>
      <c r="F1999" t="s">
        <v>11763</v>
      </c>
      <c r="G1999" t="s">
        <v>33</v>
      </c>
      <c r="H1999" t="s">
        <v>6317</v>
      </c>
      <c r="I1999" t="s">
        <v>33</v>
      </c>
      <c r="J1999" t="s">
        <v>33</v>
      </c>
      <c r="K1999" t="s">
        <v>33</v>
      </c>
      <c r="L1999" t="s">
        <v>33</v>
      </c>
      <c r="M1999" s="91" t="s">
        <v>14935</v>
      </c>
      <c r="N1999" t="s">
        <v>33</v>
      </c>
      <c r="O1999" t="s">
        <v>33</v>
      </c>
    </row>
    <row r="2000" spans="1:15" x14ac:dyDescent="0.35">
      <c r="A2000" t="s">
        <v>8216</v>
      </c>
      <c r="B2000" t="s">
        <v>14936</v>
      </c>
      <c r="C2000" t="s">
        <v>33</v>
      </c>
      <c r="D2000" t="s">
        <v>33</v>
      </c>
      <c r="E2000" t="s">
        <v>12530</v>
      </c>
      <c r="F2000" t="s">
        <v>11763</v>
      </c>
      <c r="G2000" t="s">
        <v>33</v>
      </c>
      <c r="H2000" t="s">
        <v>33</v>
      </c>
      <c r="I2000" t="s">
        <v>33</v>
      </c>
      <c r="J2000" t="s">
        <v>33</v>
      </c>
      <c r="K2000" t="s">
        <v>33</v>
      </c>
      <c r="L2000" t="s">
        <v>33</v>
      </c>
      <c r="M2000" t="s">
        <v>14936</v>
      </c>
      <c r="N2000" t="s">
        <v>33</v>
      </c>
      <c r="O2000" t="s">
        <v>33</v>
      </c>
    </row>
    <row r="2001" spans="1:15" x14ac:dyDescent="0.35">
      <c r="A2001" t="s">
        <v>8216</v>
      </c>
      <c r="B2001" t="s">
        <v>14937</v>
      </c>
      <c r="C2001" t="s">
        <v>33</v>
      </c>
      <c r="D2001" t="s">
        <v>33</v>
      </c>
      <c r="E2001" t="s">
        <v>12530</v>
      </c>
      <c r="F2001" t="s">
        <v>11763</v>
      </c>
      <c r="G2001" t="s">
        <v>33</v>
      </c>
      <c r="H2001" t="s">
        <v>6317</v>
      </c>
      <c r="I2001" t="s">
        <v>11751</v>
      </c>
      <c r="J2001" t="s">
        <v>14519</v>
      </c>
      <c r="K2001" t="s">
        <v>33</v>
      </c>
      <c r="L2001" t="s">
        <v>33</v>
      </c>
      <c r="M2001" t="s">
        <v>14937</v>
      </c>
      <c r="N2001" t="s">
        <v>33</v>
      </c>
      <c r="O2001" t="s">
        <v>33</v>
      </c>
    </row>
    <row r="2002" spans="1:15" x14ac:dyDescent="0.35">
      <c r="A2002" t="s">
        <v>8216</v>
      </c>
      <c r="B2002" t="s">
        <v>14938</v>
      </c>
      <c r="C2002" t="s">
        <v>33</v>
      </c>
      <c r="D2002" t="s">
        <v>33</v>
      </c>
      <c r="E2002" t="s">
        <v>12530</v>
      </c>
      <c r="F2002" t="s">
        <v>11763</v>
      </c>
      <c r="G2002" t="s">
        <v>33</v>
      </c>
      <c r="H2002" t="s">
        <v>6323</v>
      </c>
      <c r="I2002" t="s">
        <v>33</v>
      </c>
      <c r="J2002" t="s">
        <v>33</v>
      </c>
      <c r="K2002" t="s">
        <v>33</v>
      </c>
      <c r="L2002" t="s">
        <v>33</v>
      </c>
      <c r="M2002" t="s">
        <v>14938</v>
      </c>
      <c r="N2002" t="s">
        <v>33</v>
      </c>
      <c r="O2002" t="s">
        <v>33</v>
      </c>
    </row>
    <row r="2003" spans="1:15" x14ac:dyDescent="0.35">
      <c r="A2003" t="s">
        <v>8216</v>
      </c>
      <c r="B2003" t="s">
        <v>14939</v>
      </c>
      <c r="C2003" t="s">
        <v>33</v>
      </c>
      <c r="D2003" t="s">
        <v>33</v>
      </c>
      <c r="E2003" t="s">
        <v>12530</v>
      </c>
      <c r="F2003" t="s">
        <v>11763</v>
      </c>
      <c r="G2003" t="s">
        <v>33</v>
      </c>
      <c r="H2003" t="s">
        <v>6323</v>
      </c>
      <c r="I2003" t="s">
        <v>33</v>
      </c>
      <c r="J2003" t="s">
        <v>33</v>
      </c>
      <c r="K2003" t="s">
        <v>33</v>
      </c>
      <c r="L2003" t="s">
        <v>33</v>
      </c>
      <c r="M2003" t="s">
        <v>14939</v>
      </c>
      <c r="N2003" t="s">
        <v>33</v>
      </c>
      <c r="O2003" t="s">
        <v>33</v>
      </c>
    </row>
    <row r="2004" spans="1:15" x14ac:dyDescent="0.35">
      <c r="A2004" t="s">
        <v>8216</v>
      </c>
      <c r="B2004" t="s">
        <v>14940</v>
      </c>
      <c r="C2004" t="s">
        <v>33</v>
      </c>
      <c r="D2004" t="s">
        <v>33</v>
      </c>
      <c r="E2004" t="s">
        <v>12530</v>
      </c>
      <c r="F2004" t="s">
        <v>11763</v>
      </c>
      <c r="G2004" t="s">
        <v>33</v>
      </c>
      <c r="H2004" t="s">
        <v>33</v>
      </c>
      <c r="I2004" t="s">
        <v>33</v>
      </c>
      <c r="J2004" t="s">
        <v>33</v>
      </c>
      <c r="K2004" t="s">
        <v>33</v>
      </c>
      <c r="L2004" t="s">
        <v>33</v>
      </c>
      <c r="M2004" t="s">
        <v>14940</v>
      </c>
      <c r="N2004" t="s">
        <v>33</v>
      </c>
      <c r="O2004" t="s">
        <v>33</v>
      </c>
    </row>
    <row r="2005" spans="1:15" x14ac:dyDescent="0.35">
      <c r="A2005" t="s">
        <v>8216</v>
      </c>
      <c r="B2005" t="s">
        <v>14941</v>
      </c>
      <c r="C2005" t="s">
        <v>33</v>
      </c>
      <c r="D2005" t="s">
        <v>33</v>
      </c>
      <c r="E2005" t="s">
        <v>12530</v>
      </c>
      <c r="F2005" t="s">
        <v>11763</v>
      </c>
      <c r="G2005" t="s">
        <v>33</v>
      </c>
      <c r="H2005" t="s">
        <v>33</v>
      </c>
      <c r="I2005" t="s">
        <v>33</v>
      </c>
      <c r="J2005" t="s">
        <v>33</v>
      </c>
      <c r="K2005" t="s">
        <v>33</v>
      </c>
      <c r="L2005" t="s">
        <v>33</v>
      </c>
      <c r="M2005" t="s">
        <v>14942</v>
      </c>
      <c r="N2005" t="s">
        <v>33</v>
      </c>
      <c r="O2005" t="s">
        <v>33</v>
      </c>
    </row>
    <row r="2006" spans="1:15" x14ac:dyDescent="0.35">
      <c r="A2006" t="s">
        <v>8216</v>
      </c>
      <c r="B2006" t="s">
        <v>14943</v>
      </c>
      <c r="C2006" t="s">
        <v>33</v>
      </c>
      <c r="D2006" t="s">
        <v>33</v>
      </c>
      <c r="E2006" t="s">
        <v>12530</v>
      </c>
      <c r="F2006" t="s">
        <v>11763</v>
      </c>
      <c r="G2006" t="s">
        <v>33</v>
      </c>
      <c r="H2006" t="s">
        <v>33</v>
      </c>
      <c r="I2006" t="s">
        <v>33</v>
      </c>
      <c r="J2006" t="s">
        <v>33</v>
      </c>
      <c r="K2006" t="s">
        <v>33</v>
      </c>
      <c r="L2006" t="s">
        <v>33</v>
      </c>
      <c r="M2006" t="s">
        <v>14943</v>
      </c>
      <c r="N2006" t="s">
        <v>33</v>
      </c>
      <c r="O2006" t="s">
        <v>33</v>
      </c>
    </row>
    <row r="2007" spans="1:15" x14ac:dyDescent="0.35">
      <c r="A2007" t="s">
        <v>8216</v>
      </c>
      <c r="B2007" t="s">
        <v>14944</v>
      </c>
      <c r="C2007" t="s">
        <v>33</v>
      </c>
      <c r="D2007" t="s">
        <v>33</v>
      </c>
      <c r="E2007" t="s">
        <v>12530</v>
      </c>
      <c r="F2007" t="s">
        <v>11763</v>
      </c>
      <c r="G2007" t="s">
        <v>33</v>
      </c>
      <c r="H2007" t="s">
        <v>6317</v>
      </c>
      <c r="I2007" t="s">
        <v>33</v>
      </c>
      <c r="J2007" t="s">
        <v>33</v>
      </c>
      <c r="K2007" t="s">
        <v>33</v>
      </c>
      <c r="L2007" t="s">
        <v>33</v>
      </c>
      <c r="M2007" t="s">
        <v>14944</v>
      </c>
      <c r="N2007" t="s">
        <v>33</v>
      </c>
      <c r="O2007" t="s">
        <v>33</v>
      </c>
    </row>
    <row r="2008" spans="1:15" x14ac:dyDescent="0.35">
      <c r="A2008" t="s">
        <v>8216</v>
      </c>
      <c r="B2008" t="s">
        <v>14945</v>
      </c>
      <c r="C2008" t="s">
        <v>33</v>
      </c>
      <c r="D2008" t="s">
        <v>33</v>
      </c>
      <c r="E2008" t="s">
        <v>12530</v>
      </c>
      <c r="F2008" t="s">
        <v>11763</v>
      </c>
      <c r="G2008" t="s">
        <v>33</v>
      </c>
      <c r="H2008" t="s">
        <v>6319</v>
      </c>
      <c r="I2008" t="s">
        <v>33</v>
      </c>
      <c r="J2008" t="s">
        <v>33</v>
      </c>
      <c r="K2008" t="s">
        <v>33</v>
      </c>
      <c r="L2008" t="s">
        <v>33</v>
      </c>
      <c r="M2008" t="s">
        <v>14945</v>
      </c>
      <c r="N2008" t="s">
        <v>33</v>
      </c>
      <c r="O2008" t="s">
        <v>33</v>
      </c>
    </row>
    <row r="2009" spans="1:15" x14ac:dyDescent="0.35">
      <c r="A2009" t="s">
        <v>8216</v>
      </c>
      <c r="B2009" t="s">
        <v>14946</v>
      </c>
      <c r="C2009" t="s">
        <v>33</v>
      </c>
      <c r="D2009" t="s">
        <v>33</v>
      </c>
      <c r="E2009" t="s">
        <v>12530</v>
      </c>
      <c r="F2009" t="s">
        <v>11763</v>
      </c>
      <c r="G2009" t="s">
        <v>33</v>
      </c>
      <c r="H2009" t="s">
        <v>6317</v>
      </c>
      <c r="I2009" t="s">
        <v>33</v>
      </c>
      <c r="J2009" t="s">
        <v>33</v>
      </c>
      <c r="K2009" t="s">
        <v>33</v>
      </c>
      <c r="L2009" t="s">
        <v>33</v>
      </c>
      <c r="M2009" t="s">
        <v>14946</v>
      </c>
      <c r="N2009" t="s">
        <v>33</v>
      </c>
      <c r="O2009" t="s">
        <v>33</v>
      </c>
    </row>
    <row r="2010" spans="1:15" x14ac:dyDescent="0.35">
      <c r="A2010" t="s">
        <v>8216</v>
      </c>
      <c r="B2010" t="s">
        <v>14947</v>
      </c>
      <c r="C2010" t="s">
        <v>33</v>
      </c>
      <c r="D2010" t="s">
        <v>33</v>
      </c>
      <c r="E2010" t="s">
        <v>12530</v>
      </c>
      <c r="F2010" t="s">
        <v>11763</v>
      </c>
      <c r="G2010" t="s">
        <v>33</v>
      </c>
      <c r="H2010" t="s">
        <v>6323</v>
      </c>
      <c r="I2010" t="s">
        <v>33</v>
      </c>
      <c r="J2010" t="s">
        <v>33</v>
      </c>
      <c r="K2010" t="s">
        <v>33</v>
      </c>
      <c r="L2010" t="s">
        <v>33</v>
      </c>
      <c r="M2010" t="s">
        <v>14947</v>
      </c>
      <c r="N2010" t="s">
        <v>33</v>
      </c>
      <c r="O2010" t="s">
        <v>33</v>
      </c>
    </row>
    <row r="2011" spans="1:15" x14ac:dyDescent="0.35">
      <c r="A2011" t="s">
        <v>8216</v>
      </c>
      <c r="B2011" t="s">
        <v>14948</v>
      </c>
      <c r="C2011" t="s">
        <v>33</v>
      </c>
      <c r="D2011" t="s">
        <v>33</v>
      </c>
      <c r="E2011" t="s">
        <v>12530</v>
      </c>
      <c r="F2011" t="s">
        <v>11763</v>
      </c>
      <c r="G2011" t="s">
        <v>33</v>
      </c>
      <c r="H2011" t="s">
        <v>33</v>
      </c>
      <c r="I2011" t="s">
        <v>33</v>
      </c>
      <c r="J2011" t="s">
        <v>33</v>
      </c>
      <c r="K2011" t="s">
        <v>33</v>
      </c>
      <c r="L2011" t="s">
        <v>33</v>
      </c>
      <c r="M2011" t="s">
        <v>14948</v>
      </c>
      <c r="N2011" t="s">
        <v>33</v>
      </c>
      <c r="O2011" t="s">
        <v>33</v>
      </c>
    </row>
    <row r="2012" spans="1:15" x14ac:dyDescent="0.35">
      <c r="A2012" t="s">
        <v>8216</v>
      </c>
      <c r="B2012" t="s">
        <v>14949</v>
      </c>
      <c r="C2012" t="s">
        <v>33</v>
      </c>
      <c r="D2012" t="s">
        <v>33</v>
      </c>
      <c r="E2012" t="s">
        <v>12530</v>
      </c>
      <c r="F2012" t="s">
        <v>11763</v>
      </c>
      <c r="G2012" t="s">
        <v>33</v>
      </c>
      <c r="H2012" t="s">
        <v>33</v>
      </c>
      <c r="I2012" t="s">
        <v>33</v>
      </c>
      <c r="J2012" t="s">
        <v>33</v>
      </c>
      <c r="K2012" t="s">
        <v>33</v>
      </c>
      <c r="L2012" t="s">
        <v>33</v>
      </c>
      <c r="M2012" t="s">
        <v>14949</v>
      </c>
      <c r="N2012" t="s">
        <v>33</v>
      </c>
      <c r="O2012" t="s">
        <v>33</v>
      </c>
    </row>
    <row r="2013" spans="1:15" x14ac:dyDescent="0.35">
      <c r="A2013" t="s">
        <v>8216</v>
      </c>
      <c r="B2013" t="s">
        <v>14950</v>
      </c>
      <c r="C2013" t="s">
        <v>33</v>
      </c>
      <c r="D2013" t="s">
        <v>33</v>
      </c>
      <c r="E2013" t="s">
        <v>12530</v>
      </c>
      <c r="F2013" t="s">
        <v>11763</v>
      </c>
      <c r="G2013" t="s">
        <v>33</v>
      </c>
      <c r="H2013" t="s">
        <v>33</v>
      </c>
      <c r="I2013" t="s">
        <v>33</v>
      </c>
      <c r="J2013" t="s">
        <v>33</v>
      </c>
      <c r="K2013" t="s">
        <v>33</v>
      </c>
      <c r="L2013" t="s">
        <v>33</v>
      </c>
      <c r="M2013" t="s">
        <v>14950</v>
      </c>
      <c r="N2013" t="s">
        <v>33</v>
      </c>
      <c r="O2013" t="s">
        <v>33</v>
      </c>
    </row>
    <row r="2014" spans="1:15" x14ac:dyDescent="0.35">
      <c r="A2014" t="s">
        <v>8216</v>
      </c>
      <c r="B2014" t="s">
        <v>14951</v>
      </c>
      <c r="C2014" t="s">
        <v>33</v>
      </c>
      <c r="D2014" t="s">
        <v>33</v>
      </c>
      <c r="E2014" t="s">
        <v>12530</v>
      </c>
      <c r="F2014" t="s">
        <v>11763</v>
      </c>
      <c r="G2014" t="s">
        <v>33</v>
      </c>
      <c r="H2014" t="s">
        <v>33</v>
      </c>
      <c r="I2014" t="s">
        <v>33</v>
      </c>
      <c r="J2014" t="s">
        <v>33</v>
      </c>
      <c r="K2014" t="s">
        <v>33</v>
      </c>
      <c r="L2014" t="s">
        <v>33</v>
      </c>
      <c r="M2014" t="s">
        <v>14951</v>
      </c>
      <c r="N2014" t="s">
        <v>33</v>
      </c>
      <c r="O2014" t="s">
        <v>33</v>
      </c>
    </row>
    <row r="2015" spans="1:15" x14ac:dyDescent="0.35">
      <c r="A2015" t="s">
        <v>8216</v>
      </c>
      <c r="B2015" t="s">
        <v>14952</v>
      </c>
      <c r="C2015" t="s">
        <v>33</v>
      </c>
      <c r="D2015" t="s">
        <v>33</v>
      </c>
      <c r="E2015" t="s">
        <v>12530</v>
      </c>
      <c r="F2015" t="s">
        <v>11763</v>
      </c>
      <c r="G2015" t="s">
        <v>33</v>
      </c>
      <c r="H2015" t="s">
        <v>33</v>
      </c>
      <c r="I2015" t="s">
        <v>33</v>
      </c>
      <c r="J2015" t="s">
        <v>33</v>
      </c>
      <c r="K2015" t="s">
        <v>33</v>
      </c>
      <c r="L2015" t="s">
        <v>33</v>
      </c>
      <c r="M2015" t="s">
        <v>14952</v>
      </c>
      <c r="N2015" t="s">
        <v>33</v>
      </c>
      <c r="O2015" t="s">
        <v>33</v>
      </c>
    </row>
    <row r="2016" spans="1:15" x14ac:dyDescent="0.35">
      <c r="A2016" t="s">
        <v>8216</v>
      </c>
      <c r="B2016" t="s">
        <v>14953</v>
      </c>
      <c r="C2016" t="s">
        <v>33</v>
      </c>
      <c r="D2016" t="s">
        <v>33</v>
      </c>
      <c r="E2016" t="s">
        <v>12545</v>
      </c>
      <c r="F2016" t="s">
        <v>11763</v>
      </c>
      <c r="G2016" t="s">
        <v>33</v>
      </c>
      <c r="H2016" t="s">
        <v>33</v>
      </c>
      <c r="I2016" t="s">
        <v>14954</v>
      </c>
      <c r="J2016" t="s">
        <v>33</v>
      </c>
      <c r="K2016" t="s">
        <v>33</v>
      </c>
      <c r="L2016" t="s">
        <v>33</v>
      </c>
      <c r="M2016" t="s">
        <v>14955</v>
      </c>
      <c r="N2016" t="s">
        <v>33</v>
      </c>
      <c r="O2016" t="s">
        <v>33</v>
      </c>
    </row>
    <row r="2017" spans="1:15" x14ac:dyDescent="0.35">
      <c r="A2017" t="s">
        <v>8216</v>
      </c>
      <c r="B2017" t="s">
        <v>14956</v>
      </c>
      <c r="C2017" t="s">
        <v>33</v>
      </c>
      <c r="D2017" t="s">
        <v>33</v>
      </c>
      <c r="E2017" t="s">
        <v>12530</v>
      </c>
      <c r="F2017" t="s">
        <v>11763</v>
      </c>
      <c r="G2017" t="s">
        <v>33</v>
      </c>
      <c r="H2017" t="s">
        <v>33</v>
      </c>
      <c r="I2017" t="s">
        <v>33</v>
      </c>
      <c r="J2017" t="s">
        <v>33</v>
      </c>
      <c r="K2017" t="s">
        <v>33</v>
      </c>
      <c r="L2017" t="s">
        <v>33</v>
      </c>
      <c r="M2017" t="s">
        <v>14956</v>
      </c>
      <c r="N2017" t="s">
        <v>33</v>
      </c>
      <c r="O2017" t="s">
        <v>33</v>
      </c>
    </row>
    <row r="2018" spans="1:15" x14ac:dyDescent="0.35">
      <c r="A2018" t="s">
        <v>8216</v>
      </c>
      <c r="B2018" t="s">
        <v>14957</v>
      </c>
      <c r="C2018" t="s">
        <v>33</v>
      </c>
      <c r="D2018" t="s">
        <v>33</v>
      </c>
      <c r="E2018" t="s">
        <v>12530</v>
      </c>
      <c r="F2018" t="s">
        <v>11763</v>
      </c>
      <c r="G2018" t="s">
        <v>33</v>
      </c>
      <c r="H2018" t="s">
        <v>6317</v>
      </c>
      <c r="I2018" t="s">
        <v>6304</v>
      </c>
      <c r="J2018" t="s">
        <v>33</v>
      </c>
      <c r="K2018" t="s">
        <v>33</v>
      </c>
      <c r="L2018" t="s">
        <v>33</v>
      </c>
      <c r="M2018" t="s">
        <v>14957</v>
      </c>
      <c r="N2018" t="s">
        <v>33</v>
      </c>
      <c r="O2018" t="s">
        <v>33</v>
      </c>
    </row>
    <row r="2019" spans="1:15" x14ac:dyDescent="0.35">
      <c r="A2019" t="s">
        <v>8216</v>
      </c>
      <c r="B2019" t="s">
        <v>14958</v>
      </c>
      <c r="C2019" t="s">
        <v>33</v>
      </c>
      <c r="D2019" t="s">
        <v>33</v>
      </c>
      <c r="E2019" t="s">
        <v>12530</v>
      </c>
      <c r="F2019" t="s">
        <v>11763</v>
      </c>
      <c r="G2019" t="s">
        <v>33</v>
      </c>
      <c r="H2019" t="s">
        <v>6319</v>
      </c>
      <c r="I2019" t="s">
        <v>33</v>
      </c>
      <c r="J2019" t="s">
        <v>33</v>
      </c>
      <c r="K2019" t="s">
        <v>33</v>
      </c>
      <c r="L2019" t="s">
        <v>33</v>
      </c>
      <c r="M2019" t="s">
        <v>14958</v>
      </c>
      <c r="N2019" t="s">
        <v>33</v>
      </c>
      <c r="O2019" t="s">
        <v>33</v>
      </c>
    </row>
    <row r="2020" spans="1:15" x14ac:dyDescent="0.35">
      <c r="A2020" t="s">
        <v>8216</v>
      </c>
      <c r="B2020" t="s">
        <v>14953</v>
      </c>
      <c r="C2020" t="s">
        <v>33</v>
      </c>
      <c r="D2020" t="s">
        <v>33</v>
      </c>
      <c r="E2020" t="s">
        <v>12530</v>
      </c>
      <c r="F2020" t="s">
        <v>11763</v>
      </c>
      <c r="G2020" t="s">
        <v>33</v>
      </c>
      <c r="H2020" t="s">
        <v>6317</v>
      </c>
      <c r="I2020" t="s">
        <v>33</v>
      </c>
      <c r="J2020" t="s">
        <v>33</v>
      </c>
      <c r="K2020" t="s">
        <v>33</v>
      </c>
      <c r="L2020" t="s">
        <v>33</v>
      </c>
      <c r="M2020" t="s">
        <v>14953</v>
      </c>
      <c r="N2020" t="s">
        <v>33</v>
      </c>
      <c r="O2020" t="s">
        <v>33</v>
      </c>
    </row>
    <row r="2021" spans="1:15" x14ac:dyDescent="0.35">
      <c r="A2021" t="s">
        <v>8216</v>
      </c>
      <c r="B2021" t="s">
        <v>14959</v>
      </c>
      <c r="C2021" t="s">
        <v>33</v>
      </c>
      <c r="D2021" t="s">
        <v>33</v>
      </c>
      <c r="E2021" t="s">
        <v>12530</v>
      </c>
      <c r="F2021" t="s">
        <v>11763</v>
      </c>
      <c r="G2021" t="s">
        <v>33</v>
      </c>
      <c r="H2021" t="s">
        <v>33</v>
      </c>
      <c r="I2021" t="s">
        <v>33</v>
      </c>
      <c r="J2021" t="s">
        <v>33</v>
      </c>
      <c r="K2021" t="s">
        <v>33</v>
      </c>
      <c r="L2021" t="s">
        <v>33</v>
      </c>
      <c r="M2021" t="s">
        <v>14959</v>
      </c>
      <c r="N2021" t="s">
        <v>33</v>
      </c>
      <c r="O2021" t="s">
        <v>33</v>
      </c>
    </row>
    <row r="2022" spans="1:15" x14ac:dyDescent="0.35">
      <c r="A2022" t="s">
        <v>8216</v>
      </c>
      <c r="B2022" t="s">
        <v>14960</v>
      </c>
      <c r="C2022" t="s">
        <v>33</v>
      </c>
      <c r="D2022" t="s">
        <v>33</v>
      </c>
      <c r="E2022" t="s">
        <v>12530</v>
      </c>
      <c r="F2022" t="s">
        <v>11763</v>
      </c>
      <c r="G2022" t="s">
        <v>33</v>
      </c>
      <c r="H2022" t="s">
        <v>33</v>
      </c>
      <c r="I2022" t="s">
        <v>33</v>
      </c>
      <c r="J2022" t="s">
        <v>33</v>
      </c>
      <c r="K2022" t="s">
        <v>33</v>
      </c>
      <c r="L2022" t="s">
        <v>33</v>
      </c>
      <c r="M2022" t="s">
        <v>14960</v>
      </c>
      <c r="N2022" t="s">
        <v>33</v>
      </c>
      <c r="O2022" t="s">
        <v>33</v>
      </c>
    </row>
    <row r="2023" spans="1:15" x14ac:dyDescent="0.35">
      <c r="A2023" t="s">
        <v>8216</v>
      </c>
      <c r="B2023" t="s">
        <v>14961</v>
      </c>
      <c r="C2023" t="s">
        <v>33</v>
      </c>
      <c r="D2023" t="s">
        <v>33</v>
      </c>
      <c r="E2023" t="s">
        <v>12530</v>
      </c>
      <c r="F2023" t="s">
        <v>11763</v>
      </c>
      <c r="G2023" t="s">
        <v>33</v>
      </c>
      <c r="H2023" t="s">
        <v>33</v>
      </c>
      <c r="I2023" t="s">
        <v>33</v>
      </c>
      <c r="J2023" t="s">
        <v>33</v>
      </c>
      <c r="K2023" t="s">
        <v>33</v>
      </c>
      <c r="L2023" t="s">
        <v>33</v>
      </c>
      <c r="M2023" t="s">
        <v>14961</v>
      </c>
      <c r="N2023" t="s">
        <v>33</v>
      </c>
      <c r="O2023" t="s">
        <v>33</v>
      </c>
    </row>
    <row r="2024" spans="1:15" x14ac:dyDescent="0.35">
      <c r="A2024" t="s">
        <v>8216</v>
      </c>
      <c r="B2024" t="s">
        <v>14962</v>
      </c>
      <c r="C2024" t="s">
        <v>33</v>
      </c>
      <c r="D2024" t="s">
        <v>33</v>
      </c>
      <c r="E2024" t="s">
        <v>12530</v>
      </c>
      <c r="F2024" t="s">
        <v>11763</v>
      </c>
      <c r="G2024" t="s">
        <v>33</v>
      </c>
      <c r="H2024" t="s">
        <v>33</v>
      </c>
      <c r="I2024" t="s">
        <v>33</v>
      </c>
      <c r="J2024" t="s">
        <v>33</v>
      </c>
      <c r="K2024" t="s">
        <v>33</v>
      </c>
      <c r="L2024" t="s">
        <v>33</v>
      </c>
      <c r="M2024" t="s">
        <v>14963</v>
      </c>
      <c r="N2024" t="s">
        <v>33</v>
      </c>
      <c r="O2024" t="s">
        <v>33</v>
      </c>
    </row>
    <row r="2025" spans="1:15" x14ac:dyDescent="0.35">
      <c r="A2025" t="s">
        <v>8216</v>
      </c>
      <c r="B2025" t="s">
        <v>14964</v>
      </c>
      <c r="C2025" t="s">
        <v>33</v>
      </c>
      <c r="D2025" t="s">
        <v>33</v>
      </c>
      <c r="E2025" t="s">
        <v>12530</v>
      </c>
      <c r="F2025" t="s">
        <v>11763</v>
      </c>
      <c r="G2025" t="s">
        <v>33</v>
      </c>
      <c r="H2025" t="s">
        <v>33</v>
      </c>
      <c r="I2025" t="s">
        <v>33</v>
      </c>
      <c r="J2025" t="s">
        <v>33</v>
      </c>
      <c r="K2025" t="s">
        <v>33</v>
      </c>
      <c r="L2025" t="s">
        <v>33</v>
      </c>
      <c r="M2025" t="s">
        <v>14964</v>
      </c>
      <c r="N2025" t="s">
        <v>33</v>
      </c>
      <c r="O2025" t="s">
        <v>33</v>
      </c>
    </row>
    <row r="2026" spans="1:15" x14ac:dyDescent="0.35">
      <c r="A2026" t="s">
        <v>8216</v>
      </c>
      <c r="B2026" t="s">
        <v>14965</v>
      </c>
      <c r="C2026" t="s">
        <v>33</v>
      </c>
      <c r="D2026" t="s">
        <v>33</v>
      </c>
      <c r="E2026" t="s">
        <v>12530</v>
      </c>
      <c r="F2026" t="s">
        <v>11763</v>
      </c>
      <c r="G2026" t="s">
        <v>33</v>
      </c>
      <c r="H2026" t="s">
        <v>33</v>
      </c>
      <c r="I2026" t="s">
        <v>33</v>
      </c>
      <c r="J2026" t="s">
        <v>33</v>
      </c>
      <c r="K2026" t="s">
        <v>33</v>
      </c>
      <c r="L2026" t="s">
        <v>33</v>
      </c>
      <c r="M2026" t="s">
        <v>14964</v>
      </c>
      <c r="N2026" t="s">
        <v>33</v>
      </c>
      <c r="O2026" t="s">
        <v>33</v>
      </c>
    </row>
    <row r="2027" spans="1:15" x14ac:dyDescent="0.35">
      <c r="A2027" t="s">
        <v>8216</v>
      </c>
      <c r="B2027" t="s">
        <v>14966</v>
      </c>
      <c r="C2027" t="s">
        <v>33</v>
      </c>
      <c r="D2027" t="s">
        <v>33</v>
      </c>
      <c r="E2027" t="s">
        <v>12530</v>
      </c>
      <c r="F2027" t="s">
        <v>11763</v>
      </c>
      <c r="G2027" t="s">
        <v>33</v>
      </c>
      <c r="H2027" t="s">
        <v>33</v>
      </c>
      <c r="I2027" t="s">
        <v>33</v>
      </c>
      <c r="J2027" t="s">
        <v>33</v>
      </c>
      <c r="K2027" t="s">
        <v>33</v>
      </c>
      <c r="L2027" t="s">
        <v>33</v>
      </c>
      <c r="M2027" t="s">
        <v>14966</v>
      </c>
      <c r="N2027" t="s">
        <v>33</v>
      </c>
      <c r="O2027" t="s">
        <v>33</v>
      </c>
    </row>
    <row r="2028" spans="1:15" x14ac:dyDescent="0.35">
      <c r="A2028" t="s">
        <v>8216</v>
      </c>
      <c r="B2028" t="s">
        <v>14967</v>
      </c>
      <c r="C2028" t="s">
        <v>33</v>
      </c>
      <c r="D2028" t="s">
        <v>33</v>
      </c>
      <c r="E2028" t="s">
        <v>13147</v>
      </c>
      <c r="F2028" t="s">
        <v>11763</v>
      </c>
      <c r="G2028" t="s">
        <v>33</v>
      </c>
      <c r="H2028" t="s">
        <v>6323</v>
      </c>
      <c r="I2028" t="s">
        <v>6304</v>
      </c>
      <c r="J2028" t="s">
        <v>6300</v>
      </c>
      <c r="K2028" t="s">
        <v>33</v>
      </c>
      <c r="L2028">
        <v>95</v>
      </c>
      <c r="M2028" t="s">
        <v>14967</v>
      </c>
      <c r="N2028" t="s">
        <v>33</v>
      </c>
      <c r="O2028" t="s">
        <v>33</v>
      </c>
    </row>
    <row r="2029" spans="1:15" x14ac:dyDescent="0.35">
      <c r="A2029" t="s">
        <v>8216</v>
      </c>
      <c r="B2029" t="s">
        <v>14968</v>
      </c>
      <c r="C2029" t="s">
        <v>33</v>
      </c>
      <c r="D2029" t="s">
        <v>33</v>
      </c>
      <c r="E2029" t="s">
        <v>12545</v>
      </c>
      <c r="F2029" t="s">
        <v>11763</v>
      </c>
      <c r="G2029" t="s">
        <v>33</v>
      </c>
      <c r="H2029" t="s">
        <v>6323</v>
      </c>
      <c r="I2029" t="s">
        <v>6300</v>
      </c>
      <c r="J2029" t="s">
        <v>14062</v>
      </c>
      <c r="K2029" t="s">
        <v>33</v>
      </c>
      <c r="L2029">
        <v>95</v>
      </c>
      <c r="M2029" t="s">
        <v>14969</v>
      </c>
      <c r="N2029" t="s">
        <v>33</v>
      </c>
      <c r="O2029" t="s">
        <v>33</v>
      </c>
    </row>
    <row r="2030" spans="1:15" x14ac:dyDescent="0.35">
      <c r="A2030" t="s">
        <v>8216</v>
      </c>
      <c r="B2030" t="s">
        <v>14970</v>
      </c>
      <c r="C2030" t="s">
        <v>33</v>
      </c>
      <c r="D2030" t="s">
        <v>33</v>
      </c>
      <c r="E2030" t="s">
        <v>12545</v>
      </c>
      <c r="F2030" t="s">
        <v>11763</v>
      </c>
      <c r="G2030" t="s">
        <v>33</v>
      </c>
      <c r="H2030" t="s">
        <v>6323</v>
      </c>
      <c r="I2030" t="s">
        <v>6300</v>
      </c>
      <c r="J2030" t="s">
        <v>14062</v>
      </c>
      <c r="K2030" t="s">
        <v>33</v>
      </c>
      <c r="L2030">
        <v>95</v>
      </c>
      <c r="M2030" t="s">
        <v>14969</v>
      </c>
      <c r="N2030" t="s">
        <v>33</v>
      </c>
      <c r="O2030" t="s">
        <v>33</v>
      </c>
    </row>
    <row r="2031" spans="1:15" x14ac:dyDescent="0.35">
      <c r="A2031" t="s">
        <v>8216</v>
      </c>
      <c r="B2031" t="s">
        <v>14971</v>
      </c>
      <c r="C2031" t="s">
        <v>33</v>
      </c>
      <c r="D2031" t="s">
        <v>33</v>
      </c>
      <c r="E2031" t="s">
        <v>12545</v>
      </c>
      <c r="F2031" t="s">
        <v>11763</v>
      </c>
      <c r="G2031" t="s">
        <v>33</v>
      </c>
      <c r="H2031" t="s">
        <v>6323</v>
      </c>
      <c r="I2031" t="s">
        <v>6300</v>
      </c>
      <c r="J2031" t="s">
        <v>14062</v>
      </c>
      <c r="K2031" t="s">
        <v>33</v>
      </c>
      <c r="L2031">
        <v>95</v>
      </c>
      <c r="M2031" t="s">
        <v>14969</v>
      </c>
      <c r="N2031" t="s">
        <v>33</v>
      </c>
      <c r="O2031" t="s">
        <v>33</v>
      </c>
    </row>
    <row r="2032" spans="1:15" x14ac:dyDescent="0.35">
      <c r="A2032" t="s">
        <v>8216</v>
      </c>
      <c r="B2032" t="s">
        <v>14972</v>
      </c>
      <c r="C2032" t="s">
        <v>33</v>
      </c>
      <c r="D2032" t="s">
        <v>33</v>
      </c>
      <c r="E2032" t="s">
        <v>12530</v>
      </c>
      <c r="F2032" t="s">
        <v>11763</v>
      </c>
      <c r="G2032" t="s">
        <v>33</v>
      </c>
      <c r="H2032" t="s">
        <v>6317</v>
      </c>
      <c r="I2032" t="s">
        <v>11751</v>
      </c>
      <c r="J2032" t="s">
        <v>14519</v>
      </c>
      <c r="K2032" t="s">
        <v>33</v>
      </c>
      <c r="L2032" t="s">
        <v>33</v>
      </c>
      <c r="M2032" t="s">
        <v>14972</v>
      </c>
      <c r="N2032" t="s">
        <v>33</v>
      </c>
      <c r="O2032" t="s">
        <v>33</v>
      </c>
    </row>
    <row r="2033" spans="1:15" x14ac:dyDescent="0.35">
      <c r="A2033" t="s">
        <v>8216</v>
      </c>
      <c r="B2033" t="s">
        <v>14973</v>
      </c>
      <c r="C2033" t="s">
        <v>33</v>
      </c>
      <c r="D2033" t="s">
        <v>33</v>
      </c>
      <c r="E2033" t="s">
        <v>12530</v>
      </c>
      <c r="F2033" t="s">
        <v>11763</v>
      </c>
      <c r="G2033" t="s">
        <v>33</v>
      </c>
      <c r="H2033" t="s">
        <v>6317</v>
      </c>
      <c r="I2033" t="s">
        <v>11751</v>
      </c>
      <c r="J2033" t="s">
        <v>14519</v>
      </c>
      <c r="K2033" t="s">
        <v>33</v>
      </c>
      <c r="L2033" t="s">
        <v>33</v>
      </c>
      <c r="M2033" t="s">
        <v>14973</v>
      </c>
      <c r="N2033" t="s">
        <v>33</v>
      </c>
      <c r="O2033" t="s">
        <v>33</v>
      </c>
    </row>
    <row r="2034" spans="1:15" ht="29" x14ac:dyDescent="0.35">
      <c r="A2034" t="s">
        <v>8216</v>
      </c>
      <c r="B2034" s="87" t="s">
        <v>14974</v>
      </c>
      <c r="C2034" t="s">
        <v>33</v>
      </c>
      <c r="D2034" t="s">
        <v>33</v>
      </c>
      <c r="E2034" t="s">
        <v>12530</v>
      </c>
      <c r="F2034" t="s">
        <v>11763</v>
      </c>
      <c r="G2034" t="s">
        <v>33</v>
      </c>
      <c r="H2034" t="s">
        <v>6317</v>
      </c>
      <c r="I2034" t="s">
        <v>14135</v>
      </c>
      <c r="J2034" t="s">
        <v>33</v>
      </c>
      <c r="K2034" t="s">
        <v>33</v>
      </c>
      <c r="L2034" t="s">
        <v>33</v>
      </c>
      <c r="M2034" s="87" t="s">
        <v>14974</v>
      </c>
      <c r="N2034" t="s">
        <v>33</v>
      </c>
      <c r="O2034" t="s">
        <v>33</v>
      </c>
    </row>
    <row r="2035" spans="1:15" x14ac:dyDescent="0.35">
      <c r="A2035" t="s">
        <v>8216</v>
      </c>
      <c r="B2035" t="s">
        <v>14975</v>
      </c>
      <c r="C2035" t="s">
        <v>33</v>
      </c>
      <c r="D2035" t="s">
        <v>33</v>
      </c>
      <c r="E2035" t="s">
        <v>13147</v>
      </c>
      <c r="F2035" t="s">
        <v>11763</v>
      </c>
      <c r="G2035" t="s">
        <v>33</v>
      </c>
      <c r="H2035" t="s">
        <v>33</v>
      </c>
      <c r="I2035" t="s">
        <v>33</v>
      </c>
      <c r="J2035" t="s">
        <v>33</v>
      </c>
      <c r="K2035" t="s">
        <v>33</v>
      </c>
      <c r="L2035" t="s">
        <v>33</v>
      </c>
      <c r="M2035" t="s">
        <v>14975</v>
      </c>
      <c r="N2035" t="s">
        <v>33</v>
      </c>
      <c r="O2035" t="s">
        <v>33</v>
      </c>
    </row>
    <row r="2036" spans="1:15" x14ac:dyDescent="0.35">
      <c r="A2036" t="s">
        <v>8216</v>
      </c>
      <c r="B2036" t="s">
        <v>14976</v>
      </c>
      <c r="C2036" t="s">
        <v>33</v>
      </c>
      <c r="D2036" t="s">
        <v>33</v>
      </c>
      <c r="E2036" t="s">
        <v>12530</v>
      </c>
      <c r="F2036" t="s">
        <v>11763</v>
      </c>
      <c r="G2036" t="s">
        <v>33</v>
      </c>
      <c r="H2036" t="s">
        <v>33</v>
      </c>
      <c r="I2036" t="s">
        <v>33</v>
      </c>
      <c r="J2036" t="s">
        <v>33</v>
      </c>
      <c r="K2036" t="s">
        <v>33</v>
      </c>
      <c r="L2036" t="s">
        <v>33</v>
      </c>
      <c r="M2036" t="s">
        <v>14976</v>
      </c>
      <c r="N2036" t="s">
        <v>33</v>
      </c>
      <c r="O2036" t="s">
        <v>33</v>
      </c>
    </row>
    <row r="2037" spans="1:15" x14ac:dyDescent="0.35">
      <c r="A2037" t="s">
        <v>8216</v>
      </c>
      <c r="B2037" t="s">
        <v>14977</v>
      </c>
      <c r="C2037" t="s">
        <v>33</v>
      </c>
      <c r="D2037" t="s">
        <v>33</v>
      </c>
      <c r="E2037" t="s">
        <v>12530</v>
      </c>
      <c r="F2037" t="s">
        <v>11763</v>
      </c>
      <c r="G2037" t="s">
        <v>33</v>
      </c>
      <c r="H2037" t="s">
        <v>33</v>
      </c>
      <c r="I2037" t="s">
        <v>33</v>
      </c>
      <c r="J2037" t="s">
        <v>33</v>
      </c>
      <c r="K2037" t="s">
        <v>33</v>
      </c>
      <c r="L2037" t="s">
        <v>33</v>
      </c>
      <c r="M2037" t="s">
        <v>14978</v>
      </c>
      <c r="N2037" t="s">
        <v>33</v>
      </c>
      <c r="O2037" t="s">
        <v>33</v>
      </c>
    </row>
    <row r="2038" spans="1:15" x14ac:dyDescent="0.35">
      <c r="A2038" t="s">
        <v>8216</v>
      </c>
      <c r="B2038" t="s">
        <v>14979</v>
      </c>
      <c r="C2038" t="s">
        <v>33</v>
      </c>
      <c r="D2038" t="s">
        <v>33</v>
      </c>
      <c r="E2038" t="s">
        <v>12530</v>
      </c>
      <c r="F2038" t="s">
        <v>11763</v>
      </c>
      <c r="G2038" t="s">
        <v>33</v>
      </c>
      <c r="H2038" t="s">
        <v>33</v>
      </c>
      <c r="I2038" t="s">
        <v>33</v>
      </c>
      <c r="J2038" t="s">
        <v>33</v>
      </c>
      <c r="K2038" t="s">
        <v>33</v>
      </c>
      <c r="L2038" t="s">
        <v>33</v>
      </c>
      <c r="M2038" t="s">
        <v>14979</v>
      </c>
      <c r="N2038" t="s">
        <v>33</v>
      </c>
      <c r="O2038" t="s">
        <v>33</v>
      </c>
    </row>
    <row r="2039" spans="1:15" x14ac:dyDescent="0.35">
      <c r="A2039" t="s">
        <v>8216</v>
      </c>
      <c r="B2039" t="s">
        <v>14980</v>
      </c>
      <c r="C2039" t="s">
        <v>33</v>
      </c>
      <c r="D2039" t="s">
        <v>33</v>
      </c>
      <c r="E2039" t="s">
        <v>12530</v>
      </c>
      <c r="F2039" t="s">
        <v>11763</v>
      </c>
      <c r="G2039" t="s">
        <v>33</v>
      </c>
      <c r="H2039" t="s">
        <v>33</v>
      </c>
      <c r="I2039" t="s">
        <v>33</v>
      </c>
      <c r="J2039" t="s">
        <v>33</v>
      </c>
      <c r="K2039" t="s">
        <v>33</v>
      </c>
      <c r="L2039" t="s">
        <v>33</v>
      </c>
      <c r="M2039" t="s">
        <v>14980</v>
      </c>
      <c r="N2039" t="s">
        <v>33</v>
      </c>
      <c r="O2039" t="s">
        <v>33</v>
      </c>
    </row>
    <row r="2040" spans="1:15" x14ac:dyDescent="0.35">
      <c r="A2040" t="s">
        <v>8216</v>
      </c>
      <c r="B2040" t="s">
        <v>14981</v>
      </c>
      <c r="C2040" t="s">
        <v>33</v>
      </c>
      <c r="D2040" t="s">
        <v>33</v>
      </c>
      <c r="E2040" t="s">
        <v>12530</v>
      </c>
      <c r="F2040" t="s">
        <v>11763</v>
      </c>
      <c r="G2040" t="s">
        <v>33</v>
      </c>
      <c r="H2040" t="s">
        <v>33</v>
      </c>
      <c r="I2040" t="s">
        <v>33</v>
      </c>
      <c r="J2040" t="s">
        <v>33</v>
      </c>
      <c r="K2040" t="s">
        <v>33</v>
      </c>
      <c r="L2040" t="s">
        <v>33</v>
      </c>
      <c r="M2040" t="s">
        <v>14981</v>
      </c>
      <c r="N2040" t="s">
        <v>33</v>
      </c>
      <c r="O2040" t="s">
        <v>33</v>
      </c>
    </row>
    <row r="2041" spans="1:15" x14ac:dyDescent="0.35">
      <c r="A2041" t="s">
        <v>8216</v>
      </c>
      <c r="B2041" t="s">
        <v>14982</v>
      </c>
      <c r="C2041" t="s">
        <v>33</v>
      </c>
      <c r="D2041" t="s">
        <v>33</v>
      </c>
      <c r="E2041" t="s">
        <v>12530</v>
      </c>
      <c r="F2041" t="s">
        <v>11763</v>
      </c>
      <c r="G2041" t="s">
        <v>33</v>
      </c>
      <c r="H2041" t="s">
        <v>33</v>
      </c>
      <c r="I2041" t="s">
        <v>33</v>
      </c>
      <c r="J2041" t="s">
        <v>33</v>
      </c>
      <c r="K2041" t="s">
        <v>33</v>
      </c>
      <c r="L2041" t="s">
        <v>33</v>
      </c>
      <c r="M2041" t="s">
        <v>14982</v>
      </c>
      <c r="N2041" t="s">
        <v>33</v>
      </c>
      <c r="O2041" t="s">
        <v>33</v>
      </c>
    </row>
    <row r="2042" spans="1:15" x14ac:dyDescent="0.35">
      <c r="A2042" t="s">
        <v>8216</v>
      </c>
      <c r="B2042" t="s">
        <v>14978</v>
      </c>
      <c r="C2042" t="s">
        <v>33</v>
      </c>
      <c r="D2042" t="s">
        <v>33</v>
      </c>
      <c r="E2042" t="s">
        <v>12530</v>
      </c>
      <c r="F2042" t="s">
        <v>11763</v>
      </c>
      <c r="G2042" t="s">
        <v>33</v>
      </c>
      <c r="H2042" t="s">
        <v>33</v>
      </c>
      <c r="I2042" t="s">
        <v>33</v>
      </c>
      <c r="J2042" t="s">
        <v>33</v>
      </c>
      <c r="K2042" t="s">
        <v>33</v>
      </c>
      <c r="L2042" t="s">
        <v>33</v>
      </c>
      <c r="M2042" t="s">
        <v>14977</v>
      </c>
      <c r="N2042" t="s">
        <v>33</v>
      </c>
      <c r="O2042" t="s">
        <v>33</v>
      </c>
    </row>
    <row r="2043" spans="1:15" x14ac:dyDescent="0.35">
      <c r="A2043" t="s">
        <v>8216</v>
      </c>
      <c r="B2043" t="s">
        <v>14983</v>
      </c>
      <c r="C2043" t="s">
        <v>33</v>
      </c>
      <c r="D2043" t="s">
        <v>33</v>
      </c>
      <c r="E2043" t="s">
        <v>12530</v>
      </c>
      <c r="F2043" t="s">
        <v>11763</v>
      </c>
      <c r="G2043" t="s">
        <v>33</v>
      </c>
      <c r="H2043" t="s">
        <v>33</v>
      </c>
      <c r="I2043" t="s">
        <v>33</v>
      </c>
      <c r="J2043" t="s">
        <v>33</v>
      </c>
      <c r="K2043" t="s">
        <v>33</v>
      </c>
      <c r="L2043" t="s">
        <v>33</v>
      </c>
      <c r="M2043" t="s">
        <v>14983</v>
      </c>
      <c r="N2043" t="s">
        <v>33</v>
      </c>
      <c r="O2043" t="s">
        <v>33</v>
      </c>
    </row>
    <row r="2044" spans="1:15" x14ac:dyDescent="0.35">
      <c r="A2044" t="s">
        <v>8216</v>
      </c>
      <c r="B2044" t="s">
        <v>14984</v>
      </c>
      <c r="C2044" t="s">
        <v>33</v>
      </c>
      <c r="D2044" t="s">
        <v>33</v>
      </c>
      <c r="E2044" t="s">
        <v>12530</v>
      </c>
      <c r="F2044" t="s">
        <v>11763</v>
      </c>
      <c r="G2044" t="s">
        <v>33</v>
      </c>
      <c r="H2044" t="s">
        <v>33</v>
      </c>
      <c r="I2044" t="s">
        <v>11751</v>
      </c>
      <c r="J2044" t="s">
        <v>14519</v>
      </c>
      <c r="K2044" t="s">
        <v>33</v>
      </c>
      <c r="L2044" t="s">
        <v>33</v>
      </c>
      <c r="M2044" t="s">
        <v>14984</v>
      </c>
      <c r="N2044" t="s">
        <v>33</v>
      </c>
      <c r="O2044" t="s">
        <v>33</v>
      </c>
    </row>
    <row r="2045" spans="1:15" x14ac:dyDescent="0.35">
      <c r="A2045" t="s">
        <v>8216</v>
      </c>
      <c r="B2045" t="s">
        <v>14985</v>
      </c>
      <c r="C2045" t="s">
        <v>33</v>
      </c>
      <c r="D2045" t="s">
        <v>33</v>
      </c>
      <c r="E2045" t="s">
        <v>12530</v>
      </c>
      <c r="F2045" t="s">
        <v>11763</v>
      </c>
      <c r="G2045" t="s">
        <v>33</v>
      </c>
      <c r="H2045" t="s">
        <v>6323</v>
      </c>
      <c r="I2045" t="s">
        <v>33</v>
      </c>
      <c r="J2045" t="s">
        <v>33</v>
      </c>
      <c r="K2045" t="s">
        <v>33</v>
      </c>
      <c r="L2045" t="s">
        <v>33</v>
      </c>
      <c r="M2045" t="s">
        <v>14986</v>
      </c>
      <c r="N2045" t="s">
        <v>33</v>
      </c>
      <c r="O2045" t="s">
        <v>33</v>
      </c>
    </row>
    <row r="2046" spans="1:15" x14ac:dyDescent="0.35">
      <c r="A2046" t="s">
        <v>8216</v>
      </c>
      <c r="B2046" t="s">
        <v>14987</v>
      </c>
      <c r="C2046" t="s">
        <v>33</v>
      </c>
      <c r="D2046" t="s">
        <v>33</v>
      </c>
      <c r="E2046" t="s">
        <v>12530</v>
      </c>
      <c r="F2046" t="s">
        <v>11763</v>
      </c>
      <c r="G2046" t="s">
        <v>33</v>
      </c>
      <c r="H2046" t="s">
        <v>33</v>
      </c>
      <c r="I2046" t="s">
        <v>33</v>
      </c>
      <c r="J2046" t="s">
        <v>33</v>
      </c>
      <c r="K2046" t="s">
        <v>33</v>
      </c>
      <c r="L2046" t="s">
        <v>33</v>
      </c>
      <c r="M2046" t="s">
        <v>14987</v>
      </c>
      <c r="N2046" t="s">
        <v>33</v>
      </c>
      <c r="O2046" t="s">
        <v>33</v>
      </c>
    </row>
    <row r="2047" spans="1:15" x14ac:dyDescent="0.35">
      <c r="A2047" t="s">
        <v>8216</v>
      </c>
      <c r="B2047" t="s">
        <v>14988</v>
      </c>
      <c r="C2047" t="s">
        <v>33</v>
      </c>
      <c r="D2047" t="s">
        <v>33</v>
      </c>
      <c r="E2047" t="s">
        <v>12545</v>
      </c>
      <c r="F2047" t="s">
        <v>11763</v>
      </c>
      <c r="G2047" t="s">
        <v>33</v>
      </c>
      <c r="H2047" t="s">
        <v>6323</v>
      </c>
      <c r="I2047" t="s">
        <v>12837</v>
      </c>
      <c r="J2047" t="s">
        <v>14989</v>
      </c>
      <c r="K2047" t="s">
        <v>33</v>
      </c>
      <c r="L2047">
        <v>120</v>
      </c>
      <c r="M2047" t="s">
        <v>14988</v>
      </c>
      <c r="N2047" t="s">
        <v>33</v>
      </c>
      <c r="O2047" t="s">
        <v>33</v>
      </c>
    </row>
    <row r="2048" spans="1:15" x14ac:dyDescent="0.35">
      <c r="A2048" t="s">
        <v>8216</v>
      </c>
      <c r="B2048" t="s">
        <v>14990</v>
      </c>
      <c r="C2048" t="s">
        <v>33</v>
      </c>
      <c r="D2048" t="s">
        <v>33</v>
      </c>
      <c r="E2048" t="s">
        <v>12530</v>
      </c>
      <c r="F2048" t="s">
        <v>11763</v>
      </c>
      <c r="G2048" t="s">
        <v>33</v>
      </c>
      <c r="H2048" t="s">
        <v>6317</v>
      </c>
      <c r="J2048" t="s">
        <v>14519</v>
      </c>
      <c r="K2048" t="s">
        <v>33</v>
      </c>
      <c r="L2048" t="s">
        <v>33</v>
      </c>
      <c r="M2048" t="s">
        <v>14990</v>
      </c>
      <c r="N2048" t="s">
        <v>33</v>
      </c>
      <c r="O2048" t="s">
        <v>33</v>
      </c>
    </row>
    <row r="2049" spans="1:15" x14ac:dyDescent="0.35">
      <c r="A2049" t="s">
        <v>8216</v>
      </c>
      <c r="B2049" t="s">
        <v>14991</v>
      </c>
      <c r="C2049" t="s">
        <v>33</v>
      </c>
      <c r="D2049" t="s">
        <v>33</v>
      </c>
      <c r="E2049" t="s">
        <v>12530</v>
      </c>
      <c r="F2049" t="s">
        <v>11763</v>
      </c>
      <c r="G2049" t="s">
        <v>33</v>
      </c>
      <c r="H2049" t="s">
        <v>6317</v>
      </c>
      <c r="I2049" t="s">
        <v>11751</v>
      </c>
      <c r="K2049" t="s">
        <v>33</v>
      </c>
      <c r="L2049" t="s">
        <v>33</v>
      </c>
      <c r="M2049" t="s">
        <v>14991</v>
      </c>
      <c r="N2049" t="s">
        <v>33</v>
      </c>
      <c r="O2049" t="s">
        <v>33</v>
      </c>
    </row>
    <row r="2050" spans="1:15" x14ac:dyDescent="0.35">
      <c r="A2050" t="s">
        <v>8216</v>
      </c>
      <c r="B2050" t="s">
        <v>14992</v>
      </c>
      <c r="C2050" t="s">
        <v>33</v>
      </c>
      <c r="D2050" t="s">
        <v>33</v>
      </c>
      <c r="E2050" t="s">
        <v>12530</v>
      </c>
      <c r="F2050" t="s">
        <v>11763</v>
      </c>
      <c r="G2050" t="s">
        <v>33</v>
      </c>
      <c r="H2050" t="s">
        <v>33</v>
      </c>
      <c r="I2050" t="s">
        <v>33</v>
      </c>
      <c r="J2050" t="s">
        <v>33</v>
      </c>
      <c r="K2050" t="s">
        <v>33</v>
      </c>
      <c r="L2050" t="s">
        <v>33</v>
      </c>
      <c r="M2050" t="s">
        <v>14992</v>
      </c>
      <c r="N2050" t="s">
        <v>33</v>
      </c>
      <c r="O2050" t="s">
        <v>33</v>
      </c>
    </row>
    <row r="2051" spans="1:15" x14ac:dyDescent="0.35">
      <c r="A2051" t="s">
        <v>8216</v>
      </c>
      <c r="B2051" t="s">
        <v>14993</v>
      </c>
      <c r="C2051" t="s">
        <v>33</v>
      </c>
      <c r="D2051" t="s">
        <v>33</v>
      </c>
      <c r="E2051" t="s">
        <v>12530</v>
      </c>
      <c r="F2051" t="s">
        <v>11763</v>
      </c>
      <c r="G2051" t="s">
        <v>33</v>
      </c>
      <c r="H2051" t="s">
        <v>6317</v>
      </c>
      <c r="I2051" t="s">
        <v>11751</v>
      </c>
      <c r="J2051" t="s">
        <v>14519</v>
      </c>
      <c r="K2051" t="s">
        <v>33</v>
      </c>
      <c r="L2051" t="s">
        <v>33</v>
      </c>
      <c r="M2051" t="s">
        <v>14993</v>
      </c>
      <c r="N2051" t="s">
        <v>33</v>
      </c>
      <c r="O2051" t="s">
        <v>33</v>
      </c>
    </row>
    <row r="2052" spans="1:15" x14ac:dyDescent="0.35">
      <c r="A2052" t="s">
        <v>8216</v>
      </c>
      <c r="B2052" t="s">
        <v>14994</v>
      </c>
      <c r="C2052" t="s">
        <v>33</v>
      </c>
      <c r="D2052" t="s">
        <v>33</v>
      </c>
      <c r="E2052" t="s">
        <v>12530</v>
      </c>
      <c r="F2052" t="s">
        <v>11763</v>
      </c>
      <c r="G2052" t="s">
        <v>33</v>
      </c>
      <c r="H2052" t="s">
        <v>6319</v>
      </c>
      <c r="I2052" t="s">
        <v>33</v>
      </c>
      <c r="J2052" t="s">
        <v>33</v>
      </c>
      <c r="K2052" t="s">
        <v>33</v>
      </c>
      <c r="L2052" t="s">
        <v>33</v>
      </c>
      <c r="M2052" t="s">
        <v>14994</v>
      </c>
      <c r="N2052" t="s">
        <v>33</v>
      </c>
      <c r="O2052" t="s">
        <v>33</v>
      </c>
    </row>
    <row r="2053" spans="1:15" x14ac:dyDescent="0.35">
      <c r="A2053" t="s">
        <v>8216</v>
      </c>
      <c r="B2053" t="s">
        <v>14995</v>
      </c>
      <c r="C2053" t="s">
        <v>33</v>
      </c>
      <c r="D2053" t="s">
        <v>33</v>
      </c>
      <c r="E2053" t="s">
        <v>12530</v>
      </c>
      <c r="F2053" t="s">
        <v>11763</v>
      </c>
      <c r="G2053" t="s">
        <v>33</v>
      </c>
      <c r="H2053" t="s">
        <v>33</v>
      </c>
      <c r="I2053" t="s">
        <v>33</v>
      </c>
      <c r="J2053" t="s">
        <v>33</v>
      </c>
      <c r="K2053" t="s">
        <v>33</v>
      </c>
      <c r="L2053" t="s">
        <v>33</v>
      </c>
      <c r="M2053" t="s">
        <v>14995</v>
      </c>
      <c r="N2053" t="s">
        <v>33</v>
      </c>
      <c r="O2053" t="s">
        <v>33</v>
      </c>
    </row>
    <row r="2054" spans="1:15" x14ac:dyDescent="0.35">
      <c r="A2054" t="s">
        <v>8216</v>
      </c>
      <c r="B2054" t="s">
        <v>14996</v>
      </c>
      <c r="C2054" t="s">
        <v>33</v>
      </c>
      <c r="D2054" t="s">
        <v>33</v>
      </c>
      <c r="E2054" t="s">
        <v>12530</v>
      </c>
      <c r="F2054" t="s">
        <v>11763</v>
      </c>
      <c r="G2054" t="s">
        <v>33</v>
      </c>
      <c r="H2054" t="s">
        <v>33</v>
      </c>
      <c r="I2054" t="s">
        <v>33</v>
      </c>
      <c r="J2054" t="s">
        <v>33</v>
      </c>
      <c r="K2054" t="s">
        <v>33</v>
      </c>
      <c r="L2054" t="s">
        <v>33</v>
      </c>
      <c r="M2054" t="s">
        <v>14996</v>
      </c>
    </row>
    <row r="2055" spans="1:15" x14ac:dyDescent="0.35">
      <c r="A2055" t="s">
        <v>8216</v>
      </c>
      <c r="B2055" t="s">
        <v>14997</v>
      </c>
      <c r="C2055" t="s">
        <v>33</v>
      </c>
      <c r="D2055" t="s">
        <v>33</v>
      </c>
      <c r="E2055" t="s">
        <v>12530</v>
      </c>
      <c r="F2055" t="s">
        <v>11763</v>
      </c>
      <c r="G2055" t="s">
        <v>33</v>
      </c>
      <c r="H2055" t="s">
        <v>33</v>
      </c>
      <c r="I2055" t="s">
        <v>33</v>
      </c>
      <c r="J2055" t="s">
        <v>33</v>
      </c>
      <c r="K2055" t="s">
        <v>33</v>
      </c>
      <c r="L2055" t="s">
        <v>33</v>
      </c>
      <c r="M2055" t="s">
        <v>14997</v>
      </c>
      <c r="N2055" t="s">
        <v>33</v>
      </c>
      <c r="O2055" t="s">
        <v>33</v>
      </c>
    </row>
    <row r="2056" spans="1:15" x14ac:dyDescent="0.35">
      <c r="A2056" t="s">
        <v>8216</v>
      </c>
      <c r="B2056" t="s">
        <v>14998</v>
      </c>
      <c r="C2056" t="s">
        <v>33</v>
      </c>
      <c r="D2056" t="s">
        <v>33</v>
      </c>
      <c r="E2056" t="s">
        <v>12530</v>
      </c>
      <c r="F2056" t="s">
        <v>11763</v>
      </c>
      <c r="G2056" t="s">
        <v>33</v>
      </c>
      <c r="H2056" t="s">
        <v>33</v>
      </c>
      <c r="I2056" t="s">
        <v>33</v>
      </c>
      <c r="J2056" t="s">
        <v>33</v>
      </c>
      <c r="K2056" t="s">
        <v>33</v>
      </c>
      <c r="L2056" t="s">
        <v>33</v>
      </c>
      <c r="M2056" t="s">
        <v>14999</v>
      </c>
      <c r="N2056" t="s">
        <v>33</v>
      </c>
      <c r="O2056" t="s">
        <v>33</v>
      </c>
    </row>
    <row r="2057" spans="1:15" x14ac:dyDescent="0.35">
      <c r="A2057" t="s">
        <v>8216</v>
      </c>
      <c r="B2057" t="s">
        <v>15000</v>
      </c>
      <c r="C2057" t="s">
        <v>33</v>
      </c>
      <c r="D2057" t="s">
        <v>33</v>
      </c>
      <c r="E2057" t="s">
        <v>12530</v>
      </c>
      <c r="F2057" t="s">
        <v>11763</v>
      </c>
      <c r="G2057" t="s">
        <v>33</v>
      </c>
      <c r="H2057" t="s">
        <v>33</v>
      </c>
      <c r="I2057" t="s">
        <v>33</v>
      </c>
      <c r="J2057" t="s">
        <v>33</v>
      </c>
      <c r="K2057" t="s">
        <v>33</v>
      </c>
      <c r="L2057" t="s">
        <v>33</v>
      </c>
      <c r="M2057" t="s">
        <v>15001</v>
      </c>
      <c r="N2057" t="s">
        <v>33</v>
      </c>
      <c r="O2057" t="s">
        <v>33</v>
      </c>
    </row>
    <row r="2058" spans="1:15" x14ac:dyDescent="0.35">
      <c r="A2058" t="s">
        <v>8216</v>
      </c>
      <c r="B2058" t="s">
        <v>15002</v>
      </c>
      <c r="C2058" t="s">
        <v>33</v>
      </c>
      <c r="D2058" t="s">
        <v>33</v>
      </c>
      <c r="E2058" t="s">
        <v>12530</v>
      </c>
      <c r="F2058" t="s">
        <v>11763</v>
      </c>
      <c r="G2058" t="s">
        <v>33</v>
      </c>
      <c r="H2058" t="s">
        <v>33</v>
      </c>
      <c r="I2058" t="s">
        <v>33</v>
      </c>
      <c r="J2058" t="s">
        <v>33</v>
      </c>
      <c r="K2058" t="s">
        <v>33</v>
      </c>
      <c r="L2058" t="s">
        <v>33</v>
      </c>
      <c r="M2058" t="s">
        <v>15002</v>
      </c>
      <c r="N2058" t="s">
        <v>33</v>
      </c>
      <c r="O2058" t="s">
        <v>33</v>
      </c>
    </row>
    <row r="2059" spans="1:15" x14ac:dyDescent="0.35">
      <c r="A2059" t="s">
        <v>8216</v>
      </c>
      <c r="B2059" t="s">
        <v>15003</v>
      </c>
      <c r="C2059" t="s">
        <v>33</v>
      </c>
      <c r="D2059" t="s">
        <v>33</v>
      </c>
      <c r="E2059" t="s">
        <v>12530</v>
      </c>
      <c r="F2059" t="s">
        <v>11763</v>
      </c>
      <c r="G2059" t="s">
        <v>33</v>
      </c>
      <c r="H2059" t="s">
        <v>33</v>
      </c>
      <c r="I2059" t="s">
        <v>33</v>
      </c>
      <c r="J2059" t="s">
        <v>33</v>
      </c>
      <c r="K2059" t="s">
        <v>33</v>
      </c>
      <c r="L2059" t="s">
        <v>33</v>
      </c>
      <c r="M2059" t="s">
        <v>15003</v>
      </c>
      <c r="N2059" t="s">
        <v>33</v>
      </c>
      <c r="O2059" t="s">
        <v>33</v>
      </c>
    </row>
    <row r="2060" spans="1:15" x14ac:dyDescent="0.35">
      <c r="A2060" t="s">
        <v>8216</v>
      </c>
      <c r="B2060" t="s">
        <v>15004</v>
      </c>
      <c r="C2060" t="s">
        <v>33</v>
      </c>
      <c r="D2060" t="s">
        <v>33</v>
      </c>
      <c r="E2060" t="s">
        <v>12530</v>
      </c>
      <c r="F2060" t="s">
        <v>11763</v>
      </c>
      <c r="G2060" t="s">
        <v>33</v>
      </c>
      <c r="H2060" t="s">
        <v>33</v>
      </c>
      <c r="I2060" t="s">
        <v>33</v>
      </c>
      <c r="J2060" t="s">
        <v>33</v>
      </c>
      <c r="K2060" t="s">
        <v>33</v>
      </c>
      <c r="L2060" t="s">
        <v>33</v>
      </c>
      <c r="M2060" t="s">
        <v>15004</v>
      </c>
      <c r="N2060" t="s">
        <v>33</v>
      </c>
      <c r="O2060" t="s">
        <v>33</v>
      </c>
    </row>
    <row r="2061" spans="1:15" x14ac:dyDescent="0.35">
      <c r="A2061" t="s">
        <v>8216</v>
      </c>
      <c r="B2061" t="s">
        <v>15005</v>
      </c>
      <c r="C2061" t="s">
        <v>33</v>
      </c>
      <c r="D2061" t="s">
        <v>33</v>
      </c>
      <c r="E2061" t="s">
        <v>12530</v>
      </c>
      <c r="F2061" t="s">
        <v>11763</v>
      </c>
      <c r="G2061" t="s">
        <v>33</v>
      </c>
      <c r="H2061" t="s">
        <v>33</v>
      </c>
      <c r="I2061" t="s">
        <v>33</v>
      </c>
      <c r="J2061" t="s">
        <v>33</v>
      </c>
      <c r="K2061" t="s">
        <v>33</v>
      </c>
      <c r="L2061" t="s">
        <v>33</v>
      </c>
      <c r="M2061" t="s">
        <v>15005</v>
      </c>
      <c r="N2061" t="s">
        <v>33</v>
      </c>
      <c r="O2061" t="s">
        <v>33</v>
      </c>
    </row>
    <row r="2062" spans="1:15" x14ac:dyDescent="0.35">
      <c r="A2062" t="s">
        <v>8216</v>
      </c>
      <c r="B2062" t="s">
        <v>15006</v>
      </c>
      <c r="C2062" t="s">
        <v>33</v>
      </c>
      <c r="D2062" t="s">
        <v>33</v>
      </c>
      <c r="E2062" t="s">
        <v>12530</v>
      </c>
      <c r="F2062" t="s">
        <v>11763</v>
      </c>
      <c r="G2062" t="s">
        <v>33</v>
      </c>
      <c r="H2062" t="s">
        <v>6319</v>
      </c>
      <c r="I2062" t="s">
        <v>33</v>
      </c>
      <c r="J2062" t="s">
        <v>33</v>
      </c>
      <c r="K2062" t="s">
        <v>33</v>
      </c>
      <c r="L2062" t="s">
        <v>33</v>
      </c>
      <c r="M2062" t="s">
        <v>15006</v>
      </c>
      <c r="N2062" t="s">
        <v>33</v>
      </c>
      <c r="O2062" t="s">
        <v>33</v>
      </c>
    </row>
    <row r="2063" spans="1:15" x14ac:dyDescent="0.35">
      <c r="A2063" t="s">
        <v>8216</v>
      </c>
      <c r="B2063" t="s">
        <v>15007</v>
      </c>
      <c r="C2063" t="s">
        <v>33</v>
      </c>
      <c r="D2063" t="s">
        <v>33</v>
      </c>
      <c r="E2063" t="s">
        <v>12545</v>
      </c>
      <c r="F2063" t="s">
        <v>11763</v>
      </c>
      <c r="G2063" t="s">
        <v>33</v>
      </c>
      <c r="H2063" t="s">
        <v>6317</v>
      </c>
      <c r="I2063" t="s">
        <v>14405</v>
      </c>
      <c r="J2063" t="s">
        <v>33</v>
      </c>
      <c r="K2063" t="s">
        <v>33</v>
      </c>
      <c r="L2063" t="s">
        <v>33</v>
      </c>
      <c r="M2063" t="s">
        <v>15007</v>
      </c>
      <c r="N2063" t="s">
        <v>33</v>
      </c>
      <c r="O2063" t="s">
        <v>33</v>
      </c>
    </row>
    <row r="2064" spans="1:15" x14ac:dyDescent="0.35">
      <c r="A2064" t="s">
        <v>8216</v>
      </c>
      <c r="B2064" t="s">
        <v>15008</v>
      </c>
      <c r="C2064" t="s">
        <v>33</v>
      </c>
      <c r="D2064" t="s">
        <v>33</v>
      </c>
      <c r="E2064" t="s">
        <v>12530</v>
      </c>
      <c r="F2064" t="s">
        <v>11763</v>
      </c>
      <c r="G2064" t="s">
        <v>33</v>
      </c>
      <c r="H2064" t="s">
        <v>33</v>
      </c>
      <c r="I2064" t="s">
        <v>33</v>
      </c>
      <c r="J2064" t="s">
        <v>33</v>
      </c>
      <c r="K2064" t="s">
        <v>33</v>
      </c>
      <c r="L2064" t="s">
        <v>33</v>
      </c>
      <c r="M2064" t="s">
        <v>15008</v>
      </c>
      <c r="N2064" t="s">
        <v>33</v>
      </c>
      <c r="O2064" t="s">
        <v>33</v>
      </c>
    </row>
    <row r="2065" spans="1:15" x14ac:dyDescent="0.35">
      <c r="A2065" t="s">
        <v>8216</v>
      </c>
      <c r="B2065" t="s">
        <v>15009</v>
      </c>
      <c r="C2065" t="s">
        <v>33</v>
      </c>
      <c r="D2065" t="s">
        <v>33</v>
      </c>
      <c r="E2065" t="s">
        <v>12530</v>
      </c>
      <c r="F2065" t="s">
        <v>11763</v>
      </c>
      <c r="G2065" t="s">
        <v>33</v>
      </c>
      <c r="H2065" t="s">
        <v>33</v>
      </c>
      <c r="I2065" t="s">
        <v>33</v>
      </c>
      <c r="J2065" t="s">
        <v>33</v>
      </c>
      <c r="K2065" t="s">
        <v>33</v>
      </c>
      <c r="L2065" t="s">
        <v>33</v>
      </c>
      <c r="M2065" t="s">
        <v>15010</v>
      </c>
      <c r="N2065" t="s">
        <v>33</v>
      </c>
      <c r="O2065" t="s">
        <v>33</v>
      </c>
    </row>
    <row r="2066" spans="1:15" x14ac:dyDescent="0.35">
      <c r="A2066" t="s">
        <v>8216</v>
      </c>
      <c r="B2066" t="s">
        <v>15011</v>
      </c>
      <c r="C2066" t="s">
        <v>33</v>
      </c>
      <c r="D2066" t="s">
        <v>33</v>
      </c>
      <c r="E2066" t="s">
        <v>11768</v>
      </c>
      <c r="F2066" t="s">
        <v>11767</v>
      </c>
      <c r="G2066" t="s">
        <v>33</v>
      </c>
      <c r="H2066" t="s">
        <v>33</v>
      </c>
      <c r="I2066" t="s">
        <v>33</v>
      </c>
      <c r="J2066" t="s">
        <v>33</v>
      </c>
      <c r="K2066" t="s">
        <v>33</v>
      </c>
      <c r="L2066" t="s">
        <v>33</v>
      </c>
      <c r="M2066" t="s">
        <v>15011</v>
      </c>
      <c r="N2066" t="s">
        <v>33</v>
      </c>
      <c r="O2066" t="s">
        <v>33</v>
      </c>
    </row>
    <row r="2067" spans="1:15" x14ac:dyDescent="0.35">
      <c r="A2067" t="s">
        <v>8216</v>
      </c>
      <c r="B2067" t="s">
        <v>15012</v>
      </c>
      <c r="C2067" t="s">
        <v>33</v>
      </c>
      <c r="D2067" t="s">
        <v>33</v>
      </c>
      <c r="E2067" t="s">
        <v>12530</v>
      </c>
      <c r="F2067" t="s">
        <v>11763</v>
      </c>
      <c r="G2067" t="s">
        <v>33</v>
      </c>
      <c r="H2067" t="s">
        <v>33</v>
      </c>
      <c r="I2067" t="s">
        <v>33</v>
      </c>
      <c r="J2067" t="s">
        <v>33</v>
      </c>
      <c r="K2067" t="s">
        <v>33</v>
      </c>
      <c r="L2067" t="s">
        <v>33</v>
      </c>
      <c r="M2067" t="s">
        <v>15013</v>
      </c>
      <c r="N2067" t="s">
        <v>33</v>
      </c>
      <c r="O2067" t="s">
        <v>33</v>
      </c>
    </row>
    <row r="2068" spans="1:15" x14ac:dyDescent="0.35">
      <c r="A2068" t="s">
        <v>8216</v>
      </c>
      <c r="B2068" t="s">
        <v>15014</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8216</v>
      </c>
      <c r="B2069" t="s">
        <v>2969</v>
      </c>
      <c r="C2069" t="s">
        <v>33</v>
      </c>
      <c r="D2069" t="s">
        <v>33</v>
      </c>
      <c r="E2069" t="s">
        <v>12530</v>
      </c>
      <c r="F2069" t="s">
        <v>11763</v>
      </c>
      <c r="G2069" t="s">
        <v>33</v>
      </c>
      <c r="H2069" t="s">
        <v>33</v>
      </c>
      <c r="I2069" t="s">
        <v>33</v>
      </c>
      <c r="J2069" t="s">
        <v>33</v>
      </c>
      <c r="K2069" t="s">
        <v>33</v>
      </c>
      <c r="L2069" t="s">
        <v>33</v>
      </c>
      <c r="M2069" t="s">
        <v>2969</v>
      </c>
      <c r="N2069" t="s">
        <v>33</v>
      </c>
      <c r="O2069" t="s">
        <v>33</v>
      </c>
    </row>
    <row r="2070" spans="1:15" x14ac:dyDescent="0.35">
      <c r="A2070" t="s">
        <v>8216</v>
      </c>
      <c r="B2070" t="s">
        <v>2969</v>
      </c>
      <c r="C2070" t="s">
        <v>33</v>
      </c>
      <c r="D2070" t="s">
        <v>33</v>
      </c>
      <c r="E2070" t="s">
        <v>11768</v>
      </c>
      <c r="F2070" t="s">
        <v>11767</v>
      </c>
      <c r="G2070" t="s">
        <v>33</v>
      </c>
      <c r="H2070" t="s">
        <v>33</v>
      </c>
      <c r="I2070" t="s">
        <v>33</v>
      </c>
      <c r="J2070" t="s">
        <v>33</v>
      </c>
      <c r="K2070" t="s">
        <v>33</v>
      </c>
      <c r="L2070" t="s">
        <v>33</v>
      </c>
      <c r="M2070" t="s">
        <v>2969</v>
      </c>
      <c r="N2070" t="s">
        <v>33</v>
      </c>
      <c r="O2070" t="s">
        <v>33</v>
      </c>
    </row>
    <row r="2071" spans="1:15" x14ac:dyDescent="0.35">
      <c r="A2071" t="s">
        <v>8216</v>
      </c>
      <c r="B2071" t="s">
        <v>6317</v>
      </c>
      <c r="C2071" t="s">
        <v>33</v>
      </c>
      <c r="D2071" t="s">
        <v>33</v>
      </c>
      <c r="E2071" t="s">
        <v>12530</v>
      </c>
      <c r="F2071" t="s">
        <v>11763</v>
      </c>
      <c r="G2071" t="s">
        <v>33</v>
      </c>
      <c r="H2071" t="s">
        <v>33</v>
      </c>
      <c r="I2071" t="s">
        <v>33</v>
      </c>
      <c r="J2071" t="s">
        <v>33</v>
      </c>
      <c r="K2071" t="s">
        <v>33</v>
      </c>
      <c r="L2071" t="s">
        <v>33</v>
      </c>
      <c r="M2071" t="s">
        <v>15015</v>
      </c>
      <c r="N2071" t="s">
        <v>33</v>
      </c>
      <c r="O2071" t="s">
        <v>33</v>
      </c>
    </row>
    <row r="2072" spans="1:15" x14ac:dyDescent="0.35">
      <c r="A2072" t="s">
        <v>8216</v>
      </c>
      <c r="B2072" t="s">
        <v>6317</v>
      </c>
      <c r="C2072" t="s">
        <v>33</v>
      </c>
      <c r="D2072" t="s">
        <v>33</v>
      </c>
      <c r="E2072" t="s">
        <v>12530</v>
      </c>
      <c r="F2072" t="s">
        <v>11763</v>
      </c>
      <c r="G2072" t="s">
        <v>33</v>
      </c>
      <c r="H2072" t="s">
        <v>6317</v>
      </c>
      <c r="I2072" t="s">
        <v>33</v>
      </c>
      <c r="J2072" t="s">
        <v>33</v>
      </c>
      <c r="K2072" t="s">
        <v>33</v>
      </c>
      <c r="L2072" t="s">
        <v>33</v>
      </c>
      <c r="M2072" t="s">
        <v>15015</v>
      </c>
      <c r="N2072" t="s">
        <v>33</v>
      </c>
      <c r="O2072" t="s">
        <v>33</v>
      </c>
    </row>
    <row r="2073" spans="1:15" x14ac:dyDescent="0.35">
      <c r="A2073" t="s">
        <v>8216</v>
      </c>
      <c r="B2073" t="s">
        <v>15016</v>
      </c>
      <c r="C2073" t="s">
        <v>33</v>
      </c>
      <c r="D2073" t="s">
        <v>33</v>
      </c>
      <c r="E2073" t="s">
        <v>12530</v>
      </c>
      <c r="F2073" t="s">
        <v>11763</v>
      </c>
      <c r="G2073" t="s">
        <v>33</v>
      </c>
      <c r="H2073" t="s">
        <v>6317</v>
      </c>
      <c r="I2073" t="s">
        <v>33</v>
      </c>
      <c r="J2073" t="s">
        <v>33</v>
      </c>
      <c r="K2073" t="s">
        <v>33</v>
      </c>
      <c r="L2073" t="s">
        <v>33</v>
      </c>
      <c r="M2073" t="s">
        <v>15015</v>
      </c>
      <c r="N2073" t="s">
        <v>33</v>
      </c>
      <c r="O2073" t="s">
        <v>33</v>
      </c>
    </row>
    <row r="2074" spans="1:15" x14ac:dyDescent="0.35">
      <c r="A2074" t="s">
        <v>8216</v>
      </c>
      <c r="B2074" t="s">
        <v>15017</v>
      </c>
      <c r="C2074" t="s">
        <v>33</v>
      </c>
      <c r="D2074" t="s">
        <v>33</v>
      </c>
      <c r="E2074" t="s">
        <v>12530</v>
      </c>
      <c r="F2074" t="s">
        <v>11763</v>
      </c>
      <c r="G2074" t="s">
        <v>33</v>
      </c>
      <c r="H2074" t="s">
        <v>2969</v>
      </c>
      <c r="I2074" t="s">
        <v>33</v>
      </c>
      <c r="J2074" t="s">
        <v>33</v>
      </c>
      <c r="K2074" t="s">
        <v>33</v>
      </c>
      <c r="L2074" t="s">
        <v>33</v>
      </c>
      <c r="M2074" t="s">
        <v>12871</v>
      </c>
      <c r="N2074" t="s">
        <v>33</v>
      </c>
      <c r="O2074" t="s">
        <v>33</v>
      </c>
    </row>
    <row r="2075" spans="1:15" x14ac:dyDescent="0.35">
      <c r="A2075" t="s">
        <v>8216</v>
      </c>
      <c r="B2075" t="s">
        <v>15018</v>
      </c>
      <c r="C2075" t="s">
        <v>33</v>
      </c>
      <c r="D2075" t="s">
        <v>33</v>
      </c>
      <c r="E2075" t="s">
        <v>12530</v>
      </c>
      <c r="F2075" t="s">
        <v>11763</v>
      </c>
      <c r="G2075" t="s">
        <v>33</v>
      </c>
      <c r="H2075" t="s">
        <v>33</v>
      </c>
      <c r="I2075" t="s">
        <v>33</v>
      </c>
      <c r="J2075" t="s">
        <v>33</v>
      </c>
      <c r="K2075" t="s">
        <v>33</v>
      </c>
      <c r="L2075" t="s">
        <v>33</v>
      </c>
      <c r="M2075" t="s">
        <v>12871</v>
      </c>
      <c r="N2075" t="s">
        <v>33</v>
      </c>
      <c r="O2075" t="s">
        <v>33</v>
      </c>
    </row>
    <row r="2076" spans="1:15" x14ac:dyDescent="0.35">
      <c r="A2076" t="s">
        <v>8216</v>
      </c>
      <c r="B2076" t="s">
        <v>15019</v>
      </c>
      <c r="C2076" t="s">
        <v>33</v>
      </c>
      <c r="D2076" t="s">
        <v>33</v>
      </c>
      <c r="E2076" t="s">
        <v>12530</v>
      </c>
      <c r="F2076" t="s">
        <v>11763</v>
      </c>
      <c r="G2076" t="s">
        <v>33</v>
      </c>
      <c r="H2076" t="s">
        <v>33</v>
      </c>
      <c r="I2076" t="s">
        <v>33</v>
      </c>
      <c r="J2076" t="s">
        <v>33</v>
      </c>
      <c r="K2076" t="s">
        <v>33</v>
      </c>
      <c r="L2076" t="s">
        <v>33</v>
      </c>
      <c r="M2076" t="s">
        <v>12871</v>
      </c>
      <c r="N2076" t="s">
        <v>33</v>
      </c>
      <c r="O2076" t="s">
        <v>33</v>
      </c>
    </row>
    <row r="2077" spans="1:15" x14ac:dyDescent="0.35">
      <c r="A2077" t="s">
        <v>8216</v>
      </c>
      <c r="B2077" t="s">
        <v>15020</v>
      </c>
      <c r="C2077" t="s">
        <v>33</v>
      </c>
      <c r="D2077" t="s">
        <v>33</v>
      </c>
      <c r="E2077" t="s">
        <v>11768</v>
      </c>
      <c r="F2077" t="s">
        <v>11767</v>
      </c>
      <c r="G2077" t="s">
        <v>33</v>
      </c>
      <c r="H2077" t="s">
        <v>6325</v>
      </c>
      <c r="I2077" t="s">
        <v>33</v>
      </c>
      <c r="J2077" t="s">
        <v>33</v>
      </c>
      <c r="K2077" t="s">
        <v>33</v>
      </c>
      <c r="L2077" t="s">
        <v>33</v>
      </c>
      <c r="M2077" t="s">
        <v>15020</v>
      </c>
      <c r="N2077" t="s">
        <v>33</v>
      </c>
      <c r="O2077" t="s">
        <v>33</v>
      </c>
    </row>
    <row r="2078" spans="1:15" x14ac:dyDescent="0.35">
      <c r="A2078" t="s">
        <v>8216</v>
      </c>
      <c r="B2078" t="s">
        <v>15021</v>
      </c>
      <c r="C2078" t="s">
        <v>33</v>
      </c>
      <c r="D2078" t="s">
        <v>33</v>
      </c>
      <c r="E2078" t="s">
        <v>12530</v>
      </c>
      <c r="F2078" t="s">
        <v>11763</v>
      </c>
      <c r="G2078" t="s">
        <v>33</v>
      </c>
      <c r="H2078" t="s">
        <v>6319</v>
      </c>
      <c r="I2078" t="s">
        <v>33</v>
      </c>
      <c r="J2078" t="s">
        <v>33</v>
      </c>
      <c r="K2078" t="s">
        <v>33</v>
      </c>
      <c r="L2078" t="s">
        <v>33</v>
      </c>
      <c r="M2078" t="s">
        <v>15022</v>
      </c>
      <c r="N2078" t="s">
        <v>33</v>
      </c>
      <c r="O2078" t="s">
        <v>33</v>
      </c>
    </row>
    <row r="2079" spans="1:15" x14ac:dyDescent="0.35">
      <c r="A2079" t="s">
        <v>8216</v>
      </c>
      <c r="B2079" t="s">
        <v>15023</v>
      </c>
      <c r="C2079" t="s">
        <v>33</v>
      </c>
      <c r="D2079" t="s">
        <v>33</v>
      </c>
      <c r="E2079" t="s">
        <v>12530</v>
      </c>
      <c r="F2079" t="s">
        <v>11763</v>
      </c>
      <c r="G2079" t="s">
        <v>33</v>
      </c>
      <c r="H2079" t="s">
        <v>33</v>
      </c>
      <c r="I2079" t="s">
        <v>33</v>
      </c>
      <c r="J2079" t="s">
        <v>33</v>
      </c>
      <c r="K2079" t="s">
        <v>33</v>
      </c>
      <c r="L2079" t="s">
        <v>33</v>
      </c>
      <c r="M2079" t="s">
        <v>15022</v>
      </c>
      <c r="N2079" t="s">
        <v>33</v>
      </c>
      <c r="O2079" t="s">
        <v>33</v>
      </c>
    </row>
    <row r="2080" spans="1:15" x14ac:dyDescent="0.35">
      <c r="A2080" t="s">
        <v>8216</v>
      </c>
      <c r="B2080" t="s">
        <v>6319</v>
      </c>
      <c r="C2080" t="s">
        <v>33</v>
      </c>
      <c r="D2080" t="s">
        <v>33</v>
      </c>
      <c r="E2080" t="s">
        <v>12545</v>
      </c>
      <c r="F2080" t="s">
        <v>11763</v>
      </c>
      <c r="G2080" t="s">
        <v>33</v>
      </c>
      <c r="H2080" t="s">
        <v>6319</v>
      </c>
      <c r="I2080" t="s">
        <v>33</v>
      </c>
      <c r="J2080" t="s">
        <v>33</v>
      </c>
      <c r="K2080" t="s">
        <v>33</v>
      </c>
      <c r="L2080" t="s">
        <v>33</v>
      </c>
      <c r="M2080" t="s">
        <v>15022</v>
      </c>
      <c r="N2080" t="s">
        <v>33</v>
      </c>
      <c r="O2080" t="s">
        <v>33</v>
      </c>
    </row>
    <row r="2081" spans="1:15" x14ac:dyDescent="0.35">
      <c r="A2081" t="s">
        <v>8216</v>
      </c>
      <c r="B2081" t="s">
        <v>15024</v>
      </c>
      <c r="C2081" t="s">
        <v>33</v>
      </c>
      <c r="D2081" t="s">
        <v>33</v>
      </c>
      <c r="E2081" t="s">
        <v>11768</v>
      </c>
      <c r="F2081" t="s">
        <v>11767</v>
      </c>
      <c r="G2081" t="s">
        <v>33</v>
      </c>
      <c r="H2081" t="s">
        <v>33</v>
      </c>
      <c r="I2081" t="s">
        <v>33</v>
      </c>
      <c r="J2081" t="s">
        <v>33</v>
      </c>
      <c r="K2081" t="s">
        <v>33</v>
      </c>
      <c r="L2081" t="s">
        <v>33</v>
      </c>
      <c r="M2081" t="s">
        <v>13698</v>
      </c>
      <c r="N2081" t="s">
        <v>33</v>
      </c>
      <c r="O2081" t="s">
        <v>33</v>
      </c>
    </row>
    <row r="2082" spans="1:15" x14ac:dyDescent="0.35">
      <c r="A2082" t="s">
        <v>8216</v>
      </c>
      <c r="B2082" t="s">
        <v>15025</v>
      </c>
      <c r="C2082" t="s">
        <v>33</v>
      </c>
      <c r="D2082" t="s">
        <v>33</v>
      </c>
      <c r="E2082" t="s">
        <v>12530</v>
      </c>
      <c r="F2082" t="s">
        <v>11763</v>
      </c>
      <c r="G2082" t="s">
        <v>33</v>
      </c>
      <c r="H2082" t="s">
        <v>33</v>
      </c>
      <c r="I2082" t="s">
        <v>33</v>
      </c>
      <c r="J2082" t="s">
        <v>33</v>
      </c>
      <c r="K2082" t="s">
        <v>33</v>
      </c>
      <c r="L2082" t="s">
        <v>33</v>
      </c>
      <c r="M2082" t="s">
        <v>15025</v>
      </c>
      <c r="N2082" t="s">
        <v>33</v>
      </c>
      <c r="O2082" t="s">
        <v>33</v>
      </c>
    </row>
    <row r="2083" spans="1:15" x14ac:dyDescent="0.35">
      <c r="A2083" t="s">
        <v>8216</v>
      </c>
      <c r="B2083" t="s">
        <v>15026</v>
      </c>
      <c r="C2083" t="s">
        <v>33</v>
      </c>
      <c r="D2083" t="s">
        <v>33</v>
      </c>
      <c r="E2083" t="s">
        <v>12530</v>
      </c>
      <c r="F2083" t="s">
        <v>11763</v>
      </c>
      <c r="G2083" t="s">
        <v>33</v>
      </c>
      <c r="H2083" t="s">
        <v>33</v>
      </c>
      <c r="I2083" t="s">
        <v>33</v>
      </c>
      <c r="J2083" t="s">
        <v>33</v>
      </c>
      <c r="K2083" t="s">
        <v>33</v>
      </c>
      <c r="L2083" t="s">
        <v>33</v>
      </c>
      <c r="M2083" t="s">
        <v>15026</v>
      </c>
      <c r="N2083" t="s">
        <v>33</v>
      </c>
      <c r="O2083" t="s">
        <v>33</v>
      </c>
    </row>
    <row r="2084" spans="1:15" x14ac:dyDescent="0.35">
      <c r="A2084" t="s">
        <v>8216</v>
      </c>
      <c r="B2084" t="s">
        <v>15027</v>
      </c>
      <c r="C2084" t="s">
        <v>33</v>
      </c>
      <c r="D2084" t="s">
        <v>33</v>
      </c>
      <c r="E2084" t="s">
        <v>11768</v>
      </c>
      <c r="F2084" t="s">
        <v>11767</v>
      </c>
      <c r="G2084" t="s">
        <v>33</v>
      </c>
      <c r="H2084" t="s">
        <v>33</v>
      </c>
      <c r="I2084" t="s">
        <v>33</v>
      </c>
      <c r="J2084" t="s">
        <v>33</v>
      </c>
      <c r="K2084" t="s">
        <v>33</v>
      </c>
      <c r="L2084" t="s">
        <v>33</v>
      </c>
      <c r="M2084" t="s">
        <v>15027</v>
      </c>
      <c r="N2084" t="s">
        <v>33</v>
      </c>
      <c r="O2084" t="s">
        <v>33</v>
      </c>
    </row>
    <row r="2085" spans="1:15" x14ac:dyDescent="0.35">
      <c r="A2085" t="s">
        <v>8216</v>
      </c>
      <c r="B2085" t="s">
        <v>15028</v>
      </c>
      <c r="C2085" t="s">
        <v>33</v>
      </c>
      <c r="D2085" t="s">
        <v>33</v>
      </c>
      <c r="E2085" t="s">
        <v>12530</v>
      </c>
      <c r="F2085" t="s">
        <v>11763</v>
      </c>
      <c r="G2085" t="s">
        <v>33</v>
      </c>
      <c r="H2085" t="s">
        <v>33</v>
      </c>
      <c r="I2085" t="s">
        <v>33</v>
      </c>
      <c r="J2085" t="s">
        <v>33</v>
      </c>
      <c r="K2085" t="s">
        <v>33</v>
      </c>
      <c r="L2085" t="s">
        <v>33</v>
      </c>
      <c r="M2085" t="s">
        <v>15029</v>
      </c>
      <c r="N2085" t="s">
        <v>33</v>
      </c>
      <c r="O2085" t="s">
        <v>33</v>
      </c>
    </row>
    <row r="2086" spans="1:15" x14ac:dyDescent="0.35">
      <c r="A2086" t="s">
        <v>8216</v>
      </c>
      <c r="B2086" t="s">
        <v>15030</v>
      </c>
      <c r="C2086" t="s">
        <v>33</v>
      </c>
      <c r="D2086" t="s">
        <v>33</v>
      </c>
      <c r="E2086" t="s">
        <v>12530</v>
      </c>
      <c r="F2086" t="s">
        <v>11763</v>
      </c>
      <c r="G2086" t="s">
        <v>33</v>
      </c>
      <c r="H2086" t="s">
        <v>6317</v>
      </c>
      <c r="I2086" t="s">
        <v>6311</v>
      </c>
      <c r="J2086" t="s">
        <v>33</v>
      </c>
      <c r="K2086" t="s">
        <v>33</v>
      </c>
      <c r="L2086" t="s">
        <v>33</v>
      </c>
      <c r="M2086" t="s">
        <v>15030</v>
      </c>
      <c r="N2086" t="s">
        <v>33</v>
      </c>
      <c r="O2086" t="s">
        <v>33</v>
      </c>
    </row>
    <row r="2087" spans="1:15" x14ac:dyDescent="0.35">
      <c r="A2087" t="s">
        <v>8216</v>
      </c>
      <c r="B2087" t="s">
        <v>15031</v>
      </c>
      <c r="C2087" t="s">
        <v>33</v>
      </c>
      <c r="D2087" t="s">
        <v>33</v>
      </c>
      <c r="E2087" t="s">
        <v>12530</v>
      </c>
      <c r="F2087" t="s">
        <v>11763</v>
      </c>
      <c r="G2087" t="s">
        <v>33</v>
      </c>
      <c r="H2087" t="s">
        <v>6317</v>
      </c>
      <c r="I2087" t="s">
        <v>15032</v>
      </c>
      <c r="J2087" t="s">
        <v>33</v>
      </c>
      <c r="K2087" t="s">
        <v>33</v>
      </c>
      <c r="L2087" t="s">
        <v>33</v>
      </c>
      <c r="M2087" t="s">
        <v>15031</v>
      </c>
      <c r="N2087" t="s">
        <v>33</v>
      </c>
      <c r="O2087" t="s">
        <v>33</v>
      </c>
    </row>
    <row r="2088" spans="1:15" x14ac:dyDescent="0.35">
      <c r="A2088" t="s">
        <v>8216</v>
      </c>
      <c r="B2088" t="s">
        <v>15033</v>
      </c>
      <c r="C2088" t="s">
        <v>33</v>
      </c>
      <c r="D2088" t="s">
        <v>33</v>
      </c>
      <c r="E2088" t="s">
        <v>12530</v>
      </c>
      <c r="F2088" t="s">
        <v>11763</v>
      </c>
      <c r="G2088" t="s">
        <v>33</v>
      </c>
      <c r="H2088" t="s">
        <v>6317</v>
      </c>
      <c r="I2088" t="s">
        <v>6311</v>
      </c>
      <c r="J2088" t="s">
        <v>33</v>
      </c>
      <c r="K2088" t="s">
        <v>33</v>
      </c>
      <c r="L2088" t="s">
        <v>33</v>
      </c>
      <c r="M2088" t="s">
        <v>15033</v>
      </c>
      <c r="N2088" t="s">
        <v>33</v>
      </c>
      <c r="O2088" t="s">
        <v>33</v>
      </c>
    </row>
    <row r="2089" spans="1:15" x14ac:dyDescent="0.35">
      <c r="A2089" t="s">
        <v>8216</v>
      </c>
      <c r="B2089" t="s">
        <v>15034</v>
      </c>
      <c r="C2089" t="s">
        <v>33</v>
      </c>
      <c r="D2089" t="s">
        <v>33</v>
      </c>
      <c r="E2089" t="s">
        <v>11768</v>
      </c>
      <c r="F2089" t="s">
        <v>11767</v>
      </c>
      <c r="G2089" t="s">
        <v>33</v>
      </c>
      <c r="H2089" t="s">
        <v>33</v>
      </c>
      <c r="I2089" t="s">
        <v>33</v>
      </c>
      <c r="J2089" t="s">
        <v>33</v>
      </c>
      <c r="K2089" t="s">
        <v>33</v>
      </c>
      <c r="L2089" t="s">
        <v>33</v>
      </c>
      <c r="M2089" t="s">
        <v>15035</v>
      </c>
      <c r="N2089" t="s">
        <v>33</v>
      </c>
      <c r="O2089" t="s">
        <v>33</v>
      </c>
    </row>
    <row r="2090" spans="1:15" x14ac:dyDescent="0.35">
      <c r="A2090" t="s">
        <v>8216</v>
      </c>
      <c r="B2090" t="s">
        <v>15036</v>
      </c>
      <c r="C2090" t="s">
        <v>33</v>
      </c>
      <c r="D2090" t="s">
        <v>33</v>
      </c>
      <c r="E2090" t="s">
        <v>12530</v>
      </c>
      <c r="F2090" t="s">
        <v>11763</v>
      </c>
      <c r="G2090" t="s">
        <v>33</v>
      </c>
      <c r="H2090" t="s">
        <v>6323</v>
      </c>
      <c r="I2090" t="s">
        <v>33</v>
      </c>
      <c r="J2090" t="s">
        <v>33</v>
      </c>
      <c r="K2090" t="s">
        <v>33</v>
      </c>
      <c r="L2090" t="s">
        <v>33</v>
      </c>
      <c r="M2090" t="s">
        <v>15036</v>
      </c>
      <c r="N2090" t="s">
        <v>33</v>
      </c>
      <c r="O2090" t="s">
        <v>33</v>
      </c>
    </row>
    <row r="2091" spans="1:15" x14ac:dyDescent="0.35">
      <c r="A2091" t="s">
        <v>8216</v>
      </c>
      <c r="B2091" t="s">
        <v>15037</v>
      </c>
      <c r="C2091" t="s">
        <v>33</v>
      </c>
      <c r="D2091" t="s">
        <v>33</v>
      </c>
      <c r="E2091" t="s">
        <v>12530</v>
      </c>
      <c r="F2091" t="s">
        <v>11763</v>
      </c>
      <c r="G2091" t="s">
        <v>33</v>
      </c>
      <c r="H2091" t="s">
        <v>6317</v>
      </c>
      <c r="I2091" t="s">
        <v>33</v>
      </c>
      <c r="J2091" t="s">
        <v>33</v>
      </c>
      <c r="K2091" t="s">
        <v>33</v>
      </c>
      <c r="L2091" t="s">
        <v>33</v>
      </c>
      <c r="M2091" t="s">
        <v>15037</v>
      </c>
      <c r="N2091" t="s">
        <v>33</v>
      </c>
      <c r="O2091" t="s">
        <v>33</v>
      </c>
    </row>
    <row r="2092" spans="1:15" x14ac:dyDescent="0.35">
      <c r="A2092" t="s">
        <v>8216</v>
      </c>
      <c r="B2092" t="s">
        <v>15038</v>
      </c>
      <c r="C2092" t="s">
        <v>33</v>
      </c>
      <c r="D2092" t="s">
        <v>33</v>
      </c>
      <c r="E2092" t="s">
        <v>12530</v>
      </c>
      <c r="F2092" t="s">
        <v>11763</v>
      </c>
      <c r="G2092" t="s">
        <v>33</v>
      </c>
      <c r="H2092" t="s">
        <v>6317</v>
      </c>
      <c r="I2092" t="s">
        <v>33</v>
      </c>
      <c r="J2092" t="s">
        <v>33</v>
      </c>
      <c r="K2092" t="s">
        <v>33</v>
      </c>
      <c r="L2092" t="s">
        <v>33</v>
      </c>
      <c r="M2092" t="s">
        <v>15038</v>
      </c>
      <c r="N2092" t="s">
        <v>33</v>
      </c>
      <c r="O2092" t="s">
        <v>33</v>
      </c>
    </row>
    <row r="2093" spans="1:15" x14ac:dyDescent="0.35">
      <c r="A2093" t="s">
        <v>8216</v>
      </c>
      <c r="B2093" t="s">
        <v>15039</v>
      </c>
      <c r="C2093" t="s">
        <v>33</v>
      </c>
      <c r="D2093" t="s">
        <v>33</v>
      </c>
      <c r="E2093" t="s">
        <v>12530</v>
      </c>
      <c r="F2093" t="s">
        <v>11763</v>
      </c>
      <c r="G2093" t="s">
        <v>33</v>
      </c>
      <c r="H2093" t="s">
        <v>6317</v>
      </c>
      <c r="I2093" t="s">
        <v>33</v>
      </c>
      <c r="J2093" t="s">
        <v>33</v>
      </c>
      <c r="K2093" t="s">
        <v>33</v>
      </c>
      <c r="L2093" t="s">
        <v>33</v>
      </c>
      <c r="M2093" t="s">
        <v>15039</v>
      </c>
      <c r="N2093" t="s">
        <v>33</v>
      </c>
      <c r="O2093" t="s">
        <v>33</v>
      </c>
    </row>
    <row r="2094" spans="1:15" x14ac:dyDescent="0.35">
      <c r="A2094" t="s">
        <v>8216</v>
      </c>
      <c r="B2094" t="s">
        <v>15040</v>
      </c>
      <c r="C2094" t="s">
        <v>33</v>
      </c>
      <c r="D2094" t="s">
        <v>33</v>
      </c>
      <c r="E2094" t="s">
        <v>12530</v>
      </c>
      <c r="F2094" t="s">
        <v>11763</v>
      </c>
      <c r="G2094" t="s">
        <v>33</v>
      </c>
      <c r="H2094" t="s">
        <v>6317</v>
      </c>
      <c r="I2094" t="s">
        <v>14203</v>
      </c>
      <c r="J2094" t="s">
        <v>33</v>
      </c>
      <c r="K2094" t="s">
        <v>33</v>
      </c>
      <c r="L2094" t="s">
        <v>33</v>
      </c>
      <c r="M2094" t="s">
        <v>15040</v>
      </c>
      <c r="N2094" t="s">
        <v>33</v>
      </c>
      <c r="O2094" t="s">
        <v>33</v>
      </c>
    </row>
    <row r="2095" spans="1:15" x14ac:dyDescent="0.35">
      <c r="A2095" t="s">
        <v>8216</v>
      </c>
      <c r="B2095" t="s">
        <v>15041</v>
      </c>
      <c r="C2095" t="s">
        <v>33</v>
      </c>
      <c r="D2095" t="s">
        <v>33</v>
      </c>
      <c r="E2095" t="s">
        <v>12530</v>
      </c>
      <c r="F2095" t="s">
        <v>11763</v>
      </c>
      <c r="G2095" t="s">
        <v>33</v>
      </c>
      <c r="H2095" t="s">
        <v>6317</v>
      </c>
      <c r="I2095" t="s">
        <v>14203</v>
      </c>
      <c r="J2095" t="s">
        <v>33</v>
      </c>
      <c r="K2095" t="s">
        <v>33</v>
      </c>
      <c r="L2095" t="s">
        <v>33</v>
      </c>
      <c r="M2095" t="s">
        <v>15041</v>
      </c>
      <c r="N2095" t="s">
        <v>33</v>
      </c>
      <c r="O2095" t="s">
        <v>33</v>
      </c>
    </row>
    <row r="2096" spans="1:15" x14ac:dyDescent="0.35">
      <c r="A2096" t="s">
        <v>8216</v>
      </c>
      <c r="B2096" t="s">
        <v>15042</v>
      </c>
      <c r="C2096" t="s">
        <v>33</v>
      </c>
      <c r="D2096" t="s">
        <v>33</v>
      </c>
      <c r="E2096" t="s">
        <v>12530</v>
      </c>
      <c r="F2096" t="s">
        <v>11763</v>
      </c>
      <c r="G2096" t="s">
        <v>33</v>
      </c>
      <c r="H2096" t="s">
        <v>6317</v>
      </c>
      <c r="I2096" t="s">
        <v>6311</v>
      </c>
      <c r="J2096" t="s">
        <v>33</v>
      </c>
      <c r="K2096" t="s">
        <v>33</v>
      </c>
      <c r="L2096" t="s">
        <v>33</v>
      </c>
      <c r="M2096" t="s">
        <v>15042</v>
      </c>
      <c r="N2096" t="s">
        <v>33</v>
      </c>
      <c r="O2096" t="s">
        <v>33</v>
      </c>
    </row>
    <row r="2097" spans="1:15" x14ac:dyDescent="0.35">
      <c r="A2097" t="s">
        <v>8216</v>
      </c>
      <c r="B2097" t="s">
        <v>15043</v>
      </c>
      <c r="C2097" t="s">
        <v>33</v>
      </c>
      <c r="D2097" t="s">
        <v>33</v>
      </c>
      <c r="E2097" t="s">
        <v>12530</v>
      </c>
      <c r="F2097" t="s">
        <v>11763</v>
      </c>
      <c r="G2097" t="s">
        <v>33</v>
      </c>
      <c r="H2097" t="s">
        <v>6317</v>
      </c>
      <c r="I2097" t="s">
        <v>14203</v>
      </c>
      <c r="J2097" t="s">
        <v>33</v>
      </c>
      <c r="K2097" t="s">
        <v>33</v>
      </c>
      <c r="L2097" t="s">
        <v>33</v>
      </c>
      <c r="M2097" t="s">
        <v>15043</v>
      </c>
      <c r="N2097" t="s">
        <v>33</v>
      </c>
      <c r="O2097" t="s">
        <v>33</v>
      </c>
    </row>
    <row r="2098" spans="1:15" x14ac:dyDescent="0.35">
      <c r="A2098" t="s">
        <v>8216</v>
      </c>
      <c r="B2098" t="s">
        <v>15044</v>
      </c>
      <c r="C2098" t="s">
        <v>33</v>
      </c>
      <c r="D2098" t="s">
        <v>33</v>
      </c>
      <c r="E2098" t="s">
        <v>12530</v>
      </c>
      <c r="F2098" t="s">
        <v>11763</v>
      </c>
      <c r="G2098" t="s">
        <v>33</v>
      </c>
      <c r="H2098" t="s">
        <v>6317</v>
      </c>
      <c r="I2098" t="s">
        <v>6311</v>
      </c>
      <c r="J2098" t="s">
        <v>33</v>
      </c>
      <c r="K2098" t="s">
        <v>33</v>
      </c>
      <c r="L2098" t="s">
        <v>33</v>
      </c>
      <c r="M2098" t="s">
        <v>15044</v>
      </c>
      <c r="N2098" t="s">
        <v>33</v>
      </c>
      <c r="O2098" t="s">
        <v>33</v>
      </c>
    </row>
    <row r="2099" spans="1:15" x14ac:dyDescent="0.35">
      <c r="A2099" t="s">
        <v>8216</v>
      </c>
      <c r="B2099" t="s">
        <v>15045</v>
      </c>
      <c r="C2099" t="s">
        <v>33</v>
      </c>
      <c r="D2099" t="s">
        <v>33</v>
      </c>
      <c r="E2099" t="s">
        <v>12530</v>
      </c>
      <c r="F2099" t="s">
        <v>11763</v>
      </c>
      <c r="G2099" t="s">
        <v>33</v>
      </c>
      <c r="H2099" t="s">
        <v>6317</v>
      </c>
      <c r="I2099" t="s">
        <v>6311</v>
      </c>
      <c r="J2099" t="s">
        <v>33</v>
      </c>
      <c r="K2099" t="s">
        <v>33</v>
      </c>
      <c r="L2099" t="s">
        <v>33</v>
      </c>
      <c r="M2099" t="s">
        <v>15045</v>
      </c>
      <c r="N2099" t="s">
        <v>33</v>
      </c>
      <c r="O2099" t="s">
        <v>33</v>
      </c>
    </row>
    <row r="2100" spans="1:15" x14ac:dyDescent="0.35">
      <c r="A2100" t="s">
        <v>8216</v>
      </c>
      <c r="B2100" t="s">
        <v>15046</v>
      </c>
      <c r="C2100" t="s">
        <v>33</v>
      </c>
      <c r="D2100" t="s">
        <v>33</v>
      </c>
      <c r="E2100" t="s">
        <v>12530</v>
      </c>
      <c r="F2100" t="s">
        <v>11763</v>
      </c>
      <c r="G2100" t="s">
        <v>33</v>
      </c>
      <c r="H2100" t="s">
        <v>6317</v>
      </c>
      <c r="I2100" t="s">
        <v>6311</v>
      </c>
      <c r="J2100" t="s">
        <v>33</v>
      </c>
      <c r="K2100" t="s">
        <v>33</v>
      </c>
      <c r="L2100" t="s">
        <v>33</v>
      </c>
      <c r="M2100" t="s">
        <v>15046</v>
      </c>
      <c r="N2100" t="s">
        <v>33</v>
      </c>
      <c r="O2100" t="s">
        <v>33</v>
      </c>
    </row>
    <row r="2101" spans="1:15" x14ac:dyDescent="0.35">
      <c r="A2101" t="s">
        <v>8216</v>
      </c>
      <c r="B2101" t="s">
        <v>15047</v>
      </c>
      <c r="C2101" t="s">
        <v>33</v>
      </c>
      <c r="D2101" t="s">
        <v>33</v>
      </c>
      <c r="E2101" t="s">
        <v>12530</v>
      </c>
      <c r="F2101" t="s">
        <v>11763</v>
      </c>
      <c r="G2101" t="s">
        <v>33</v>
      </c>
      <c r="H2101" t="s">
        <v>6317</v>
      </c>
      <c r="I2101" t="s">
        <v>6311</v>
      </c>
      <c r="J2101" t="s">
        <v>33</v>
      </c>
      <c r="K2101" t="s">
        <v>33</v>
      </c>
      <c r="L2101" t="s">
        <v>33</v>
      </c>
      <c r="M2101" t="s">
        <v>15047</v>
      </c>
      <c r="N2101" t="s">
        <v>33</v>
      </c>
      <c r="O2101" t="s">
        <v>33</v>
      </c>
    </row>
    <row r="2102" spans="1:15" x14ac:dyDescent="0.35">
      <c r="A2102" t="s">
        <v>8216</v>
      </c>
      <c r="B2102" t="s">
        <v>15048</v>
      </c>
      <c r="C2102" t="s">
        <v>33</v>
      </c>
      <c r="D2102" t="s">
        <v>33</v>
      </c>
      <c r="E2102" t="s">
        <v>12530</v>
      </c>
      <c r="F2102" t="s">
        <v>11763</v>
      </c>
      <c r="G2102" t="s">
        <v>33</v>
      </c>
      <c r="H2102" t="s">
        <v>33</v>
      </c>
      <c r="I2102" t="s">
        <v>33</v>
      </c>
      <c r="J2102" t="s">
        <v>33</v>
      </c>
      <c r="K2102" t="s">
        <v>33</v>
      </c>
      <c r="L2102" t="s">
        <v>33</v>
      </c>
      <c r="M2102" t="s">
        <v>15048</v>
      </c>
      <c r="N2102" t="s">
        <v>33</v>
      </c>
      <c r="O2102" t="s">
        <v>33</v>
      </c>
    </row>
    <row r="2103" spans="1:15" x14ac:dyDescent="0.35">
      <c r="A2103" t="s">
        <v>8216</v>
      </c>
      <c r="B2103" t="s">
        <v>15048</v>
      </c>
      <c r="C2103" t="s">
        <v>33</v>
      </c>
      <c r="D2103" t="s">
        <v>33</v>
      </c>
      <c r="E2103" t="s">
        <v>12530</v>
      </c>
      <c r="F2103" t="s">
        <v>11763</v>
      </c>
      <c r="G2103" t="s">
        <v>33</v>
      </c>
      <c r="H2103" t="s">
        <v>33</v>
      </c>
      <c r="I2103" t="s">
        <v>33</v>
      </c>
      <c r="J2103" t="s">
        <v>33</v>
      </c>
      <c r="K2103" t="s">
        <v>33</v>
      </c>
      <c r="L2103" t="s">
        <v>33</v>
      </c>
      <c r="M2103" t="s">
        <v>15048</v>
      </c>
      <c r="N2103" t="s">
        <v>33</v>
      </c>
      <c r="O2103" t="s">
        <v>33</v>
      </c>
    </row>
    <row r="2104" spans="1:15" x14ac:dyDescent="0.35">
      <c r="A2104" s="113" t="s">
        <v>8216</v>
      </c>
      <c r="B2104" t="s">
        <v>15049</v>
      </c>
      <c r="C2104" t="s">
        <v>33</v>
      </c>
      <c r="D2104" t="s">
        <v>33</v>
      </c>
      <c r="E2104" t="s">
        <v>12530</v>
      </c>
      <c r="F2104" t="s">
        <v>11763</v>
      </c>
      <c r="G2104" t="s">
        <v>33</v>
      </c>
      <c r="H2104" t="s">
        <v>6325</v>
      </c>
      <c r="I2104" t="s">
        <v>14226</v>
      </c>
      <c r="J2104" t="s">
        <v>33</v>
      </c>
      <c r="K2104" t="s">
        <v>33</v>
      </c>
      <c r="L2104" t="s">
        <v>33</v>
      </c>
      <c r="M2104" s="121" t="s">
        <v>15049</v>
      </c>
      <c r="N2104" t="s">
        <v>33</v>
      </c>
      <c r="O2104" t="s">
        <v>33</v>
      </c>
    </row>
    <row r="2105" spans="1:15" x14ac:dyDescent="0.35">
      <c r="A2105" t="s">
        <v>8216</v>
      </c>
      <c r="B2105" t="s">
        <v>15050</v>
      </c>
      <c r="C2105" t="s">
        <v>33</v>
      </c>
      <c r="D2105" t="s">
        <v>33</v>
      </c>
      <c r="E2105" t="s">
        <v>12530</v>
      </c>
      <c r="F2105" t="s">
        <v>11763</v>
      </c>
      <c r="G2105" t="s">
        <v>33</v>
      </c>
      <c r="H2105" t="s">
        <v>6317</v>
      </c>
      <c r="I2105" t="s">
        <v>33</v>
      </c>
      <c r="J2105" t="s">
        <v>33</v>
      </c>
      <c r="K2105" t="s">
        <v>33</v>
      </c>
      <c r="L2105" t="s">
        <v>33</v>
      </c>
      <c r="M2105" t="s">
        <v>15050</v>
      </c>
      <c r="N2105" t="s">
        <v>33</v>
      </c>
      <c r="O2105" t="s">
        <v>33</v>
      </c>
    </row>
    <row r="2106" spans="1:15" x14ac:dyDescent="0.35">
      <c r="A2106" s="113" t="s">
        <v>8216</v>
      </c>
      <c r="B2106" t="s">
        <v>15051</v>
      </c>
      <c r="C2106" t="s">
        <v>33</v>
      </c>
      <c r="D2106" t="s">
        <v>33</v>
      </c>
      <c r="E2106" t="s">
        <v>12530</v>
      </c>
      <c r="F2106" t="s">
        <v>11763</v>
      </c>
      <c r="G2106" t="s">
        <v>33</v>
      </c>
      <c r="H2106" t="s">
        <v>33</v>
      </c>
      <c r="I2106" t="s">
        <v>33</v>
      </c>
      <c r="J2106" t="s">
        <v>33</v>
      </c>
      <c r="K2106" t="s">
        <v>33</v>
      </c>
      <c r="L2106" t="s">
        <v>33</v>
      </c>
      <c r="M2106" s="121" t="s">
        <v>15052</v>
      </c>
      <c r="N2106" t="s">
        <v>33</v>
      </c>
      <c r="O2106" t="s">
        <v>33</v>
      </c>
    </row>
    <row r="2107" spans="1:15" x14ac:dyDescent="0.35">
      <c r="A2107" t="s">
        <v>8216</v>
      </c>
      <c r="B2107" t="s">
        <v>15053</v>
      </c>
      <c r="C2107" t="s">
        <v>33</v>
      </c>
      <c r="D2107" t="s">
        <v>33</v>
      </c>
      <c r="E2107" t="s">
        <v>12530</v>
      </c>
      <c r="F2107" t="s">
        <v>11763</v>
      </c>
      <c r="G2107" t="s">
        <v>33</v>
      </c>
      <c r="H2107" t="s">
        <v>6317</v>
      </c>
      <c r="I2107" t="s">
        <v>6313</v>
      </c>
      <c r="J2107" t="s">
        <v>33</v>
      </c>
      <c r="K2107" t="s">
        <v>33</v>
      </c>
      <c r="L2107" t="s">
        <v>33</v>
      </c>
      <c r="M2107" t="s">
        <v>15053</v>
      </c>
      <c r="N2107" t="s">
        <v>33</v>
      </c>
      <c r="O2107" t="s">
        <v>33</v>
      </c>
    </row>
    <row r="2108" spans="1:15" x14ac:dyDescent="0.35">
      <c r="A2108" t="s">
        <v>8216</v>
      </c>
      <c r="B2108" t="s">
        <v>15054</v>
      </c>
      <c r="C2108" t="s">
        <v>33</v>
      </c>
      <c r="D2108" t="s">
        <v>33</v>
      </c>
      <c r="E2108" t="s">
        <v>12530</v>
      </c>
      <c r="F2108" t="s">
        <v>11763</v>
      </c>
      <c r="G2108" t="s">
        <v>33</v>
      </c>
      <c r="H2108" t="s">
        <v>33</v>
      </c>
      <c r="I2108" t="s">
        <v>33</v>
      </c>
      <c r="J2108" t="s">
        <v>33</v>
      </c>
      <c r="K2108" t="s">
        <v>33</v>
      </c>
      <c r="L2108" t="s">
        <v>33</v>
      </c>
      <c r="M2108" t="s">
        <v>15055</v>
      </c>
      <c r="N2108" t="s">
        <v>33</v>
      </c>
      <c r="O2108" t="s">
        <v>33</v>
      </c>
    </row>
    <row r="2109" spans="1:15" x14ac:dyDescent="0.35">
      <c r="A2109" t="s">
        <v>8216</v>
      </c>
      <c r="B2109" t="s">
        <v>15056</v>
      </c>
      <c r="C2109" t="s">
        <v>33</v>
      </c>
      <c r="D2109" t="s">
        <v>33</v>
      </c>
      <c r="E2109" t="s">
        <v>12530</v>
      </c>
      <c r="F2109" t="s">
        <v>11763</v>
      </c>
      <c r="G2109" t="s">
        <v>33</v>
      </c>
      <c r="H2109" t="s">
        <v>33</v>
      </c>
      <c r="I2109" t="s">
        <v>33</v>
      </c>
      <c r="J2109" t="s">
        <v>33</v>
      </c>
      <c r="K2109" t="s">
        <v>33</v>
      </c>
      <c r="L2109" t="s">
        <v>33</v>
      </c>
      <c r="M2109" t="s">
        <v>15057</v>
      </c>
      <c r="N2109" t="s">
        <v>33</v>
      </c>
      <c r="O2109" t="s">
        <v>33</v>
      </c>
    </row>
    <row r="2110" spans="1:15" x14ac:dyDescent="0.35">
      <c r="A2110" t="s">
        <v>8216</v>
      </c>
      <c r="B2110" t="s">
        <v>15057</v>
      </c>
      <c r="C2110" t="s">
        <v>33</v>
      </c>
      <c r="D2110" t="s">
        <v>33</v>
      </c>
      <c r="E2110" t="s">
        <v>12530</v>
      </c>
      <c r="F2110" t="s">
        <v>11763</v>
      </c>
      <c r="G2110" t="s">
        <v>33</v>
      </c>
      <c r="H2110" t="s">
        <v>33</v>
      </c>
      <c r="I2110" t="s">
        <v>33</v>
      </c>
      <c r="J2110" t="s">
        <v>33</v>
      </c>
      <c r="K2110" t="s">
        <v>33</v>
      </c>
      <c r="L2110" t="s">
        <v>33</v>
      </c>
      <c r="M2110" t="s">
        <v>15057</v>
      </c>
      <c r="N2110" t="s">
        <v>33</v>
      </c>
      <c r="O2110" t="s">
        <v>33</v>
      </c>
    </row>
    <row r="2111" spans="1:15" x14ac:dyDescent="0.35">
      <c r="A2111" t="s">
        <v>8216</v>
      </c>
      <c r="B2111" t="s">
        <v>15058</v>
      </c>
      <c r="C2111" t="s">
        <v>33</v>
      </c>
      <c r="D2111" t="s">
        <v>33</v>
      </c>
      <c r="E2111" t="s">
        <v>12530</v>
      </c>
      <c r="F2111" t="s">
        <v>11763</v>
      </c>
      <c r="G2111" t="s">
        <v>33</v>
      </c>
      <c r="H2111" t="s">
        <v>33</v>
      </c>
      <c r="I2111" t="s">
        <v>33</v>
      </c>
      <c r="J2111" t="s">
        <v>33</v>
      </c>
      <c r="K2111" t="s">
        <v>33</v>
      </c>
      <c r="L2111" t="s">
        <v>33</v>
      </c>
      <c r="M2111" t="s">
        <v>15059</v>
      </c>
      <c r="N2111" t="s">
        <v>33</v>
      </c>
      <c r="O2111" t="s">
        <v>33</v>
      </c>
    </row>
    <row r="2112" spans="1:15" x14ac:dyDescent="0.35">
      <c r="A2112" t="s">
        <v>8216</v>
      </c>
      <c r="B2112" t="s">
        <v>15060</v>
      </c>
      <c r="C2112" t="s">
        <v>33</v>
      </c>
      <c r="D2112" t="s">
        <v>33</v>
      </c>
      <c r="E2112" t="s">
        <v>12530</v>
      </c>
      <c r="F2112" t="s">
        <v>11763</v>
      </c>
      <c r="G2112" t="s">
        <v>33</v>
      </c>
      <c r="H2112" t="s">
        <v>33</v>
      </c>
      <c r="I2112" t="s">
        <v>33</v>
      </c>
      <c r="J2112" t="s">
        <v>33</v>
      </c>
      <c r="K2112" t="s">
        <v>33</v>
      </c>
      <c r="L2112" t="s">
        <v>33</v>
      </c>
      <c r="M2112" t="s">
        <v>15061</v>
      </c>
      <c r="N2112" t="s">
        <v>33</v>
      </c>
      <c r="O2112" t="s">
        <v>33</v>
      </c>
    </row>
    <row r="2113" spans="1:15" x14ac:dyDescent="0.35">
      <c r="A2113" t="s">
        <v>8216</v>
      </c>
      <c r="B2113" t="s">
        <v>15061</v>
      </c>
      <c r="C2113" t="s">
        <v>33</v>
      </c>
      <c r="D2113" t="s">
        <v>33</v>
      </c>
      <c r="E2113" t="s">
        <v>12530</v>
      </c>
      <c r="F2113" t="s">
        <v>11763</v>
      </c>
      <c r="G2113" t="s">
        <v>33</v>
      </c>
      <c r="H2113" t="s">
        <v>33</v>
      </c>
      <c r="I2113" t="s">
        <v>33</v>
      </c>
      <c r="J2113" t="s">
        <v>33</v>
      </c>
      <c r="K2113" t="s">
        <v>33</v>
      </c>
      <c r="L2113" t="s">
        <v>33</v>
      </c>
      <c r="M2113" t="s">
        <v>15061</v>
      </c>
      <c r="N2113" t="s">
        <v>33</v>
      </c>
      <c r="O2113" t="s">
        <v>33</v>
      </c>
    </row>
    <row r="2114" spans="1:15" x14ac:dyDescent="0.35">
      <c r="A2114" t="s">
        <v>8216</v>
      </c>
      <c r="B2114" t="s">
        <v>15062</v>
      </c>
      <c r="C2114" t="s">
        <v>33</v>
      </c>
      <c r="D2114" t="s">
        <v>33</v>
      </c>
      <c r="E2114" t="s">
        <v>12530</v>
      </c>
      <c r="F2114" t="s">
        <v>11763</v>
      </c>
      <c r="G2114" t="s">
        <v>33</v>
      </c>
      <c r="H2114" t="s">
        <v>33</v>
      </c>
      <c r="I2114" t="s">
        <v>33</v>
      </c>
      <c r="J2114" t="s">
        <v>33</v>
      </c>
      <c r="K2114" t="s">
        <v>33</v>
      </c>
      <c r="L2114" t="s">
        <v>33</v>
      </c>
      <c r="M2114" t="s">
        <v>15063</v>
      </c>
      <c r="N2114" t="s">
        <v>33</v>
      </c>
      <c r="O2114" t="s">
        <v>33</v>
      </c>
    </row>
    <row r="2115" spans="1:15" x14ac:dyDescent="0.35">
      <c r="A2115" t="s">
        <v>8216</v>
      </c>
      <c r="B2115" t="s">
        <v>15063</v>
      </c>
      <c r="C2115" t="s">
        <v>33</v>
      </c>
      <c r="D2115" t="s">
        <v>33</v>
      </c>
      <c r="E2115" t="s">
        <v>12530</v>
      </c>
      <c r="F2115" t="s">
        <v>11763</v>
      </c>
      <c r="G2115" t="s">
        <v>33</v>
      </c>
      <c r="H2115" t="s">
        <v>33</v>
      </c>
      <c r="I2115" t="s">
        <v>33</v>
      </c>
      <c r="J2115" t="s">
        <v>33</v>
      </c>
      <c r="K2115" t="s">
        <v>33</v>
      </c>
      <c r="L2115" t="s">
        <v>33</v>
      </c>
      <c r="M2115" t="s">
        <v>15063</v>
      </c>
      <c r="N2115" t="s">
        <v>33</v>
      </c>
      <c r="O2115" t="s">
        <v>33</v>
      </c>
    </row>
    <row r="2116" spans="1:15" x14ac:dyDescent="0.35">
      <c r="A2116" t="s">
        <v>8216</v>
      </c>
      <c r="B2116" t="s">
        <v>15064</v>
      </c>
      <c r="C2116" t="s">
        <v>33</v>
      </c>
      <c r="D2116" t="s">
        <v>33</v>
      </c>
      <c r="E2116" t="s">
        <v>12530</v>
      </c>
      <c r="F2116" t="s">
        <v>11763</v>
      </c>
      <c r="G2116" t="s">
        <v>33</v>
      </c>
      <c r="H2116" t="s">
        <v>33</v>
      </c>
      <c r="I2116" t="s">
        <v>33</v>
      </c>
      <c r="J2116" t="s">
        <v>33</v>
      </c>
      <c r="K2116" t="s">
        <v>33</v>
      </c>
      <c r="L2116" t="s">
        <v>33</v>
      </c>
      <c r="M2116" t="s">
        <v>15065</v>
      </c>
      <c r="N2116" t="s">
        <v>33</v>
      </c>
      <c r="O2116" t="s">
        <v>33</v>
      </c>
    </row>
    <row r="2117" spans="1:15" x14ac:dyDescent="0.35">
      <c r="A2117" t="s">
        <v>8216</v>
      </c>
      <c r="B2117" t="s">
        <v>15065</v>
      </c>
      <c r="C2117" t="s">
        <v>33</v>
      </c>
      <c r="D2117" t="s">
        <v>33</v>
      </c>
      <c r="E2117" t="s">
        <v>12530</v>
      </c>
      <c r="F2117" t="s">
        <v>11763</v>
      </c>
      <c r="G2117" t="s">
        <v>33</v>
      </c>
      <c r="H2117" t="s">
        <v>33</v>
      </c>
      <c r="I2117" t="s">
        <v>33</v>
      </c>
      <c r="J2117" t="s">
        <v>33</v>
      </c>
      <c r="K2117" t="s">
        <v>33</v>
      </c>
      <c r="L2117" t="s">
        <v>33</v>
      </c>
      <c r="M2117" t="s">
        <v>15065</v>
      </c>
      <c r="N2117" t="s">
        <v>33</v>
      </c>
      <c r="O2117" t="s">
        <v>33</v>
      </c>
    </row>
    <row r="2118" spans="1:15" x14ac:dyDescent="0.35">
      <c r="A2118" t="s">
        <v>8216</v>
      </c>
      <c r="B2118" t="s">
        <v>15066</v>
      </c>
      <c r="C2118" t="s">
        <v>33</v>
      </c>
      <c r="D2118" t="s">
        <v>33</v>
      </c>
      <c r="E2118" t="s">
        <v>12530</v>
      </c>
      <c r="F2118" t="s">
        <v>11763</v>
      </c>
      <c r="G2118" t="s">
        <v>33</v>
      </c>
      <c r="H2118" t="s">
        <v>33</v>
      </c>
      <c r="I2118" t="s">
        <v>33</v>
      </c>
      <c r="J2118" t="s">
        <v>33</v>
      </c>
      <c r="K2118" t="s">
        <v>33</v>
      </c>
      <c r="L2118" t="s">
        <v>33</v>
      </c>
      <c r="M2118" t="s">
        <v>15066</v>
      </c>
      <c r="N2118" t="s">
        <v>33</v>
      </c>
      <c r="O2118" t="s">
        <v>33</v>
      </c>
    </row>
    <row r="2119" spans="1:15" x14ac:dyDescent="0.35">
      <c r="A2119" t="s">
        <v>8216</v>
      </c>
      <c r="B2119" t="s">
        <v>15067</v>
      </c>
      <c r="C2119" t="s">
        <v>33</v>
      </c>
      <c r="D2119" t="s">
        <v>33</v>
      </c>
      <c r="E2119" t="s">
        <v>12530</v>
      </c>
      <c r="F2119" t="s">
        <v>11763</v>
      </c>
      <c r="G2119" t="s">
        <v>33</v>
      </c>
      <c r="H2119" t="s">
        <v>6323</v>
      </c>
      <c r="I2119" t="s">
        <v>33</v>
      </c>
      <c r="J2119" t="s">
        <v>33</v>
      </c>
      <c r="K2119" t="s">
        <v>33</v>
      </c>
      <c r="L2119" t="s">
        <v>33</v>
      </c>
      <c r="M2119" t="s">
        <v>15067</v>
      </c>
      <c r="N2119" t="s">
        <v>33</v>
      </c>
      <c r="O2119" t="s">
        <v>33</v>
      </c>
    </row>
    <row r="2120" spans="1:15" x14ac:dyDescent="0.35">
      <c r="A2120" t="s">
        <v>8216</v>
      </c>
      <c r="B2120" t="s">
        <v>15068</v>
      </c>
      <c r="C2120" t="s">
        <v>33</v>
      </c>
      <c r="D2120" t="s">
        <v>33</v>
      </c>
      <c r="E2120" t="s">
        <v>12530</v>
      </c>
      <c r="F2120" t="s">
        <v>11763</v>
      </c>
      <c r="G2120" t="s">
        <v>33</v>
      </c>
      <c r="H2120" t="s">
        <v>6317</v>
      </c>
      <c r="I2120" t="s">
        <v>33</v>
      </c>
      <c r="J2120" t="s">
        <v>33</v>
      </c>
      <c r="K2120" t="s">
        <v>33</v>
      </c>
      <c r="L2120" t="s">
        <v>33</v>
      </c>
      <c r="M2120" t="s">
        <v>15068</v>
      </c>
      <c r="N2120" t="s">
        <v>33</v>
      </c>
      <c r="O2120" t="s">
        <v>33</v>
      </c>
    </row>
    <row r="2121" spans="1:15" x14ac:dyDescent="0.35">
      <c r="A2121" t="s">
        <v>8216</v>
      </c>
      <c r="B2121" t="s">
        <v>15069</v>
      </c>
      <c r="C2121" t="s">
        <v>33</v>
      </c>
      <c r="D2121" t="s">
        <v>33</v>
      </c>
      <c r="E2121" t="s">
        <v>12530</v>
      </c>
      <c r="F2121" t="s">
        <v>11763</v>
      </c>
      <c r="G2121" t="s">
        <v>33</v>
      </c>
      <c r="H2121" t="s">
        <v>33</v>
      </c>
      <c r="I2121" t="s">
        <v>33</v>
      </c>
      <c r="J2121" t="s">
        <v>33</v>
      </c>
      <c r="K2121" t="s">
        <v>33</v>
      </c>
      <c r="L2121" t="s">
        <v>33</v>
      </c>
      <c r="M2121" t="s">
        <v>15070</v>
      </c>
      <c r="N2121" t="s">
        <v>33</v>
      </c>
      <c r="O2121" t="s">
        <v>33</v>
      </c>
    </row>
    <row r="2122" spans="1:15" x14ac:dyDescent="0.35">
      <c r="A2122" t="s">
        <v>8216</v>
      </c>
      <c r="B2122" t="s">
        <v>15070</v>
      </c>
      <c r="C2122" t="s">
        <v>33</v>
      </c>
      <c r="D2122" t="s">
        <v>33</v>
      </c>
      <c r="E2122" t="s">
        <v>12530</v>
      </c>
      <c r="F2122" t="s">
        <v>11763</v>
      </c>
      <c r="G2122" t="s">
        <v>33</v>
      </c>
      <c r="H2122" t="s">
        <v>33</v>
      </c>
      <c r="I2122" t="s">
        <v>33</v>
      </c>
      <c r="J2122" t="s">
        <v>33</v>
      </c>
      <c r="K2122" t="s">
        <v>33</v>
      </c>
      <c r="L2122" t="s">
        <v>33</v>
      </c>
      <c r="M2122" t="s">
        <v>15070</v>
      </c>
      <c r="N2122" t="s">
        <v>33</v>
      </c>
      <c r="O2122" t="s">
        <v>33</v>
      </c>
    </row>
    <row r="2123" spans="1:15" x14ac:dyDescent="0.35">
      <c r="A2123" t="s">
        <v>8216</v>
      </c>
      <c r="B2123" t="s">
        <v>15071</v>
      </c>
      <c r="C2123" t="s">
        <v>33</v>
      </c>
      <c r="D2123" t="s">
        <v>33</v>
      </c>
      <c r="E2123" t="s">
        <v>12530</v>
      </c>
      <c r="F2123" t="s">
        <v>11763</v>
      </c>
      <c r="G2123" t="s">
        <v>33</v>
      </c>
      <c r="H2123" t="s">
        <v>33</v>
      </c>
      <c r="I2123" t="s">
        <v>33</v>
      </c>
      <c r="J2123" t="s">
        <v>33</v>
      </c>
      <c r="K2123" t="s">
        <v>33</v>
      </c>
      <c r="L2123" t="s">
        <v>33</v>
      </c>
      <c r="M2123" t="s">
        <v>15071</v>
      </c>
      <c r="N2123" t="s">
        <v>33</v>
      </c>
      <c r="O2123" t="s">
        <v>33</v>
      </c>
    </row>
    <row r="2124" spans="1:15" x14ac:dyDescent="0.35">
      <c r="A2124" t="s">
        <v>8216</v>
      </c>
      <c r="B2124" t="s">
        <v>15072</v>
      </c>
      <c r="C2124" t="s">
        <v>33</v>
      </c>
      <c r="D2124" t="s">
        <v>33</v>
      </c>
      <c r="E2124" t="s">
        <v>12530</v>
      </c>
      <c r="F2124" t="s">
        <v>11763</v>
      </c>
      <c r="G2124" t="s">
        <v>33</v>
      </c>
      <c r="H2124" t="s">
        <v>33</v>
      </c>
      <c r="I2124" t="s">
        <v>33</v>
      </c>
      <c r="J2124" t="s">
        <v>33</v>
      </c>
      <c r="K2124" t="s">
        <v>33</v>
      </c>
      <c r="L2124" t="s">
        <v>33</v>
      </c>
      <c r="M2124" t="s">
        <v>15072</v>
      </c>
      <c r="N2124" t="s">
        <v>33</v>
      </c>
      <c r="O2124" t="s">
        <v>33</v>
      </c>
    </row>
    <row r="2125" spans="1:15" x14ac:dyDescent="0.35">
      <c r="A2125" t="s">
        <v>8216</v>
      </c>
      <c r="B2125" t="s">
        <v>15073</v>
      </c>
      <c r="C2125" t="s">
        <v>33</v>
      </c>
      <c r="D2125" t="s">
        <v>33</v>
      </c>
      <c r="E2125" t="s">
        <v>12530</v>
      </c>
      <c r="F2125" t="s">
        <v>11763</v>
      </c>
      <c r="G2125" t="s">
        <v>33</v>
      </c>
      <c r="H2125" t="s">
        <v>33</v>
      </c>
      <c r="I2125" t="s">
        <v>33</v>
      </c>
      <c r="J2125" t="s">
        <v>33</v>
      </c>
      <c r="K2125" t="s">
        <v>33</v>
      </c>
      <c r="L2125" t="s">
        <v>33</v>
      </c>
      <c r="M2125" t="s">
        <v>15074</v>
      </c>
      <c r="N2125" t="s">
        <v>33</v>
      </c>
      <c r="O2125" t="s">
        <v>33</v>
      </c>
    </row>
    <row r="2126" spans="1:15" x14ac:dyDescent="0.35">
      <c r="A2126" t="s">
        <v>8216</v>
      </c>
      <c r="B2126" t="s">
        <v>15074</v>
      </c>
      <c r="C2126" t="s">
        <v>33</v>
      </c>
      <c r="D2126" t="s">
        <v>33</v>
      </c>
      <c r="E2126" t="s">
        <v>12530</v>
      </c>
      <c r="F2126" t="s">
        <v>11763</v>
      </c>
      <c r="G2126" t="s">
        <v>33</v>
      </c>
      <c r="H2126" t="s">
        <v>33</v>
      </c>
      <c r="I2126" t="s">
        <v>33</v>
      </c>
      <c r="J2126" t="s">
        <v>33</v>
      </c>
      <c r="K2126" t="s">
        <v>33</v>
      </c>
      <c r="L2126" t="s">
        <v>33</v>
      </c>
      <c r="M2126" t="s">
        <v>15074</v>
      </c>
      <c r="N2126" t="s">
        <v>33</v>
      </c>
      <c r="O2126" t="s">
        <v>33</v>
      </c>
    </row>
    <row r="2127" spans="1:15" x14ac:dyDescent="0.35">
      <c r="A2127" t="s">
        <v>8216</v>
      </c>
      <c r="B2127" t="s">
        <v>15075</v>
      </c>
      <c r="C2127" t="s">
        <v>33</v>
      </c>
      <c r="D2127" t="s">
        <v>33</v>
      </c>
      <c r="E2127" t="s">
        <v>12530</v>
      </c>
      <c r="F2127" t="s">
        <v>11763</v>
      </c>
      <c r="G2127" t="s">
        <v>33</v>
      </c>
      <c r="H2127" t="s">
        <v>33</v>
      </c>
      <c r="I2127" t="s">
        <v>33</v>
      </c>
      <c r="J2127" t="s">
        <v>33</v>
      </c>
      <c r="K2127" t="s">
        <v>33</v>
      </c>
      <c r="L2127" t="s">
        <v>33</v>
      </c>
      <c r="M2127" t="s">
        <v>15075</v>
      </c>
      <c r="N2127" t="s">
        <v>33</v>
      </c>
      <c r="O2127" t="s">
        <v>33</v>
      </c>
    </row>
    <row r="2128" spans="1:15" x14ac:dyDescent="0.35">
      <c r="A2128" t="s">
        <v>8216</v>
      </c>
      <c r="B2128" t="s">
        <v>15076</v>
      </c>
      <c r="C2128" t="s">
        <v>33</v>
      </c>
      <c r="D2128" t="s">
        <v>33</v>
      </c>
      <c r="E2128" t="s">
        <v>12530</v>
      </c>
      <c r="F2128" t="s">
        <v>11763</v>
      </c>
      <c r="G2128" t="s">
        <v>33</v>
      </c>
      <c r="H2128" t="s">
        <v>33</v>
      </c>
      <c r="I2128" t="s">
        <v>33</v>
      </c>
      <c r="J2128" t="s">
        <v>33</v>
      </c>
      <c r="K2128" t="s">
        <v>33</v>
      </c>
      <c r="L2128" t="s">
        <v>33</v>
      </c>
      <c r="M2128" t="s">
        <v>15076</v>
      </c>
      <c r="N2128" t="s">
        <v>33</v>
      </c>
      <c r="O2128" t="s">
        <v>33</v>
      </c>
    </row>
    <row r="2129" spans="1:15" x14ac:dyDescent="0.35">
      <c r="A2129" t="s">
        <v>8216</v>
      </c>
      <c r="B2129" t="s">
        <v>15077</v>
      </c>
      <c r="C2129" t="s">
        <v>33</v>
      </c>
      <c r="D2129" t="s">
        <v>33</v>
      </c>
      <c r="E2129" t="s">
        <v>11768</v>
      </c>
      <c r="F2129" t="s">
        <v>11763</v>
      </c>
      <c r="G2129" t="s">
        <v>33</v>
      </c>
      <c r="H2129" t="s">
        <v>33</v>
      </c>
      <c r="I2129" t="s">
        <v>33</v>
      </c>
      <c r="J2129" t="s">
        <v>33</v>
      </c>
      <c r="K2129" t="s">
        <v>33</v>
      </c>
      <c r="L2129" t="s">
        <v>33</v>
      </c>
      <c r="M2129" t="s">
        <v>15077</v>
      </c>
      <c r="N2129" t="s">
        <v>33</v>
      </c>
      <c r="O2129" t="s">
        <v>33</v>
      </c>
    </row>
    <row r="2130" spans="1:15" x14ac:dyDescent="0.35">
      <c r="A2130" t="s">
        <v>8216</v>
      </c>
      <c r="B2130" t="s">
        <v>15078</v>
      </c>
      <c r="C2130" t="s">
        <v>33</v>
      </c>
      <c r="D2130" t="s">
        <v>33</v>
      </c>
      <c r="E2130" t="s">
        <v>12530</v>
      </c>
      <c r="F2130" t="s">
        <v>11763</v>
      </c>
      <c r="G2130" t="s">
        <v>33</v>
      </c>
      <c r="H2130" t="s">
        <v>33</v>
      </c>
      <c r="I2130" t="s">
        <v>33</v>
      </c>
      <c r="J2130" t="s">
        <v>33</v>
      </c>
      <c r="K2130" t="s">
        <v>33</v>
      </c>
      <c r="L2130" t="s">
        <v>33</v>
      </c>
      <c r="M2130" t="s">
        <v>15079</v>
      </c>
      <c r="N2130" t="s">
        <v>33</v>
      </c>
      <c r="O2130" t="s">
        <v>33</v>
      </c>
    </row>
    <row r="2131" spans="1:15" x14ac:dyDescent="0.35">
      <c r="A2131" t="s">
        <v>8216</v>
      </c>
      <c r="B2131" t="s">
        <v>15080</v>
      </c>
      <c r="C2131" t="s">
        <v>33</v>
      </c>
      <c r="D2131" t="s">
        <v>33</v>
      </c>
      <c r="E2131" t="s">
        <v>12530</v>
      </c>
      <c r="F2131" t="s">
        <v>11763</v>
      </c>
      <c r="G2131" t="s">
        <v>33</v>
      </c>
      <c r="H2131" t="s">
        <v>33</v>
      </c>
      <c r="I2131" t="s">
        <v>33</v>
      </c>
      <c r="J2131" t="s">
        <v>33</v>
      </c>
      <c r="K2131" t="s">
        <v>33</v>
      </c>
      <c r="L2131" t="s">
        <v>33</v>
      </c>
      <c r="M2131" t="s">
        <v>15080</v>
      </c>
      <c r="N2131" t="s">
        <v>33</v>
      </c>
      <c r="O2131" t="s">
        <v>33</v>
      </c>
    </row>
    <row r="2132" spans="1:15" x14ac:dyDescent="0.35">
      <c r="A2132" t="s">
        <v>8216</v>
      </c>
      <c r="B2132" t="s">
        <v>15081</v>
      </c>
      <c r="C2132" t="s">
        <v>33</v>
      </c>
      <c r="D2132" t="s">
        <v>33</v>
      </c>
      <c r="E2132" t="s">
        <v>12530</v>
      </c>
      <c r="F2132" t="s">
        <v>11763</v>
      </c>
      <c r="G2132" t="s">
        <v>33</v>
      </c>
      <c r="H2132" t="s">
        <v>33</v>
      </c>
      <c r="I2132" t="s">
        <v>33</v>
      </c>
      <c r="J2132" t="s">
        <v>33</v>
      </c>
      <c r="K2132" t="s">
        <v>33</v>
      </c>
      <c r="L2132" t="s">
        <v>33</v>
      </c>
      <c r="M2132" t="s">
        <v>15080</v>
      </c>
      <c r="N2132" t="s">
        <v>33</v>
      </c>
      <c r="O2132" t="s">
        <v>33</v>
      </c>
    </row>
    <row r="2133" spans="1:15" x14ac:dyDescent="0.35">
      <c r="A2133" t="s">
        <v>15082</v>
      </c>
      <c r="B2133" t="s">
        <v>15083</v>
      </c>
      <c r="C2133" t="s">
        <v>33</v>
      </c>
      <c r="D2133" t="s">
        <v>33</v>
      </c>
      <c r="E2133" t="s">
        <v>12530</v>
      </c>
      <c r="F2133" t="s">
        <v>11763</v>
      </c>
      <c r="G2133" t="s">
        <v>33</v>
      </c>
      <c r="H2133" t="s">
        <v>33</v>
      </c>
      <c r="I2133" t="s">
        <v>33</v>
      </c>
      <c r="J2133" t="s">
        <v>33</v>
      </c>
      <c r="K2133" t="s">
        <v>33</v>
      </c>
      <c r="L2133" t="s">
        <v>33</v>
      </c>
      <c r="M2133" t="s">
        <v>14612</v>
      </c>
      <c r="N2133" t="s">
        <v>33</v>
      </c>
      <c r="O2133" t="s">
        <v>33</v>
      </c>
    </row>
    <row r="2134" spans="1:15" x14ac:dyDescent="0.35">
      <c r="A2134" t="s">
        <v>15084</v>
      </c>
      <c r="B2134" t="s">
        <v>15085</v>
      </c>
      <c r="C2134" t="s">
        <v>33</v>
      </c>
      <c r="D2134" t="s">
        <v>33</v>
      </c>
      <c r="E2134" t="s">
        <v>12530</v>
      </c>
      <c r="F2134" t="s">
        <v>11763</v>
      </c>
      <c r="G2134" t="s">
        <v>33</v>
      </c>
      <c r="H2134" t="s">
        <v>33</v>
      </c>
      <c r="I2134" t="s">
        <v>33</v>
      </c>
      <c r="J2134" t="s">
        <v>33</v>
      </c>
      <c r="K2134" t="s">
        <v>33</v>
      </c>
      <c r="L2134" t="s">
        <v>33</v>
      </c>
      <c r="M2134" t="s">
        <v>15085</v>
      </c>
      <c r="N2134" t="s">
        <v>33</v>
      </c>
      <c r="O2134" t="s">
        <v>33</v>
      </c>
    </row>
    <row r="2135" spans="1:15" x14ac:dyDescent="0.35">
      <c r="A2135" t="s">
        <v>15086</v>
      </c>
      <c r="B2135" t="s">
        <v>15087</v>
      </c>
      <c r="C2135" t="s">
        <v>33</v>
      </c>
      <c r="D2135" t="s">
        <v>33</v>
      </c>
      <c r="E2135" t="s">
        <v>12530</v>
      </c>
      <c r="F2135" t="s">
        <v>11763</v>
      </c>
      <c r="G2135" t="s">
        <v>33</v>
      </c>
      <c r="H2135" t="s">
        <v>33</v>
      </c>
      <c r="I2135" t="s">
        <v>33</v>
      </c>
      <c r="J2135" t="s">
        <v>33</v>
      </c>
      <c r="K2135" t="s">
        <v>33</v>
      </c>
      <c r="L2135" t="s">
        <v>33</v>
      </c>
      <c r="M2135" t="s">
        <v>15087</v>
      </c>
      <c r="N2135" t="s">
        <v>33</v>
      </c>
      <c r="O2135" t="s">
        <v>33</v>
      </c>
    </row>
    <row r="2136" spans="1:15" x14ac:dyDescent="0.35">
      <c r="A2136" t="s">
        <v>8638</v>
      </c>
      <c r="B2136" t="s">
        <v>15088</v>
      </c>
      <c r="C2136" t="s">
        <v>33</v>
      </c>
      <c r="D2136" t="s">
        <v>33</v>
      </c>
      <c r="E2136" t="s">
        <v>12530</v>
      </c>
      <c r="F2136" t="s">
        <v>11763</v>
      </c>
      <c r="G2136" t="s">
        <v>33</v>
      </c>
      <c r="H2136" t="s">
        <v>33</v>
      </c>
      <c r="I2136" t="s">
        <v>33</v>
      </c>
      <c r="J2136" t="s">
        <v>33</v>
      </c>
      <c r="K2136" t="s">
        <v>33</v>
      </c>
      <c r="L2136" t="s">
        <v>33</v>
      </c>
      <c r="M2136" t="s">
        <v>15088</v>
      </c>
      <c r="N2136" t="s">
        <v>33</v>
      </c>
      <c r="O2136" t="s">
        <v>33</v>
      </c>
    </row>
    <row r="2137" spans="1:15" x14ac:dyDescent="0.35">
      <c r="A2137" t="s">
        <v>8636</v>
      </c>
      <c r="B2137" t="s">
        <v>15089</v>
      </c>
      <c r="C2137" t="s">
        <v>33</v>
      </c>
      <c r="D2137" t="s">
        <v>33</v>
      </c>
      <c r="E2137" t="s">
        <v>12530</v>
      </c>
      <c r="F2137" t="s">
        <v>11763</v>
      </c>
      <c r="G2137" t="s">
        <v>33</v>
      </c>
      <c r="H2137" t="s">
        <v>6323</v>
      </c>
      <c r="I2137" t="s">
        <v>2969</v>
      </c>
      <c r="J2137" t="s">
        <v>33</v>
      </c>
      <c r="K2137" t="s">
        <v>33</v>
      </c>
      <c r="L2137" t="s">
        <v>33</v>
      </c>
      <c r="M2137" t="s">
        <v>15090</v>
      </c>
      <c r="N2137" t="s">
        <v>33</v>
      </c>
      <c r="O2137" t="s">
        <v>33</v>
      </c>
    </row>
    <row r="2138" spans="1:15" x14ac:dyDescent="0.35">
      <c r="A2138" t="s">
        <v>8648</v>
      </c>
      <c r="B2138" t="s">
        <v>15091</v>
      </c>
      <c r="C2138" t="s">
        <v>33</v>
      </c>
      <c r="D2138" t="s">
        <v>33</v>
      </c>
      <c r="E2138" t="s">
        <v>11768</v>
      </c>
      <c r="F2138" t="s">
        <v>11767</v>
      </c>
      <c r="G2138" t="s">
        <v>33</v>
      </c>
      <c r="H2138" t="s">
        <v>33</v>
      </c>
      <c r="I2138" t="s">
        <v>33</v>
      </c>
      <c r="J2138" t="s">
        <v>33</v>
      </c>
      <c r="K2138" t="s">
        <v>33</v>
      </c>
      <c r="L2138" t="s">
        <v>33</v>
      </c>
      <c r="M2138" t="s">
        <v>15091</v>
      </c>
      <c r="N2138" t="s">
        <v>33</v>
      </c>
      <c r="O2138" t="s">
        <v>33</v>
      </c>
    </row>
    <row r="2139" spans="1:15" x14ac:dyDescent="0.35">
      <c r="A2139" t="s">
        <v>8648</v>
      </c>
      <c r="B2139" t="s">
        <v>15092</v>
      </c>
      <c r="C2139" t="s">
        <v>33</v>
      </c>
      <c r="D2139" t="s">
        <v>33</v>
      </c>
      <c r="E2139" t="s">
        <v>12530</v>
      </c>
      <c r="F2139" t="s">
        <v>11763</v>
      </c>
      <c r="G2139" t="s">
        <v>33</v>
      </c>
      <c r="H2139" t="s">
        <v>33</v>
      </c>
      <c r="I2139" t="s">
        <v>33</v>
      </c>
      <c r="J2139" t="s">
        <v>33</v>
      </c>
      <c r="K2139" t="s">
        <v>33</v>
      </c>
      <c r="L2139" t="s">
        <v>33</v>
      </c>
      <c r="M2139" t="s">
        <v>15092</v>
      </c>
      <c r="N2139" t="s">
        <v>33</v>
      </c>
      <c r="O2139" t="s">
        <v>33</v>
      </c>
    </row>
    <row r="2140" spans="1:15" x14ac:dyDescent="0.35">
      <c r="A2140" t="s">
        <v>8648</v>
      </c>
      <c r="B2140" t="s">
        <v>15093</v>
      </c>
      <c r="C2140" t="s">
        <v>33</v>
      </c>
      <c r="D2140" t="s">
        <v>33</v>
      </c>
      <c r="E2140" t="s">
        <v>12530</v>
      </c>
      <c r="F2140" t="s">
        <v>11763</v>
      </c>
      <c r="G2140" t="s">
        <v>33</v>
      </c>
      <c r="H2140" t="s">
        <v>6323</v>
      </c>
      <c r="I2140" t="s">
        <v>33</v>
      </c>
      <c r="J2140" t="s">
        <v>33</v>
      </c>
      <c r="K2140" t="s">
        <v>33</v>
      </c>
      <c r="L2140" t="s">
        <v>33</v>
      </c>
      <c r="M2140" t="s">
        <v>15093</v>
      </c>
      <c r="N2140" t="s">
        <v>33</v>
      </c>
      <c r="O2140" t="s">
        <v>33</v>
      </c>
    </row>
    <row r="2141" spans="1:15" x14ac:dyDescent="0.35">
      <c r="A2141" t="s">
        <v>8648</v>
      </c>
      <c r="B2141" t="s">
        <v>15094</v>
      </c>
      <c r="C2141" t="s">
        <v>33</v>
      </c>
      <c r="D2141" t="s">
        <v>33</v>
      </c>
      <c r="E2141" t="s">
        <v>12530</v>
      </c>
      <c r="F2141" t="s">
        <v>11763</v>
      </c>
      <c r="G2141" t="s">
        <v>33</v>
      </c>
      <c r="H2141" t="s">
        <v>33</v>
      </c>
      <c r="I2141" t="s">
        <v>33</v>
      </c>
      <c r="J2141" t="s">
        <v>33</v>
      </c>
      <c r="K2141" t="s">
        <v>33</v>
      </c>
      <c r="L2141" t="s">
        <v>33</v>
      </c>
      <c r="M2141" t="s">
        <v>15095</v>
      </c>
      <c r="N2141" t="s">
        <v>33</v>
      </c>
      <c r="O2141" t="s">
        <v>33</v>
      </c>
    </row>
    <row r="2142" spans="1:15" x14ac:dyDescent="0.35">
      <c r="A2142" t="s">
        <v>9035</v>
      </c>
      <c r="B2142" t="s">
        <v>15096</v>
      </c>
      <c r="C2142" t="s">
        <v>33</v>
      </c>
      <c r="D2142" t="s">
        <v>33</v>
      </c>
      <c r="E2142" t="s">
        <v>12530</v>
      </c>
      <c r="F2142" t="s">
        <v>11763</v>
      </c>
      <c r="G2142" t="s">
        <v>33</v>
      </c>
      <c r="H2142" t="s">
        <v>6323</v>
      </c>
      <c r="I2142" t="s">
        <v>33</v>
      </c>
      <c r="J2142" t="s">
        <v>33</v>
      </c>
      <c r="K2142" t="s">
        <v>33</v>
      </c>
      <c r="L2142" t="s">
        <v>33</v>
      </c>
      <c r="M2142" t="s">
        <v>15096</v>
      </c>
      <c r="N2142" t="s">
        <v>33</v>
      </c>
      <c r="O2142" t="s">
        <v>33</v>
      </c>
    </row>
    <row r="2143" spans="1:15" x14ac:dyDescent="0.35">
      <c r="A2143" t="s">
        <v>9035</v>
      </c>
      <c r="B2143" t="s">
        <v>15097</v>
      </c>
      <c r="C2143" t="s">
        <v>33</v>
      </c>
      <c r="D2143" t="s">
        <v>33</v>
      </c>
      <c r="E2143" t="s">
        <v>12530</v>
      </c>
      <c r="F2143" t="s">
        <v>11763</v>
      </c>
      <c r="G2143" t="s">
        <v>33</v>
      </c>
      <c r="H2143" t="s">
        <v>6323</v>
      </c>
      <c r="I2143" t="s">
        <v>33</v>
      </c>
      <c r="J2143" t="s">
        <v>33</v>
      </c>
      <c r="K2143" t="s">
        <v>33</v>
      </c>
      <c r="L2143" t="s">
        <v>33</v>
      </c>
      <c r="M2143" t="s">
        <v>15097</v>
      </c>
      <c r="N2143" t="s">
        <v>33</v>
      </c>
      <c r="O2143" t="s">
        <v>33</v>
      </c>
    </row>
    <row r="2144" spans="1:15" x14ac:dyDescent="0.35">
      <c r="A2144" t="s">
        <v>9035</v>
      </c>
      <c r="B2144" t="s">
        <v>15098</v>
      </c>
      <c r="C2144" t="s">
        <v>33</v>
      </c>
      <c r="D2144" t="s">
        <v>33</v>
      </c>
      <c r="E2144" t="s">
        <v>12530</v>
      </c>
      <c r="F2144" t="s">
        <v>11763</v>
      </c>
      <c r="G2144" t="s">
        <v>33</v>
      </c>
      <c r="H2144" t="s">
        <v>33</v>
      </c>
      <c r="I2144" t="s">
        <v>33</v>
      </c>
      <c r="J2144" t="s">
        <v>33</v>
      </c>
      <c r="K2144" t="s">
        <v>33</v>
      </c>
      <c r="L2144" t="s">
        <v>33</v>
      </c>
      <c r="M2144" t="s">
        <v>15098</v>
      </c>
      <c r="N2144" t="s">
        <v>33</v>
      </c>
      <c r="O2144" t="s">
        <v>33</v>
      </c>
    </row>
    <row r="2145" spans="1:15" x14ac:dyDescent="0.35">
      <c r="A2145" t="s">
        <v>9035</v>
      </c>
      <c r="B2145" t="s">
        <v>15099</v>
      </c>
      <c r="C2145" t="s">
        <v>33</v>
      </c>
      <c r="D2145" t="s">
        <v>33</v>
      </c>
      <c r="E2145" t="s">
        <v>11768</v>
      </c>
      <c r="F2145" t="s">
        <v>11767</v>
      </c>
      <c r="G2145" t="s">
        <v>33</v>
      </c>
      <c r="H2145" t="s">
        <v>6325</v>
      </c>
      <c r="I2145" t="s">
        <v>33</v>
      </c>
      <c r="J2145" t="s">
        <v>33</v>
      </c>
      <c r="K2145" t="s">
        <v>33</v>
      </c>
      <c r="L2145" t="s">
        <v>33</v>
      </c>
      <c r="M2145" t="s">
        <v>12591</v>
      </c>
      <c r="N2145" t="s">
        <v>33</v>
      </c>
      <c r="O2145" t="s">
        <v>33</v>
      </c>
    </row>
    <row r="2146" spans="1:15" x14ac:dyDescent="0.35">
      <c r="A2146" t="s">
        <v>9035</v>
      </c>
      <c r="B2146" t="s">
        <v>15100</v>
      </c>
      <c r="C2146" t="s">
        <v>33</v>
      </c>
      <c r="D2146" t="s">
        <v>33</v>
      </c>
      <c r="E2146" t="s">
        <v>12545</v>
      </c>
      <c r="F2146" t="s">
        <v>11763</v>
      </c>
      <c r="G2146" t="s">
        <v>33</v>
      </c>
      <c r="H2146" t="s">
        <v>2969</v>
      </c>
      <c r="I2146" t="s">
        <v>15101</v>
      </c>
      <c r="J2146" t="s">
        <v>33</v>
      </c>
      <c r="K2146" t="s">
        <v>33</v>
      </c>
      <c r="L2146" t="s">
        <v>33</v>
      </c>
      <c r="M2146" t="s">
        <v>15102</v>
      </c>
      <c r="N2146" t="s">
        <v>33</v>
      </c>
      <c r="O2146" t="s">
        <v>33</v>
      </c>
    </row>
    <row r="2147" spans="1:15" x14ac:dyDescent="0.35">
      <c r="A2147" t="s">
        <v>9035</v>
      </c>
      <c r="B2147" t="s">
        <v>15103</v>
      </c>
      <c r="C2147" t="s">
        <v>33</v>
      </c>
      <c r="D2147" t="s">
        <v>33</v>
      </c>
      <c r="E2147" t="s">
        <v>12530</v>
      </c>
      <c r="F2147" t="s">
        <v>11763</v>
      </c>
      <c r="G2147" t="s">
        <v>33</v>
      </c>
      <c r="H2147" t="s">
        <v>33</v>
      </c>
      <c r="I2147" t="s">
        <v>33</v>
      </c>
      <c r="J2147" t="s">
        <v>33</v>
      </c>
      <c r="K2147" t="s">
        <v>33</v>
      </c>
      <c r="L2147" t="s">
        <v>33</v>
      </c>
      <c r="M2147" t="s">
        <v>15103</v>
      </c>
      <c r="N2147" t="s">
        <v>33</v>
      </c>
      <c r="O2147" t="s">
        <v>33</v>
      </c>
    </row>
    <row r="2148" spans="1:15" x14ac:dyDescent="0.35">
      <c r="A2148" t="s">
        <v>9035</v>
      </c>
      <c r="B2148" t="s">
        <v>15104</v>
      </c>
      <c r="C2148" t="s">
        <v>33</v>
      </c>
      <c r="D2148" t="s">
        <v>33</v>
      </c>
      <c r="E2148" t="s">
        <v>12530</v>
      </c>
      <c r="F2148" t="s">
        <v>11763</v>
      </c>
      <c r="G2148" t="s">
        <v>33</v>
      </c>
      <c r="H2148" t="s">
        <v>6323</v>
      </c>
      <c r="I2148" t="s">
        <v>12620</v>
      </c>
      <c r="J2148" t="s">
        <v>6300</v>
      </c>
      <c r="K2148" t="s">
        <v>33</v>
      </c>
      <c r="L2148" t="s">
        <v>33</v>
      </c>
      <c r="M2148" t="s">
        <v>15104</v>
      </c>
      <c r="N2148" t="s">
        <v>33</v>
      </c>
      <c r="O2148" t="s">
        <v>33</v>
      </c>
    </row>
    <row r="2149" spans="1:15" x14ac:dyDescent="0.35">
      <c r="A2149" t="s">
        <v>9035</v>
      </c>
      <c r="B2149" t="s">
        <v>15105</v>
      </c>
      <c r="C2149" t="s">
        <v>33</v>
      </c>
      <c r="D2149" t="s">
        <v>33</v>
      </c>
      <c r="E2149" t="s">
        <v>12530</v>
      </c>
      <c r="F2149" t="s">
        <v>11763</v>
      </c>
      <c r="G2149" t="s">
        <v>33</v>
      </c>
      <c r="H2149" t="s">
        <v>6323</v>
      </c>
      <c r="I2149" t="s">
        <v>33</v>
      </c>
      <c r="J2149" t="s">
        <v>33</v>
      </c>
      <c r="K2149" t="s">
        <v>33</v>
      </c>
      <c r="L2149" t="s">
        <v>33</v>
      </c>
      <c r="M2149" t="s">
        <v>15105</v>
      </c>
      <c r="N2149" t="s">
        <v>33</v>
      </c>
      <c r="O2149" t="s">
        <v>33</v>
      </c>
    </row>
    <row r="2150" spans="1:15" x14ac:dyDescent="0.35">
      <c r="A2150" t="s">
        <v>9925</v>
      </c>
      <c r="B2150" t="s">
        <v>15106</v>
      </c>
      <c r="C2150" t="s">
        <v>33</v>
      </c>
      <c r="D2150" t="s">
        <v>33</v>
      </c>
      <c r="E2150" t="s">
        <v>12530</v>
      </c>
      <c r="F2150" t="s">
        <v>11763</v>
      </c>
      <c r="G2150" t="s">
        <v>33</v>
      </c>
      <c r="H2150" t="s">
        <v>33</v>
      </c>
      <c r="I2150" t="s">
        <v>33</v>
      </c>
      <c r="J2150" t="s">
        <v>33</v>
      </c>
      <c r="K2150" t="s">
        <v>33</v>
      </c>
      <c r="L2150" t="s">
        <v>33</v>
      </c>
      <c r="M2150" t="s">
        <v>15106</v>
      </c>
      <c r="N2150" t="s">
        <v>33</v>
      </c>
      <c r="O2150" t="s">
        <v>33</v>
      </c>
    </row>
    <row r="2151" spans="1:15" x14ac:dyDescent="0.35">
      <c r="A2151" t="s">
        <v>9925</v>
      </c>
      <c r="B2151" t="s">
        <v>15107</v>
      </c>
      <c r="C2151" t="s">
        <v>33</v>
      </c>
      <c r="D2151" t="s">
        <v>33</v>
      </c>
      <c r="E2151" t="s">
        <v>12530</v>
      </c>
      <c r="F2151" t="s">
        <v>11763</v>
      </c>
      <c r="G2151" t="s">
        <v>33</v>
      </c>
      <c r="H2151" t="s">
        <v>33</v>
      </c>
      <c r="I2151" t="s">
        <v>33</v>
      </c>
      <c r="J2151" t="s">
        <v>33</v>
      </c>
      <c r="K2151" t="s">
        <v>33</v>
      </c>
      <c r="L2151" t="s">
        <v>33</v>
      </c>
      <c r="M2151" t="s">
        <v>15108</v>
      </c>
      <c r="N2151" t="s">
        <v>33</v>
      </c>
      <c r="O2151" t="s">
        <v>33</v>
      </c>
    </row>
    <row r="2152" spans="1:15" x14ac:dyDescent="0.35">
      <c r="A2152" t="s">
        <v>9925</v>
      </c>
      <c r="B2152" t="s">
        <v>15109</v>
      </c>
      <c r="C2152" t="s">
        <v>33</v>
      </c>
      <c r="D2152" t="s">
        <v>33</v>
      </c>
      <c r="E2152" t="s">
        <v>12530</v>
      </c>
      <c r="F2152" t="s">
        <v>11763</v>
      </c>
      <c r="G2152" t="s">
        <v>33</v>
      </c>
      <c r="H2152" t="s">
        <v>33</v>
      </c>
      <c r="I2152" t="s">
        <v>33</v>
      </c>
      <c r="J2152" t="s">
        <v>33</v>
      </c>
      <c r="K2152" t="s">
        <v>33</v>
      </c>
      <c r="L2152" t="s">
        <v>33</v>
      </c>
      <c r="M2152" t="s">
        <v>15109</v>
      </c>
      <c r="N2152" t="s">
        <v>33</v>
      </c>
      <c r="O2152" t="s">
        <v>33</v>
      </c>
    </row>
    <row r="2153" spans="1:15" x14ac:dyDescent="0.35">
      <c r="A2153" t="s">
        <v>9925</v>
      </c>
      <c r="B2153" t="s">
        <v>15110</v>
      </c>
      <c r="C2153" t="s">
        <v>33</v>
      </c>
      <c r="D2153" t="s">
        <v>33</v>
      </c>
      <c r="E2153" t="s">
        <v>11768</v>
      </c>
      <c r="F2153" t="s">
        <v>11767</v>
      </c>
      <c r="G2153" t="s">
        <v>33</v>
      </c>
      <c r="H2153" t="s">
        <v>6323</v>
      </c>
      <c r="I2153" t="s">
        <v>33</v>
      </c>
      <c r="J2153" t="s">
        <v>33</v>
      </c>
      <c r="K2153" t="s">
        <v>33</v>
      </c>
      <c r="L2153" t="s">
        <v>33</v>
      </c>
      <c r="M2153" t="s">
        <v>15110</v>
      </c>
      <c r="N2153" t="s">
        <v>33</v>
      </c>
      <c r="O2153" t="s">
        <v>33</v>
      </c>
    </row>
    <row r="2154" spans="1:15" x14ac:dyDescent="0.35">
      <c r="A2154" t="s">
        <v>9925</v>
      </c>
      <c r="B2154" t="s">
        <v>12647</v>
      </c>
      <c r="C2154" t="s">
        <v>33</v>
      </c>
      <c r="D2154" t="s">
        <v>33</v>
      </c>
      <c r="E2154" t="s">
        <v>11768</v>
      </c>
      <c r="F2154" t="s">
        <v>11767</v>
      </c>
      <c r="G2154" t="s">
        <v>33</v>
      </c>
      <c r="H2154" t="s">
        <v>6325</v>
      </c>
      <c r="I2154" t="s">
        <v>33</v>
      </c>
      <c r="J2154" t="s">
        <v>33</v>
      </c>
      <c r="K2154" t="s">
        <v>33</v>
      </c>
      <c r="L2154" t="s">
        <v>33</v>
      </c>
      <c r="M2154" t="s">
        <v>12647</v>
      </c>
      <c r="N2154" t="s">
        <v>33</v>
      </c>
      <c r="O2154" t="s">
        <v>33</v>
      </c>
    </row>
    <row r="2155" spans="1:15" x14ac:dyDescent="0.35">
      <c r="A2155" t="s">
        <v>9925</v>
      </c>
      <c r="B2155" t="s">
        <v>15111</v>
      </c>
      <c r="C2155" t="s">
        <v>33</v>
      </c>
      <c r="D2155" t="s">
        <v>33</v>
      </c>
      <c r="E2155" t="s">
        <v>12530</v>
      </c>
      <c r="F2155" t="s">
        <v>11763</v>
      </c>
      <c r="G2155" t="s">
        <v>33</v>
      </c>
      <c r="H2155" t="s">
        <v>6323</v>
      </c>
      <c r="I2155" t="s">
        <v>33</v>
      </c>
      <c r="J2155" t="s">
        <v>33</v>
      </c>
      <c r="K2155" t="s">
        <v>33</v>
      </c>
      <c r="L2155" t="s">
        <v>33</v>
      </c>
      <c r="M2155" t="s">
        <v>15111</v>
      </c>
      <c r="N2155" t="s">
        <v>33</v>
      </c>
      <c r="O2155" t="s">
        <v>33</v>
      </c>
    </row>
    <row r="2156" spans="1:15" x14ac:dyDescent="0.35">
      <c r="A2156" t="s">
        <v>9261</v>
      </c>
      <c r="B2156" t="s">
        <v>15112</v>
      </c>
      <c r="C2156" t="s">
        <v>33</v>
      </c>
      <c r="D2156" t="s">
        <v>33</v>
      </c>
      <c r="E2156" t="s">
        <v>33</v>
      </c>
      <c r="F2156" t="s">
        <v>11525</v>
      </c>
      <c r="G2156" t="s">
        <v>11526</v>
      </c>
      <c r="H2156" t="s">
        <v>33</v>
      </c>
      <c r="I2156" t="s">
        <v>33</v>
      </c>
      <c r="J2156" t="s">
        <v>33</v>
      </c>
      <c r="K2156" t="s">
        <v>33</v>
      </c>
      <c r="L2156" t="s">
        <v>33</v>
      </c>
      <c r="M2156" t="s">
        <v>15113</v>
      </c>
      <c r="N2156" t="s">
        <v>33</v>
      </c>
      <c r="O2156" t="s">
        <v>33</v>
      </c>
    </row>
    <row r="2157" spans="1:15" x14ac:dyDescent="0.35">
      <c r="A2157" t="s">
        <v>8249</v>
      </c>
      <c r="B2157" t="s">
        <v>15114</v>
      </c>
      <c r="C2157" t="s">
        <v>33</v>
      </c>
      <c r="D2157" t="s">
        <v>33</v>
      </c>
      <c r="E2157" t="s">
        <v>12530</v>
      </c>
      <c r="F2157" t="s">
        <v>11763</v>
      </c>
      <c r="G2157" t="s">
        <v>33</v>
      </c>
      <c r="H2157" t="s">
        <v>33</v>
      </c>
      <c r="I2157" t="s">
        <v>33</v>
      </c>
      <c r="J2157" t="s">
        <v>33</v>
      </c>
      <c r="K2157" t="s">
        <v>33</v>
      </c>
      <c r="L2157">
        <v>160</v>
      </c>
      <c r="M2157" t="s">
        <v>15114</v>
      </c>
      <c r="N2157" t="s">
        <v>33</v>
      </c>
      <c r="O2157" t="s">
        <v>33</v>
      </c>
    </row>
    <row r="2158" spans="1:15" x14ac:dyDescent="0.35">
      <c r="A2158" t="s">
        <v>8249</v>
      </c>
      <c r="B2158" t="s">
        <v>15115</v>
      </c>
      <c r="C2158" t="s">
        <v>33</v>
      </c>
      <c r="D2158" t="s">
        <v>33</v>
      </c>
      <c r="E2158" t="s">
        <v>12530</v>
      </c>
      <c r="F2158" t="s">
        <v>11763</v>
      </c>
      <c r="G2158" t="s">
        <v>33</v>
      </c>
      <c r="H2158" t="s">
        <v>33</v>
      </c>
      <c r="I2158" t="s">
        <v>33</v>
      </c>
      <c r="J2158" t="s">
        <v>33</v>
      </c>
      <c r="K2158" t="s">
        <v>33</v>
      </c>
      <c r="L2158">
        <v>161</v>
      </c>
      <c r="M2158" t="s">
        <v>15115</v>
      </c>
      <c r="N2158" t="s">
        <v>33</v>
      </c>
      <c r="O2158" t="s">
        <v>33</v>
      </c>
    </row>
    <row r="2159" spans="1:15" x14ac:dyDescent="0.35">
      <c r="A2159" t="s">
        <v>8249</v>
      </c>
      <c r="B2159" t="s">
        <v>15116</v>
      </c>
      <c r="C2159" t="s">
        <v>33</v>
      </c>
      <c r="D2159" t="s">
        <v>33</v>
      </c>
      <c r="E2159" t="s">
        <v>12530</v>
      </c>
      <c r="F2159" t="s">
        <v>11763</v>
      </c>
      <c r="G2159" t="s">
        <v>33</v>
      </c>
      <c r="H2159" t="s">
        <v>33</v>
      </c>
      <c r="I2159" t="s">
        <v>33</v>
      </c>
      <c r="J2159" t="s">
        <v>33</v>
      </c>
      <c r="K2159" t="s">
        <v>33</v>
      </c>
      <c r="L2159">
        <v>162</v>
      </c>
      <c r="M2159" t="s">
        <v>15117</v>
      </c>
      <c r="N2159" t="s">
        <v>33</v>
      </c>
      <c r="O2159" t="s">
        <v>33</v>
      </c>
    </row>
    <row r="2160" spans="1:15" x14ac:dyDescent="0.35">
      <c r="A2160" t="s">
        <v>8249</v>
      </c>
      <c r="B2160" t="s">
        <v>15118</v>
      </c>
      <c r="C2160" t="s">
        <v>33</v>
      </c>
      <c r="D2160" t="s">
        <v>33</v>
      </c>
      <c r="E2160" t="s">
        <v>12530</v>
      </c>
      <c r="F2160" t="s">
        <v>11763</v>
      </c>
      <c r="G2160" t="s">
        <v>33</v>
      </c>
      <c r="H2160" t="s">
        <v>33</v>
      </c>
      <c r="I2160" t="s">
        <v>33</v>
      </c>
      <c r="J2160" t="s">
        <v>33</v>
      </c>
      <c r="K2160" t="s">
        <v>33</v>
      </c>
      <c r="L2160">
        <v>162</v>
      </c>
      <c r="M2160" t="s">
        <v>15118</v>
      </c>
      <c r="N2160" t="s">
        <v>33</v>
      </c>
      <c r="O2160" t="s">
        <v>33</v>
      </c>
    </row>
    <row r="2161" spans="1:15" x14ac:dyDescent="0.35">
      <c r="A2161" t="s">
        <v>8249</v>
      </c>
      <c r="B2161" t="s">
        <v>15119</v>
      </c>
      <c r="C2161" t="s">
        <v>33</v>
      </c>
      <c r="D2161" t="s">
        <v>33</v>
      </c>
      <c r="E2161" t="s">
        <v>12530</v>
      </c>
      <c r="F2161" t="s">
        <v>11763</v>
      </c>
      <c r="G2161" t="s">
        <v>33</v>
      </c>
      <c r="H2161" t="s">
        <v>33</v>
      </c>
      <c r="I2161" t="s">
        <v>33</v>
      </c>
      <c r="J2161" t="s">
        <v>33</v>
      </c>
      <c r="K2161" t="s">
        <v>33</v>
      </c>
      <c r="L2161">
        <v>161</v>
      </c>
      <c r="M2161" t="s">
        <v>15120</v>
      </c>
      <c r="N2161" t="s">
        <v>33</v>
      </c>
      <c r="O2161" t="s">
        <v>33</v>
      </c>
    </row>
    <row r="2162" spans="1:15" x14ac:dyDescent="0.35">
      <c r="A2162" t="s">
        <v>8249</v>
      </c>
      <c r="B2162" t="s">
        <v>15121</v>
      </c>
      <c r="C2162" t="s">
        <v>33</v>
      </c>
      <c r="D2162" t="s">
        <v>33</v>
      </c>
      <c r="E2162" t="s">
        <v>12530</v>
      </c>
      <c r="F2162" t="s">
        <v>11763</v>
      </c>
      <c r="G2162" t="s">
        <v>33</v>
      </c>
      <c r="H2162" t="s">
        <v>6323</v>
      </c>
      <c r="I2162" t="s">
        <v>6306</v>
      </c>
      <c r="J2162" t="s">
        <v>33</v>
      </c>
      <c r="K2162" t="s">
        <v>33</v>
      </c>
      <c r="L2162" t="s">
        <v>33</v>
      </c>
      <c r="M2162" t="s">
        <v>15121</v>
      </c>
      <c r="N2162" t="s">
        <v>33</v>
      </c>
      <c r="O2162" t="s">
        <v>33</v>
      </c>
    </row>
    <row r="2163" spans="1:15" x14ac:dyDescent="0.35">
      <c r="A2163" t="s">
        <v>8249</v>
      </c>
      <c r="B2163" t="s">
        <v>15122</v>
      </c>
      <c r="C2163" t="s">
        <v>33</v>
      </c>
      <c r="D2163" t="s">
        <v>33</v>
      </c>
      <c r="E2163" t="s">
        <v>12530</v>
      </c>
      <c r="F2163" t="s">
        <v>11763</v>
      </c>
      <c r="G2163" t="s">
        <v>33</v>
      </c>
      <c r="H2163" t="s">
        <v>33</v>
      </c>
      <c r="I2163" t="s">
        <v>33</v>
      </c>
      <c r="J2163" t="s">
        <v>33</v>
      </c>
      <c r="K2163" t="s">
        <v>33</v>
      </c>
      <c r="L2163" t="s">
        <v>33</v>
      </c>
      <c r="M2163" t="s">
        <v>15122</v>
      </c>
      <c r="N2163" t="s">
        <v>33</v>
      </c>
      <c r="O2163" t="s">
        <v>33</v>
      </c>
    </row>
    <row r="2164" spans="1:15" x14ac:dyDescent="0.35">
      <c r="A2164" t="s">
        <v>8249</v>
      </c>
      <c r="B2164" t="s">
        <v>15123</v>
      </c>
      <c r="C2164" t="s">
        <v>33</v>
      </c>
      <c r="D2164" t="s">
        <v>33</v>
      </c>
      <c r="E2164" t="s">
        <v>12530</v>
      </c>
      <c r="F2164" t="s">
        <v>11763</v>
      </c>
      <c r="G2164" t="s">
        <v>33</v>
      </c>
      <c r="H2164" t="s">
        <v>6323</v>
      </c>
      <c r="I2164" t="s">
        <v>33</v>
      </c>
      <c r="J2164" t="s">
        <v>33</v>
      </c>
      <c r="K2164" t="s">
        <v>33</v>
      </c>
      <c r="L2164" t="s">
        <v>33</v>
      </c>
      <c r="M2164" t="s">
        <v>15123</v>
      </c>
      <c r="N2164" t="s">
        <v>33</v>
      </c>
      <c r="O2164" t="s">
        <v>33</v>
      </c>
    </row>
    <row r="2165" spans="1:15" x14ac:dyDescent="0.35">
      <c r="A2165" t="s">
        <v>8249</v>
      </c>
      <c r="B2165" t="s">
        <v>15124</v>
      </c>
      <c r="C2165" t="s">
        <v>33</v>
      </c>
      <c r="D2165" t="s">
        <v>33</v>
      </c>
      <c r="E2165" t="s">
        <v>13147</v>
      </c>
      <c r="F2165" t="s">
        <v>11763</v>
      </c>
      <c r="G2165" t="s">
        <v>33</v>
      </c>
      <c r="H2165" t="s">
        <v>33</v>
      </c>
      <c r="I2165" t="s">
        <v>33</v>
      </c>
      <c r="J2165" t="s">
        <v>33</v>
      </c>
      <c r="K2165" t="s">
        <v>33</v>
      </c>
      <c r="L2165" t="s">
        <v>33</v>
      </c>
      <c r="M2165" t="s">
        <v>15124</v>
      </c>
      <c r="N2165" t="s">
        <v>33</v>
      </c>
      <c r="O2165" t="s">
        <v>33</v>
      </c>
    </row>
    <row r="2166" spans="1:15" x14ac:dyDescent="0.35">
      <c r="A2166" t="s">
        <v>8249</v>
      </c>
      <c r="B2166" t="s">
        <v>15125</v>
      </c>
      <c r="C2166" t="s">
        <v>33</v>
      </c>
      <c r="D2166" t="s">
        <v>33</v>
      </c>
      <c r="E2166" t="s">
        <v>33</v>
      </c>
      <c r="F2166" t="s">
        <v>8382</v>
      </c>
      <c r="G2166" t="s">
        <v>11449</v>
      </c>
      <c r="H2166" t="s">
        <v>33</v>
      </c>
      <c r="I2166" t="s">
        <v>33</v>
      </c>
      <c r="J2166" t="s">
        <v>33</v>
      </c>
      <c r="K2166" t="s">
        <v>33</v>
      </c>
      <c r="L2166" t="s">
        <v>33</v>
      </c>
      <c r="M2166" t="s">
        <v>15125</v>
      </c>
      <c r="N2166" t="s">
        <v>33</v>
      </c>
      <c r="O2166" t="s">
        <v>33</v>
      </c>
    </row>
    <row r="2167" spans="1:15" x14ac:dyDescent="0.35">
      <c r="A2167" t="s">
        <v>8249</v>
      </c>
      <c r="B2167" t="s">
        <v>15126</v>
      </c>
      <c r="C2167" t="s">
        <v>33</v>
      </c>
      <c r="D2167" t="s">
        <v>33</v>
      </c>
      <c r="E2167" t="s">
        <v>12530</v>
      </c>
      <c r="F2167" t="s">
        <v>11763</v>
      </c>
      <c r="G2167" t="s">
        <v>33</v>
      </c>
      <c r="H2167" t="s">
        <v>2969</v>
      </c>
      <c r="I2167" t="s">
        <v>33</v>
      </c>
      <c r="J2167" t="s">
        <v>33</v>
      </c>
      <c r="K2167" t="s">
        <v>33</v>
      </c>
      <c r="L2167" t="s">
        <v>33</v>
      </c>
      <c r="M2167" t="s">
        <v>15126</v>
      </c>
      <c r="N2167" t="s">
        <v>33</v>
      </c>
      <c r="O2167" t="s">
        <v>33</v>
      </c>
    </row>
    <row r="2168" spans="1:15" x14ac:dyDescent="0.35">
      <c r="A2168" t="s">
        <v>8249</v>
      </c>
      <c r="B2168" t="s">
        <v>15127</v>
      </c>
      <c r="C2168" t="s">
        <v>33</v>
      </c>
      <c r="D2168" t="s">
        <v>33</v>
      </c>
      <c r="E2168" t="s">
        <v>12530</v>
      </c>
      <c r="F2168" t="s">
        <v>11763</v>
      </c>
      <c r="G2168" t="s">
        <v>33</v>
      </c>
      <c r="H2168" t="s">
        <v>2969</v>
      </c>
      <c r="I2168" t="s">
        <v>2969</v>
      </c>
      <c r="J2168" t="s">
        <v>33</v>
      </c>
      <c r="K2168" t="s">
        <v>33</v>
      </c>
      <c r="L2168" t="s">
        <v>33</v>
      </c>
      <c r="M2168" t="s">
        <v>15127</v>
      </c>
      <c r="N2168" t="s">
        <v>33</v>
      </c>
      <c r="O2168" t="s">
        <v>33</v>
      </c>
    </row>
    <row r="2169" spans="1:15" x14ac:dyDescent="0.35">
      <c r="A2169" t="s">
        <v>8249</v>
      </c>
      <c r="B2169" t="s">
        <v>15128</v>
      </c>
      <c r="C2169" t="s">
        <v>33</v>
      </c>
      <c r="D2169" t="s">
        <v>33</v>
      </c>
      <c r="E2169" t="s">
        <v>12530</v>
      </c>
      <c r="F2169" t="s">
        <v>11763</v>
      </c>
      <c r="G2169" t="s">
        <v>33</v>
      </c>
      <c r="H2169" t="s">
        <v>33</v>
      </c>
      <c r="I2169" t="s">
        <v>33</v>
      </c>
      <c r="J2169" t="s">
        <v>33</v>
      </c>
      <c r="K2169" t="s">
        <v>33</v>
      </c>
      <c r="L2169">
        <v>161</v>
      </c>
      <c r="M2169" t="s">
        <v>15129</v>
      </c>
      <c r="N2169" t="s">
        <v>33</v>
      </c>
      <c r="O2169" t="s">
        <v>33</v>
      </c>
    </row>
    <row r="2170" spans="1:15" x14ac:dyDescent="0.35">
      <c r="A2170" t="s">
        <v>8249</v>
      </c>
      <c r="B2170" t="s">
        <v>15130</v>
      </c>
      <c r="C2170" t="s">
        <v>33</v>
      </c>
      <c r="D2170" t="s">
        <v>33</v>
      </c>
      <c r="E2170" t="s">
        <v>12530</v>
      </c>
      <c r="F2170" t="s">
        <v>11763</v>
      </c>
      <c r="G2170" t="s">
        <v>33</v>
      </c>
      <c r="H2170" t="s">
        <v>33</v>
      </c>
      <c r="I2170" t="s">
        <v>33</v>
      </c>
      <c r="J2170" t="s">
        <v>33</v>
      </c>
      <c r="K2170" t="s">
        <v>33</v>
      </c>
      <c r="L2170" t="s">
        <v>33</v>
      </c>
      <c r="M2170" t="s">
        <v>15130</v>
      </c>
      <c r="N2170" t="s">
        <v>33</v>
      </c>
      <c r="O2170" t="s">
        <v>33</v>
      </c>
    </row>
    <row r="2171" spans="1:15" x14ac:dyDescent="0.35">
      <c r="A2171" t="s">
        <v>8249</v>
      </c>
      <c r="B2171" t="s">
        <v>15131</v>
      </c>
      <c r="C2171" t="s">
        <v>33</v>
      </c>
      <c r="D2171" t="s">
        <v>33</v>
      </c>
      <c r="E2171" t="s">
        <v>12530</v>
      </c>
      <c r="F2171" t="s">
        <v>11763</v>
      </c>
      <c r="G2171" t="s">
        <v>33</v>
      </c>
      <c r="H2171" t="s">
        <v>6323</v>
      </c>
      <c r="I2171" t="s">
        <v>33</v>
      </c>
      <c r="J2171" t="s">
        <v>33</v>
      </c>
      <c r="K2171" t="s">
        <v>33</v>
      </c>
      <c r="L2171" t="s">
        <v>33</v>
      </c>
      <c r="M2171" t="s">
        <v>15131</v>
      </c>
      <c r="N2171" t="s">
        <v>33</v>
      </c>
      <c r="O2171" t="s">
        <v>33</v>
      </c>
    </row>
    <row r="2172" spans="1:15" x14ac:dyDescent="0.35">
      <c r="A2172" t="s">
        <v>8249</v>
      </c>
      <c r="B2172" t="s">
        <v>15132</v>
      </c>
      <c r="C2172" t="s">
        <v>33</v>
      </c>
      <c r="D2172" t="s">
        <v>33</v>
      </c>
      <c r="E2172" t="s">
        <v>12530</v>
      </c>
      <c r="F2172" t="s">
        <v>11763</v>
      </c>
      <c r="G2172" t="s">
        <v>33</v>
      </c>
      <c r="H2172" t="s">
        <v>6323</v>
      </c>
      <c r="I2172" t="s">
        <v>33</v>
      </c>
      <c r="J2172" t="s">
        <v>33</v>
      </c>
      <c r="K2172" t="s">
        <v>33</v>
      </c>
      <c r="L2172" t="s">
        <v>33</v>
      </c>
      <c r="M2172" t="s">
        <v>15132</v>
      </c>
      <c r="N2172" t="s">
        <v>33</v>
      </c>
      <c r="O2172" t="s">
        <v>33</v>
      </c>
    </row>
    <row r="2173" spans="1:15" x14ac:dyDescent="0.35">
      <c r="A2173" t="s">
        <v>9553</v>
      </c>
      <c r="B2173" t="s">
        <v>15133</v>
      </c>
      <c r="C2173" t="s">
        <v>33</v>
      </c>
      <c r="D2173" t="s">
        <v>33</v>
      </c>
      <c r="E2173" t="s">
        <v>11768</v>
      </c>
      <c r="F2173" t="s">
        <v>11767</v>
      </c>
      <c r="G2173" t="s">
        <v>33</v>
      </c>
      <c r="H2173" t="s">
        <v>6325</v>
      </c>
      <c r="I2173" t="s">
        <v>2969</v>
      </c>
      <c r="J2173" t="s">
        <v>33</v>
      </c>
      <c r="K2173" t="s">
        <v>33</v>
      </c>
      <c r="L2173" t="s">
        <v>33</v>
      </c>
      <c r="M2173" t="s">
        <v>15134</v>
      </c>
      <c r="N2173" t="s">
        <v>33</v>
      </c>
      <c r="O2173" t="s">
        <v>33</v>
      </c>
    </row>
    <row r="2174" spans="1:15" x14ac:dyDescent="0.35">
      <c r="A2174" t="s">
        <v>9553</v>
      </c>
      <c r="B2174" t="s">
        <v>15135</v>
      </c>
      <c r="C2174" t="s">
        <v>33</v>
      </c>
      <c r="D2174" t="s">
        <v>33</v>
      </c>
      <c r="E2174" t="s">
        <v>12530</v>
      </c>
      <c r="F2174" t="s">
        <v>11763</v>
      </c>
      <c r="G2174" t="s">
        <v>33</v>
      </c>
      <c r="H2174" t="s">
        <v>33</v>
      </c>
      <c r="I2174" t="s">
        <v>33</v>
      </c>
      <c r="J2174" t="s">
        <v>33</v>
      </c>
      <c r="K2174" t="s">
        <v>33</v>
      </c>
      <c r="L2174" t="s">
        <v>33</v>
      </c>
      <c r="M2174" t="s">
        <v>15135</v>
      </c>
      <c r="N2174" t="s">
        <v>33</v>
      </c>
      <c r="O2174" t="s">
        <v>33</v>
      </c>
    </row>
    <row r="2175" spans="1:15" x14ac:dyDescent="0.35">
      <c r="A2175" t="s">
        <v>9553</v>
      </c>
      <c r="B2175" t="s">
        <v>15136</v>
      </c>
      <c r="C2175" t="s">
        <v>33</v>
      </c>
      <c r="D2175" t="s">
        <v>33</v>
      </c>
      <c r="E2175" t="s">
        <v>12530</v>
      </c>
      <c r="F2175" t="s">
        <v>11763</v>
      </c>
      <c r="G2175" t="s">
        <v>33</v>
      </c>
      <c r="H2175" t="s">
        <v>2969</v>
      </c>
      <c r="I2175" t="s">
        <v>33</v>
      </c>
      <c r="J2175" t="s">
        <v>33</v>
      </c>
      <c r="K2175" t="s">
        <v>33</v>
      </c>
      <c r="L2175" t="s">
        <v>33</v>
      </c>
      <c r="M2175" t="s">
        <v>15137</v>
      </c>
      <c r="N2175" t="s">
        <v>33</v>
      </c>
      <c r="O2175" t="s">
        <v>33</v>
      </c>
    </row>
    <row r="2176" spans="1:15" x14ac:dyDescent="0.35">
      <c r="A2176" t="s">
        <v>9553</v>
      </c>
      <c r="B2176" t="s">
        <v>15138</v>
      </c>
      <c r="C2176" t="s">
        <v>33</v>
      </c>
      <c r="D2176" t="s">
        <v>33</v>
      </c>
      <c r="E2176" t="s">
        <v>12530</v>
      </c>
      <c r="F2176" t="s">
        <v>11763</v>
      </c>
      <c r="G2176" t="s">
        <v>33</v>
      </c>
      <c r="H2176" t="s">
        <v>2969</v>
      </c>
      <c r="I2176" t="s">
        <v>33</v>
      </c>
      <c r="J2176" t="s">
        <v>33</v>
      </c>
      <c r="K2176" t="s">
        <v>33</v>
      </c>
      <c r="L2176" t="s">
        <v>33</v>
      </c>
      <c r="M2176" t="s">
        <v>15138</v>
      </c>
      <c r="N2176" t="s">
        <v>33</v>
      </c>
      <c r="O2176" t="s">
        <v>33</v>
      </c>
    </row>
    <row r="2177" spans="1:15" x14ac:dyDescent="0.35">
      <c r="A2177" t="s">
        <v>9553</v>
      </c>
      <c r="B2177" t="s">
        <v>15139</v>
      </c>
      <c r="C2177" t="s">
        <v>33</v>
      </c>
      <c r="D2177" t="s">
        <v>33</v>
      </c>
      <c r="E2177" t="s">
        <v>11768</v>
      </c>
      <c r="F2177" t="s">
        <v>11763</v>
      </c>
      <c r="G2177" t="s">
        <v>33</v>
      </c>
      <c r="H2177" t="s">
        <v>6323</v>
      </c>
      <c r="I2177" t="s">
        <v>33</v>
      </c>
      <c r="J2177" t="s">
        <v>33</v>
      </c>
      <c r="K2177" t="s">
        <v>33</v>
      </c>
      <c r="L2177" t="s">
        <v>33</v>
      </c>
      <c r="M2177" t="s">
        <v>15139</v>
      </c>
      <c r="N2177" t="s">
        <v>33</v>
      </c>
      <c r="O2177" t="s">
        <v>33</v>
      </c>
    </row>
    <row r="2178" spans="1:15" x14ac:dyDescent="0.35">
      <c r="A2178" t="s">
        <v>9553</v>
      </c>
      <c r="B2178" t="s">
        <v>15140</v>
      </c>
      <c r="C2178" t="s">
        <v>33</v>
      </c>
      <c r="D2178" t="s">
        <v>33</v>
      </c>
      <c r="E2178" t="s">
        <v>12530</v>
      </c>
      <c r="F2178" t="s">
        <v>11763</v>
      </c>
      <c r="G2178" t="s">
        <v>33</v>
      </c>
      <c r="H2178" t="s">
        <v>2969</v>
      </c>
      <c r="I2178" t="s">
        <v>33</v>
      </c>
      <c r="J2178" t="s">
        <v>33</v>
      </c>
      <c r="K2178" t="s">
        <v>33</v>
      </c>
      <c r="L2178" t="s">
        <v>33</v>
      </c>
      <c r="M2178" t="s">
        <v>15140</v>
      </c>
      <c r="N2178" t="s">
        <v>33</v>
      </c>
      <c r="O2178" t="s">
        <v>33</v>
      </c>
    </row>
    <row r="2179" spans="1:15" x14ac:dyDescent="0.35">
      <c r="A2179" t="s">
        <v>9553</v>
      </c>
      <c r="B2179" t="s">
        <v>15141</v>
      </c>
      <c r="C2179" t="s">
        <v>33</v>
      </c>
      <c r="D2179" t="s">
        <v>33</v>
      </c>
      <c r="E2179" t="s">
        <v>12530</v>
      </c>
      <c r="F2179" t="s">
        <v>11763</v>
      </c>
      <c r="G2179" t="s">
        <v>33</v>
      </c>
      <c r="H2179" t="s">
        <v>2969</v>
      </c>
      <c r="I2179" t="s">
        <v>33</v>
      </c>
      <c r="J2179" t="s">
        <v>33</v>
      </c>
      <c r="K2179" t="s">
        <v>33</v>
      </c>
      <c r="L2179" t="s">
        <v>33</v>
      </c>
      <c r="M2179" t="s">
        <v>15141</v>
      </c>
      <c r="N2179" t="s">
        <v>33</v>
      </c>
      <c r="O2179" t="s">
        <v>33</v>
      </c>
    </row>
    <row r="2180" spans="1:15" x14ac:dyDescent="0.35">
      <c r="A2180" t="s">
        <v>9553</v>
      </c>
      <c r="B2180" t="s">
        <v>15142</v>
      </c>
      <c r="C2180" t="s">
        <v>33</v>
      </c>
      <c r="D2180" t="s">
        <v>33</v>
      </c>
      <c r="E2180" t="s">
        <v>12530</v>
      </c>
      <c r="F2180" t="s">
        <v>11763</v>
      </c>
      <c r="G2180" t="s">
        <v>33</v>
      </c>
      <c r="H2180" t="s">
        <v>2969</v>
      </c>
      <c r="I2180" t="s">
        <v>33</v>
      </c>
      <c r="J2180" t="s">
        <v>33</v>
      </c>
      <c r="K2180" t="s">
        <v>33</v>
      </c>
      <c r="L2180" t="s">
        <v>33</v>
      </c>
      <c r="M2180" t="s">
        <v>15142</v>
      </c>
      <c r="N2180" t="s">
        <v>33</v>
      </c>
      <c r="O2180" t="s">
        <v>33</v>
      </c>
    </row>
    <row r="2181" spans="1:15" x14ac:dyDescent="0.35">
      <c r="A2181" t="s">
        <v>9553</v>
      </c>
      <c r="B2181" t="s">
        <v>15143</v>
      </c>
      <c r="C2181" t="s">
        <v>33</v>
      </c>
      <c r="D2181" t="s">
        <v>33</v>
      </c>
      <c r="E2181" t="s">
        <v>12530</v>
      </c>
      <c r="F2181" t="s">
        <v>11763</v>
      </c>
      <c r="G2181" t="s">
        <v>33</v>
      </c>
      <c r="H2181" t="s">
        <v>2969</v>
      </c>
      <c r="I2181" t="s">
        <v>33</v>
      </c>
      <c r="J2181" t="s">
        <v>33</v>
      </c>
      <c r="K2181" t="s">
        <v>33</v>
      </c>
      <c r="L2181" t="s">
        <v>33</v>
      </c>
      <c r="M2181" t="s">
        <v>15143</v>
      </c>
      <c r="N2181" t="s">
        <v>33</v>
      </c>
      <c r="O2181" t="s">
        <v>33</v>
      </c>
    </row>
    <row r="2182" spans="1:15" x14ac:dyDescent="0.35">
      <c r="A2182" t="s">
        <v>9553</v>
      </c>
      <c r="B2182" t="s">
        <v>15144</v>
      </c>
      <c r="C2182" t="s">
        <v>33</v>
      </c>
      <c r="D2182" t="s">
        <v>33</v>
      </c>
      <c r="E2182" t="s">
        <v>12530</v>
      </c>
      <c r="F2182" t="s">
        <v>11763</v>
      </c>
      <c r="G2182" t="s">
        <v>33</v>
      </c>
      <c r="H2182" t="s">
        <v>6323</v>
      </c>
      <c r="I2182" t="s">
        <v>33</v>
      </c>
      <c r="J2182" t="s">
        <v>33</v>
      </c>
      <c r="K2182" t="s">
        <v>33</v>
      </c>
      <c r="L2182">
        <v>60</v>
      </c>
      <c r="M2182" t="s">
        <v>15144</v>
      </c>
      <c r="N2182" t="s">
        <v>33</v>
      </c>
      <c r="O2182" t="s">
        <v>33</v>
      </c>
    </row>
    <row r="2183" spans="1:15" x14ac:dyDescent="0.35">
      <c r="A2183" t="s">
        <v>9553</v>
      </c>
      <c r="B2183" t="s">
        <v>15145</v>
      </c>
      <c r="C2183" t="s">
        <v>33</v>
      </c>
      <c r="D2183" t="s">
        <v>33</v>
      </c>
      <c r="E2183" t="s">
        <v>13147</v>
      </c>
      <c r="F2183" t="s">
        <v>11763</v>
      </c>
      <c r="G2183" t="s">
        <v>33</v>
      </c>
      <c r="H2183" t="s">
        <v>6323</v>
      </c>
      <c r="I2183" t="s">
        <v>33</v>
      </c>
      <c r="J2183" t="s">
        <v>33</v>
      </c>
      <c r="K2183" t="s">
        <v>33</v>
      </c>
      <c r="L2183">
        <v>60</v>
      </c>
      <c r="M2183" t="s">
        <v>15144</v>
      </c>
      <c r="N2183" t="s">
        <v>33</v>
      </c>
      <c r="O2183" t="s">
        <v>33</v>
      </c>
    </row>
    <row r="2184" spans="1:15" x14ac:dyDescent="0.35">
      <c r="A2184" t="s">
        <v>9553</v>
      </c>
      <c r="B2184" t="s">
        <v>15146</v>
      </c>
      <c r="C2184" t="s">
        <v>33</v>
      </c>
      <c r="D2184" t="s">
        <v>33</v>
      </c>
      <c r="E2184" t="s">
        <v>12530</v>
      </c>
      <c r="F2184" t="s">
        <v>11763</v>
      </c>
      <c r="G2184" t="s">
        <v>33</v>
      </c>
      <c r="H2184" t="s">
        <v>2969</v>
      </c>
      <c r="I2184" t="s">
        <v>33</v>
      </c>
      <c r="J2184" t="s">
        <v>33</v>
      </c>
      <c r="K2184" t="s">
        <v>33</v>
      </c>
      <c r="L2184" t="s">
        <v>33</v>
      </c>
      <c r="M2184" t="s">
        <v>15146</v>
      </c>
      <c r="N2184" t="s">
        <v>33</v>
      </c>
      <c r="O2184" t="s">
        <v>33</v>
      </c>
    </row>
    <row r="2185" spans="1:15" x14ac:dyDescent="0.35">
      <c r="A2185" t="s">
        <v>9553</v>
      </c>
      <c r="B2185" t="s">
        <v>15147</v>
      </c>
      <c r="C2185" t="s">
        <v>33</v>
      </c>
      <c r="D2185" t="s">
        <v>33</v>
      </c>
      <c r="E2185" t="s">
        <v>12530</v>
      </c>
      <c r="F2185" t="s">
        <v>11763</v>
      </c>
      <c r="G2185" t="s">
        <v>33</v>
      </c>
      <c r="H2185" t="s">
        <v>33</v>
      </c>
      <c r="I2185" t="s">
        <v>33</v>
      </c>
      <c r="J2185" t="s">
        <v>33</v>
      </c>
      <c r="K2185" t="s">
        <v>33</v>
      </c>
      <c r="L2185" t="s">
        <v>33</v>
      </c>
      <c r="M2185" t="s">
        <v>15147</v>
      </c>
      <c r="N2185" t="s">
        <v>33</v>
      </c>
      <c r="O2185" t="s">
        <v>33</v>
      </c>
    </row>
    <row r="2186" spans="1:15" x14ac:dyDescent="0.35">
      <c r="A2186" t="s">
        <v>9553</v>
      </c>
      <c r="B2186" t="s">
        <v>15148</v>
      </c>
      <c r="C2186" t="s">
        <v>33</v>
      </c>
      <c r="D2186" t="s">
        <v>33</v>
      </c>
      <c r="E2186" t="s">
        <v>12530</v>
      </c>
      <c r="F2186" t="s">
        <v>11763</v>
      </c>
      <c r="G2186" t="s">
        <v>33</v>
      </c>
      <c r="H2186" t="s">
        <v>2969</v>
      </c>
      <c r="I2186" t="s">
        <v>33</v>
      </c>
      <c r="J2186" t="s">
        <v>33</v>
      </c>
      <c r="K2186" t="s">
        <v>33</v>
      </c>
      <c r="L2186" t="s">
        <v>33</v>
      </c>
      <c r="M2186" t="s">
        <v>15148</v>
      </c>
      <c r="N2186" t="s">
        <v>33</v>
      </c>
      <c r="O2186" t="s">
        <v>33</v>
      </c>
    </row>
    <row r="2187" spans="1:15" x14ac:dyDescent="0.35">
      <c r="A2187" t="s">
        <v>9553</v>
      </c>
      <c r="B2187" t="s">
        <v>15149</v>
      </c>
      <c r="C2187" t="s">
        <v>33</v>
      </c>
      <c r="D2187" t="s">
        <v>33</v>
      </c>
      <c r="E2187" t="s">
        <v>12530</v>
      </c>
      <c r="F2187" t="s">
        <v>11763</v>
      </c>
      <c r="G2187" t="s">
        <v>33</v>
      </c>
      <c r="H2187" t="s">
        <v>2969</v>
      </c>
      <c r="I2187" t="s">
        <v>33</v>
      </c>
      <c r="J2187" t="s">
        <v>33</v>
      </c>
      <c r="K2187" t="s">
        <v>33</v>
      </c>
      <c r="L2187" t="s">
        <v>33</v>
      </c>
      <c r="M2187" t="s">
        <v>15149</v>
      </c>
      <c r="N2187" t="s">
        <v>33</v>
      </c>
      <c r="O2187" t="s">
        <v>33</v>
      </c>
    </row>
    <row r="2188" spans="1:15" x14ac:dyDescent="0.35">
      <c r="A2188" t="s">
        <v>9553</v>
      </c>
      <c r="B2188" t="s">
        <v>15150</v>
      </c>
      <c r="C2188" t="s">
        <v>33</v>
      </c>
      <c r="D2188" t="s">
        <v>33</v>
      </c>
      <c r="E2188" t="s">
        <v>12530</v>
      </c>
      <c r="F2188" t="s">
        <v>11763</v>
      </c>
      <c r="G2188" t="s">
        <v>33</v>
      </c>
      <c r="H2188" t="s">
        <v>2969</v>
      </c>
      <c r="I2188" t="s">
        <v>33</v>
      </c>
      <c r="J2188" t="s">
        <v>33</v>
      </c>
      <c r="K2188" t="s">
        <v>33</v>
      </c>
      <c r="L2188" t="s">
        <v>33</v>
      </c>
      <c r="M2188" t="s">
        <v>15150</v>
      </c>
      <c r="N2188" t="s">
        <v>33</v>
      </c>
      <c r="O2188" t="s">
        <v>33</v>
      </c>
    </row>
    <row r="2189" spans="1:15" x14ac:dyDescent="0.35">
      <c r="A2189" t="s">
        <v>9553</v>
      </c>
      <c r="B2189" t="s">
        <v>15151</v>
      </c>
      <c r="C2189" t="s">
        <v>33</v>
      </c>
      <c r="D2189" t="s">
        <v>33</v>
      </c>
      <c r="E2189" t="s">
        <v>11768</v>
      </c>
      <c r="F2189" t="s">
        <v>11767</v>
      </c>
      <c r="G2189" t="s">
        <v>33</v>
      </c>
      <c r="H2189" t="s">
        <v>33</v>
      </c>
      <c r="I2189" t="s">
        <v>33</v>
      </c>
      <c r="J2189" t="s">
        <v>33</v>
      </c>
      <c r="K2189" t="s">
        <v>33</v>
      </c>
      <c r="L2189" t="s">
        <v>33</v>
      </c>
      <c r="M2189" t="s">
        <v>15151</v>
      </c>
      <c r="N2189" t="s">
        <v>33</v>
      </c>
      <c r="O2189" t="s">
        <v>33</v>
      </c>
    </row>
    <row r="2190" spans="1:15" x14ac:dyDescent="0.35">
      <c r="A2190" t="s">
        <v>9553</v>
      </c>
      <c r="B2190" t="s">
        <v>15152</v>
      </c>
      <c r="C2190" t="s">
        <v>33</v>
      </c>
      <c r="D2190" t="s">
        <v>33</v>
      </c>
      <c r="E2190" t="s">
        <v>13147</v>
      </c>
      <c r="F2190" t="s">
        <v>11763</v>
      </c>
      <c r="G2190" t="s">
        <v>33</v>
      </c>
      <c r="H2190" t="s">
        <v>33</v>
      </c>
      <c r="I2190" t="s">
        <v>33</v>
      </c>
      <c r="J2190" t="s">
        <v>33</v>
      </c>
      <c r="K2190" t="s">
        <v>33</v>
      </c>
      <c r="L2190">
        <v>35</v>
      </c>
      <c r="M2190" t="s">
        <v>15153</v>
      </c>
      <c r="N2190" t="s">
        <v>33</v>
      </c>
      <c r="O2190" t="s">
        <v>33</v>
      </c>
    </row>
    <row r="2191" spans="1:15" x14ac:dyDescent="0.35">
      <c r="A2191" t="s">
        <v>9553</v>
      </c>
      <c r="B2191" t="s">
        <v>15154</v>
      </c>
      <c r="C2191" t="s">
        <v>33</v>
      </c>
      <c r="D2191" t="s">
        <v>33</v>
      </c>
      <c r="E2191" t="s">
        <v>12530</v>
      </c>
      <c r="F2191" t="s">
        <v>11763</v>
      </c>
      <c r="G2191" t="s">
        <v>33</v>
      </c>
      <c r="H2191" t="s">
        <v>33</v>
      </c>
      <c r="I2191" t="s">
        <v>33</v>
      </c>
      <c r="J2191" t="s">
        <v>33</v>
      </c>
      <c r="K2191" t="s">
        <v>33</v>
      </c>
      <c r="L2191" t="s">
        <v>33</v>
      </c>
      <c r="M2191" t="s">
        <v>15154</v>
      </c>
      <c r="N2191" t="s">
        <v>33</v>
      </c>
      <c r="O2191" t="s">
        <v>33</v>
      </c>
    </row>
    <row r="2192" spans="1:15" x14ac:dyDescent="0.35">
      <c r="A2192" t="s">
        <v>8658</v>
      </c>
      <c r="B2192" t="s">
        <v>15155</v>
      </c>
      <c r="C2192" t="s">
        <v>33</v>
      </c>
      <c r="D2192" t="s">
        <v>33</v>
      </c>
      <c r="E2192" t="s">
        <v>12530</v>
      </c>
      <c r="F2192" t="s">
        <v>11763</v>
      </c>
      <c r="G2192" t="s">
        <v>33</v>
      </c>
      <c r="H2192" t="s">
        <v>6323</v>
      </c>
      <c r="I2192" t="s">
        <v>33</v>
      </c>
      <c r="J2192" t="s">
        <v>33</v>
      </c>
      <c r="K2192" t="s">
        <v>33</v>
      </c>
      <c r="L2192" t="s">
        <v>33</v>
      </c>
      <c r="M2192" t="s">
        <v>15155</v>
      </c>
      <c r="N2192" t="s">
        <v>33</v>
      </c>
      <c r="O2192" t="s">
        <v>33</v>
      </c>
    </row>
    <row r="2193" spans="1:15" x14ac:dyDescent="0.35">
      <c r="A2193" t="s">
        <v>8658</v>
      </c>
      <c r="B2193" t="s">
        <v>15156</v>
      </c>
      <c r="C2193" t="s">
        <v>33</v>
      </c>
      <c r="D2193" t="s">
        <v>33</v>
      </c>
      <c r="E2193" t="s">
        <v>12530</v>
      </c>
      <c r="F2193" t="s">
        <v>11763</v>
      </c>
      <c r="G2193" t="s">
        <v>33</v>
      </c>
      <c r="H2193" t="s">
        <v>6323</v>
      </c>
      <c r="I2193" t="s">
        <v>33</v>
      </c>
      <c r="J2193" t="s">
        <v>33</v>
      </c>
      <c r="K2193" t="s">
        <v>33</v>
      </c>
      <c r="L2193" t="s">
        <v>33</v>
      </c>
      <c r="M2193" t="s">
        <v>15156</v>
      </c>
      <c r="N2193" t="s">
        <v>33</v>
      </c>
      <c r="O2193" t="s">
        <v>33</v>
      </c>
    </row>
    <row r="2194" spans="1:15" x14ac:dyDescent="0.35">
      <c r="A2194" t="s">
        <v>8658</v>
      </c>
      <c r="B2194" t="s">
        <v>15157</v>
      </c>
      <c r="C2194" t="s">
        <v>33</v>
      </c>
      <c r="D2194" t="s">
        <v>33</v>
      </c>
      <c r="E2194" t="s">
        <v>12530</v>
      </c>
      <c r="F2194" t="s">
        <v>11763</v>
      </c>
      <c r="G2194" t="s">
        <v>33</v>
      </c>
      <c r="H2194" t="s">
        <v>6323</v>
      </c>
      <c r="I2194" t="s">
        <v>33</v>
      </c>
      <c r="J2194" t="s">
        <v>33</v>
      </c>
      <c r="K2194" t="s">
        <v>33</v>
      </c>
      <c r="L2194" t="s">
        <v>33</v>
      </c>
      <c r="M2194" t="s">
        <v>15157</v>
      </c>
      <c r="N2194" t="s">
        <v>33</v>
      </c>
      <c r="O2194" t="s">
        <v>33</v>
      </c>
    </row>
    <row r="2195" spans="1:15" x14ac:dyDescent="0.35">
      <c r="A2195" t="s">
        <v>8658</v>
      </c>
      <c r="B2195" t="s">
        <v>15158</v>
      </c>
      <c r="C2195" t="s">
        <v>33</v>
      </c>
      <c r="D2195" t="s">
        <v>33</v>
      </c>
      <c r="E2195" t="s">
        <v>12530</v>
      </c>
      <c r="F2195" t="s">
        <v>11763</v>
      </c>
      <c r="G2195" t="s">
        <v>33</v>
      </c>
      <c r="H2195" t="s">
        <v>6323</v>
      </c>
      <c r="I2195" t="s">
        <v>33</v>
      </c>
      <c r="J2195" t="s">
        <v>33</v>
      </c>
      <c r="K2195" t="s">
        <v>33</v>
      </c>
      <c r="L2195" t="s">
        <v>33</v>
      </c>
      <c r="M2195" t="s">
        <v>15158</v>
      </c>
      <c r="N2195" t="s">
        <v>33</v>
      </c>
      <c r="O2195" t="s">
        <v>33</v>
      </c>
    </row>
    <row r="2196" spans="1:15" x14ac:dyDescent="0.35">
      <c r="A2196" t="s">
        <v>8658</v>
      </c>
      <c r="B2196" t="s">
        <v>15159</v>
      </c>
      <c r="C2196" t="s">
        <v>33</v>
      </c>
      <c r="D2196" t="s">
        <v>33</v>
      </c>
      <c r="E2196" t="s">
        <v>11768</v>
      </c>
      <c r="F2196" t="s">
        <v>11767</v>
      </c>
      <c r="G2196" t="s">
        <v>33</v>
      </c>
      <c r="H2196" t="s">
        <v>6323</v>
      </c>
      <c r="I2196" t="s">
        <v>33</v>
      </c>
      <c r="J2196" t="s">
        <v>33</v>
      </c>
      <c r="K2196" t="s">
        <v>33</v>
      </c>
      <c r="L2196" t="s">
        <v>33</v>
      </c>
      <c r="M2196" t="s">
        <v>15159</v>
      </c>
      <c r="N2196" t="s">
        <v>33</v>
      </c>
      <c r="O2196" t="s">
        <v>33</v>
      </c>
    </row>
    <row r="2197" spans="1:15" x14ac:dyDescent="0.35">
      <c r="A2197" t="s">
        <v>8658</v>
      </c>
      <c r="B2197" t="s">
        <v>15160</v>
      </c>
      <c r="C2197" t="s">
        <v>33</v>
      </c>
      <c r="D2197" t="s">
        <v>33</v>
      </c>
      <c r="E2197" t="s">
        <v>11768</v>
      </c>
      <c r="F2197" t="s">
        <v>11767</v>
      </c>
      <c r="G2197" t="s">
        <v>33</v>
      </c>
      <c r="H2197" t="s">
        <v>6323</v>
      </c>
      <c r="I2197" t="s">
        <v>33</v>
      </c>
      <c r="J2197" t="s">
        <v>33</v>
      </c>
      <c r="K2197" t="s">
        <v>33</v>
      </c>
      <c r="L2197" t="s">
        <v>33</v>
      </c>
      <c r="M2197" t="s">
        <v>15160</v>
      </c>
      <c r="N2197" t="s">
        <v>33</v>
      </c>
      <c r="O2197" t="s">
        <v>33</v>
      </c>
    </row>
    <row r="2198" spans="1:15" x14ac:dyDescent="0.35">
      <c r="A2198" t="s">
        <v>8658</v>
      </c>
      <c r="B2198" t="s">
        <v>15161</v>
      </c>
      <c r="C2198" t="s">
        <v>33</v>
      </c>
      <c r="D2198" t="s">
        <v>33</v>
      </c>
      <c r="E2198" t="s">
        <v>33</v>
      </c>
      <c r="F2198" t="s">
        <v>11767</v>
      </c>
      <c r="G2198" t="s">
        <v>33</v>
      </c>
      <c r="H2198" t="s">
        <v>33</v>
      </c>
      <c r="I2198" t="s">
        <v>33</v>
      </c>
      <c r="J2198" t="s">
        <v>33</v>
      </c>
      <c r="K2198" t="s">
        <v>33</v>
      </c>
      <c r="L2198" t="s">
        <v>33</v>
      </c>
      <c r="M2198" t="s">
        <v>15161</v>
      </c>
      <c r="N2198" t="s">
        <v>33</v>
      </c>
      <c r="O2198" t="s">
        <v>33</v>
      </c>
    </row>
    <row r="2199" spans="1:15" x14ac:dyDescent="0.35">
      <c r="A2199" t="s">
        <v>15162</v>
      </c>
      <c r="B2199" t="s">
        <v>15163</v>
      </c>
      <c r="C2199" t="s">
        <v>33</v>
      </c>
      <c r="D2199" t="s">
        <v>33</v>
      </c>
      <c r="E2199" t="s">
        <v>11768</v>
      </c>
      <c r="F2199" t="s">
        <v>11767</v>
      </c>
      <c r="G2199" t="s">
        <v>33</v>
      </c>
      <c r="H2199" t="s">
        <v>33</v>
      </c>
      <c r="I2199" t="s">
        <v>33</v>
      </c>
      <c r="J2199" t="s">
        <v>33</v>
      </c>
      <c r="K2199" t="s">
        <v>33</v>
      </c>
      <c r="L2199" t="s">
        <v>33</v>
      </c>
      <c r="M2199" t="s">
        <v>15164</v>
      </c>
      <c r="N2199" t="s">
        <v>33</v>
      </c>
      <c r="O2199" t="s">
        <v>33</v>
      </c>
    </row>
    <row r="2200" spans="1:15" x14ac:dyDescent="0.35">
      <c r="A2200" t="s">
        <v>9561</v>
      </c>
      <c r="B2200" t="s">
        <v>15165</v>
      </c>
      <c r="C2200" t="s">
        <v>33</v>
      </c>
      <c r="D2200" t="s">
        <v>33</v>
      </c>
      <c r="E2200" t="s">
        <v>12530</v>
      </c>
      <c r="F2200" t="s">
        <v>11763</v>
      </c>
      <c r="G2200" t="s">
        <v>33</v>
      </c>
      <c r="H2200" t="s">
        <v>33</v>
      </c>
      <c r="I2200" t="s">
        <v>33</v>
      </c>
      <c r="J2200" t="s">
        <v>33</v>
      </c>
      <c r="K2200" t="s">
        <v>33</v>
      </c>
      <c r="L2200" t="s">
        <v>33</v>
      </c>
      <c r="M2200" t="s">
        <v>15165</v>
      </c>
      <c r="N2200" t="s">
        <v>33</v>
      </c>
      <c r="O2200" t="s">
        <v>33</v>
      </c>
    </row>
    <row r="2201" spans="1:15" x14ac:dyDescent="0.35">
      <c r="A2201" t="s">
        <v>9561</v>
      </c>
      <c r="B2201" t="s">
        <v>15166</v>
      </c>
      <c r="C2201" t="s">
        <v>33</v>
      </c>
      <c r="D2201" t="s">
        <v>33</v>
      </c>
      <c r="E2201" t="s">
        <v>12530</v>
      </c>
      <c r="F2201" t="s">
        <v>11763</v>
      </c>
      <c r="G2201" t="s">
        <v>33</v>
      </c>
      <c r="H2201" t="s">
        <v>33</v>
      </c>
      <c r="I2201" t="s">
        <v>33</v>
      </c>
      <c r="J2201" t="s">
        <v>33</v>
      </c>
      <c r="K2201" t="s">
        <v>33</v>
      </c>
      <c r="L2201" t="s">
        <v>33</v>
      </c>
      <c r="M2201" t="s">
        <v>15166</v>
      </c>
      <c r="N2201" t="s">
        <v>33</v>
      </c>
      <c r="O2201" t="s">
        <v>33</v>
      </c>
    </row>
    <row r="2202" spans="1:15" x14ac:dyDescent="0.35">
      <c r="A2202" t="s">
        <v>9561</v>
      </c>
      <c r="B2202" t="s">
        <v>15167</v>
      </c>
      <c r="C2202" t="s">
        <v>33</v>
      </c>
      <c r="D2202" t="s">
        <v>33</v>
      </c>
      <c r="E2202" t="s">
        <v>12530</v>
      </c>
      <c r="F2202" t="s">
        <v>11763</v>
      </c>
      <c r="G2202" t="s">
        <v>33</v>
      </c>
      <c r="H2202" t="s">
        <v>33</v>
      </c>
      <c r="I2202" t="s">
        <v>33</v>
      </c>
      <c r="J2202" t="s">
        <v>33</v>
      </c>
      <c r="K2202" t="s">
        <v>33</v>
      </c>
      <c r="L2202" t="s">
        <v>33</v>
      </c>
      <c r="M2202" t="s">
        <v>15167</v>
      </c>
      <c r="N2202" t="s">
        <v>33</v>
      </c>
      <c r="O2202" t="s">
        <v>33</v>
      </c>
    </row>
    <row r="2203" spans="1:15" x14ac:dyDescent="0.35">
      <c r="A2203" t="s">
        <v>9561</v>
      </c>
      <c r="B2203" t="s">
        <v>15168</v>
      </c>
      <c r="C2203" t="s">
        <v>33</v>
      </c>
      <c r="D2203" t="s">
        <v>33</v>
      </c>
      <c r="E2203" t="s">
        <v>12530</v>
      </c>
      <c r="F2203" t="s">
        <v>11763</v>
      </c>
      <c r="G2203" t="s">
        <v>33</v>
      </c>
      <c r="H2203" t="s">
        <v>33</v>
      </c>
      <c r="I2203" t="s">
        <v>33</v>
      </c>
      <c r="J2203" t="s">
        <v>33</v>
      </c>
      <c r="K2203" t="s">
        <v>33</v>
      </c>
      <c r="L2203" t="s">
        <v>33</v>
      </c>
      <c r="M2203" t="s">
        <v>15168</v>
      </c>
      <c r="N2203" t="s">
        <v>33</v>
      </c>
      <c r="O2203" t="s">
        <v>33</v>
      </c>
    </row>
    <row r="2204" spans="1:15" x14ac:dyDescent="0.35">
      <c r="A2204" t="s">
        <v>9561</v>
      </c>
      <c r="B2204" t="s">
        <v>15169</v>
      </c>
      <c r="C2204" t="s">
        <v>33</v>
      </c>
      <c r="D2204" t="s">
        <v>33</v>
      </c>
      <c r="E2204" t="s">
        <v>12530</v>
      </c>
      <c r="F2204" t="s">
        <v>11763</v>
      </c>
      <c r="G2204" t="s">
        <v>33</v>
      </c>
      <c r="H2204" t="s">
        <v>33</v>
      </c>
      <c r="I2204" t="s">
        <v>33</v>
      </c>
      <c r="J2204" t="s">
        <v>33</v>
      </c>
      <c r="K2204" t="s">
        <v>33</v>
      </c>
      <c r="L2204" t="s">
        <v>33</v>
      </c>
      <c r="M2204" t="s">
        <v>15169</v>
      </c>
      <c r="N2204" t="s">
        <v>33</v>
      </c>
      <c r="O2204" t="s">
        <v>33</v>
      </c>
    </row>
    <row r="2205" spans="1:15" x14ac:dyDescent="0.35">
      <c r="A2205" t="s">
        <v>9561</v>
      </c>
      <c r="B2205" t="s">
        <v>15170</v>
      </c>
      <c r="C2205" t="s">
        <v>33</v>
      </c>
      <c r="D2205" t="s">
        <v>33</v>
      </c>
      <c r="E2205" t="s">
        <v>12530</v>
      </c>
      <c r="F2205" t="s">
        <v>11763</v>
      </c>
      <c r="G2205" t="s">
        <v>33</v>
      </c>
      <c r="H2205" t="s">
        <v>33</v>
      </c>
      <c r="I2205" t="s">
        <v>33</v>
      </c>
      <c r="J2205" t="s">
        <v>33</v>
      </c>
      <c r="K2205" t="s">
        <v>33</v>
      </c>
      <c r="L2205" t="s">
        <v>33</v>
      </c>
      <c r="M2205" t="s">
        <v>15170</v>
      </c>
      <c r="N2205" t="s">
        <v>33</v>
      </c>
      <c r="O2205" t="s">
        <v>33</v>
      </c>
    </row>
    <row r="2206" spans="1:15" x14ac:dyDescent="0.35">
      <c r="A2206" t="s">
        <v>9561</v>
      </c>
      <c r="B2206" t="s">
        <v>15171</v>
      </c>
      <c r="C2206" t="s">
        <v>33</v>
      </c>
      <c r="D2206" t="s">
        <v>33</v>
      </c>
      <c r="E2206" t="s">
        <v>12530</v>
      </c>
      <c r="F2206" t="s">
        <v>11763</v>
      </c>
      <c r="G2206" t="s">
        <v>33</v>
      </c>
      <c r="H2206" t="s">
        <v>33</v>
      </c>
      <c r="I2206" t="s">
        <v>33</v>
      </c>
      <c r="J2206" t="s">
        <v>33</v>
      </c>
      <c r="K2206" t="s">
        <v>33</v>
      </c>
      <c r="L2206" t="s">
        <v>33</v>
      </c>
      <c r="M2206" t="s">
        <v>15171</v>
      </c>
      <c r="N2206" t="s">
        <v>33</v>
      </c>
      <c r="O2206" t="s">
        <v>33</v>
      </c>
    </row>
    <row r="2207" spans="1:15" x14ac:dyDescent="0.35">
      <c r="A2207" t="s">
        <v>9561</v>
      </c>
      <c r="B2207" t="s">
        <v>15172</v>
      </c>
      <c r="C2207" t="s">
        <v>33</v>
      </c>
      <c r="D2207" t="s">
        <v>33</v>
      </c>
      <c r="E2207" t="s">
        <v>12530</v>
      </c>
      <c r="F2207" t="s">
        <v>11763</v>
      </c>
      <c r="G2207" t="s">
        <v>33</v>
      </c>
      <c r="H2207" t="s">
        <v>33</v>
      </c>
      <c r="I2207" t="s">
        <v>33</v>
      </c>
      <c r="J2207" t="s">
        <v>33</v>
      </c>
      <c r="K2207" t="s">
        <v>33</v>
      </c>
      <c r="L2207" t="s">
        <v>33</v>
      </c>
      <c r="M2207" t="s">
        <v>15172</v>
      </c>
      <c r="N2207" t="s">
        <v>33</v>
      </c>
      <c r="O2207" t="s">
        <v>33</v>
      </c>
    </row>
    <row r="2208" spans="1:15" x14ac:dyDescent="0.35">
      <c r="A2208" t="s">
        <v>9561</v>
      </c>
      <c r="B2208" t="s">
        <v>15173</v>
      </c>
      <c r="C2208" t="s">
        <v>33</v>
      </c>
      <c r="D2208" t="s">
        <v>33</v>
      </c>
      <c r="E2208" t="s">
        <v>12530</v>
      </c>
      <c r="F2208" t="s">
        <v>11763</v>
      </c>
      <c r="G2208" t="s">
        <v>33</v>
      </c>
      <c r="H2208" t="s">
        <v>33</v>
      </c>
      <c r="I2208" t="s">
        <v>33</v>
      </c>
      <c r="J2208" t="s">
        <v>33</v>
      </c>
      <c r="K2208" t="s">
        <v>33</v>
      </c>
      <c r="L2208" t="s">
        <v>33</v>
      </c>
      <c r="M2208" t="s">
        <v>15173</v>
      </c>
      <c r="N2208" t="s">
        <v>33</v>
      </c>
      <c r="O2208" t="s">
        <v>33</v>
      </c>
    </row>
    <row r="2209" spans="1:15" x14ac:dyDescent="0.35">
      <c r="A2209" t="s">
        <v>9561</v>
      </c>
      <c r="B2209" t="s">
        <v>15174</v>
      </c>
      <c r="C2209" t="s">
        <v>33</v>
      </c>
      <c r="D2209" t="s">
        <v>33</v>
      </c>
      <c r="E2209" t="s">
        <v>12530</v>
      </c>
      <c r="F2209" t="s">
        <v>11763</v>
      </c>
      <c r="G2209" t="s">
        <v>33</v>
      </c>
      <c r="H2209" t="s">
        <v>33</v>
      </c>
      <c r="I2209" t="s">
        <v>33</v>
      </c>
      <c r="J2209" t="s">
        <v>33</v>
      </c>
      <c r="K2209" t="s">
        <v>33</v>
      </c>
      <c r="L2209" t="s">
        <v>33</v>
      </c>
      <c r="M2209" t="s">
        <v>15175</v>
      </c>
      <c r="N2209" t="s">
        <v>33</v>
      </c>
      <c r="O2209" t="s">
        <v>33</v>
      </c>
    </row>
    <row r="2210" spans="1:15" x14ac:dyDescent="0.35">
      <c r="A2210" t="s">
        <v>9561</v>
      </c>
      <c r="B2210" t="s">
        <v>15176</v>
      </c>
      <c r="C2210" t="s">
        <v>33</v>
      </c>
      <c r="D2210" t="s">
        <v>33</v>
      </c>
      <c r="E2210" t="s">
        <v>12530</v>
      </c>
      <c r="F2210" t="s">
        <v>11763</v>
      </c>
      <c r="G2210" t="s">
        <v>33</v>
      </c>
      <c r="H2210" t="s">
        <v>33</v>
      </c>
      <c r="I2210" t="s">
        <v>33</v>
      </c>
      <c r="J2210" t="s">
        <v>33</v>
      </c>
      <c r="K2210" t="s">
        <v>33</v>
      </c>
      <c r="L2210" t="s">
        <v>33</v>
      </c>
      <c r="M2210" t="s">
        <v>15177</v>
      </c>
      <c r="N2210" t="s">
        <v>33</v>
      </c>
      <c r="O2210" t="s">
        <v>33</v>
      </c>
    </row>
    <row r="2211" spans="1:15" x14ac:dyDescent="0.35">
      <c r="A2211" t="s">
        <v>9561</v>
      </c>
      <c r="B2211" t="s">
        <v>15178</v>
      </c>
      <c r="C2211" t="s">
        <v>33</v>
      </c>
      <c r="D2211" t="s">
        <v>33</v>
      </c>
      <c r="E2211" t="s">
        <v>12530</v>
      </c>
      <c r="F2211" t="s">
        <v>11763</v>
      </c>
      <c r="G2211" t="s">
        <v>33</v>
      </c>
      <c r="H2211" t="s">
        <v>6317</v>
      </c>
      <c r="I2211" t="s">
        <v>33</v>
      </c>
      <c r="J2211" t="s">
        <v>33</v>
      </c>
      <c r="K2211" t="s">
        <v>33</v>
      </c>
      <c r="L2211" t="s">
        <v>33</v>
      </c>
      <c r="M2211" t="s">
        <v>15179</v>
      </c>
      <c r="N2211" t="s">
        <v>33</v>
      </c>
      <c r="O2211" t="s">
        <v>33</v>
      </c>
    </row>
    <row r="2212" spans="1:15" x14ac:dyDescent="0.35">
      <c r="A2212" t="s">
        <v>9561</v>
      </c>
      <c r="B2212" t="s">
        <v>15180</v>
      </c>
      <c r="C2212" t="s">
        <v>33</v>
      </c>
      <c r="D2212" t="s">
        <v>33</v>
      </c>
      <c r="E2212" t="s">
        <v>11768</v>
      </c>
      <c r="F2212" t="s">
        <v>11763</v>
      </c>
      <c r="G2212" t="s">
        <v>33</v>
      </c>
      <c r="H2212" t="s">
        <v>6325</v>
      </c>
      <c r="I2212" t="s">
        <v>33</v>
      </c>
      <c r="J2212" t="s">
        <v>33</v>
      </c>
      <c r="K2212" t="s">
        <v>33</v>
      </c>
      <c r="L2212" t="s">
        <v>33</v>
      </c>
      <c r="M2212" t="s">
        <v>15180</v>
      </c>
      <c r="N2212" t="s">
        <v>33</v>
      </c>
      <c r="O2212" t="s">
        <v>33</v>
      </c>
    </row>
    <row r="2213" spans="1:15" x14ac:dyDescent="0.35">
      <c r="A2213" t="s">
        <v>9561</v>
      </c>
      <c r="B2213" t="s">
        <v>15181</v>
      </c>
      <c r="C2213" t="s">
        <v>33</v>
      </c>
      <c r="D2213" t="s">
        <v>33</v>
      </c>
      <c r="E2213" t="s">
        <v>12530</v>
      </c>
      <c r="F2213" t="s">
        <v>11763</v>
      </c>
      <c r="G2213" t="s">
        <v>33</v>
      </c>
      <c r="H2213" t="s">
        <v>6323</v>
      </c>
      <c r="I2213" t="s">
        <v>33</v>
      </c>
      <c r="J2213" t="s">
        <v>33</v>
      </c>
      <c r="K2213" t="s">
        <v>33</v>
      </c>
      <c r="L2213" t="s">
        <v>33</v>
      </c>
      <c r="M2213" t="s">
        <v>15181</v>
      </c>
      <c r="N2213" t="s">
        <v>33</v>
      </c>
      <c r="O2213" t="s">
        <v>33</v>
      </c>
    </row>
    <row r="2214" spans="1:15" x14ac:dyDescent="0.35">
      <c r="A2214" t="s">
        <v>9561</v>
      </c>
      <c r="B2214" t="s">
        <v>15182</v>
      </c>
      <c r="C2214" t="s">
        <v>33</v>
      </c>
      <c r="D2214" t="s">
        <v>33</v>
      </c>
      <c r="E2214" t="s">
        <v>12530</v>
      </c>
      <c r="F2214" t="s">
        <v>11763</v>
      </c>
      <c r="G2214" t="s">
        <v>33</v>
      </c>
      <c r="H2214" t="s">
        <v>6323</v>
      </c>
      <c r="I2214" t="s">
        <v>33</v>
      </c>
      <c r="J2214" t="s">
        <v>33</v>
      </c>
      <c r="K2214" t="s">
        <v>33</v>
      </c>
      <c r="L2214" t="s">
        <v>33</v>
      </c>
      <c r="M2214" t="s">
        <v>15183</v>
      </c>
      <c r="N2214" t="s">
        <v>33</v>
      </c>
      <c r="O2214" t="s">
        <v>33</v>
      </c>
    </row>
    <row r="2215" spans="1:15" x14ac:dyDescent="0.35">
      <c r="A2215" t="s">
        <v>9561</v>
      </c>
      <c r="B2215" t="s">
        <v>15184</v>
      </c>
      <c r="C2215" t="s">
        <v>33</v>
      </c>
      <c r="D2215" t="s">
        <v>33</v>
      </c>
      <c r="E2215" t="s">
        <v>12530</v>
      </c>
      <c r="F2215" t="s">
        <v>11763</v>
      </c>
      <c r="G2215" t="s">
        <v>33</v>
      </c>
      <c r="H2215" t="s">
        <v>2969</v>
      </c>
      <c r="I2215" t="s">
        <v>33</v>
      </c>
      <c r="J2215" t="s">
        <v>33</v>
      </c>
      <c r="K2215" t="s">
        <v>33</v>
      </c>
      <c r="L2215" t="s">
        <v>33</v>
      </c>
      <c r="M2215" t="s">
        <v>15184</v>
      </c>
      <c r="N2215" t="s">
        <v>33</v>
      </c>
      <c r="O2215" t="s">
        <v>33</v>
      </c>
    </row>
    <row r="2216" spans="1:15" x14ac:dyDescent="0.35">
      <c r="A2216" t="s">
        <v>9561</v>
      </c>
      <c r="B2216" t="s">
        <v>15185</v>
      </c>
      <c r="C2216" t="s">
        <v>33</v>
      </c>
      <c r="D2216" t="s">
        <v>33</v>
      </c>
      <c r="E2216" t="s">
        <v>12530</v>
      </c>
      <c r="F2216" t="s">
        <v>11767</v>
      </c>
      <c r="G2216" t="s">
        <v>33</v>
      </c>
      <c r="H2216" t="s">
        <v>33</v>
      </c>
      <c r="I2216" t="s">
        <v>15186</v>
      </c>
      <c r="J2216" t="s">
        <v>33</v>
      </c>
      <c r="K2216" t="s">
        <v>33</v>
      </c>
      <c r="L2216" t="s">
        <v>33</v>
      </c>
      <c r="M2216" t="s">
        <v>12647</v>
      </c>
      <c r="N2216" t="s">
        <v>33</v>
      </c>
      <c r="O2216" t="s">
        <v>33</v>
      </c>
    </row>
    <row r="2217" spans="1:15" x14ac:dyDescent="0.35">
      <c r="A2217" t="s">
        <v>9561</v>
      </c>
      <c r="B2217" t="s">
        <v>15187</v>
      </c>
      <c r="C2217" t="s">
        <v>33</v>
      </c>
      <c r="D2217" t="s">
        <v>33</v>
      </c>
      <c r="E2217" t="s">
        <v>33</v>
      </c>
      <c r="F2217" t="s">
        <v>11767</v>
      </c>
      <c r="G2217" t="s">
        <v>33</v>
      </c>
      <c r="H2217" t="s">
        <v>33</v>
      </c>
      <c r="I2217" t="s">
        <v>33</v>
      </c>
      <c r="J2217" t="s">
        <v>33</v>
      </c>
      <c r="K2217" t="s">
        <v>33</v>
      </c>
      <c r="L2217" t="s">
        <v>33</v>
      </c>
      <c r="M2217" t="s">
        <v>12647</v>
      </c>
      <c r="N2217" t="s">
        <v>33</v>
      </c>
      <c r="O2217" t="s">
        <v>33</v>
      </c>
    </row>
    <row r="2218" spans="1:15" x14ac:dyDescent="0.35">
      <c r="A2218" t="s">
        <v>9561</v>
      </c>
      <c r="B2218" t="s">
        <v>15188</v>
      </c>
      <c r="C2218" t="s">
        <v>33</v>
      </c>
      <c r="D2218" t="s">
        <v>33</v>
      </c>
      <c r="E2218" t="s">
        <v>11768</v>
      </c>
      <c r="F2218" t="s">
        <v>11767</v>
      </c>
      <c r="G2218" t="s">
        <v>33</v>
      </c>
      <c r="H2218" t="s">
        <v>6325</v>
      </c>
      <c r="I2218" t="s">
        <v>33</v>
      </c>
      <c r="J2218" t="s">
        <v>33</v>
      </c>
      <c r="K2218" t="s">
        <v>33</v>
      </c>
      <c r="L2218" t="s">
        <v>33</v>
      </c>
      <c r="M2218" t="s">
        <v>12647</v>
      </c>
      <c r="N2218" t="s">
        <v>33</v>
      </c>
      <c r="O2218" t="s">
        <v>33</v>
      </c>
    </row>
    <row r="2219" spans="1:15" x14ac:dyDescent="0.35">
      <c r="A2219" t="s">
        <v>9561</v>
      </c>
      <c r="B2219" t="s">
        <v>15189</v>
      </c>
      <c r="C2219" t="s">
        <v>33</v>
      </c>
      <c r="D2219" t="s">
        <v>33</v>
      </c>
      <c r="E2219" t="s">
        <v>12530</v>
      </c>
      <c r="F2219" t="s">
        <v>11767</v>
      </c>
      <c r="G2219" t="s">
        <v>33</v>
      </c>
      <c r="H2219" t="s">
        <v>33</v>
      </c>
      <c r="I2219" t="s">
        <v>33</v>
      </c>
      <c r="J2219" t="s">
        <v>33</v>
      </c>
      <c r="K2219" t="s">
        <v>33</v>
      </c>
      <c r="L2219" t="s">
        <v>33</v>
      </c>
      <c r="M2219" t="s">
        <v>15189</v>
      </c>
      <c r="N2219" t="s">
        <v>33</v>
      </c>
      <c r="O2219" t="s">
        <v>33</v>
      </c>
    </row>
    <row r="2220" spans="1:15" x14ac:dyDescent="0.35">
      <c r="A2220" t="s">
        <v>9561</v>
      </c>
      <c r="B2220" t="s">
        <v>15190</v>
      </c>
      <c r="C2220" t="s">
        <v>33</v>
      </c>
      <c r="D2220" t="s">
        <v>33</v>
      </c>
      <c r="E2220" t="s">
        <v>33</v>
      </c>
      <c r="F2220" t="s">
        <v>11767</v>
      </c>
      <c r="G2220" t="s">
        <v>33</v>
      </c>
      <c r="H2220" t="s">
        <v>33</v>
      </c>
      <c r="I2220" t="s">
        <v>33</v>
      </c>
      <c r="J2220" t="s">
        <v>33</v>
      </c>
      <c r="K2220" t="s">
        <v>33</v>
      </c>
      <c r="L2220" t="s">
        <v>33</v>
      </c>
      <c r="M2220" t="s">
        <v>15190</v>
      </c>
      <c r="N2220" t="s">
        <v>33</v>
      </c>
      <c r="O2220" t="s">
        <v>33</v>
      </c>
    </row>
    <row r="2221" spans="1:15" x14ac:dyDescent="0.35">
      <c r="A2221" t="s">
        <v>9561</v>
      </c>
      <c r="B2221" t="s">
        <v>15191</v>
      </c>
      <c r="C2221" t="s">
        <v>33</v>
      </c>
      <c r="D2221" t="s">
        <v>33</v>
      </c>
      <c r="E2221" t="s">
        <v>12530</v>
      </c>
      <c r="F2221" t="s">
        <v>11763</v>
      </c>
      <c r="G2221" t="s">
        <v>33</v>
      </c>
      <c r="H2221" t="s">
        <v>33</v>
      </c>
      <c r="I2221" t="s">
        <v>6319</v>
      </c>
      <c r="J2221" t="s">
        <v>33</v>
      </c>
      <c r="K2221" t="s">
        <v>33</v>
      </c>
      <c r="L2221">
        <v>110</v>
      </c>
      <c r="M2221" t="s">
        <v>15192</v>
      </c>
      <c r="N2221" t="s">
        <v>33</v>
      </c>
      <c r="O2221" t="s">
        <v>33</v>
      </c>
    </row>
    <row r="2222" spans="1:15" x14ac:dyDescent="0.35">
      <c r="A2222" t="s">
        <v>8666</v>
      </c>
      <c r="B2222" t="s">
        <v>15193</v>
      </c>
      <c r="C2222" t="s">
        <v>33</v>
      </c>
      <c r="D2222" t="s">
        <v>33</v>
      </c>
      <c r="E2222" t="s">
        <v>12530</v>
      </c>
      <c r="F2222" t="s">
        <v>11763</v>
      </c>
      <c r="G2222" t="s">
        <v>33</v>
      </c>
      <c r="H2222" t="s">
        <v>33</v>
      </c>
      <c r="I2222" t="s">
        <v>33</v>
      </c>
      <c r="J2222" t="s">
        <v>33</v>
      </c>
      <c r="K2222" t="s">
        <v>33</v>
      </c>
      <c r="L2222" t="s">
        <v>33</v>
      </c>
      <c r="M2222" t="s">
        <v>15193</v>
      </c>
      <c r="N2222" t="s">
        <v>33</v>
      </c>
      <c r="O2222" t="s">
        <v>33</v>
      </c>
    </row>
    <row r="2223" spans="1:15" x14ac:dyDescent="0.35">
      <c r="A2223" t="s">
        <v>8666</v>
      </c>
      <c r="B2223" t="s">
        <v>15194</v>
      </c>
      <c r="C2223" t="s">
        <v>33</v>
      </c>
      <c r="D2223" t="s">
        <v>33</v>
      </c>
      <c r="E2223" t="s">
        <v>11768</v>
      </c>
      <c r="F2223" t="s">
        <v>11767</v>
      </c>
      <c r="G2223" t="s">
        <v>33</v>
      </c>
      <c r="H2223" t="s">
        <v>33</v>
      </c>
      <c r="I2223" t="s">
        <v>33</v>
      </c>
      <c r="J2223" t="s">
        <v>33</v>
      </c>
      <c r="K2223" t="s">
        <v>33</v>
      </c>
      <c r="L2223" t="s">
        <v>33</v>
      </c>
      <c r="M2223" t="s">
        <v>15195</v>
      </c>
      <c r="N2223" t="s">
        <v>33</v>
      </c>
      <c r="O2223" t="s">
        <v>33</v>
      </c>
    </row>
    <row r="2224" spans="1:15" x14ac:dyDescent="0.35">
      <c r="A2224" t="s">
        <v>15196</v>
      </c>
      <c r="B2224" t="s">
        <v>15197</v>
      </c>
      <c r="C2224" t="s">
        <v>33</v>
      </c>
      <c r="D2224" t="s">
        <v>33</v>
      </c>
      <c r="E2224" t="s">
        <v>11768</v>
      </c>
      <c r="F2224" t="s">
        <v>11767</v>
      </c>
      <c r="G2224" t="s">
        <v>33</v>
      </c>
      <c r="H2224" t="s">
        <v>33</v>
      </c>
      <c r="I2224" t="s">
        <v>33</v>
      </c>
      <c r="J2224" t="s">
        <v>33</v>
      </c>
      <c r="K2224" t="s">
        <v>33</v>
      </c>
      <c r="L2224" t="s">
        <v>33</v>
      </c>
      <c r="M2224" t="s">
        <v>15197</v>
      </c>
      <c r="N2224" t="s">
        <v>33</v>
      </c>
      <c r="O2224" t="s">
        <v>33</v>
      </c>
    </row>
    <row r="2225" spans="1:15" x14ac:dyDescent="0.35">
      <c r="A2225" t="s">
        <v>10233</v>
      </c>
      <c r="B2225" t="s">
        <v>15198</v>
      </c>
      <c r="C2225" t="s">
        <v>33</v>
      </c>
      <c r="D2225" t="s">
        <v>33</v>
      </c>
      <c r="E2225" t="s">
        <v>12530</v>
      </c>
      <c r="F2225" t="s">
        <v>11763</v>
      </c>
      <c r="G2225" t="s">
        <v>33</v>
      </c>
      <c r="H2225" t="s">
        <v>33</v>
      </c>
      <c r="I2225" t="s">
        <v>33</v>
      </c>
      <c r="J2225" t="s">
        <v>33</v>
      </c>
      <c r="K2225" t="s">
        <v>33</v>
      </c>
      <c r="L2225" t="s">
        <v>33</v>
      </c>
      <c r="M2225" t="s">
        <v>15198</v>
      </c>
      <c r="N2225" t="s">
        <v>33</v>
      </c>
      <c r="O2225" t="s">
        <v>33</v>
      </c>
    </row>
    <row r="2226" spans="1:15" x14ac:dyDescent="0.35">
      <c r="A2226" t="s">
        <v>10159</v>
      </c>
      <c r="B2226" t="s">
        <v>12622</v>
      </c>
      <c r="C2226" t="s">
        <v>33</v>
      </c>
      <c r="D2226" t="s">
        <v>33</v>
      </c>
      <c r="E2226" t="s">
        <v>2969</v>
      </c>
      <c r="F2226" t="s">
        <v>11767</v>
      </c>
      <c r="G2226" t="s">
        <v>33</v>
      </c>
      <c r="H2226" t="s">
        <v>33</v>
      </c>
      <c r="I2226" t="s">
        <v>33</v>
      </c>
      <c r="J2226" t="s">
        <v>33</v>
      </c>
      <c r="K2226" t="s">
        <v>33</v>
      </c>
      <c r="L2226" t="s">
        <v>33</v>
      </c>
      <c r="M2226" t="s">
        <v>12622</v>
      </c>
      <c r="N2226" t="s">
        <v>33</v>
      </c>
      <c r="O2226" t="s">
        <v>33</v>
      </c>
    </row>
    <row r="2227" spans="1:15" x14ac:dyDescent="0.35">
      <c r="A2227" t="s">
        <v>10159</v>
      </c>
      <c r="B2227" t="s">
        <v>15199</v>
      </c>
      <c r="C2227" t="s">
        <v>33</v>
      </c>
      <c r="D2227" t="s">
        <v>33</v>
      </c>
      <c r="E2227" t="s">
        <v>12530</v>
      </c>
      <c r="F2227" t="s">
        <v>11767</v>
      </c>
      <c r="G2227" t="s">
        <v>33</v>
      </c>
      <c r="H2227" t="s">
        <v>33</v>
      </c>
      <c r="I2227" t="s">
        <v>33</v>
      </c>
      <c r="J2227" t="s">
        <v>33</v>
      </c>
      <c r="K2227" t="s">
        <v>33</v>
      </c>
      <c r="L2227" t="s">
        <v>33</v>
      </c>
      <c r="M2227" t="s">
        <v>15199</v>
      </c>
      <c r="N2227" t="s">
        <v>33</v>
      </c>
      <c r="O2227" t="s">
        <v>33</v>
      </c>
    </row>
    <row r="2228" spans="1:15" x14ac:dyDescent="0.35">
      <c r="A2228" t="s">
        <v>8877</v>
      </c>
      <c r="B2228" t="s">
        <v>15200</v>
      </c>
      <c r="C2228" t="s">
        <v>33</v>
      </c>
      <c r="D2228" t="s">
        <v>33</v>
      </c>
      <c r="E2228" t="s">
        <v>12530</v>
      </c>
      <c r="F2228" t="s">
        <v>11763</v>
      </c>
      <c r="G2228" t="s">
        <v>33</v>
      </c>
      <c r="H2228" t="s">
        <v>33</v>
      </c>
      <c r="I2228" t="s">
        <v>33</v>
      </c>
      <c r="J2228" t="s">
        <v>33</v>
      </c>
      <c r="K2228" t="s">
        <v>33</v>
      </c>
      <c r="L2228" t="s">
        <v>33</v>
      </c>
      <c r="M2228" t="s">
        <v>15201</v>
      </c>
      <c r="N2228" t="s">
        <v>33</v>
      </c>
      <c r="O2228" t="s">
        <v>33</v>
      </c>
    </row>
    <row r="2229" spans="1:15" x14ac:dyDescent="0.35">
      <c r="A2229" t="s">
        <v>8774</v>
      </c>
      <c r="B2229" t="s">
        <v>15202</v>
      </c>
      <c r="C2229" t="s">
        <v>33</v>
      </c>
      <c r="D2229" t="s">
        <v>33</v>
      </c>
      <c r="E2229" t="s">
        <v>12530</v>
      </c>
      <c r="F2229" t="s">
        <v>11763</v>
      </c>
      <c r="G2229" t="s">
        <v>33</v>
      </c>
      <c r="H2229" t="s">
        <v>6317</v>
      </c>
      <c r="I2229" t="s">
        <v>33</v>
      </c>
      <c r="J2229" t="s">
        <v>33</v>
      </c>
      <c r="K2229" t="s">
        <v>33</v>
      </c>
      <c r="L2229" t="s">
        <v>33</v>
      </c>
      <c r="M2229" t="s">
        <v>15202</v>
      </c>
      <c r="N2229" t="s">
        <v>33</v>
      </c>
      <c r="O2229" t="s">
        <v>33</v>
      </c>
    </row>
    <row r="2230" spans="1:15" x14ac:dyDescent="0.35">
      <c r="A2230" t="s">
        <v>8774</v>
      </c>
      <c r="B2230" t="s">
        <v>15203</v>
      </c>
      <c r="C2230" t="s">
        <v>33</v>
      </c>
      <c r="D2230" t="s">
        <v>33</v>
      </c>
      <c r="E2230" t="s">
        <v>12530</v>
      </c>
      <c r="F2230" t="s">
        <v>11763</v>
      </c>
      <c r="G2230" t="s">
        <v>33</v>
      </c>
      <c r="H2230" t="s">
        <v>6317</v>
      </c>
      <c r="I2230" t="s">
        <v>33</v>
      </c>
      <c r="J2230" t="s">
        <v>33</v>
      </c>
      <c r="K2230" t="s">
        <v>33</v>
      </c>
      <c r="L2230" t="s">
        <v>33</v>
      </c>
      <c r="M2230" t="s">
        <v>15203</v>
      </c>
      <c r="N2230" t="s">
        <v>33</v>
      </c>
      <c r="O2230" t="s">
        <v>33</v>
      </c>
    </row>
    <row r="2231" spans="1:15" x14ac:dyDescent="0.35">
      <c r="A2231" t="s">
        <v>8774</v>
      </c>
      <c r="B2231" t="s">
        <v>15204</v>
      </c>
      <c r="C2231" t="s">
        <v>33</v>
      </c>
      <c r="D2231" t="s">
        <v>33</v>
      </c>
      <c r="E2231" t="s">
        <v>12530</v>
      </c>
      <c r="F2231" t="s">
        <v>11763</v>
      </c>
      <c r="G2231" t="s">
        <v>33</v>
      </c>
      <c r="H2231" t="s">
        <v>6325</v>
      </c>
      <c r="I2231" t="s">
        <v>33</v>
      </c>
      <c r="J2231" t="s">
        <v>33</v>
      </c>
      <c r="K2231" t="s">
        <v>33</v>
      </c>
      <c r="L2231" t="s">
        <v>33</v>
      </c>
      <c r="M2231" t="s">
        <v>15204</v>
      </c>
      <c r="N2231" t="s">
        <v>33</v>
      </c>
      <c r="O2231" t="s">
        <v>33</v>
      </c>
    </row>
    <row r="2232" spans="1:15" x14ac:dyDescent="0.35">
      <c r="A2232" t="s">
        <v>8774</v>
      </c>
      <c r="B2232" t="s">
        <v>15205</v>
      </c>
      <c r="C2232" t="s">
        <v>33</v>
      </c>
      <c r="D2232" t="s">
        <v>33</v>
      </c>
      <c r="E2232" t="s">
        <v>12530</v>
      </c>
      <c r="F2232" t="s">
        <v>11763</v>
      </c>
      <c r="G2232" t="s">
        <v>33</v>
      </c>
      <c r="H2232" t="s">
        <v>33</v>
      </c>
      <c r="I2232" t="s">
        <v>33</v>
      </c>
      <c r="J2232" t="s">
        <v>33</v>
      </c>
      <c r="K2232" t="s">
        <v>33</v>
      </c>
      <c r="L2232" t="s">
        <v>33</v>
      </c>
      <c r="M2232" t="s">
        <v>15205</v>
      </c>
      <c r="N2232" t="s">
        <v>33</v>
      </c>
      <c r="O2232" t="s">
        <v>33</v>
      </c>
    </row>
    <row r="2233" spans="1:15" x14ac:dyDescent="0.35">
      <c r="A2233" t="s">
        <v>8774</v>
      </c>
      <c r="B2233" t="s">
        <v>15206</v>
      </c>
      <c r="C2233" t="s">
        <v>33</v>
      </c>
      <c r="D2233" t="s">
        <v>33</v>
      </c>
      <c r="E2233" t="s">
        <v>11768</v>
      </c>
      <c r="F2233" t="s">
        <v>11767</v>
      </c>
      <c r="G2233" t="s">
        <v>33</v>
      </c>
      <c r="H2233" t="s">
        <v>33</v>
      </c>
      <c r="I2233" t="s">
        <v>33</v>
      </c>
      <c r="J2233" t="s">
        <v>33</v>
      </c>
      <c r="K2233" t="s">
        <v>33</v>
      </c>
      <c r="L2233" t="s">
        <v>33</v>
      </c>
      <c r="M2233" t="s">
        <v>13698</v>
      </c>
      <c r="N2233" t="s">
        <v>33</v>
      </c>
      <c r="O2233" t="s">
        <v>33</v>
      </c>
    </row>
    <row r="2234" spans="1:15" x14ac:dyDescent="0.35">
      <c r="A2234" t="s">
        <v>8683</v>
      </c>
      <c r="B2234" t="s">
        <v>15207</v>
      </c>
      <c r="C2234" t="s">
        <v>33</v>
      </c>
      <c r="D2234" t="s">
        <v>33</v>
      </c>
      <c r="E2234" t="s">
        <v>12530</v>
      </c>
      <c r="F2234" t="s">
        <v>11763</v>
      </c>
      <c r="G2234" t="s">
        <v>33</v>
      </c>
      <c r="H2234" t="s">
        <v>33</v>
      </c>
      <c r="I2234" t="s">
        <v>33</v>
      </c>
      <c r="J2234" t="s">
        <v>33</v>
      </c>
      <c r="K2234" t="s">
        <v>33</v>
      </c>
      <c r="L2234" t="s">
        <v>33</v>
      </c>
      <c r="M2234" t="s">
        <v>15207</v>
      </c>
      <c r="N2234" t="s">
        <v>33</v>
      </c>
      <c r="O2234" t="s">
        <v>33</v>
      </c>
    </row>
    <row r="2235" spans="1:15" x14ac:dyDescent="0.35">
      <c r="A2235" t="s">
        <v>8683</v>
      </c>
      <c r="B2235" t="s">
        <v>15208</v>
      </c>
      <c r="C2235" t="s">
        <v>33</v>
      </c>
      <c r="D2235" t="s">
        <v>33</v>
      </c>
      <c r="E2235" t="s">
        <v>12530</v>
      </c>
      <c r="F2235" t="s">
        <v>11763</v>
      </c>
      <c r="G2235" t="s">
        <v>33</v>
      </c>
      <c r="H2235" t="s">
        <v>33</v>
      </c>
      <c r="I2235" t="s">
        <v>33</v>
      </c>
      <c r="J2235" t="s">
        <v>33</v>
      </c>
      <c r="K2235" t="s">
        <v>33</v>
      </c>
      <c r="L2235" t="s">
        <v>33</v>
      </c>
      <c r="M2235" t="s">
        <v>15209</v>
      </c>
      <c r="N2235" t="s">
        <v>33</v>
      </c>
      <c r="O2235" t="s">
        <v>33</v>
      </c>
    </row>
    <row r="2236" spans="1:15" x14ac:dyDescent="0.35">
      <c r="A2236" t="s">
        <v>8683</v>
      </c>
      <c r="B2236" t="s">
        <v>15210</v>
      </c>
      <c r="C2236" t="s">
        <v>33</v>
      </c>
      <c r="D2236" t="s">
        <v>33</v>
      </c>
      <c r="E2236" t="s">
        <v>12530</v>
      </c>
      <c r="F2236" t="s">
        <v>11763</v>
      </c>
      <c r="G2236" t="s">
        <v>33</v>
      </c>
      <c r="H2236" t="s">
        <v>33</v>
      </c>
      <c r="I2236" t="s">
        <v>33</v>
      </c>
      <c r="J2236" t="s">
        <v>33</v>
      </c>
      <c r="K2236" t="s">
        <v>33</v>
      </c>
      <c r="L2236" t="s">
        <v>33</v>
      </c>
      <c r="M2236" t="s">
        <v>15211</v>
      </c>
      <c r="N2236" t="s">
        <v>33</v>
      </c>
      <c r="O2236" t="s">
        <v>33</v>
      </c>
    </row>
    <row r="2237" spans="1:15" x14ac:dyDescent="0.35">
      <c r="A2237" t="s">
        <v>8683</v>
      </c>
      <c r="B2237" t="s">
        <v>15212</v>
      </c>
      <c r="C2237" t="s">
        <v>33</v>
      </c>
      <c r="D2237" t="s">
        <v>33</v>
      </c>
      <c r="E2237" t="s">
        <v>12530</v>
      </c>
      <c r="F2237" t="s">
        <v>11763</v>
      </c>
      <c r="G2237" t="s">
        <v>33</v>
      </c>
      <c r="H2237" t="s">
        <v>33</v>
      </c>
      <c r="I2237" t="s">
        <v>33</v>
      </c>
      <c r="J2237" t="s">
        <v>33</v>
      </c>
      <c r="K2237" t="s">
        <v>33</v>
      </c>
      <c r="L2237" t="s">
        <v>33</v>
      </c>
      <c r="M2237" t="s">
        <v>15213</v>
      </c>
      <c r="N2237" t="s">
        <v>33</v>
      </c>
      <c r="O2237" t="s">
        <v>33</v>
      </c>
    </row>
    <row r="2238" spans="1:15" x14ac:dyDescent="0.35">
      <c r="A2238" t="s">
        <v>8683</v>
      </c>
      <c r="B2238" t="s">
        <v>15214</v>
      </c>
      <c r="C2238" t="s">
        <v>33</v>
      </c>
      <c r="D2238" t="s">
        <v>33</v>
      </c>
      <c r="E2238" t="s">
        <v>12530</v>
      </c>
      <c r="F2238" t="s">
        <v>11763</v>
      </c>
      <c r="G2238" t="s">
        <v>33</v>
      </c>
      <c r="H2238" t="s">
        <v>33</v>
      </c>
      <c r="I2238" t="s">
        <v>6313</v>
      </c>
      <c r="J2238" t="s">
        <v>33</v>
      </c>
      <c r="K2238" t="s">
        <v>33</v>
      </c>
      <c r="L2238" t="s">
        <v>33</v>
      </c>
      <c r="M2238" t="s">
        <v>15214</v>
      </c>
      <c r="N2238" t="s">
        <v>33</v>
      </c>
      <c r="O2238" t="s">
        <v>33</v>
      </c>
    </row>
    <row r="2239" spans="1:15" x14ac:dyDescent="0.35">
      <c r="A2239" t="s">
        <v>8683</v>
      </c>
      <c r="B2239" t="s">
        <v>15215</v>
      </c>
      <c r="C2239" t="s">
        <v>33</v>
      </c>
      <c r="D2239" t="s">
        <v>33</v>
      </c>
      <c r="E2239" t="s">
        <v>12530</v>
      </c>
      <c r="F2239" t="s">
        <v>11763</v>
      </c>
      <c r="G2239" t="s">
        <v>33</v>
      </c>
      <c r="H2239" t="s">
        <v>33</v>
      </c>
      <c r="I2239" t="s">
        <v>33</v>
      </c>
      <c r="J2239" t="s">
        <v>33</v>
      </c>
      <c r="K2239" t="s">
        <v>33</v>
      </c>
      <c r="L2239" t="s">
        <v>33</v>
      </c>
      <c r="M2239" t="s">
        <v>15216</v>
      </c>
      <c r="N2239" t="s">
        <v>33</v>
      </c>
      <c r="O2239" t="s">
        <v>33</v>
      </c>
    </row>
    <row r="2240" spans="1:15" x14ac:dyDescent="0.35">
      <c r="A2240" t="s">
        <v>8683</v>
      </c>
      <c r="B2240" t="s">
        <v>15217</v>
      </c>
      <c r="C2240" t="s">
        <v>33</v>
      </c>
      <c r="D2240" t="s">
        <v>33</v>
      </c>
      <c r="E2240" t="s">
        <v>12530</v>
      </c>
      <c r="F2240" t="s">
        <v>11763</v>
      </c>
      <c r="G2240" t="s">
        <v>33</v>
      </c>
      <c r="H2240" t="s">
        <v>33</v>
      </c>
      <c r="I2240" t="s">
        <v>33</v>
      </c>
      <c r="J2240" t="s">
        <v>33</v>
      </c>
      <c r="K2240" t="s">
        <v>33</v>
      </c>
      <c r="L2240" t="s">
        <v>33</v>
      </c>
      <c r="M2240" t="s">
        <v>15218</v>
      </c>
      <c r="N2240" t="s">
        <v>33</v>
      </c>
      <c r="O2240" t="s">
        <v>33</v>
      </c>
    </row>
    <row r="2241" spans="1:15" x14ac:dyDescent="0.35">
      <c r="A2241" t="s">
        <v>8242</v>
      </c>
      <c r="B2241" t="s">
        <v>15219</v>
      </c>
      <c r="C2241" t="s">
        <v>33</v>
      </c>
      <c r="D2241" t="s">
        <v>33</v>
      </c>
      <c r="E2241" t="s">
        <v>12530</v>
      </c>
      <c r="F2241" t="s">
        <v>11763</v>
      </c>
      <c r="G2241" t="s">
        <v>33</v>
      </c>
      <c r="H2241" t="s">
        <v>33</v>
      </c>
      <c r="I2241" t="s">
        <v>33</v>
      </c>
      <c r="J2241" t="s">
        <v>33</v>
      </c>
      <c r="K2241" t="s">
        <v>33</v>
      </c>
      <c r="L2241" t="s">
        <v>33</v>
      </c>
      <c r="M2241" t="s">
        <v>15219</v>
      </c>
      <c r="N2241" t="s">
        <v>33</v>
      </c>
      <c r="O2241" t="s">
        <v>33</v>
      </c>
    </row>
    <row r="2242" spans="1:15" x14ac:dyDescent="0.35">
      <c r="A2242" t="s">
        <v>8242</v>
      </c>
      <c r="B2242" t="s">
        <v>15220</v>
      </c>
      <c r="C2242" t="s">
        <v>33</v>
      </c>
      <c r="D2242" t="s">
        <v>33</v>
      </c>
      <c r="E2242" t="s">
        <v>12530</v>
      </c>
      <c r="F2242" t="s">
        <v>11763</v>
      </c>
      <c r="G2242" t="s">
        <v>33</v>
      </c>
      <c r="H2242" t="s">
        <v>33</v>
      </c>
      <c r="I2242" t="s">
        <v>33</v>
      </c>
      <c r="J2242" t="s">
        <v>33</v>
      </c>
      <c r="K2242" t="s">
        <v>33</v>
      </c>
      <c r="L2242" t="s">
        <v>33</v>
      </c>
      <c r="M2242" t="s">
        <v>15220</v>
      </c>
      <c r="N2242" t="s">
        <v>33</v>
      </c>
      <c r="O2242" t="s">
        <v>33</v>
      </c>
    </row>
    <row r="2243" spans="1:15" x14ac:dyDescent="0.35">
      <c r="A2243" t="s">
        <v>8242</v>
      </c>
      <c r="B2243" t="s">
        <v>15221</v>
      </c>
      <c r="C2243" t="s">
        <v>33</v>
      </c>
      <c r="D2243" t="s">
        <v>33</v>
      </c>
      <c r="E2243" t="s">
        <v>12530</v>
      </c>
      <c r="F2243" t="s">
        <v>11767</v>
      </c>
      <c r="G2243" t="s">
        <v>33</v>
      </c>
      <c r="H2243" t="s">
        <v>6323</v>
      </c>
      <c r="I2243" t="s">
        <v>6311</v>
      </c>
      <c r="J2243" t="s">
        <v>33</v>
      </c>
      <c r="K2243" t="s">
        <v>33</v>
      </c>
      <c r="L2243" t="s">
        <v>33</v>
      </c>
      <c r="M2243" t="s">
        <v>15221</v>
      </c>
      <c r="N2243" t="s">
        <v>33</v>
      </c>
      <c r="O2243" t="s">
        <v>33</v>
      </c>
    </row>
    <row r="2244" spans="1:15" x14ac:dyDescent="0.35">
      <c r="A2244" t="s">
        <v>8242</v>
      </c>
      <c r="B2244" t="s">
        <v>15222</v>
      </c>
      <c r="C2244" t="s">
        <v>33</v>
      </c>
      <c r="D2244" t="s">
        <v>33</v>
      </c>
      <c r="E2244" t="s">
        <v>2969</v>
      </c>
      <c r="F2244" t="s">
        <v>11767</v>
      </c>
      <c r="G2244" t="s">
        <v>33</v>
      </c>
      <c r="H2244" t="s">
        <v>33</v>
      </c>
      <c r="I2244" t="s">
        <v>33</v>
      </c>
      <c r="J2244" t="s">
        <v>33</v>
      </c>
      <c r="K2244" t="s">
        <v>33</v>
      </c>
      <c r="L2244" t="s">
        <v>33</v>
      </c>
      <c r="M2244" t="s">
        <v>15222</v>
      </c>
      <c r="N2244" t="s">
        <v>33</v>
      </c>
      <c r="O2244" t="s">
        <v>33</v>
      </c>
    </row>
    <row r="2245" spans="1:15" x14ac:dyDescent="0.35">
      <c r="A2245" t="s">
        <v>8242</v>
      </c>
      <c r="B2245" t="s">
        <v>15223</v>
      </c>
      <c r="C2245" t="s">
        <v>33</v>
      </c>
      <c r="D2245" t="s">
        <v>33</v>
      </c>
      <c r="E2245" t="s">
        <v>11768</v>
      </c>
      <c r="F2245" t="s">
        <v>11767</v>
      </c>
      <c r="G2245" t="s">
        <v>33</v>
      </c>
      <c r="H2245" t="s">
        <v>33</v>
      </c>
      <c r="I2245" t="s">
        <v>33</v>
      </c>
      <c r="J2245" t="s">
        <v>33</v>
      </c>
      <c r="K2245" t="s">
        <v>33</v>
      </c>
      <c r="L2245" t="s">
        <v>33</v>
      </c>
      <c r="M2245" t="s">
        <v>15223</v>
      </c>
      <c r="N2245" t="s">
        <v>33</v>
      </c>
      <c r="O2245" t="s">
        <v>33</v>
      </c>
    </row>
    <row r="2246" spans="1:15" x14ac:dyDescent="0.35">
      <c r="A2246" t="s">
        <v>8242</v>
      </c>
      <c r="B2246" t="s">
        <v>15224</v>
      </c>
      <c r="C2246" t="s">
        <v>33</v>
      </c>
      <c r="D2246" t="s">
        <v>33</v>
      </c>
      <c r="E2246" t="s">
        <v>12530</v>
      </c>
      <c r="F2246" t="s">
        <v>11763</v>
      </c>
      <c r="G2246" t="s">
        <v>33</v>
      </c>
      <c r="H2246" t="s">
        <v>33</v>
      </c>
      <c r="I2246" t="s">
        <v>33</v>
      </c>
      <c r="J2246" t="s">
        <v>33</v>
      </c>
      <c r="K2246" t="s">
        <v>33</v>
      </c>
      <c r="L2246" t="s">
        <v>33</v>
      </c>
      <c r="M2246" t="s">
        <v>15224</v>
      </c>
      <c r="N2246" t="s">
        <v>33</v>
      </c>
      <c r="O2246" t="s">
        <v>33</v>
      </c>
    </row>
    <row r="2247" spans="1:15" x14ac:dyDescent="0.35">
      <c r="A2247" t="s">
        <v>8242</v>
      </c>
      <c r="B2247" t="s">
        <v>15225</v>
      </c>
      <c r="C2247" t="s">
        <v>33</v>
      </c>
      <c r="D2247" t="s">
        <v>33</v>
      </c>
      <c r="E2247" t="s">
        <v>11768</v>
      </c>
      <c r="F2247" t="s">
        <v>11767</v>
      </c>
      <c r="G2247" t="s">
        <v>33</v>
      </c>
      <c r="H2247" t="s">
        <v>33</v>
      </c>
      <c r="I2247" t="s">
        <v>33</v>
      </c>
      <c r="J2247" t="s">
        <v>33</v>
      </c>
      <c r="K2247" t="s">
        <v>33</v>
      </c>
      <c r="L2247" t="s">
        <v>33</v>
      </c>
      <c r="M2247" t="s">
        <v>15226</v>
      </c>
      <c r="N2247" t="s">
        <v>33</v>
      </c>
      <c r="O2247" t="s">
        <v>33</v>
      </c>
    </row>
    <row r="2248" spans="1:15" x14ac:dyDescent="0.35">
      <c r="A2248" t="s">
        <v>8242</v>
      </c>
      <c r="B2248" t="s">
        <v>15227</v>
      </c>
      <c r="C2248" t="s">
        <v>33</v>
      </c>
      <c r="D2248" t="s">
        <v>33</v>
      </c>
      <c r="E2248" t="s">
        <v>11768</v>
      </c>
      <c r="F2248" t="s">
        <v>11767</v>
      </c>
      <c r="G2248" t="s">
        <v>33</v>
      </c>
      <c r="H2248" t="s">
        <v>6325</v>
      </c>
      <c r="I2248" t="s">
        <v>33</v>
      </c>
      <c r="J2248" t="s">
        <v>33</v>
      </c>
      <c r="K2248" t="s">
        <v>33</v>
      </c>
      <c r="L2248" t="s">
        <v>33</v>
      </c>
      <c r="M2248" t="s">
        <v>15226</v>
      </c>
      <c r="N2248" t="s">
        <v>33</v>
      </c>
      <c r="O2248" t="s">
        <v>33</v>
      </c>
    </row>
    <row r="2249" spans="1:15" x14ac:dyDescent="0.35">
      <c r="A2249" t="s">
        <v>8242</v>
      </c>
      <c r="B2249" t="s">
        <v>15228</v>
      </c>
      <c r="C2249" t="s">
        <v>33</v>
      </c>
      <c r="D2249" t="s">
        <v>33</v>
      </c>
      <c r="E2249" t="s">
        <v>12530</v>
      </c>
      <c r="F2249" t="s">
        <v>11767</v>
      </c>
      <c r="G2249" t="s">
        <v>33</v>
      </c>
      <c r="H2249" t="s">
        <v>6323</v>
      </c>
      <c r="I2249" t="s">
        <v>33</v>
      </c>
      <c r="J2249" t="s">
        <v>33</v>
      </c>
      <c r="K2249" t="s">
        <v>33</v>
      </c>
      <c r="L2249">
        <v>90</v>
      </c>
      <c r="M2249" t="s">
        <v>15228</v>
      </c>
      <c r="N2249" t="s">
        <v>33</v>
      </c>
      <c r="O2249" t="s">
        <v>33</v>
      </c>
    </row>
    <row r="2250" spans="1:15" x14ac:dyDescent="0.35">
      <c r="A2250" t="s">
        <v>8242</v>
      </c>
      <c r="B2250" t="s">
        <v>15229</v>
      </c>
      <c r="C2250" t="s">
        <v>33</v>
      </c>
      <c r="D2250" t="s">
        <v>33</v>
      </c>
      <c r="E2250" t="s">
        <v>12545</v>
      </c>
      <c r="F2250" t="s">
        <v>11763</v>
      </c>
      <c r="G2250" t="s">
        <v>33</v>
      </c>
      <c r="H2250" t="s">
        <v>2969</v>
      </c>
      <c r="I2250" t="s">
        <v>33</v>
      </c>
      <c r="J2250" t="s">
        <v>33</v>
      </c>
      <c r="K2250" t="s">
        <v>33</v>
      </c>
      <c r="L2250">
        <v>120</v>
      </c>
      <c r="M2250" t="s">
        <v>15229</v>
      </c>
      <c r="N2250" t="s">
        <v>33</v>
      </c>
      <c r="O2250" t="s">
        <v>33</v>
      </c>
    </row>
    <row r="2251" spans="1:15" x14ac:dyDescent="0.35">
      <c r="A2251" t="s">
        <v>8242</v>
      </c>
      <c r="B2251" t="s">
        <v>15230</v>
      </c>
      <c r="C2251" t="s">
        <v>33</v>
      </c>
      <c r="D2251" t="s">
        <v>33</v>
      </c>
      <c r="E2251" t="s">
        <v>12530</v>
      </c>
      <c r="F2251" t="s">
        <v>11763</v>
      </c>
      <c r="G2251" t="s">
        <v>33</v>
      </c>
      <c r="H2251" t="s">
        <v>33</v>
      </c>
      <c r="I2251" t="s">
        <v>33</v>
      </c>
      <c r="J2251" t="s">
        <v>33</v>
      </c>
      <c r="K2251" t="s">
        <v>33</v>
      </c>
      <c r="L2251" t="s">
        <v>33</v>
      </c>
      <c r="M2251" t="s">
        <v>15230</v>
      </c>
      <c r="N2251" t="s">
        <v>33</v>
      </c>
      <c r="O2251" t="s">
        <v>33</v>
      </c>
    </row>
    <row r="2252" spans="1:15" x14ac:dyDescent="0.35">
      <c r="A2252" t="s">
        <v>8242</v>
      </c>
      <c r="B2252" t="s">
        <v>15231</v>
      </c>
      <c r="C2252" t="s">
        <v>33</v>
      </c>
      <c r="D2252" t="s">
        <v>33</v>
      </c>
      <c r="E2252" t="s">
        <v>12530</v>
      </c>
      <c r="F2252" t="s">
        <v>11763</v>
      </c>
      <c r="G2252" t="s">
        <v>33</v>
      </c>
      <c r="H2252" t="s">
        <v>33</v>
      </c>
      <c r="I2252" t="s">
        <v>33</v>
      </c>
      <c r="J2252" t="s">
        <v>33</v>
      </c>
      <c r="K2252" t="s">
        <v>33</v>
      </c>
      <c r="L2252">
        <v>97.5</v>
      </c>
      <c r="M2252" t="s">
        <v>15231</v>
      </c>
      <c r="N2252" t="s">
        <v>33</v>
      </c>
      <c r="O2252" t="s">
        <v>33</v>
      </c>
    </row>
    <row r="2253" spans="1:15" x14ac:dyDescent="0.35">
      <c r="A2253" t="s">
        <v>8242</v>
      </c>
      <c r="B2253" t="s">
        <v>15232</v>
      </c>
      <c r="C2253" t="s">
        <v>33</v>
      </c>
      <c r="D2253" t="s">
        <v>33</v>
      </c>
      <c r="E2253" t="s">
        <v>12530</v>
      </c>
      <c r="F2253" t="s">
        <v>11763</v>
      </c>
      <c r="G2253" t="s">
        <v>33</v>
      </c>
      <c r="H2253" t="s">
        <v>33</v>
      </c>
      <c r="I2253" t="s">
        <v>33</v>
      </c>
      <c r="J2253" t="s">
        <v>33</v>
      </c>
      <c r="K2253" t="s">
        <v>33</v>
      </c>
      <c r="L2253" t="s">
        <v>33</v>
      </c>
      <c r="M2253" t="s">
        <v>15233</v>
      </c>
      <c r="N2253" t="s">
        <v>33</v>
      </c>
      <c r="O2253" t="s">
        <v>33</v>
      </c>
    </row>
    <row r="2254" spans="1:15" x14ac:dyDescent="0.35">
      <c r="A2254" t="s">
        <v>8242</v>
      </c>
      <c r="B2254" t="s">
        <v>15234</v>
      </c>
      <c r="C2254" t="s">
        <v>33</v>
      </c>
      <c r="D2254" t="s">
        <v>33</v>
      </c>
      <c r="E2254" t="s">
        <v>12530</v>
      </c>
      <c r="F2254" t="s">
        <v>11763</v>
      </c>
      <c r="G2254" t="s">
        <v>33</v>
      </c>
      <c r="H2254" t="s">
        <v>2969</v>
      </c>
      <c r="I2254" t="s">
        <v>33</v>
      </c>
      <c r="J2254" t="s">
        <v>33</v>
      </c>
      <c r="K2254" t="s">
        <v>33</v>
      </c>
      <c r="L2254">
        <v>110</v>
      </c>
      <c r="M2254" t="s">
        <v>15234</v>
      </c>
      <c r="N2254" t="s">
        <v>33</v>
      </c>
      <c r="O2254" t="s">
        <v>33</v>
      </c>
    </row>
    <row r="2255" spans="1:15" x14ac:dyDescent="0.35">
      <c r="A2255" t="s">
        <v>8242</v>
      </c>
      <c r="B2255" t="s">
        <v>15235</v>
      </c>
      <c r="C2255" t="s">
        <v>33</v>
      </c>
      <c r="D2255" t="s">
        <v>33</v>
      </c>
      <c r="E2255" t="s">
        <v>12530</v>
      </c>
      <c r="F2255" t="s">
        <v>11763</v>
      </c>
      <c r="G2255" t="s">
        <v>33</v>
      </c>
      <c r="H2255" t="s">
        <v>2969</v>
      </c>
      <c r="I2255" t="s">
        <v>33</v>
      </c>
      <c r="J2255" t="s">
        <v>33</v>
      </c>
      <c r="K2255" t="s">
        <v>33</v>
      </c>
      <c r="L2255">
        <v>110</v>
      </c>
      <c r="M2255" t="s">
        <v>15234</v>
      </c>
      <c r="N2255" t="s">
        <v>33</v>
      </c>
      <c r="O2255" t="s">
        <v>33</v>
      </c>
    </row>
    <row r="2256" spans="1:15" x14ac:dyDescent="0.35">
      <c r="A2256" t="s">
        <v>8242</v>
      </c>
      <c r="B2256" t="s">
        <v>15236</v>
      </c>
      <c r="C2256" t="s">
        <v>33</v>
      </c>
      <c r="D2256" t="s">
        <v>33</v>
      </c>
      <c r="E2256" t="s">
        <v>12530</v>
      </c>
      <c r="F2256" t="s">
        <v>11763</v>
      </c>
      <c r="G2256" t="s">
        <v>33</v>
      </c>
      <c r="H2256" t="s">
        <v>33</v>
      </c>
      <c r="I2256" t="s">
        <v>33</v>
      </c>
      <c r="J2256" t="s">
        <v>33</v>
      </c>
      <c r="K2256" t="s">
        <v>33</v>
      </c>
      <c r="L2256" t="s">
        <v>33</v>
      </c>
      <c r="M2256" t="s">
        <v>15236</v>
      </c>
      <c r="N2256" t="s">
        <v>33</v>
      </c>
      <c r="O2256" t="s">
        <v>33</v>
      </c>
    </row>
    <row r="2257" spans="1:15" x14ac:dyDescent="0.35">
      <c r="A2257" t="s">
        <v>8242</v>
      </c>
      <c r="B2257" t="s">
        <v>15237</v>
      </c>
      <c r="C2257" t="s">
        <v>33</v>
      </c>
      <c r="D2257" t="s">
        <v>33</v>
      </c>
      <c r="E2257" t="s">
        <v>12530</v>
      </c>
      <c r="F2257" t="s">
        <v>11763</v>
      </c>
      <c r="G2257" t="s">
        <v>33</v>
      </c>
      <c r="H2257" t="s">
        <v>6317</v>
      </c>
      <c r="I2257" t="s">
        <v>33</v>
      </c>
      <c r="J2257" t="s">
        <v>33</v>
      </c>
      <c r="K2257" t="s">
        <v>33</v>
      </c>
      <c r="L2257">
        <v>95</v>
      </c>
      <c r="M2257" t="s">
        <v>15237</v>
      </c>
      <c r="N2257" t="s">
        <v>33</v>
      </c>
      <c r="O2257" t="s">
        <v>33</v>
      </c>
    </row>
    <row r="2258" spans="1:15" x14ac:dyDescent="0.35">
      <c r="A2258" t="s">
        <v>8242</v>
      </c>
      <c r="B2258" t="s">
        <v>15238</v>
      </c>
      <c r="C2258" t="s">
        <v>33</v>
      </c>
      <c r="D2258" t="s">
        <v>33</v>
      </c>
      <c r="E2258" t="s">
        <v>12530</v>
      </c>
      <c r="F2258" t="s">
        <v>11763</v>
      </c>
      <c r="G2258" t="s">
        <v>33</v>
      </c>
      <c r="H2258" t="s">
        <v>13866</v>
      </c>
      <c r="I2258" t="s">
        <v>33</v>
      </c>
      <c r="J2258" t="s">
        <v>33</v>
      </c>
      <c r="K2258" t="s">
        <v>33</v>
      </c>
      <c r="L2258" t="s">
        <v>33</v>
      </c>
      <c r="M2258" t="s">
        <v>15238</v>
      </c>
      <c r="N2258" t="s">
        <v>33</v>
      </c>
      <c r="O2258" t="s">
        <v>33</v>
      </c>
    </row>
    <row r="2259" spans="1:15" x14ac:dyDescent="0.35">
      <c r="A2259" t="s">
        <v>8242</v>
      </c>
      <c r="B2259" t="s">
        <v>15239</v>
      </c>
      <c r="C2259" t="s">
        <v>33</v>
      </c>
      <c r="D2259" t="s">
        <v>33</v>
      </c>
      <c r="E2259" t="s">
        <v>13147</v>
      </c>
      <c r="F2259" t="s">
        <v>11763</v>
      </c>
      <c r="G2259" t="s">
        <v>33</v>
      </c>
      <c r="H2259" t="s">
        <v>2969</v>
      </c>
      <c r="I2259" t="s">
        <v>6300</v>
      </c>
      <c r="J2259" t="s">
        <v>6296</v>
      </c>
      <c r="K2259" t="s">
        <v>33</v>
      </c>
      <c r="L2259">
        <v>110</v>
      </c>
      <c r="M2259" t="s">
        <v>15239</v>
      </c>
      <c r="N2259" t="s">
        <v>33</v>
      </c>
      <c r="O2259" t="s">
        <v>33</v>
      </c>
    </row>
    <row r="2260" spans="1:15" x14ac:dyDescent="0.35">
      <c r="A2260" t="s">
        <v>8242</v>
      </c>
      <c r="B2260" t="s">
        <v>15240</v>
      </c>
      <c r="C2260" t="s">
        <v>33</v>
      </c>
      <c r="D2260" t="s">
        <v>33</v>
      </c>
      <c r="E2260" t="s">
        <v>12530</v>
      </c>
      <c r="F2260" t="s">
        <v>11763</v>
      </c>
      <c r="G2260" t="s">
        <v>33</v>
      </c>
      <c r="H2260" t="s">
        <v>33</v>
      </c>
      <c r="I2260" t="s">
        <v>33</v>
      </c>
      <c r="J2260" t="s">
        <v>33</v>
      </c>
      <c r="K2260" t="s">
        <v>33</v>
      </c>
      <c r="L2260" t="s">
        <v>33</v>
      </c>
      <c r="M2260" t="s">
        <v>15240</v>
      </c>
      <c r="N2260" t="s">
        <v>33</v>
      </c>
      <c r="O2260" t="s">
        <v>33</v>
      </c>
    </row>
    <row r="2261" spans="1:15" x14ac:dyDescent="0.35">
      <c r="A2261" t="s">
        <v>8242</v>
      </c>
      <c r="B2261" t="s">
        <v>15241</v>
      </c>
      <c r="C2261" t="s">
        <v>33</v>
      </c>
      <c r="D2261" t="s">
        <v>33</v>
      </c>
      <c r="E2261" t="s">
        <v>11768</v>
      </c>
      <c r="F2261" t="s">
        <v>11767</v>
      </c>
      <c r="G2261" t="s">
        <v>33</v>
      </c>
      <c r="H2261" t="s">
        <v>6325</v>
      </c>
      <c r="I2261" t="s">
        <v>33</v>
      </c>
      <c r="J2261" t="s">
        <v>33</v>
      </c>
      <c r="K2261" t="s">
        <v>33</v>
      </c>
      <c r="L2261" t="s">
        <v>33</v>
      </c>
      <c r="M2261" t="s">
        <v>15242</v>
      </c>
      <c r="N2261" t="s">
        <v>33</v>
      </c>
      <c r="O2261" t="s">
        <v>33</v>
      </c>
    </row>
    <row r="2262" spans="1:15" x14ac:dyDescent="0.35">
      <c r="A2262" t="s">
        <v>8242</v>
      </c>
      <c r="B2262" t="s">
        <v>15243</v>
      </c>
      <c r="C2262" t="s">
        <v>33</v>
      </c>
      <c r="D2262" t="s">
        <v>33</v>
      </c>
      <c r="E2262" t="s">
        <v>12530</v>
      </c>
      <c r="F2262" t="s">
        <v>11763</v>
      </c>
      <c r="G2262" t="s">
        <v>33</v>
      </c>
      <c r="H2262" t="s">
        <v>33</v>
      </c>
      <c r="I2262" t="s">
        <v>33</v>
      </c>
      <c r="J2262" t="s">
        <v>33</v>
      </c>
      <c r="K2262" t="s">
        <v>33</v>
      </c>
      <c r="L2262" t="s">
        <v>33</v>
      </c>
      <c r="M2262" t="s">
        <v>15243</v>
      </c>
      <c r="N2262" t="s">
        <v>33</v>
      </c>
      <c r="O2262" t="s">
        <v>33</v>
      </c>
    </row>
    <row r="2263" spans="1:15" x14ac:dyDescent="0.35">
      <c r="A2263" t="s">
        <v>8242</v>
      </c>
      <c r="B2263" t="s">
        <v>15244</v>
      </c>
      <c r="C2263" t="s">
        <v>33</v>
      </c>
      <c r="D2263" t="s">
        <v>33</v>
      </c>
      <c r="E2263" t="s">
        <v>12530</v>
      </c>
      <c r="F2263" t="s">
        <v>11763</v>
      </c>
      <c r="G2263" t="s">
        <v>33</v>
      </c>
      <c r="H2263" t="s">
        <v>33</v>
      </c>
      <c r="I2263" t="s">
        <v>33</v>
      </c>
      <c r="J2263" t="s">
        <v>33</v>
      </c>
      <c r="K2263" t="s">
        <v>33</v>
      </c>
      <c r="L2263" t="s">
        <v>33</v>
      </c>
      <c r="M2263" t="s">
        <v>15244</v>
      </c>
      <c r="N2263" t="s">
        <v>33</v>
      </c>
      <c r="O2263" t="s">
        <v>33</v>
      </c>
    </row>
    <row r="2264" spans="1:15" x14ac:dyDescent="0.35">
      <c r="A2264" t="s">
        <v>8242</v>
      </c>
      <c r="B2264" t="s">
        <v>15245</v>
      </c>
      <c r="C2264" t="s">
        <v>33</v>
      </c>
      <c r="D2264" t="s">
        <v>33</v>
      </c>
      <c r="E2264" t="s">
        <v>12530</v>
      </c>
      <c r="F2264" t="s">
        <v>11763</v>
      </c>
      <c r="G2264" t="s">
        <v>33</v>
      </c>
      <c r="H2264" t="s">
        <v>6323</v>
      </c>
      <c r="I2264" t="s">
        <v>33</v>
      </c>
      <c r="J2264" t="s">
        <v>33</v>
      </c>
      <c r="K2264" t="s">
        <v>33</v>
      </c>
      <c r="L2264" t="s">
        <v>33</v>
      </c>
      <c r="M2264" t="s">
        <v>15245</v>
      </c>
      <c r="N2264" t="s">
        <v>33</v>
      </c>
      <c r="O2264" t="s">
        <v>33</v>
      </c>
    </row>
    <row r="2265" spans="1:15" x14ac:dyDescent="0.35">
      <c r="A2265" t="s">
        <v>8242</v>
      </c>
      <c r="B2265" t="s">
        <v>15246</v>
      </c>
      <c r="C2265" t="s">
        <v>33</v>
      </c>
      <c r="D2265" t="s">
        <v>33</v>
      </c>
      <c r="E2265" t="s">
        <v>12530</v>
      </c>
      <c r="F2265" t="s">
        <v>11767</v>
      </c>
      <c r="G2265" t="s">
        <v>33</v>
      </c>
      <c r="H2265" t="s">
        <v>33</v>
      </c>
      <c r="I2265" t="s">
        <v>33</v>
      </c>
      <c r="J2265" t="s">
        <v>33</v>
      </c>
      <c r="K2265" t="s">
        <v>33</v>
      </c>
      <c r="L2265" t="s">
        <v>33</v>
      </c>
      <c r="M2265" t="s">
        <v>15246</v>
      </c>
      <c r="N2265" t="s">
        <v>33</v>
      </c>
      <c r="O2265" t="s">
        <v>33</v>
      </c>
    </row>
    <row r="2266" spans="1:15" x14ac:dyDescent="0.35">
      <c r="A2266" t="s">
        <v>8242</v>
      </c>
      <c r="B2266" t="s">
        <v>12633</v>
      </c>
      <c r="C2266" t="s">
        <v>33</v>
      </c>
      <c r="D2266" t="s">
        <v>33</v>
      </c>
      <c r="E2266" t="s">
        <v>11768</v>
      </c>
      <c r="F2266" t="s">
        <v>11767</v>
      </c>
      <c r="G2266" t="s">
        <v>33</v>
      </c>
      <c r="H2266" t="s">
        <v>6325</v>
      </c>
      <c r="I2266" t="s">
        <v>33</v>
      </c>
      <c r="J2266" t="s">
        <v>33</v>
      </c>
      <c r="K2266" t="s">
        <v>33</v>
      </c>
      <c r="L2266" t="s">
        <v>33</v>
      </c>
      <c r="M2266" t="s">
        <v>12634</v>
      </c>
      <c r="N2266" t="s">
        <v>33</v>
      </c>
      <c r="O2266" t="s">
        <v>33</v>
      </c>
    </row>
    <row r="2267" spans="1:15" x14ac:dyDescent="0.35">
      <c r="A2267" t="s">
        <v>8242</v>
      </c>
      <c r="B2267" t="s">
        <v>15247</v>
      </c>
      <c r="C2267" t="s">
        <v>33</v>
      </c>
      <c r="D2267" t="s">
        <v>33</v>
      </c>
      <c r="E2267" t="s">
        <v>12530</v>
      </c>
      <c r="F2267" t="s">
        <v>11767</v>
      </c>
      <c r="G2267" t="s">
        <v>33</v>
      </c>
      <c r="H2267" t="s">
        <v>33</v>
      </c>
      <c r="I2267" t="s">
        <v>33</v>
      </c>
      <c r="J2267" t="s">
        <v>33</v>
      </c>
      <c r="K2267" t="s">
        <v>33</v>
      </c>
      <c r="L2267" t="s">
        <v>33</v>
      </c>
      <c r="M2267" t="s">
        <v>15247</v>
      </c>
      <c r="N2267" t="s">
        <v>33</v>
      </c>
      <c r="O2267" t="s">
        <v>33</v>
      </c>
    </row>
    <row r="2268" spans="1:15" x14ac:dyDescent="0.35">
      <c r="A2268" t="s">
        <v>8242</v>
      </c>
      <c r="B2268" t="s">
        <v>15248</v>
      </c>
      <c r="C2268" t="s">
        <v>33</v>
      </c>
      <c r="D2268" t="s">
        <v>33</v>
      </c>
      <c r="E2268" t="s">
        <v>12530</v>
      </c>
      <c r="F2268" t="s">
        <v>11767</v>
      </c>
      <c r="G2268" t="s">
        <v>33</v>
      </c>
      <c r="H2268" t="s">
        <v>33</v>
      </c>
      <c r="I2268" t="s">
        <v>6300</v>
      </c>
      <c r="J2268" t="s">
        <v>15249</v>
      </c>
      <c r="K2268" t="s">
        <v>15250</v>
      </c>
      <c r="L2268" t="s">
        <v>33</v>
      </c>
      <c r="M2268" t="s">
        <v>15248</v>
      </c>
      <c r="N2268" t="s">
        <v>33</v>
      </c>
      <c r="O2268" t="s">
        <v>33</v>
      </c>
    </row>
    <row r="2269" spans="1:15" x14ac:dyDescent="0.35">
      <c r="A2269" t="s">
        <v>8242</v>
      </c>
      <c r="B2269" t="s">
        <v>15251</v>
      </c>
      <c r="C2269" t="s">
        <v>33</v>
      </c>
      <c r="D2269" t="s">
        <v>33</v>
      </c>
      <c r="E2269" t="s">
        <v>12530</v>
      </c>
      <c r="F2269" t="s">
        <v>11767</v>
      </c>
      <c r="G2269" t="s">
        <v>33</v>
      </c>
      <c r="H2269" t="s">
        <v>6319</v>
      </c>
      <c r="I2269" t="s">
        <v>33</v>
      </c>
      <c r="J2269" t="s">
        <v>33</v>
      </c>
      <c r="K2269" t="s">
        <v>33</v>
      </c>
      <c r="L2269" t="s">
        <v>33</v>
      </c>
      <c r="M2269" t="s">
        <v>15251</v>
      </c>
      <c r="N2269" t="s">
        <v>33</v>
      </c>
      <c r="O2269" t="s">
        <v>33</v>
      </c>
    </row>
    <row r="2270" spans="1:15" x14ac:dyDescent="0.35">
      <c r="A2270" t="s">
        <v>8242</v>
      </c>
      <c r="B2270" t="s">
        <v>15252</v>
      </c>
      <c r="C2270" t="s">
        <v>33</v>
      </c>
      <c r="D2270" t="s">
        <v>33</v>
      </c>
      <c r="E2270" t="s">
        <v>11768</v>
      </c>
      <c r="F2270" t="s">
        <v>11767</v>
      </c>
      <c r="G2270" t="s">
        <v>33</v>
      </c>
      <c r="H2270" t="s">
        <v>33</v>
      </c>
      <c r="I2270" t="s">
        <v>33</v>
      </c>
      <c r="J2270" t="s">
        <v>33</v>
      </c>
      <c r="K2270" t="s">
        <v>33</v>
      </c>
      <c r="L2270" t="s">
        <v>33</v>
      </c>
      <c r="M2270" t="s">
        <v>15252</v>
      </c>
      <c r="N2270" t="s">
        <v>33</v>
      </c>
      <c r="O2270" t="s">
        <v>33</v>
      </c>
    </row>
    <row r="2271" spans="1:15" x14ac:dyDescent="0.35">
      <c r="A2271" t="s">
        <v>8242</v>
      </c>
      <c r="B2271" t="s">
        <v>15253</v>
      </c>
      <c r="C2271" t="s">
        <v>33</v>
      </c>
      <c r="D2271" t="s">
        <v>33</v>
      </c>
      <c r="E2271" t="s">
        <v>12530</v>
      </c>
      <c r="F2271" t="s">
        <v>11763</v>
      </c>
      <c r="G2271" t="s">
        <v>33</v>
      </c>
      <c r="H2271" t="s">
        <v>33</v>
      </c>
      <c r="I2271" t="s">
        <v>33</v>
      </c>
      <c r="J2271" t="s">
        <v>33</v>
      </c>
      <c r="K2271" t="s">
        <v>33</v>
      </c>
      <c r="L2271" t="s">
        <v>33</v>
      </c>
      <c r="M2271" t="s">
        <v>15253</v>
      </c>
      <c r="N2271" t="s">
        <v>33</v>
      </c>
      <c r="O2271" t="s">
        <v>33</v>
      </c>
    </row>
    <row r="2272" spans="1:15" x14ac:dyDescent="0.35">
      <c r="A2272" t="s">
        <v>8242</v>
      </c>
      <c r="B2272" t="s">
        <v>15254</v>
      </c>
      <c r="C2272" t="s">
        <v>33</v>
      </c>
      <c r="D2272" t="s">
        <v>33</v>
      </c>
      <c r="E2272" t="s">
        <v>12530</v>
      </c>
      <c r="F2272" t="s">
        <v>11763</v>
      </c>
      <c r="G2272" t="s">
        <v>33</v>
      </c>
      <c r="H2272" t="s">
        <v>33</v>
      </c>
      <c r="I2272" t="s">
        <v>33</v>
      </c>
      <c r="J2272" t="s">
        <v>33</v>
      </c>
      <c r="K2272" t="s">
        <v>33</v>
      </c>
      <c r="L2272" t="s">
        <v>33</v>
      </c>
      <c r="M2272" t="s">
        <v>15254</v>
      </c>
      <c r="N2272" t="s">
        <v>33</v>
      </c>
      <c r="O2272" t="s">
        <v>33</v>
      </c>
    </row>
    <row r="2273" spans="1:15" x14ac:dyDescent="0.35">
      <c r="A2273" t="s">
        <v>8242</v>
      </c>
      <c r="B2273" t="s">
        <v>15255</v>
      </c>
      <c r="C2273" t="s">
        <v>33</v>
      </c>
      <c r="D2273" t="s">
        <v>33</v>
      </c>
      <c r="E2273" t="s">
        <v>12530</v>
      </c>
      <c r="F2273" t="s">
        <v>11763</v>
      </c>
      <c r="G2273" t="s">
        <v>33</v>
      </c>
      <c r="H2273" t="s">
        <v>33</v>
      </c>
      <c r="I2273" t="s">
        <v>33</v>
      </c>
      <c r="J2273" t="s">
        <v>33</v>
      </c>
      <c r="K2273" t="s">
        <v>33</v>
      </c>
      <c r="L2273" t="s">
        <v>33</v>
      </c>
      <c r="M2273" t="s">
        <v>15256</v>
      </c>
      <c r="N2273" t="s">
        <v>33</v>
      </c>
      <c r="O2273" t="s">
        <v>33</v>
      </c>
    </row>
    <row r="2274" spans="1:15" x14ac:dyDescent="0.35">
      <c r="A2274" t="s">
        <v>8242</v>
      </c>
      <c r="B2274" t="s">
        <v>13558</v>
      </c>
      <c r="C2274" t="s">
        <v>33</v>
      </c>
      <c r="D2274" t="s">
        <v>33</v>
      </c>
      <c r="E2274" t="s">
        <v>11768</v>
      </c>
      <c r="F2274" t="s">
        <v>11767</v>
      </c>
      <c r="G2274" t="s">
        <v>33</v>
      </c>
      <c r="H2274" t="s">
        <v>6325</v>
      </c>
      <c r="I2274" t="s">
        <v>33</v>
      </c>
      <c r="J2274" t="s">
        <v>33</v>
      </c>
      <c r="K2274" t="s">
        <v>33</v>
      </c>
      <c r="L2274" t="s">
        <v>33</v>
      </c>
      <c r="M2274" t="s">
        <v>15257</v>
      </c>
      <c r="N2274" t="s">
        <v>33</v>
      </c>
      <c r="O2274" t="s">
        <v>33</v>
      </c>
    </row>
    <row r="2275" spans="1:15" x14ac:dyDescent="0.35">
      <c r="A2275" t="s">
        <v>8242</v>
      </c>
      <c r="B2275" t="s">
        <v>15258</v>
      </c>
      <c r="C2275" t="s">
        <v>33</v>
      </c>
      <c r="D2275" t="s">
        <v>33</v>
      </c>
      <c r="E2275" t="s">
        <v>12530</v>
      </c>
      <c r="F2275" t="s">
        <v>11763</v>
      </c>
      <c r="G2275" t="s">
        <v>33</v>
      </c>
      <c r="H2275" t="s">
        <v>33</v>
      </c>
      <c r="I2275" t="s">
        <v>33</v>
      </c>
      <c r="J2275" t="s">
        <v>33</v>
      </c>
      <c r="K2275" t="s">
        <v>33</v>
      </c>
      <c r="L2275" t="s">
        <v>33</v>
      </c>
      <c r="M2275" t="s">
        <v>15258</v>
      </c>
      <c r="N2275" t="s">
        <v>33</v>
      </c>
      <c r="O2275" t="s">
        <v>33</v>
      </c>
    </row>
    <row r="2276" spans="1:15" x14ac:dyDescent="0.35">
      <c r="A2276" t="s">
        <v>8242</v>
      </c>
      <c r="B2276" t="s">
        <v>15259</v>
      </c>
      <c r="C2276" t="s">
        <v>33</v>
      </c>
      <c r="D2276" t="s">
        <v>33</v>
      </c>
      <c r="E2276" t="s">
        <v>12530</v>
      </c>
      <c r="F2276" t="s">
        <v>11763</v>
      </c>
      <c r="G2276" t="s">
        <v>33</v>
      </c>
      <c r="H2276" t="s">
        <v>33</v>
      </c>
      <c r="I2276" t="s">
        <v>33</v>
      </c>
      <c r="J2276" t="s">
        <v>33</v>
      </c>
      <c r="K2276" t="s">
        <v>33</v>
      </c>
      <c r="L2276" t="s">
        <v>33</v>
      </c>
      <c r="M2276" t="s">
        <v>15260</v>
      </c>
      <c r="N2276" t="s">
        <v>33</v>
      </c>
      <c r="O2276" t="s">
        <v>33</v>
      </c>
    </row>
    <row r="2277" spans="1:15" x14ac:dyDescent="0.35">
      <c r="A2277" t="s">
        <v>8242</v>
      </c>
      <c r="B2277" t="s">
        <v>15261</v>
      </c>
      <c r="C2277" t="s">
        <v>33</v>
      </c>
      <c r="D2277" t="s">
        <v>33</v>
      </c>
      <c r="E2277" t="s">
        <v>12530</v>
      </c>
      <c r="F2277" t="s">
        <v>11763</v>
      </c>
      <c r="G2277" t="s">
        <v>33</v>
      </c>
      <c r="H2277" t="s">
        <v>33</v>
      </c>
      <c r="I2277" t="s">
        <v>33</v>
      </c>
      <c r="J2277" t="s">
        <v>33</v>
      </c>
      <c r="K2277" t="s">
        <v>33</v>
      </c>
      <c r="L2277" t="s">
        <v>33</v>
      </c>
      <c r="M2277" t="s">
        <v>15261</v>
      </c>
      <c r="N2277" t="s">
        <v>33</v>
      </c>
      <c r="O2277" t="s">
        <v>33</v>
      </c>
    </row>
    <row r="2278" spans="1:15" x14ac:dyDescent="0.35">
      <c r="A2278" t="s">
        <v>8242</v>
      </c>
      <c r="B2278" t="s">
        <v>15262</v>
      </c>
      <c r="C2278" t="s">
        <v>33</v>
      </c>
      <c r="D2278" t="s">
        <v>33</v>
      </c>
      <c r="E2278" t="s">
        <v>13147</v>
      </c>
      <c r="F2278" t="s">
        <v>11763</v>
      </c>
      <c r="G2278" t="s">
        <v>33</v>
      </c>
      <c r="H2278" t="s">
        <v>2969</v>
      </c>
      <c r="I2278" t="s">
        <v>6300</v>
      </c>
      <c r="J2278" t="s">
        <v>6296</v>
      </c>
      <c r="K2278" t="s">
        <v>33</v>
      </c>
      <c r="L2278">
        <v>90</v>
      </c>
      <c r="M2278" t="s">
        <v>15262</v>
      </c>
      <c r="N2278" t="s">
        <v>33</v>
      </c>
      <c r="O2278" t="s">
        <v>33</v>
      </c>
    </row>
    <row r="2279" spans="1:15" x14ac:dyDescent="0.35">
      <c r="A2279" t="s">
        <v>8242</v>
      </c>
      <c r="B2279" t="s">
        <v>15263</v>
      </c>
      <c r="C2279" t="s">
        <v>33</v>
      </c>
      <c r="D2279" t="s">
        <v>33</v>
      </c>
      <c r="E2279" t="s">
        <v>12530</v>
      </c>
      <c r="F2279" t="s">
        <v>11763</v>
      </c>
      <c r="G2279" t="s">
        <v>33</v>
      </c>
      <c r="H2279" t="s">
        <v>33</v>
      </c>
      <c r="I2279" t="s">
        <v>33</v>
      </c>
      <c r="J2279" t="s">
        <v>33</v>
      </c>
      <c r="K2279" t="s">
        <v>33</v>
      </c>
      <c r="L2279" t="s">
        <v>33</v>
      </c>
      <c r="M2279" t="s">
        <v>15263</v>
      </c>
      <c r="N2279" t="s">
        <v>33</v>
      </c>
      <c r="O2279" t="s">
        <v>33</v>
      </c>
    </row>
    <row r="2280" spans="1:15" x14ac:dyDescent="0.35">
      <c r="A2280" t="s">
        <v>8242</v>
      </c>
      <c r="B2280" t="s">
        <v>15264</v>
      </c>
      <c r="C2280" t="s">
        <v>33</v>
      </c>
      <c r="D2280" t="s">
        <v>33</v>
      </c>
      <c r="E2280" t="s">
        <v>12530</v>
      </c>
      <c r="F2280" t="s">
        <v>11763</v>
      </c>
      <c r="G2280" t="s">
        <v>33</v>
      </c>
      <c r="H2280" t="s">
        <v>33</v>
      </c>
      <c r="I2280" t="s">
        <v>33</v>
      </c>
      <c r="J2280" t="s">
        <v>33</v>
      </c>
      <c r="K2280" t="s">
        <v>33</v>
      </c>
      <c r="L2280" t="s">
        <v>33</v>
      </c>
      <c r="M2280" t="s">
        <v>15264</v>
      </c>
      <c r="N2280" t="s">
        <v>33</v>
      </c>
      <c r="O2280" t="s">
        <v>33</v>
      </c>
    </row>
    <row r="2281" spans="1:15" x14ac:dyDescent="0.35">
      <c r="A2281" t="s">
        <v>8242</v>
      </c>
      <c r="B2281" t="s">
        <v>15265</v>
      </c>
      <c r="C2281" t="s">
        <v>33</v>
      </c>
      <c r="D2281" t="s">
        <v>33</v>
      </c>
      <c r="E2281" t="s">
        <v>12530</v>
      </c>
      <c r="F2281" t="s">
        <v>11763</v>
      </c>
      <c r="G2281" t="s">
        <v>33</v>
      </c>
      <c r="H2281" t="s">
        <v>33</v>
      </c>
      <c r="I2281" t="s">
        <v>33</v>
      </c>
      <c r="J2281" t="s">
        <v>33</v>
      </c>
      <c r="K2281" t="s">
        <v>33</v>
      </c>
      <c r="L2281" t="s">
        <v>33</v>
      </c>
      <c r="M2281" t="s">
        <v>15265</v>
      </c>
      <c r="N2281" t="s">
        <v>33</v>
      </c>
      <c r="O2281" t="s">
        <v>33</v>
      </c>
    </row>
    <row r="2282" spans="1:15" x14ac:dyDescent="0.35">
      <c r="A2282" t="s">
        <v>8242</v>
      </c>
      <c r="B2282" t="s">
        <v>15266</v>
      </c>
      <c r="C2282" t="s">
        <v>33</v>
      </c>
      <c r="D2282" t="s">
        <v>33</v>
      </c>
      <c r="E2282" t="s">
        <v>12530</v>
      </c>
      <c r="F2282" t="s">
        <v>11763</v>
      </c>
      <c r="G2282" t="s">
        <v>33</v>
      </c>
      <c r="H2282" t="s">
        <v>6323</v>
      </c>
      <c r="I2282" t="s">
        <v>33</v>
      </c>
      <c r="J2282" t="s">
        <v>33</v>
      </c>
      <c r="K2282" t="s">
        <v>33</v>
      </c>
      <c r="L2282" t="s">
        <v>33</v>
      </c>
      <c r="M2282" t="s">
        <v>15266</v>
      </c>
      <c r="N2282" t="s">
        <v>33</v>
      </c>
      <c r="O2282" t="s">
        <v>33</v>
      </c>
    </row>
    <row r="2283" spans="1:15" x14ac:dyDescent="0.35">
      <c r="A2283" t="s">
        <v>8242</v>
      </c>
      <c r="B2283" t="s">
        <v>15267</v>
      </c>
      <c r="C2283" t="s">
        <v>33</v>
      </c>
      <c r="D2283" t="s">
        <v>33</v>
      </c>
      <c r="E2283" t="s">
        <v>12530</v>
      </c>
      <c r="F2283" t="s">
        <v>11763</v>
      </c>
      <c r="G2283" t="s">
        <v>33</v>
      </c>
      <c r="H2283" t="s">
        <v>33</v>
      </c>
      <c r="I2283" t="s">
        <v>33</v>
      </c>
      <c r="J2283" t="s">
        <v>33</v>
      </c>
      <c r="K2283" t="s">
        <v>33</v>
      </c>
      <c r="L2283" t="s">
        <v>33</v>
      </c>
      <c r="M2283" t="s">
        <v>15267</v>
      </c>
      <c r="N2283" t="s">
        <v>33</v>
      </c>
      <c r="O2283" t="s">
        <v>33</v>
      </c>
    </row>
    <row r="2284" spans="1:15" x14ac:dyDescent="0.35">
      <c r="A2284" t="s">
        <v>8242</v>
      </c>
      <c r="B2284" t="s">
        <v>15268</v>
      </c>
      <c r="C2284" t="s">
        <v>33</v>
      </c>
      <c r="D2284" t="s">
        <v>33</v>
      </c>
      <c r="E2284" t="s">
        <v>12530</v>
      </c>
      <c r="F2284" t="s">
        <v>11763</v>
      </c>
      <c r="G2284" t="s">
        <v>33</v>
      </c>
      <c r="H2284" t="s">
        <v>33</v>
      </c>
      <c r="I2284" t="s">
        <v>33</v>
      </c>
      <c r="J2284" t="s">
        <v>33</v>
      </c>
      <c r="K2284" t="s">
        <v>33</v>
      </c>
      <c r="L2284" t="s">
        <v>33</v>
      </c>
      <c r="M2284" t="s">
        <v>15268</v>
      </c>
      <c r="N2284" t="s">
        <v>33</v>
      </c>
      <c r="O2284" t="s">
        <v>33</v>
      </c>
    </row>
    <row r="2285" spans="1:15" x14ac:dyDescent="0.35">
      <c r="A2285" t="s">
        <v>8242</v>
      </c>
      <c r="B2285" t="s">
        <v>15269</v>
      </c>
      <c r="C2285" t="s">
        <v>33</v>
      </c>
      <c r="D2285" t="s">
        <v>33</v>
      </c>
      <c r="E2285" t="s">
        <v>12530</v>
      </c>
      <c r="F2285" t="s">
        <v>11763</v>
      </c>
      <c r="G2285" t="s">
        <v>33</v>
      </c>
      <c r="H2285" t="s">
        <v>33</v>
      </c>
      <c r="I2285" t="s">
        <v>33</v>
      </c>
      <c r="J2285" t="s">
        <v>33</v>
      </c>
      <c r="K2285" t="s">
        <v>33</v>
      </c>
      <c r="L2285" t="s">
        <v>33</v>
      </c>
      <c r="M2285" t="s">
        <v>15269</v>
      </c>
      <c r="N2285" t="s">
        <v>33</v>
      </c>
      <c r="O2285" t="s">
        <v>33</v>
      </c>
    </row>
    <row r="2286" spans="1:15" x14ac:dyDescent="0.35">
      <c r="A2286" t="s">
        <v>8242</v>
      </c>
      <c r="B2286" t="s">
        <v>15270</v>
      </c>
      <c r="C2286" t="s">
        <v>33</v>
      </c>
      <c r="D2286" t="s">
        <v>33</v>
      </c>
      <c r="E2286" t="s">
        <v>12530</v>
      </c>
      <c r="F2286" t="s">
        <v>11763</v>
      </c>
      <c r="G2286" t="s">
        <v>33</v>
      </c>
      <c r="H2286" t="s">
        <v>33</v>
      </c>
      <c r="I2286" t="s">
        <v>33</v>
      </c>
      <c r="J2286" t="s">
        <v>33</v>
      </c>
      <c r="K2286" t="s">
        <v>33</v>
      </c>
      <c r="L2286" t="s">
        <v>33</v>
      </c>
      <c r="M2286" t="s">
        <v>15269</v>
      </c>
      <c r="N2286" t="s">
        <v>33</v>
      </c>
      <c r="O2286" t="s">
        <v>33</v>
      </c>
    </row>
    <row r="2287" spans="1:15" x14ac:dyDescent="0.35">
      <c r="A2287" t="s">
        <v>8242</v>
      </c>
      <c r="B2287" t="s">
        <v>15271</v>
      </c>
      <c r="C2287" t="s">
        <v>33</v>
      </c>
      <c r="D2287" t="s">
        <v>33</v>
      </c>
      <c r="E2287" t="s">
        <v>12530</v>
      </c>
      <c r="F2287" t="s">
        <v>11763</v>
      </c>
      <c r="G2287" t="s">
        <v>33</v>
      </c>
      <c r="H2287" t="s">
        <v>33</v>
      </c>
      <c r="I2287" t="s">
        <v>33</v>
      </c>
      <c r="J2287" t="s">
        <v>33</v>
      </c>
      <c r="K2287" t="s">
        <v>33</v>
      </c>
      <c r="L2287" t="s">
        <v>33</v>
      </c>
      <c r="M2287" t="s">
        <v>15272</v>
      </c>
      <c r="N2287" t="s">
        <v>33</v>
      </c>
      <c r="O2287" t="s">
        <v>33</v>
      </c>
    </row>
    <row r="2288" spans="1:15" x14ac:dyDescent="0.35">
      <c r="A2288" t="s">
        <v>8242</v>
      </c>
      <c r="B2288" t="s">
        <v>15273</v>
      </c>
      <c r="C2288" t="s">
        <v>33</v>
      </c>
      <c r="D2288" t="s">
        <v>33</v>
      </c>
      <c r="E2288" t="s">
        <v>11768</v>
      </c>
      <c r="F2288" t="s">
        <v>11763</v>
      </c>
      <c r="G2288" t="s">
        <v>33</v>
      </c>
      <c r="H2288" t="s">
        <v>6325</v>
      </c>
      <c r="I2288" t="s">
        <v>33</v>
      </c>
      <c r="J2288" t="s">
        <v>33</v>
      </c>
      <c r="K2288" t="s">
        <v>33</v>
      </c>
      <c r="L2288" t="s">
        <v>33</v>
      </c>
      <c r="M2288" t="s">
        <v>15273</v>
      </c>
      <c r="N2288" t="s">
        <v>33</v>
      </c>
      <c r="O2288" t="s">
        <v>33</v>
      </c>
    </row>
    <row r="2289" spans="1:15" x14ac:dyDescent="0.35">
      <c r="A2289" t="s">
        <v>8242</v>
      </c>
      <c r="B2289" t="s">
        <v>15274</v>
      </c>
      <c r="C2289" t="s">
        <v>33</v>
      </c>
      <c r="D2289" t="s">
        <v>33</v>
      </c>
      <c r="E2289" t="s">
        <v>12530</v>
      </c>
      <c r="F2289" t="s">
        <v>11763</v>
      </c>
      <c r="G2289" t="s">
        <v>33</v>
      </c>
      <c r="H2289" t="s">
        <v>33</v>
      </c>
      <c r="I2289" t="s">
        <v>33</v>
      </c>
      <c r="J2289" t="s">
        <v>33</v>
      </c>
      <c r="K2289" t="s">
        <v>33</v>
      </c>
      <c r="L2289" t="s">
        <v>33</v>
      </c>
      <c r="M2289" t="s">
        <v>15274</v>
      </c>
      <c r="N2289" t="s">
        <v>33</v>
      </c>
      <c r="O2289" t="s">
        <v>33</v>
      </c>
    </row>
    <row r="2290" spans="1:15" x14ac:dyDescent="0.35">
      <c r="A2290" t="s">
        <v>15275</v>
      </c>
      <c r="B2290" t="s">
        <v>15276</v>
      </c>
      <c r="C2290" t="s">
        <v>33</v>
      </c>
      <c r="D2290" t="s">
        <v>33</v>
      </c>
      <c r="E2290" t="s">
        <v>13147</v>
      </c>
      <c r="F2290" t="s">
        <v>11763</v>
      </c>
      <c r="G2290" t="s">
        <v>33</v>
      </c>
      <c r="H2290" t="s">
        <v>33</v>
      </c>
      <c r="I2290" t="s">
        <v>33</v>
      </c>
      <c r="J2290" t="s">
        <v>33</v>
      </c>
      <c r="K2290" t="s">
        <v>33</v>
      </c>
      <c r="L2290" t="s">
        <v>33</v>
      </c>
      <c r="M2290" t="s">
        <v>15277</v>
      </c>
      <c r="N2290" t="s">
        <v>33</v>
      </c>
      <c r="O2290" t="s">
        <v>33</v>
      </c>
    </row>
    <row r="2291" spans="1:15" x14ac:dyDescent="0.35">
      <c r="A2291" t="s">
        <v>9041</v>
      </c>
      <c r="B2291" t="s">
        <v>15278</v>
      </c>
      <c r="C2291" t="s">
        <v>33</v>
      </c>
      <c r="D2291" t="s">
        <v>33</v>
      </c>
      <c r="E2291" t="s">
        <v>11768</v>
      </c>
      <c r="F2291" t="s">
        <v>11767</v>
      </c>
      <c r="G2291" t="s">
        <v>33</v>
      </c>
      <c r="H2291" t="s">
        <v>33</v>
      </c>
      <c r="I2291" t="s">
        <v>33</v>
      </c>
      <c r="J2291" t="s">
        <v>33</v>
      </c>
      <c r="K2291" t="s">
        <v>33</v>
      </c>
      <c r="L2291" t="s">
        <v>33</v>
      </c>
      <c r="M2291" t="s">
        <v>15278</v>
      </c>
      <c r="N2291" t="s">
        <v>33</v>
      </c>
      <c r="O2291" t="s">
        <v>33</v>
      </c>
    </row>
    <row r="2292" spans="1:15" x14ac:dyDescent="0.35">
      <c r="A2292" t="s">
        <v>9041</v>
      </c>
      <c r="B2292" t="s">
        <v>15279</v>
      </c>
      <c r="C2292" t="s">
        <v>33</v>
      </c>
      <c r="D2292" t="s">
        <v>33</v>
      </c>
      <c r="E2292" t="s">
        <v>11768</v>
      </c>
      <c r="F2292" t="s">
        <v>11767</v>
      </c>
      <c r="H2292" t="s">
        <v>33</v>
      </c>
      <c r="I2292" t="s">
        <v>33</v>
      </c>
      <c r="J2292" t="s">
        <v>33</v>
      </c>
      <c r="K2292" t="s">
        <v>33</v>
      </c>
      <c r="L2292" t="s">
        <v>33</v>
      </c>
      <c r="M2292" t="s">
        <v>15279</v>
      </c>
      <c r="N2292" t="s">
        <v>33</v>
      </c>
      <c r="O2292" t="s">
        <v>33</v>
      </c>
    </row>
    <row r="2293" spans="1:15" x14ac:dyDescent="0.35">
      <c r="A2293" t="s">
        <v>9041</v>
      </c>
      <c r="B2293" t="s">
        <v>15280</v>
      </c>
      <c r="C2293" t="s">
        <v>33</v>
      </c>
      <c r="D2293" t="s">
        <v>33</v>
      </c>
      <c r="E2293" t="s">
        <v>12530</v>
      </c>
      <c r="F2293" t="s">
        <v>11763</v>
      </c>
      <c r="G2293" t="s">
        <v>33</v>
      </c>
      <c r="H2293" t="s">
        <v>33</v>
      </c>
      <c r="I2293" t="s">
        <v>33</v>
      </c>
      <c r="J2293" t="s">
        <v>33</v>
      </c>
      <c r="K2293" t="s">
        <v>33</v>
      </c>
      <c r="L2293" t="s">
        <v>33</v>
      </c>
      <c r="M2293" t="s">
        <v>15281</v>
      </c>
      <c r="N2293" t="s">
        <v>33</v>
      </c>
      <c r="O2293" t="s">
        <v>33</v>
      </c>
    </row>
    <row r="2294" spans="1:15" x14ac:dyDescent="0.35">
      <c r="A2294" t="s">
        <v>9041</v>
      </c>
      <c r="B2294" t="s">
        <v>15282</v>
      </c>
      <c r="C2294" t="s">
        <v>33</v>
      </c>
      <c r="D2294" t="s">
        <v>33</v>
      </c>
      <c r="E2294" t="s">
        <v>12530</v>
      </c>
      <c r="F2294" t="s">
        <v>11763</v>
      </c>
      <c r="G2294" t="s">
        <v>33</v>
      </c>
      <c r="H2294" t="s">
        <v>33</v>
      </c>
      <c r="I2294" t="s">
        <v>33</v>
      </c>
      <c r="J2294" t="s">
        <v>33</v>
      </c>
      <c r="K2294" t="s">
        <v>33</v>
      </c>
      <c r="L2294" t="s">
        <v>33</v>
      </c>
      <c r="M2294" t="s">
        <v>15282</v>
      </c>
      <c r="N2294" t="s">
        <v>33</v>
      </c>
      <c r="O2294" t="s">
        <v>33</v>
      </c>
    </row>
    <row r="2295" spans="1:15" x14ac:dyDescent="0.35">
      <c r="A2295" t="s">
        <v>9041</v>
      </c>
      <c r="B2295" t="s">
        <v>15283</v>
      </c>
      <c r="C2295" t="s">
        <v>33</v>
      </c>
      <c r="D2295" t="s">
        <v>33</v>
      </c>
      <c r="E2295" t="s">
        <v>12530</v>
      </c>
      <c r="F2295" t="s">
        <v>11763</v>
      </c>
      <c r="G2295" t="s">
        <v>33</v>
      </c>
      <c r="H2295" t="s">
        <v>6323</v>
      </c>
      <c r="I2295" t="s">
        <v>33</v>
      </c>
      <c r="J2295" t="s">
        <v>33</v>
      </c>
      <c r="K2295" t="s">
        <v>33</v>
      </c>
      <c r="L2295" t="s">
        <v>33</v>
      </c>
      <c r="M2295" t="s">
        <v>15283</v>
      </c>
      <c r="N2295" t="s">
        <v>33</v>
      </c>
      <c r="O2295" t="s">
        <v>33</v>
      </c>
    </row>
    <row r="2296" spans="1:15" x14ac:dyDescent="0.35">
      <c r="A2296" t="s">
        <v>9041</v>
      </c>
      <c r="B2296" t="s">
        <v>15284</v>
      </c>
      <c r="C2296" t="s">
        <v>33</v>
      </c>
      <c r="D2296" t="s">
        <v>33</v>
      </c>
      <c r="E2296" t="s">
        <v>12530</v>
      </c>
      <c r="F2296" t="s">
        <v>11763</v>
      </c>
      <c r="G2296" t="s">
        <v>33</v>
      </c>
      <c r="H2296" t="s">
        <v>33</v>
      </c>
      <c r="I2296" t="s">
        <v>33</v>
      </c>
      <c r="J2296" t="s">
        <v>33</v>
      </c>
      <c r="K2296" t="s">
        <v>33</v>
      </c>
      <c r="L2296" t="s">
        <v>33</v>
      </c>
      <c r="M2296" t="s">
        <v>15284</v>
      </c>
      <c r="N2296" t="s">
        <v>33</v>
      </c>
      <c r="O2296" t="s">
        <v>33</v>
      </c>
    </row>
    <row r="2297" spans="1:15" x14ac:dyDescent="0.35">
      <c r="A2297" t="s">
        <v>9346</v>
      </c>
      <c r="B2297" t="s">
        <v>15285</v>
      </c>
      <c r="C2297" t="s">
        <v>33</v>
      </c>
      <c r="D2297" t="s">
        <v>33</v>
      </c>
      <c r="E2297" t="s">
        <v>12530</v>
      </c>
      <c r="F2297" t="s">
        <v>11763</v>
      </c>
      <c r="G2297" t="s">
        <v>33</v>
      </c>
      <c r="H2297" t="s">
        <v>33</v>
      </c>
      <c r="I2297" t="s">
        <v>33</v>
      </c>
      <c r="J2297" t="s">
        <v>33</v>
      </c>
      <c r="K2297" t="s">
        <v>33</v>
      </c>
      <c r="L2297" t="s">
        <v>33</v>
      </c>
      <c r="M2297" t="s">
        <v>15285</v>
      </c>
      <c r="N2297" t="s">
        <v>33</v>
      </c>
      <c r="O2297" t="s">
        <v>33</v>
      </c>
    </row>
    <row r="2298" spans="1:15" x14ac:dyDescent="0.35">
      <c r="A2298" t="s">
        <v>9346</v>
      </c>
      <c r="B2298" t="s">
        <v>15286</v>
      </c>
      <c r="C2298" t="s">
        <v>33</v>
      </c>
      <c r="D2298" t="s">
        <v>33</v>
      </c>
      <c r="E2298" t="s">
        <v>11768</v>
      </c>
      <c r="F2298" t="s">
        <v>11767</v>
      </c>
      <c r="G2298" t="s">
        <v>33</v>
      </c>
      <c r="H2298" t="s">
        <v>6325</v>
      </c>
      <c r="I2298" t="s">
        <v>33</v>
      </c>
      <c r="J2298" t="s">
        <v>33</v>
      </c>
      <c r="K2298" t="s">
        <v>33</v>
      </c>
      <c r="L2298" t="s">
        <v>33</v>
      </c>
      <c r="M2298" t="s">
        <v>15287</v>
      </c>
      <c r="N2298" t="s">
        <v>33</v>
      </c>
      <c r="O2298" t="s">
        <v>33</v>
      </c>
    </row>
    <row r="2299" spans="1:15" x14ac:dyDescent="0.35">
      <c r="A2299" t="s">
        <v>9346</v>
      </c>
      <c r="B2299" t="s">
        <v>15288</v>
      </c>
      <c r="C2299" t="s">
        <v>33</v>
      </c>
      <c r="D2299" t="s">
        <v>33</v>
      </c>
      <c r="E2299" t="s">
        <v>12530</v>
      </c>
      <c r="F2299" t="s">
        <v>11763</v>
      </c>
      <c r="G2299" t="s">
        <v>33</v>
      </c>
      <c r="H2299" t="s">
        <v>33</v>
      </c>
      <c r="I2299" t="s">
        <v>33</v>
      </c>
      <c r="J2299" t="s">
        <v>33</v>
      </c>
      <c r="K2299" t="s">
        <v>33</v>
      </c>
      <c r="L2299" t="s">
        <v>33</v>
      </c>
      <c r="M2299" t="s">
        <v>15289</v>
      </c>
      <c r="N2299" t="s">
        <v>33</v>
      </c>
      <c r="O2299" t="s">
        <v>33</v>
      </c>
    </row>
    <row r="2300" spans="1:15" x14ac:dyDescent="0.35">
      <c r="A2300" t="s">
        <v>9346</v>
      </c>
      <c r="B2300" t="s">
        <v>15290</v>
      </c>
      <c r="C2300" t="s">
        <v>33</v>
      </c>
      <c r="D2300" t="s">
        <v>33</v>
      </c>
      <c r="E2300" t="s">
        <v>11768</v>
      </c>
      <c r="F2300" t="s">
        <v>11767</v>
      </c>
      <c r="G2300" t="s">
        <v>33</v>
      </c>
      <c r="H2300" t="s">
        <v>6325</v>
      </c>
      <c r="I2300" t="s">
        <v>33</v>
      </c>
      <c r="J2300" t="s">
        <v>33</v>
      </c>
      <c r="K2300" t="s">
        <v>33</v>
      </c>
      <c r="L2300">
        <v>98</v>
      </c>
      <c r="M2300" t="s">
        <v>15290</v>
      </c>
      <c r="N2300" t="s">
        <v>33</v>
      </c>
      <c r="O2300" t="s">
        <v>33</v>
      </c>
    </row>
    <row r="2301" spans="1:15" x14ac:dyDescent="0.35">
      <c r="A2301" t="s">
        <v>9346</v>
      </c>
      <c r="B2301" t="s">
        <v>15291</v>
      </c>
      <c r="C2301" t="s">
        <v>33</v>
      </c>
      <c r="D2301" t="s">
        <v>33</v>
      </c>
      <c r="E2301" t="s">
        <v>12530</v>
      </c>
      <c r="F2301" t="s">
        <v>11763</v>
      </c>
      <c r="G2301" t="s">
        <v>33</v>
      </c>
      <c r="H2301" t="s">
        <v>33</v>
      </c>
      <c r="I2301" t="s">
        <v>33</v>
      </c>
      <c r="J2301" t="s">
        <v>33</v>
      </c>
      <c r="K2301" t="s">
        <v>33</v>
      </c>
      <c r="L2301" t="s">
        <v>33</v>
      </c>
      <c r="M2301" t="s">
        <v>15291</v>
      </c>
      <c r="N2301" t="s">
        <v>33</v>
      </c>
      <c r="O2301" t="s">
        <v>33</v>
      </c>
    </row>
    <row r="2302" spans="1:15" x14ac:dyDescent="0.35">
      <c r="A2302" t="s">
        <v>9105</v>
      </c>
      <c r="B2302" t="s">
        <v>15292</v>
      </c>
      <c r="C2302" t="s">
        <v>33</v>
      </c>
      <c r="D2302" t="s">
        <v>33</v>
      </c>
      <c r="E2302" t="s">
        <v>12530</v>
      </c>
      <c r="F2302" t="s">
        <v>11763</v>
      </c>
      <c r="G2302" t="s">
        <v>33</v>
      </c>
      <c r="H2302" t="s">
        <v>33</v>
      </c>
      <c r="I2302" t="s">
        <v>33</v>
      </c>
      <c r="J2302" t="s">
        <v>33</v>
      </c>
      <c r="K2302" t="s">
        <v>33</v>
      </c>
      <c r="L2302" t="s">
        <v>33</v>
      </c>
      <c r="M2302" t="s">
        <v>15293</v>
      </c>
      <c r="N2302" t="s">
        <v>33</v>
      </c>
      <c r="O2302" t="s">
        <v>33</v>
      </c>
    </row>
    <row r="2303" spans="1:15" x14ac:dyDescent="0.35">
      <c r="A2303" t="s">
        <v>9105</v>
      </c>
      <c r="B2303" t="s">
        <v>15294</v>
      </c>
      <c r="C2303" t="s">
        <v>33</v>
      </c>
      <c r="D2303" t="s">
        <v>33</v>
      </c>
      <c r="E2303" t="s">
        <v>12530</v>
      </c>
      <c r="F2303" t="s">
        <v>11763</v>
      </c>
      <c r="G2303" t="s">
        <v>33</v>
      </c>
      <c r="H2303" t="s">
        <v>33</v>
      </c>
      <c r="I2303" t="s">
        <v>33</v>
      </c>
      <c r="J2303" t="s">
        <v>33</v>
      </c>
      <c r="K2303" t="s">
        <v>33</v>
      </c>
      <c r="L2303" t="s">
        <v>33</v>
      </c>
      <c r="M2303" t="s">
        <v>15294</v>
      </c>
      <c r="N2303" t="s">
        <v>33</v>
      </c>
      <c r="O2303" t="s">
        <v>33</v>
      </c>
    </row>
    <row r="2304" spans="1:15" x14ac:dyDescent="0.35">
      <c r="A2304" t="s">
        <v>9105</v>
      </c>
      <c r="B2304" t="s">
        <v>15295</v>
      </c>
      <c r="C2304" t="s">
        <v>33</v>
      </c>
      <c r="D2304" t="s">
        <v>33</v>
      </c>
      <c r="E2304" t="s">
        <v>12530</v>
      </c>
      <c r="F2304" t="s">
        <v>11763</v>
      </c>
      <c r="G2304" t="s">
        <v>33</v>
      </c>
      <c r="H2304" t="s">
        <v>33</v>
      </c>
      <c r="I2304" t="s">
        <v>33</v>
      </c>
      <c r="J2304" t="s">
        <v>33</v>
      </c>
      <c r="K2304" t="s">
        <v>33</v>
      </c>
      <c r="L2304" t="s">
        <v>33</v>
      </c>
      <c r="M2304" t="s">
        <v>15296</v>
      </c>
      <c r="N2304" t="s">
        <v>33</v>
      </c>
      <c r="O2304" t="s">
        <v>33</v>
      </c>
    </row>
    <row r="2305" spans="1:15" x14ac:dyDescent="0.35">
      <c r="A2305" t="s">
        <v>9105</v>
      </c>
      <c r="B2305" t="s">
        <v>15297</v>
      </c>
      <c r="C2305" t="s">
        <v>33</v>
      </c>
      <c r="D2305" t="s">
        <v>33</v>
      </c>
      <c r="E2305" t="s">
        <v>12530</v>
      </c>
      <c r="F2305" t="s">
        <v>11763</v>
      </c>
      <c r="G2305" t="s">
        <v>33</v>
      </c>
      <c r="H2305" t="s">
        <v>33</v>
      </c>
      <c r="I2305" t="s">
        <v>33</v>
      </c>
      <c r="J2305" t="s">
        <v>33</v>
      </c>
      <c r="K2305" t="s">
        <v>33</v>
      </c>
      <c r="L2305" t="s">
        <v>33</v>
      </c>
      <c r="M2305" t="s">
        <v>15298</v>
      </c>
      <c r="N2305" t="s">
        <v>33</v>
      </c>
      <c r="O2305" t="s">
        <v>33</v>
      </c>
    </row>
    <row r="2306" spans="1:15" x14ac:dyDescent="0.35">
      <c r="A2306" t="s">
        <v>9105</v>
      </c>
      <c r="B2306" t="s">
        <v>15299</v>
      </c>
      <c r="C2306" t="s">
        <v>33</v>
      </c>
      <c r="D2306" t="s">
        <v>33</v>
      </c>
      <c r="E2306" t="s">
        <v>12530</v>
      </c>
      <c r="F2306" t="s">
        <v>11763</v>
      </c>
      <c r="G2306" t="s">
        <v>33</v>
      </c>
      <c r="H2306" t="s">
        <v>6323</v>
      </c>
      <c r="I2306" t="s">
        <v>6311</v>
      </c>
      <c r="J2306" t="s">
        <v>33</v>
      </c>
      <c r="K2306" t="s">
        <v>33</v>
      </c>
      <c r="L2306" t="s">
        <v>33</v>
      </c>
      <c r="M2306" t="s">
        <v>15299</v>
      </c>
      <c r="N2306" t="s">
        <v>33</v>
      </c>
      <c r="O2306" t="s">
        <v>33</v>
      </c>
    </row>
    <row r="2307" spans="1:15" x14ac:dyDescent="0.35">
      <c r="A2307" t="s">
        <v>9105</v>
      </c>
      <c r="B2307" t="s">
        <v>15300</v>
      </c>
      <c r="C2307" t="s">
        <v>33</v>
      </c>
      <c r="D2307" t="s">
        <v>33</v>
      </c>
      <c r="E2307" t="s">
        <v>12530</v>
      </c>
      <c r="F2307" t="s">
        <v>11763</v>
      </c>
      <c r="G2307" t="s">
        <v>33</v>
      </c>
      <c r="H2307" t="s">
        <v>33</v>
      </c>
      <c r="I2307" t="s">
        <v>33</v>
      </c>
      <c r="J2307" t="s">
        <v>33</v>
      </c>
      <c r="K2307" t="s">
        <v>33</v>
      </c>
      <c r="L2307" t="s">
        <v>33</v>
      </c>
      <c r="M2307" t="s">
        <v>15301</v>
      </c>
      <c r="N2307" t="s">
        <v>33</v>
      </c>
      <c r="O2307" t="s">
        <v>33</v>
      </c>
    </row>
    <row r="2308" spans="1:15" x14ac:dyDescent="0.35">
      <c r="A2308" t="s">
        <v>9105</v>
      </c>
      <c r="B2308" t="s">
        <v>15302</v>
      </c>
      <c r="C2308" t="s">
        <v>33</v>
      </c>
      <c r="D2308" t="s">
        <v>33</v>
      </c>
      <c r="E2308" t="s">
        <v>12530</v>
      </c>
      <c r="F2308" t="s">
        <v>11763</v>
      </c>
      <c r="G2308" t="s">
        <v>33</v>
      </c>
      <c r="H2308" t="s">
        <v>33</v>
      </c>
      <c r="I2308" t="s">
        <v>33</v>
      </c>
      <c r="J2308" t="s">
        <v>33</v>
      </c>
      <c r="K2308" t="s">
        <v>33</v>
      </c>
      <c r="L2308" t="s">
        <v>33</v>
      </c>
      <c r="M2308" t="s">
        <v>15303</v>
      </c>
      <c r="N2308" t="s">
        <v>33</v>
      </c>
      <c r="O2308" t="s">
        <v>33</v>
      </c>
    </row>
    <row r="2309" spans="1:15" x14ac:dyDescent="0.35">
      <c r="A2309" t="s">
        <v>9105</v>
      </c>
      <c r="B2309" t="s">
        <v>15304</v>
      </c>
      <c r="C2309" t="s">
        <v>33</v>
      </c>
      <c r="D2309" t="s">
        <v>33</v>
      </c>
      <c r="E2309" t="s">
        <v>12530</v>
      </c>
      <c r="F2309" t="s">
        <v>11763</v>
      </c>
      <c r="G2309" t="s">
        <v>33</v>
      </c>
      <c r="H2309" t="s">
        <v>6317</v>
      </c>
      <c r="I2309" t="s">
        <v>33</v>
      </c>
      <c r="J2309" t="s">
        <v>33</v>
      </c>
      <c r="K2309" t="s">
        <v>33</v>
      </c>
      <c r="L2309" t="s">
        <v>33</v>
      </c>
      <c r="M2309" t="s">
        <v>15305</v>
      </c>
      <c r="N2309" t="s">
        <v>33</v>
      </c>
      <c r="O2309" t="s">
        <v>33</v>
      </c>
    </row>
    <row r="2310" spans="1:15" x14ac:dyDescent="0.35">
      <c r="A2310" t="s">
        <v>9105</v>
      </c>
      <c r="B2310" t="s">
        <v>15306</v>
      </c>
      <c r="C2310" t="s">
        <v>33</v>
      </c>
      <c r="D2310" t="s">
        <v>33</v>
      </c>
      <c r="E2310" t="s">
        <v>12530</v>
      </c>
      <c r="F2310" t="s">
        <v>11763</v>
      </c>
      <c r="G2310" t="s">
        <v>33</v>
      </c>
      <c r="H2310" t="s">
        <v>6323</v>
      </c>
      <c r="I2310" t="s">
        <v>33</v>
      </c>
      <c r="J2310" t="s">
        <v>33</v>
      </c>
      <c r="K2310" t="s">
        <v>33</v>
      </c>
      <c r="L2310" t="s">
        <v>33</v>
      </c>
      <c r="M2310" t="s">
        <v>15306</v>
      </c>
      <c r="N2310" t="s">
        <v>33</v>
      </c>
      <c r="O2310" t="s">
        <v>33</v>
      </c>
    </row>
    <row r="2311" spans="1:15" x14ac:dyDescent="0.35">
      <c r="A2311" t="s">
        <v>9105</v>
      </c>
      <c r="B2311" t="s">
        <v>15307</v>
      </c>
      <c r="C2311" t="s">
        <v>33</v>
      </c>
      <c r="D2311" t="s">
        <v>33</v>
      </c>
      <c r="E2311" t="s">
        <v>12530</v>
      </c>
      <c r="F2311" t="s">
        <v>11763</v>
      </c>
      <c r="G2311" t="s">
        <v>33</v>
      </c>
      <c r="H2311" t="s">
        <v>33</v>
      </c>
      <c r="I2311" t="s">
        <v>33</v>
      </c>
      <c r="J2311" t="s">
        <v>33</v>
      </c>
      <c r="K2311" t="s">
        <v>33</v>
      </c>
      <c r="L2311" t="s">
        <v>33</v>
      </c>
      <c r="M2311" t="s">
        <v>15307</v>
      </c>
      <c r="N2311" t="s">
        <v>33</v>
      </c>
      <c r="O2311" t="s">
        <v>33</v>
      </c>
    </row>
    <row r="2312" spans="1:15" x14ac:dyDescent="0.35">
      <c r="A2312" t="s">
        <v>9105</v>
      </c>
      <c r="B2312" t="s">
        <v>15308</v>
      </c>
      <c r="C2312" t="s">
        <v>33</v>
      </c>
      <c r="D2312" t="s">
        <v>33</v>
      </c>
      <c r="E2312" t="s">
        <v>12530</v>
      </c>
      <c r="F2312" t="s">
        <v>11763</v>
      </c>
      <c r="G2312" t="s">
        <v>33</v>
      </c>
      <c r="H2312" t="s">
        <v>6323</v>
      </c>
      <c r="I2312" t="s">
        <v>6311</v>
      </c>
      <c r="J2312" t="s">
        <v>33</v>
      </c>
      <c r="K2312" t="s">
        <v>33</v>
      </c>
      <c r="L2312">
        <v>270</v>
      </c>
      <c r="M2312" t="s">
        <v>15308</v>
      </c>
      <c r="N2312" t="s">
        <v>33</v>
      </c>
      <c r="O2312" t="s">
        <v>33</v>
      </c>
    </row>
    <row r="2313" spans="1:15" x14ac:dyDescent="0.35">
      <c r="A2313" t="s">
        <v>9105</v>
      </c>
      <c r="B2313" t="s">
        <v>15309</v>
      </c>
      <c r="C2313" t="s">
        <v>33</v>
      </c>
      <c r="D2313" t="s">
        <v>33</v>
      </c>
      <c r="E2313" t="s">
        <v>12530</v>
      </c>
      <c r="F2313" t="s">
        <v>11763</v>
      </c>
      <c r="G2313" t="s">
        <v>33</v>
      </c>
      <c r="H2313" t="s">
        <v>33</v>
      </c>
      <c r="I2313" t="s">
        <v>33</v>
      </c>
      <c r="J2313" t="s">
        <v>33</v>
      </c>
      <c r="K2313" t="s">
        <v>33</v>
      </c>
      <c r="L2313" t="s">
        <v>33</v>
      </c>
      <c r="M2313" t="s">
        <v>15310</v>
      </c>
      <c r="N2313" t="s">
        <v>33</v>
      </c>
      <c r="O2313" t="s">
        <v>33</v>
      </c>
    </row>
    <row r="2314" spans="1:15" x14ac:dyDescent="0.35">
      <c r="A2314" t="s">
        <v>9105</v>
      </c>
      <c r="B2314" t="s">
        <v>15311</v>
      </c>
      <c r="C2314" t="s">
        <v>33</v>
      </c>
      <c r="D2314" t="s">
        <v>33</v>
      </c>
      <c r="E2314" t="s">
        <v>12530</v>
      </c>
      <c r="F2314" t="s">
        <v>11763</v>
      </c>
      <c r="G2314" t="s">
        <v>33</v>
      </c>
      <c r="H2314" t="s">
        <v>6323</v>
      </c>
      <c r="I2314" t="s">
        <v>33</v>
      </c>
      <c r="J2314" t="s">
        <v>33</v>
      </c>
      <c r="K2314" t="s">
        <v>33</v>
      </c>
      <c r="L2314">
        <v>270</v>
      </c>
      <c r="M2314" t="s">
        <v>15311</v>
      </c>
      <c r="N2314" t="s">
        <v>33</v>
      </c>
      <c r="O2314" t="s">
        <v>33</v>
      </c>
    </row>
    <row r="2315" spans="1:15" x14ac:dyDescent="0.35">
      <c r="A2315" t="s">
        <v>9105</v>
      </c>
      <c r="B2315" t="s">
        <v>15312</v>
      </c>
      <c r="C2315" t="s">
        <v>33</v>
      </c>
      <c r="D2315" t="s">
        <v>33</v>
      </c>
      <c r="E2315" t="s">
        <v>12530</v>
      </c>
      <c r="F2315" t="s">
        <v>11763</v>
      </c>
      <c r="G2315" t="s">
        <v>33</v>
      </c>
      <c r="H2315" t="s">
        <v>6323</v>
      </c>
      <c r="I2315" t="s">
        <v>33</v>
      </c>
      <c r="J2315" t="s">
        <v>33</v>
      </c>
      <c r="K2315" t="s">
        <v>33</v>
      </c>
      <c r="L2315">
        <v>270</v>
      </c>
      <c r="M2315" t="s">
        <v>15312</v>
      </c>
      <c r="N2315" t="s">
        <v>33</v>
      </c>
      <c r="O2315" t="s">
        <v>33</v>
      </c>
    </row>
    <row r="2316" spans="1:15" x14ac:dyDescent="0.35">
      <c r="A2316" t="s">
        <v>9105</v>
      </c>
      <c r="B2316" t="s">
        <v>15313</v>
      </c>
      <c r="C2316" t="s">
        <v>33</v>
      </c>
      <c r="D2316" t="s">
        <v>33</v>
      </c>
      <c r="E2316" t="s">
        <v>12530</v>
      </c>
      <c r="F2316" t="s">
        <v>11763</v>
      </c>
      <c r="G2316" t="s">
        <v>33</v>
      </c>
      <c r="H2316" t="s">
        <v>6323</v>
      </c>
      <c r="I2316" t="s">
        <v>33</v>
      </c>
      <c r="J2316" t="s">
        <v>33</v>
      </c>
      <c r="K2316" t="s">
        <v>33</v>
      </c>
      <c r="L2316">
        <v>270</v>
      </c>
      <c r="M2316" t="s">
        <v>15313</v>
      </c>
      <c r="N2316" t="s">
        <v>33</v>
      </c>
      <c r="O2316" t="s">
        <v>33</v>
      </c>
    </row>
    <row r="2317" spans="1:15" x14ac:dyDescent="0.35">
      <c r="A2317" t="s">
        <v>9105</v>
      </c>
      <c r="B2317" t="s">
        <v>15314</v>
      </c>
      <c r="C2317" t="s">
        <v>33</v>
      </c>
      <c r="D2317" t="s">
        <v>33</v>
      </c>
      <c r="E2317" t="s">
        <v>12530</v>
      </c>
      <c r="F2317" t="s">
        <v>11763</v>
      </c>
      <c r="G2317" t="s">
        <v>33</v>
      </c>
      <c r="H2317" t="s">
        <v>6323</v>
      </c>
      <c r="I2317" t="s">
        <v>33</v>
      </c>
      <c r="J2317" t="s">
        <v>33</v>
      </c>
      <c r="K2317" t="s">
        <v>33</v>
      </c>
      <c r="L2317">
        <v>270</v>
      </c>
      <c r="M2317" t="s">
        <v>15314</v>
      </c>
      <c r="N2317" t="s">
        <v>33</v>
      </c>
      <c r="O2317" t="s">
        <v>33</v>
      </c>
    </row>
    <row r="2318" spans="1:15" x14ac:dyDescent="0.35">
      <c r="A2318" t="s">
        <v>9105</v>
      </c>
      <c r="B2318" t="s">
        <v>15315</v>
      </c>
      <c r="C2318" t="s">
        <v>33</v>
      </c>
      <c r="D2318" t="s">
        <v>33</v>
      </c>
      <c r="E2318" t="s">
        <v>12530</v>
      </c>
      <c r="F2318" t="s">
        <v>11763</v>
      </c>
      <c r="G2318" t="s">
        <v>33</v>
      </c>
      <c r="H2318" t="s">
        <v>33</v>
      </c>
      <c r="I2318" t="s">
        <v>33</v>
      </c>
      <c r="J2318" t="s">
        <v>33</v>
      </c>
      <c r="K2318" t="s">
        <v>33</v>
      </c>
      <c r="L2318" t="s">
        <v>33</v>
      </c>
      <c r="M2318" t="s">
        <v>15315</v>
      </c>
      <c r="N2318" t="s">
        <v>33</v>
      </c>
      <c r="O2318" t="s">
        <v>33</v>
      </c>
    </row>
    <row r="2319" spans="1:15" x14ac:dyDescent="0.35">
      <c r="A2319" t="s">
        <v>9105</v>
      </c>
      <c r="B2319" t="s">
        <v>15316</v>
      </c>
      <c r="C2319" t="s">
        <v>33</v>
      </c>
      <c r="D2319" t="s">
        <v>33</v>
      </c>
      <c r="E2319" t="s">
        <v>12530</v>
      </c>
      <c r="F2319" t="s">
        <v>11763</v>
      </c>
      <c r="G2319" t="s">
        <v>33</v>
      </c>
      <c r="H2319" t="s">
        <v>6317</v>
      </c>
      <c r="I2319" t="s">
        <v>33</v>
      </c>
      <c r="J2319" t="s">
        <v>33</v>
      </c>
      <c r="K2319" t="s">
        <v>33</v>
      </c>
      <c r="L2319" t="s">
        <v>33</v>
      </c>
      <c r="M2319" t="s">
        <v>15316</v>
      </c>
      <c r="N2319" t="s">
        <v>33</v>
      </c>
      <c r="O2319" t="s">
        <v>33</v>
      </c>
    </row>
    <row r="2320" spans="1:15" x14ac:dyDescent="0.35">
      <c r="A2320" t="s">
        <v>9105</v>
      </c>
      <c r="B2320" t="s">
        <v>15317</v>
      </c>
      <c r="C2320" t="s">
        <v>33</v>
      </c>
      <c r="D2320" t="s">
        <v>33</v>
      </c>
      <c r="E2320" t="s">
        <v>12530</v>
      </c>
      <c r="F2320" t="s">
        <v>11763</v>
      </c>
      <c r="G2320" t="s">
        <v>33</v>
      </c>
      <c r="H2320" t="s">
        <v>33</v>
      </c>
      <c r="I2320" t="s">
        <v>33</v>
      </c>
      <c r="J2320" t="s">
        <v>33</v>
      </c>
      <c r="K2320" t="s">
        <v>33</v>
      </c>
      <c r="L2320" t="s">
        <v>33</v>
      </c>
      <c r="M2320" t="s">
        <v>15318</v>
      </c>
      <c r="N2320" t="s">
        <v>33</v>
      </c>
      <c r="O2320" t="s">
        <v>33</v>
      </c>
    </row>
    <row r="2321" spans="1:15" x14ac:dyDescent="0.35">
      <c r="A2321" t="s">
        <v>9105</v>
      </c>
      <c r="B2321" t="s">
        <v>15319</v>
      </c>
      <c r="C2321" t="s">
        <v>33</v>
      </c>
      <c r="D2321" t="s">
        <v>33</v>
      </c>
      <c r="E2321" t="s">
        <v>12530</v>
      </c>
      <c r="F2321" t="s">
        <v>11763</v>
      </c>
      <c r="G2321" t="s">
        <v>33</v>
      </c>
      <c r="H2321" t="s">
        <v>6317</v>
      </c>
      <c r="I2321" t="s">
        <v>33</v>
      </c>
      <c r="J2321" t="s">
        <v>33</v>
      </c>
      <c r="K2321" t="s">
        <v>33</v>
      </c>
      <c r="L2321" t="s">
        <v>33</v>
      </c>
      <c r="M2321" t="s">
        <v>15319</v>
      </c>
      <c r="N2321" t="s">
        <v>33</v>
      </c>
      <c r="O2321" t="s">
        <v>33</v>
      </c>
    </row>
    <row r="2322" spans="1:15" x14ac:dyDescent="0.35">
      <c r="A2322" t="s">
        <v>9105</v>
      </c>
      <c r="B2322" t="s">
        <v>15320</v>
      </c>
      <c r="C2322" t="s">
        <v>33</v>
      </c>
      <c r="D2322" t="s">
        <v>33</v>
      </c>
      <c r="E2322" t="s">
        <v>12530</v>
      </c>
      <c r="F2322" t="s">
        <v>11763</v>
      </c>
      <c r="G2322" t="s">
        <v>33</v>
      </c>
      <c r="H2322" t="s">
        <v>6317</v>
      </c>
      <c r="I2322" t="s">
        <v>33</v>
      </c>
      <c r="J2322" t="s">
        <v>33</v>
      </c>
      <c r="K2322" t="s">
        <v>33</v>
      </c>
      <c r="L2322" t="s">
        <v>33</v>
      </c>
      <c r="M2322" t="s">
        <v>15320</v>
      </c>
      <c r="N2322" t="s">
        <v>33</v>
      </c>
      <c r="O2322" t="s">
        <v>33</v>
      </c>
    </row>
    <row r="2323" spans="1:15" x14ac:dyDescent="0.35">
      <c r="A2323" t="s">
        <v>9105</v>
      </c>
      <c r="B2323" t="s">
        <v>15321</v>
      </c>
      <c r="C2323" t="s">
        <v>33</v>
      </c>
      <c r="D2323" t="s">
        <v>33</v>
      </c>
      <c r="E2323" t="s">
        <v>12530</v>
      </c>
      <c r="F2323" t="s">
        <v>11763</v>
      </c>
      <c r="G2323" t="s">
        <v>33</v>
      </c>
      <c r="H2323" t="s">
        <v>33</v>
      </c>
      <c r="I2323" t="s">
        <v>33</v>
      </c>
      <c r="J2323" t="s">
        <v>33</v>
      </c>
      <c r="K2323" t="s">
        <v>33</v>
      </c>
      <c r="L2323" t="s">
        <v>33</v>
      </c>
      <c r="M2323" t="s">
        <v>15321</v>
      </c>
      <c r="N2323" t="s">
        <v>33</v>
      </c>
      <c r="O2323" t="s">
        <v>33</v>
      </c>
    </row>
    <row r="2324" spans="1:15" x14ac:dyDescent="0.35">
      <c r="A2324" t="s">
        <v>9105</v>
      </c>
      <c r="B2324" t="s">
        <v>15322</v>
      </c>
      <c r="C2324" t="s">
        <v>33</v>
      </c>
      <c r="D2324" t="s">
        <v>33</v>
      </c>
      <c r="E2324" t="s">
        <v>13147</v>
      </c>
      <c r="F2324" t="s">
        <v>11763</v>
      </c>
      <c r="G2324" t="s">
        <v>33</v>
      </c>
      <c r="H2324" t="s">
        <v>33</v>
      </c>
      <c r="I2324" t="s">
        <v>33</v>
      </c>
      <c r="J2324" t="s">
        <v>33</v>
      </c>
      <c r="K2324" t="s">
        <v>33</v>
      </c>
      <c r="L2324" t="s">
        <v>33</v>
      </c>
      <c r="M2324" t="s">
        <v>15322</v>
      </c>
      <c r="N2324" t="s">
        <v>33</v>
      </c>
      <c r="O2324" t="s">
        <v>33</v>
      </c>
    </row>
    <row r="2325" spans="1:15" x14ac:dyDescent="0.35">
      <c r="A2325" t="s">
        <v>9105</v>
      </c>
      <c r="B2325" t="s">
        <v>15323</v>
      </c>
      <c r="C2325" t="s">
        <v>33</v>
      </c>
      <c r="D2325" t="s">
        <v>33</v>
      </c>
      <c r="E2325" t="s">
        <v>12530</v>
      </c>
      <c r="F2325" t="s">
        <v>11763</v>
      </c>
      <c r="G2325" t="s">
        <v>33</v>
      </c>
      <c r="H2325" t="s">
        <v>6317</v>
      </c>
      <c r="I2325" t="s">
        <v>33</v>
      </c>
      <c r="J2325" t="s">
        <v>33</v>
      </c>
      <c r="K2325" t="s">
        <v>33</v>
      </c>
      <c r="L2325" t="s">
        <v>33</v>
      </c>
      <c r="M2325" t="s">
        <v>15323</v>
      </c>
      <c r="N2325" t="s">
        <v>33</v>
      </c>
      <c r="O2325" t="s">
        <v>33</v>
      </c>
    </row>
    <row r="2326" spans="1:15" x14ac:dyDescent="0.35">
      <c r="A2326" t="s">
        <v>9105</v>
      </c>
      <c r="B2326" t="s">
        <v>15324</v>
      </c>
      <c r="C2326" t="s">
        <v>33</v>
      </c>
      <c r="D2326" t="s">
        <v>33</v>
      </c>
      <c r="E2326" t="s">
        <v>13147</v>
      </c>
      <c r="F2326" t="s">
        <v>11763</v>
      </c>
      <c r="G2326" t="s">
        <v>33</v>
      </c>
      <c r="H2326" t="s">
        <v>33</v>
      </c>
      <c r="I2326" t="s">
        <v>33</v>
      </c>
      <c r="J2326" t="s">
        <v>33</v>
      </c>
      <c r="K2326" t="s">
        <v>33</v>
      </c>
      <c r="L2326" t="s">
        <v>33</v>
      </c>
      <c r="M2326" t="s">
        <v>15324</v>
      </c>
      <c r="N2326" t="s">
        <v>33</v>
      </c>
      <c r="O2326" t="s">
        <v>33</v>
      </c>
    </row>
    <row r="2327" spans="1:15" x14ac:dyDescent="0.35">
      <c r="A2327" t="s">
        <v>9105</v>
      </c>
      <c r="B2327" t="s">
        <v>15325</v>
      </c>
      <c r="C2327" t="s">
        <v>33</v>
      </c>
      <c r="D2327" t="s">
        <v>33</v>
      </c>
      <c r="E2327" t="s">
        <v>13147</v>
      </c>
      <c r="F2327" t="s">
        <v>11763</v>
      </c>
      <c r="G2327" t="s">
        <v>33</v>
      </c>
      <c r="H2327" t="s">
        <v>33</v>
      </c>
      <c r="I2327" t="s">
        <v>33</v>
      </c>
      <c r="J2327" t="s">
        <v>33</v>
      </c>
      <c r="K2327" t="s">
        <v>33</v>
      </c>
      <c r="L2327" t="s">
        <v>33</v>
      </c>
      <c r="M2327" t="s">
        <v>15325</v>
      </c>
      <c r="N2327" t="s">
        <v>33</v>
      </c>
      <c r="O2327" t="s">
        <v>33</v>
      </c>
    </row>
    <row r="2328" spans="1:15" x14ac:dyDescent="0.35">
      <c r="A2328" t="s">
        <v>9105</v>
      </c>
      <c r="B2328" t="s">
        <v>15326</v>
      </c>
      <c r="C2328" t="s">
        <v>33</v>
      </c>
      <c r="D2328" t="s">
        <v>33</v>
      </c>
      <c r="E2328" t="s">
        <v>12530</v>
      </c>
      <c r="F2328" t="s">
        <v>11763</v>
      </c>
      <c r="G2328" t="s">
        <v>33</v>
      </c>
      <c r="H2328" t="s">
        <v>33</v>
      </c>
      <c r="I2328" t="s">
        <v>33</v>
      </c>
      <c r="J2328" t="s">
        <v>33</v>
      </c>
      <c r="K2328" t="s">
        <v>33</v>
      </c>
      <c r="L2328" t="s">
        <v>33</v>
      </c>
      <c r="M2328" t="s">
        <v>15327</v>
      </c>
      <c r="N2328" t="s">
        <v>33</v>
      </c>
      <c r="O2328" t="s">
        <v>33</v>
      </c>
    </row>
    <row r="2329" spans="1:15" x14ac:dyDescent="0.35">
      <c r="A2329" t="s">
        <v>9105</v>
      </c>
      <c r="B2329" t="s">
        <v>15328</v>
      </c>
      <c r="C2329" t="s">
        <v>33</v>
      </c>
      <c r="D2329" t="s">
        <v>33</v>
      </c>
      <c r="E2329" t="s">
        <v>12530</v>
      </c>
      <c r="F2329" t="s">
        <v>11763</v>
      </c>
      <c r="G2329" t="s">
        <v>33</v>
      </c>
      <c r="H2329" t="s">
        <v>33</v>
      </c>
      <c r="I2329" t="s">
        <v>33</v>
      </c>
      <c r="J2329" t="s">
        <v>33</v>
      </c>
      <c r="K2329" t="s">
        <v>33</v>
      </c>
      <c r="L2329" t="s">
        <v>33</v>
      </c>
      <c r="M2329" t="s">
        <v>15329</v>
      </c>
      <c r="N2329" t="s">
        <v>33</v>
      </c>
      <c r="O2329" t="s">
        <v>33</v>
      </c>
    </row>
    <row r="2330" spans="1:15" x14ac:dyDescent="0.35">
      <c r="A2330" t="s">
        <v>9105</v>
      </c>
      <c r="B2330" t="s">
        <v>15330</v>
      </c>
      <c r="C2330" t="s">
        <v>33</v>
      </c>
      <c r="D2330" t="s">
        <v>33</v>
      </c>
      <c r="E2330" t="s">
        <v>13147</v>
      </c>
      <c r="F2330" t="s">
        <v>11763</v>
      </c>
      <c r="G2330" t="s">
        <v>33</v>
      </c>
      <c r="H2330" t="s">
        <v>2969</v>
      </c>
      <c r="I2330" t="s">
        <v>13449</v>
      </c>
      <c r="J2330" t="s">
        <v>6306</v>
      </c>
      <c r="K2330" t="s">
        <v>33</v>
      </c>
      <c r="L2330">
        <v>150</v>
      </c>
      <c r="M2330" t="s">
        <v>15330</v>
      </c>
      <c r="N2330" t="s">
        <v>33</v>
      </c>
      <c r="O2330" t="s">
        <v>33</v>
      </c>
    </row>
    <row r="2331" spans="1:15" x14ac:dyDescent="0.35">
      <c r="A2331" t="s">
        <v>9105</v>
      </c>
      <c r="B2331" t="s">
        <v>15331</v>
      </c>
      <c r="C2331" t="s">
        <v>33</v>
      </c>
      <c r="D2331" t="s">
        <v>33</v>
      </c>
      <c r="E2331" t="s">
        <v>12530</v>
      </c>
      <c r="F2331" t="s">
        <v>11763</v>
      </c>
      <c r="G2331" t="s">
        <v>33</v>
      </c>
      <c r="H2331" t="s">
        <v>33</v>
      </c>
      <c r="I2331" t="s">
        <v>33</v>
      </c>
      <c r="J2331" t="s">
        <v>33</v>
      </c>
      <c r="K2331" t="s">
        <v>33</v>
      </c>
      <c r="L2331" t="s">
        <v>33</v>
      </c>
      <c r="M2331" t="s">
        <v>15332</v>
      </c>
      <c r="N2331" t="s">
        <v>33</v>
      </c>
      <c r="O2331" t="s">
        <v>33</v>
      </c>
    </row>
    <row r="2332" spans="1:15" x14ac:dyDescent="0.35">
      <c r="A2332" t="s">
        <v>9105</v>
      </c>
      <c r="B2332" t="s">
        <v>15333</v>
      </c>
      <c r="C2332" t="s">
        <v>33</v>
      </c>
      <c r="D2332" t="s">
        <v>33</v>
      </c>
      <c r="E2332" t="s">
        <v>13147</v>
      </c>
      <c r="F2332" t="s">
        <v>11763</v>
      </c>
      <c r="G2332" t="s">
        <v>33</v>
      </c>
      <c r="H2332" t="s">
        <v>6323</v>
      </c>
      <c r="I2332" t="s">
        <v>33</v>
      </c>
      <c r="J2332" t="s">
        <v>33</v>
      </c>
      <c r="K2332" t="s">
        <v>33</v>
      </c>
      <c r="L2332">
        <v>210</v>
      </c>
      <c r="M2332" t="s">
        <v>15333</v>
      </c>
      <c r="N2332" t="s">
        <v>33</v>
      </c>
      <c r="O2332" t="s">
        <v>33</v>
      </c>
    </row>
    <row r="2333" spans="1:15" x14ac:dyDescent="0.35">
      <c r="A2333" t="s">
        <v>9105</v>
      </c>
      <c r="B2333" t="s">
        <v>15334</v>
      </c>
      <c r="C2333" t="s">
        <v>33</v>
      </c>
      <c r="D2333" t="s">
        <v>33</v>
      </c>
      <c r="E2333" t="s">
        <v>11768</v>
      </c>
      <c r="F2333" t="s">
        <v>11767</v>
      </c>
      <c r="G2333" t="s">
        <v>33</v>
      </c>
      <c r="H2333" t="s">
        <v>33</v>
      </c>
      <c r="I2333" t="s">
        <v>33</v>
      </c>
      <c r="J2333" t="s">
        <v>33</v>
      </c>
      <c r="K2333" t="s">
        <v>33</v>
      </c>
      <c r="L2333" t="s">
        <v>33</v>
      </c>
      <c r="M2333" t="s">
        <v>15334</v>
      </c>
      <c r="N2333" t="s">
        <v>33</v>
      </c>
      <c r="O2333" t="s">
        <v>33</v>
      </c>
    </row>
    <row r="2334" spans="1:15" x14ac:dyDescent="0.35">
      <c r="A2334" t="s">
        <v>9105</v>
      </c>
      <c r="B2334" t="s">
        <v>3189</v>
      </c>
      <c r="C2334" t="s">
        <v>33</v>
      </c>
      <c r="D2334" t="s">
        <v>33</v>
      </c>
      <c r="E2334" t="s">
        <v>12530</v>
      </c>
      <c r="F2334" t="s">
        <v>11763</v>
      </c>
      <c r="G2334" t="s">
        <v>33</v>
      </c>
      <c r="H2334" t="s">
        <v>6323</v>
      </c>
      <c r="I2334" t="s">
        <v>33</v>
      </c>
      <c r="J2334" t="s">
        <v>33</v>
      </c>
      <c r="K2334" t="s">
        <v>33</v>
      </c>
      <c r="L2334">
        <v>270</v>
      </c>
      <c r="M2334" t="s">
        <v>3189</v>
      </c>
      <c r="N2334" t="s">
        <v>33</v>
      </c>
      <c r="O2334" t="s">
        <v>33</v>
      </c>
    </row>
    <row r="2335" spans="1:15" x14ac:dyDescent="0.35">
      <c r="A2335" t="s">
        <v>9105</v>
      </c>
      <c r="B2335" t="s">
        <v>15335</v>
      </c>
      <c r="C2335" t="s">
        <v>33</v>
      </c>
      <c r="D2335" t="s">
        <v>33</v>
      </c>
      <c r="E2335" t="s">
        <v>13147</v>
      </c>
      <c r="F2335" t="s">
        <v>11763</v>
      </c>
      <c r="G2335" t="s">
        <v>33</v>
      </c>
      <c r="H2335" t="s">
        <v>14863</v>
      </c>
      <c r="I2335" t="s">
        <v>6300</v>
      </c>
      <c r="J2335" t="s">
        <v>6306</v>
      </c>
      <c r="K2335" t="s">
        <v>33</v>
      </c>
      <c r="L2335">
        <v>100</v>
      </c>
      <c r="M2335" t="s">
        <v>15335</v>
      </c>
      <c r="N2335" t="s">
        <v>33</v>
      </c>
      <c r="O2335" t="s">
        <v>33</v>
      </c>
    </row>
    <row r="2336" spans="1:15" x14ac:dyDescent="0.35">
      <c r="A2336" t="s">
        <v>9105</v>
      </c>
      <c r="B2336" t="s">
        <v>15336</v>
      </c>
      <c r="C2336" t="s">
        <v>33</v>
      </c>
      <c r="D2336" t="s">
        <v>33</v>
      </c>
      <c r="E2336" t="s">
        <v>13147</v>
      </c>
      <c r="F2336" t="s">
        <v>11763</v>
      </c>
      <c r="G2336" t="s">
        <v>33</v>
      </c>
      <c r="H2336" t="s">
        <v>14863</v>
      </c>
      <c r="I2336" t="s">
        <v>6300</v>
      </c>
      <c r="J2336" t="s">
        <v>6306</v>
      </c>
      <c r="K2336" t="s">
        <v>33</v>
      </c>
      <c r="L2336">
        <v>100</v>
      </c>
      <c r="M2336" t="s">
        <v>15335</v>
      </c>
      <c r="N2336" t="s">
        <v>33</v>
      </c>
      <c r="O2336" t="s">
        <v>33</v>
      </c>
    </row>
    <row r="2337" spans="1:15" x14ac:dyDescent="0.35">
      <c r="A2337" t="s">
        <v>9105</v>
      </c>
      <c r="B2337" t="s">
        <v>15337</v>
      </c>
      <c r="C2337" t="s">
        <v>33</v>
      </c>
      <c r="D2337" t="s">
        <v>33</v>
      </c>
      <c r="E2337" t="s">
        <v>12545</v>
      </c>
      <c r="F2337" t="s">
        <v>11763</v>
      </c>
      <c r="G2337" t="s">
        <v>33</v>
      </c>
      <c r="H2337" t="s">
        <v>15338</v>
      </c>
      <c r="I2337" t="s">
        <v>6304</v>
      </c>
      <c r="J2337" t="s">
        <v>6306</v>
      </c>
      <c r="K2337" t="s">
        <v>33</v>
      </c>
      <c r="L2337">
        <v>200</v>
      </c>
      <c r="M2337" t="s">
        <v>15339</v>
      </c>
      <c r="N2337" t="s">
        <v>33</v>
      </c>
      <c r="O2337" t="s">
        <v>33</v>
      </c>
    </row>
    <row r="2338" spans="1:15" x14ac:dyDescent="0.35">
      <c r="A2338" t="s">
        <v>9105</v>
      </c>
      <c r="B2338" t="s">
        <v>15339</v>
      </c>
      <c r="C2338" t="s">
        <v>33</v>
      </c>
      <c r="D2338" t="s">
        <v>33</v>
      </c>
      <c r="E2338" t="s">
        <v>12545</v>
      </c>
      <c r="F2338" t="s">
        <v>11763</v>
      </c>
      <c r="G2338" t="s">
        <v>33</v>
      </c>
      <c r="H2338" t="s">
        <v>15338</v>
      </c>
      <c r="I2338" t="s">
        <v>6304</v>
      </c>
      <c r="J2338" t="s">
        <v>6306</v>
      </c>
      <c r="K2338" t="s">
        <v>33</v>
      </c>
      <c r="L2338">
        <v>200</v>
      </c>
      <c r="M2338" t="s">
        <v>15339</v>
      </c>
      <c r="N2338" t="s">
        <v>33</v>
      </c>
      <c r="O2338" t="s">
        <v>33</v>
      </c>
    </row>
    <row r="2339" spans="1:15" x14ac:dyDescent="0.35">
      <c r="A2339" t="s">
        <v>9105</v>
      </c>
      <c r="B2339" t="s">
        <v>15340</v>
      </c>
      <c r="C2339" t="s">
        <v>33</v>
      </c>
      <c r="D2339" t="s">
        <v>33</v>
      </c>
      <c r="E2339" t="s">
        <v>12530</v>
      </c>
      <c r="F2339" t="s">
        <v>11763</v>
      </c>
      <c r="G2339" t="s">
        <v>33</v>
      </c>
      <c r="H2339" t="s">
        <v>6323</v>
      </c>
      <c r="I2339" t="s">
        <v>33</v>
      </c>
      <c r="J2339" t="s">
        <v>33</v>
      </c>
      <c r="K2339" t="s">
        <v>33</v>
      </c>
      <c r="L2339" t="s">
        <v>33</v>
      </c>
      <c r="M2339" t="s">
        <v>15340</v>
      </c>
      <c r="N2339" t="s">
        <v>33</v>
      </c>
      <c r="O2339" t="s">
        <v>33</v>
      </c>
    </row>
    <row r="2340" spans="1:15" x14ac:dyDescent="0.35">
      <c r="A2340" t="s">
        <v>9105</v>
      </c>
      <c r="B2340" t="s">
        <v>15341</v>
      </c>
      <c r="C2340" t="s">
        <v>33</v>
      </c>
      <c r="D2340" t="s">
        <v>33</v>
      </c>
      <c r="E2340" t="s">
        <v>12530</v>
      </c>
      <c r="F2340" t="s">
        <v>11763</v>
      </c>
      <c r="G2340" t="s">
        <v>33</v>
      </c>
      <c r="H2340" t="s">
        <v>33</v>
      </c>
      <c r="I2340" t="s">
        <v>33</v>
      </c>
      <c r="J2340" t="s">
        <v>33</v>
      </c>
      <c r="K2340" t="s">
        <v>33</v>
      </c>
      <c r="L2340" t="s">
        <v>33</v>
      </c>
      <c r="M2340" t="s">
        <v>15341</v>
      </c>
      <c r="N2340" t="s">
        <v>33</v>
      </c>
      <c r="O2340" t="s">
        <v>33</v>
      </c>
    </row>
    <row r="2341" spans="1:15" x14ac:dyDescent="0.35">
      <c r="A2341" t="s">
        <v>9105</v>
      </c>
      <c r="B2341" t="s">
        <v>15342</v>
      </c>
      <c r="C2341" t="s">
        <v>33</v>
      </c>
      <c r="D2341" t="s">
        <v>33</v>
      </c>
      <c r="E2341" t="s">
        <v>11768</v>
      </c>
      <c r="F2341" t="s">
        <v>11763</v>
      </c>
      <c r="G2341" t="s">
        <v>33</v>
      </c>
      <c r="H2341" t="s">
        <v>6325</v>
      </c>
      <c r="I2341" t="s">
        <v>33</v>
      </c>
      <c r="J2341" t="s">
        <v>33</v>
      </c>
      <c r="K2341" t="s">
        <v>33</v>
      </c>
      <c r="L2341" t="s">
        <v>33</v>
      </c>
      <c r="M2341" t="s">
        <v>15342</v>
      </c>
      <c r="N2341" t="s">
        <v>33</v>
      </c>
      <c r="O2341" t="s">
        <v>33</v>
      </c>
    </row>
    <row r="2342" spans="1:15" x14ac:dyDescent="0.35">
      <c r="A2342" t="s">
        <v>9105</v>
      </c>
      <c r="B2342" t="s">
        <v>15343</v>
      </c>
      <c r="C2342" t="s">
        <v>33</v>
      </c>
      <c r="D2342" t="s">
        <v>33</v>
      </c>
      <c r="E2342" t="s">
        <v>15344</v>
      </c>
      <c r="F2342" t="s">
        <v>11763</v>
      </c>
      <c r="G2342" t="s">
        <v>33</v>
      </c>
      <c r="H2342" t="s">
        <v>33</v>
      </c>
      <c r="I2342" t="s">
        <v>33</v>
      </c>
      <c r="J2342" t="s">
        <v>33</v>
      </c>
      <c r="K2342" t="s">
        <v>33</v>
      </c>
      <c r="L2342" t="s">
        <v>33</v>
      </c>
      <c r="M2342" t="s">
        <v>15343</v>
      </c>
      <c r="N2342" t="s">
        <v>33</v>
      </c>
      <c r="O2342" t="s">
        <v>33</v>
      </c>
    </row>
    <row r="2343" spans="1:15" x14ac:dyDescent="0.35">
      <c r="A2343" t="s">
        <v>9105</v>
      </c>
      <c r="B2343" t="s">
        <v>15345</v>
      </c>
      <c r="C2343" t="s">
        <v>33</v>
      </c>
      <c r="D2343" t="s">
        <v>33</v>
      </c>
      <c r="E2343" t="s">
        <v>12530</v>
      </c>
      <c r="F2343" t="s">
        <v>11763</v>
      </c>
      <c r="G2343" t="s">
        <v>33</v>
      </c>
      <c r="H2343" t="s">
        <v>33</v>
      </c>
      <c r="I2343" t="s">
        <v>33</v>
      </c>
      <c r="J2343" t="s">
        <v>33</v>
      </c>
      <c r="K2343" t="s">
        <v>33</v>
      </c>
      <c r="L2343" t="s">
        <v>33</v>
      </c>
      <c r="M2343" t="s">
        <v>15345</v>
      </c>
      <c r="N2343" t="s">
        <v>33</v>
      </c>
      <c r="O2343" t="s">
        <v>33</v>
      </c>
    </row>
    <row r="2344" spans="1:15" x14ac:dyDescent="0.35">
      <c r="A2344" t="s">
        <v>8046</v>
      </c>
      <c r="B2344" t="s">
        <v>15346</v>
      </c>
      <c r="C2344" t="s">
        <v>33</v>
      </c>
      <c r="D2344" t="s">
        <v>33</v>
      </c>
      <c r="E2344" t="s">
        <v>33</v>
      </c>
      <c r="F2344" t="s">
        <v>11525</v>
      </c>
      <c r="G2344" t="s">
        <v>11526</v>
      </c>
      <c r="H2344" t="s">
        <v>33</v>
      </c>
      <c r="I2344" t="s">
        <v>33</v>
      </c>
      <c r="J2344" t="s">
        <v>33</v>
      </c>
      <c r="K2344" t="s">
        <v>33</v>
      </c>
      <c r="L2344" t="s">
        <v>33</v>
      </c>
      <c r="M2344" t="s">
        <v>15346</v>
      </c>
      <c r="N2344" t="s">
        <v>33</v>
      </c>
      <c r="O2344" t="s">
        <v>33</v>
      </c>
    </row>
    <row r="2345" spans="1:15" x14ac:dyDescent="0.35">
      <c r="A2345" t="s">
        <v>8046</v>
      </c>
      <c r="B2345" t="s">
        <v>15347</v>
      </c>
      <c r="C2345" t="s">
        <v>33</v>
      </c>
      <c r="D2345" t="s">
        <v>33</v>
      </c>
      <c r="E2345" t="s">
        <v>33</v>
      </c>
      <c r="F2345" t="s">
        <v>8390</v>
      </c>
      <c r="G2345" t="s">
        <v>11453</v>
      </c>
      <c r="H2345" t="s">
        <v>33</v>
      </c>
      <c r="I2345" t="s">
        <v>33</v>
      </c>
      <c r="J2345" t="s">
        <v>33</v>
      </c>
      <c r="K2345" t="s">
        <v>33</v>
      </c>
      <c r="L2345" t="s">
        <v>33</v>
      </c>
      <c r="M2345" t="s">
        <v>15348</v>
      </c>
      <c r="N2345" t="s">
        <v>33</v>
      </c>
      <c r="O2345" t="s">
        <v>33</v>
      </c>
    </row>
    <row r="2346" spans="1:15" x14ac:dyDescent="0.35">
      <c r="A2346" t="s">
        <v>8046</v>
      </c>
      <c r="B2346" t="s">
        <v>15349</v>
      </c>
      <c r="C2346" t="s">
        <v>33</v>
      </c>
      <c r="D2346" t="s">
        <v>33</v>
      </c>
      <c r="E2346" t="s">
        <v>33</v>
      </c>
      <c r="F2346" t="s">
        <v>8382</v>
      </c>
      <c r="G2346" t="s">
        <v>11449</v>
      </c>
      <c r="H2346" t="s">
        <v>33</v>
      </c>
      <c r="I2346" t="s">
        <v>33</v>
      </c>
      <c r="J2346" t="s">
        <v>33</v>
      </c>
      <c r="K2346" t="s">
        <v>33</v>
      </c>
      <c r="L2346" t="s">
        <v>33</v>
      </c>
      <c r="M2346" t="s">
        <v>15349</v>
      </c>
      <c r="N2346" t="s">
        <v>33</v>
      </c>
      <c r="O2346" t="s">
        <v>33</v>
      </c>
    </row>
    <row r="2347" spans="1:15" x14ac:dyDescent="0.35">
      <c r="A2347" t="s">
        <v>8046</v>
      </c>
      <c r="B2347" t="s">
        <v>15350</v>
      </c>
      <c r="C2347" t="s">
        <v>33</v>
      </c>
      <c r="D2347" t="s">
        <v>33</v>
      </c>
      <c r="E2347" t="s">
        <v>33</v>
      </c>
      <c r="F2347" t="s">
        <v>8390</v>
      </c>
      <c r="G2347" t="s">
        <v>11453</v>
      </c>
      <c r="H2347" t="s">
        <v>33</v>
      </c>
      <c r="I2347" t="s">
        <v>33</v>
      </c>
      <c r="J2347" t="s">
        <v>33</v>
      </c>
      <c r="K2347" t="s">
        <v>33</v>
      </c>
      <c r="L2347" t="s">
        <v>33</v>
      </c>
      <c r="M2347" t="s">
        <v>15351</v>
      </c>
      <c r="N2347" t="s">
        <v>33</v>
      </c>
      <c r="O2347" t="s">
        <v>33</v>
      </c>
    </row>
    <row r="2348" spans="1:15" x14ac:dyDescent="0.35">
      <c r="A2348" t="s">
        <v>8046</v>
      </c>
      <c r="B2348" t="s">
        <v>15352</v>
      </c>
      <c r="C2348" t="s">
        <v>33</v>
      </c>
      <c r="D2348" t="s">
        <v>33</v>
      </c>
      <c r="E2348" t="s">
        <v>33</v>
      </c>
      <c r="F2348" t="s">
        <v>8390</v>
      </c>
      <c r="G2348" t="s">
        <v>11453</v>
      </c>
      <c r="H2348" t="s">
        <v>33</v>
      </c>
      <c r="I2348" t="s">
        <v>33</v>
      </c>
      <c r="J2348" t="s">
        <v>33</v>
      </c>
      <c r="K2348" t="s">
        <v>33</v>
      </c>
      <c r="L2348" t="s">
        <v>33</v>
      </c>
      <c r="M2348" t="s">
        <v>15353</v>
      </c>
      <c r="N2348" t="s">
        <v>33</v>
      </c>
      <c r="O2348" t="s">
        <v>33</v>
      </c>
    </row>
    <row r="2349" spans="1:15" x14ac:dyDescent="0.35">
      <c r="A2349" t="s">
        <v>8046</v>
      </c>
      <c r="B2349" t="s">
        <v>15354</v>
      </c>
      <c r="C2349" t="s">
        <v>33</v>
      </c>
      <c r="D2349" t="s">
        <v>33</v>
      </c>
      <c r="E2349" t="s">
        <v>33</v>
      </c>
      <c r="F2349" t="s">
        <v>8390</v>
      </c>
      <c r="G2349" t="s">
        <v>11453</v>
      </c>
      <c r="H2349" t="s">
        <v>33</v>
      </c>
      <c r="I2349" t="s">
        <v>33</v>
      </c>
      <c r="J2349" t="s">
        <v>33</v>
      </c>
      <c r="K2349" t="s">
        <v>33</v>
      </c>
      <c r="L2349" t="s">
        <v>33</v>
      </c>
      <c r="M2349" t="s">
        <v>15355</v>
      </c>
      <c r="N2349" t="s">
        <v>33</v>
      </c>
      <c r="O2349" t="s">
        <v>33</v>
      </c>
    </row>
    <row r="2350" spans="1:15" x14ac:dyDescent="0.35">
      <c r="A2350" t="s">
        <v>8046</v>
      </c>
      <c r="B2350" t="s">
        <v>15356</v>
      </c>
      <c r="C2350" t="s">
        <v>33</v>
      </c>
      <c r="D2350" t="s">
        <v>33</v>
      </c>
      <c r="E2350" t="s">
        <v>33</v>
      </c>
      <c r="F2350" t="s">
        <v>8390</v>
      </c>
      <c r="G2350" t="s">
        <v>11453</v>
      </c>
      <c r="H2350" t="s">
        <v>33</v>
      </c>
      <c r="I2350" t="s">
        <v>33</v>
      </c>
      <c r="J2350" t="s">
        <v>33</v>
      </c>
      <c r="K2350" t="s">
        <v>33</v>
      </c>
      <c r="L2350" t="s">
        <v>33</v>
      </c>
      <c r="M2350" t="s">
        <v>15357</v>
      </c>
      <c r="N2350" t="s">
        <v>33</v>
      </c>
      <c r="O2350" t="s">
        <v>33</v>
      </c>
    </row>
    <row r="2351" spans="1:15" x14ac:dyDescent="0.35">
      <c r="A2351" t="s">
        <v>8046</v>
      </c>
      <c r="B2351" t="s">
        <v>15358</v>
      </c>
      <c r="C2351" t="s">
        <v>33</v>
      </c>
      <c r="D2351" t="s">
        <v>33</v>
      </c>
      <c r="E2351" t="s">
        <v>33</v>
      </c>
      <c r="F2351" t="s">
        <v>11525</v>
      </c>
      <c r="G2351" t="s">
        <v>11526</v>
      </c>
      <c r="H2351" t="s">
        <v>33</v>
      </c>
      <c r="I2351" t="s">
        <v>33</v>
      </c>
      <c r="J2351" t="s">
        <v>33</v>
      </c>
      <c r="K2351" t="s">
        <v>33</v>
      </c>
      <c r="L2351" t="s">
        <v>33</v>
      </c>
      <c r="M2351" t="s">
        <v>15358</v>
      </c>
      <c r="N2351" t="s">
        <v>33</v>
      </c>
      <c r="O2351" t="s">
        <v>33</v>
      </c>
    </row>
    <row r="2352" spans="1:15" x14ac:dyDescent="0.35">
      <c r="A2352" t="s">
        <v>8046</v>
      </c>
      <c r="B2352" t="s">
        <v>15359</v>
      </c>
      <c r="C2352" t="s">
        <v>33</v>
      </c>
      <c r="D2352" t="s">
        <v>33</v>
      </c>
      <c r="E2352" t="s">
        <v>33</v>
      </c>
      <c r="F2352" t="s">
        <v>11525</v>
      </c>
      <c r="G2352" t="s">
        <v>11526</v>
      </c>
      <c r="H2352" t="s">
        <v>33</v>
      </c>
      <c r="I2352" t="s">
        <v>33</v>
      </c>
      <c r="J2352" t="s">
        <v>33</v>
      </c>
      <c r="K2352" t="s">
        <v>33</v>
      </c>
      <c r="L2352" t="s">
        <v>33</v>
      </c>
      <c r="M2352" t="s">
        <v>15359</v>
      </c>
      <c r="N2352" t="s">
        <v>33</v>
      </c>
      <c r="O2352" t="s">
        <v>33</v>
      </c>
    </row>
    <row r="2353" spans="1:15" x14ac:dyDescent="0.35">
      <c r="A2353" t="s">
        <v>8046</v>
      </c>
      <c r="B2353" t="s">
        <v>12647</v>
      </c>
      <c r="C2353" t="s">
        <v>33</v>
      </c>
      <c r="D2353" t="s">
        <v>33</v>
      </c>
      <c r="E2353" t="s">
        <v>33</v>
      </c>
      <c r="F2353" t="s">
        <v>11525</v>
      </c>
      <c r="G2353" t="s">
        <v>11526</v>
      </c>
      <c r="H2353" t="s">
        <v>33</v>
      </c>
      <c r="I2353" t="s">
        <v>33</v>
      </c>
      <c r="J2353" t="s">
        <v>33</v>
      </c>
      <c r="K2353" t="s">
        <v>33</v>
      </c>
      <c r="L2353" t="s">
        <v>33</v>
      </c>
      <c r="M2353" t="s">
        <v>12647</v>
      </c>
      <c r="N2353" t="s">
        <v>33</v>
      </c>
      <c r="O2353" t="s">
        <v>33</v>
      </c>
    </row>
    <row r="2354" spans="1:15" x14ac:dyDescent="0.35">
      <c r="A2354" t="s">
        <v>8046</v>
      </c>
      <c r="B2354" t="s">
        <v>15360</v>
      </c>
      <c r="C2354" t="s">
        <v>33</v>
      </c>
      <c r="D2354" t="s">
        <v>33</v>
      </c>
      <c r="E2354" t="s">
        <v>33</v>
      </c>
      <c r="F2354" t="s">
        <v>8390</v>
      </c>
      <c r="G2354" t="s">
        <v>11453</v>
      </c>
      <c r="H2354" t="s">
        <v>33</v>
      </c>
      <c r="I2354" t="s">
        <v>33</v>
      </c>
      <c r="J2354" t="s">
        <v>33</v>
      </c>
      <c r="K2354" t="s">
        <v>33</v>
      </c>
      <c r="L2354" t="s">
        <v>33</v>
      </c>
      <c r="M2354" t="s">
        <v>15361</v>
      </c>
      <c r="N2354" t="s">
        <v>33</v>
      </c>
      <c r="O2354" t="s">
        <v>33</v>
      </c>
    </row>
    <row r="2355" spans="1:15" x14ac:dyDescent="0.35">
      <c r="A2355" t="s">
        <v>8046</v>
      </c>
      <c r="B2355" t="s">
        <v>15362</v>
      </c>
      <c r="C2355" t="s">
        <v>33</v>
      </c>
      <c r="D2355" t="s">
        <v>33</v>
      </c>
      <c r="E2355" t="s">
        <v>33</v>
      </c>
      <c r="F2355" t="s">
        <v>8390</v>
      </c>
      <c r="G2355" t="s">
        <v>11453</v>
      </c>
      <c r="H2355" t="s">
        <v>33</v>
      </c>
      <c r="I2355" t="s">
        <v>33</v>
      </c>
      <c r="J2355" t="s">
        <v>33</v>
      </c>
      <c r="K2355" t="s">
        <v>33</v>
      </c>
      <c r="L2355" t="s">
        <v>33</v>
      </c>
      <c r="M2355" t="s">
        <v>15363</v>
      </c>
      <c r="N2355" t="s">
        <v>33</v>
      </c>
      <c r="O2355" t="s">
        <v>33</v>
      </c>
    </row>
    <row r="2356" spans="1:15" x14ac:dyDescent="0.35">
      <c r="A2356" t="s">
        <v>8046</v>
      </c>
      <c r="B2356" t="s">
        <v>15364</v>
      </c>
      <c r="C2356" t="s">
        <v>33</v>
      </c>
      <c r="D2356" t="s">
        <v>33</v>
      </c>
      <c r="E2356" t="s">
        <v>33</v>
      </c>
      <c r="F2356" t="s">
        <v>8382</v>
      </c>
      <c r="G2356" t="s">
        <v>11449</v>
      </c>
      <c r="H2356" t="s">
        <v>33</v>
      </c>
      <c r="I2356" t="s">
        <v>33</v>
      </c>
      <c r="J2356" t="s">
        <v>33</v>
      </c>
      <c r="K2356" t="s">
        <v>33</v>
      </c>
      <c r="L2356" t="s">
        <v>33</v>
      </c>
      <c r="M2356" t="s">
        <v>15365</v>
      </c>
      <c r="N2356" t="s">
        <v>33</v>
      </c>
      <c r="O2356" t="s">
        <v>33</v>
      </c>
    </row>
    <row r="2357" spans="1:15" x14ac:dyDescent="0.35">
      <c r="A2357" t="s">
        <v>8046</v>
      </c>
      <c r="B2357" t="s">
        <v>15366</v>
      </c>
      <c r="C2357" t="s">
        <v>33</v>
      </c>
      <c r="D2357" t="s">
        <v>33</v>
      </c>
      <c r="E2357" t="s">
        <v>33</v>
      </c>
      <c r="F2357" t="s">
        <v>8390</v>
      </c>
      <c r="G2357" t="s">
        <v>11453</v>
      </c>
      <c r="H2357" t="s">
        <v>33</v>
      </c>
      <c r="I2357" t="s">
        <v>33</v>
      </c>
      <c r="J2357" t="s">
        <v>33</v>
      </c>
      <c r="K2357" t="s">
        <v>33</v>
      </c>
      <c r="L2357" t="s">
        <v>33</v>
      </c>
      <c r="M2357" t="s">
        <v>15367</v>
      </c>
      <c r="N2357" t="s">
        <v>33</v>
      </c>
      <c r="O2357" t="s">
        <v>33</v>
      </c>
    </row>
    <row r="2358" spans="1:15" x14ac:dyDescent="0.35">
      <c r="A2358" t="s">
        <v>8046</v>
      </c>
      <c r="B2358" t="s">
        <v>15368</v>
      </c>
      <c r="C2358" t="s">
        <v>33</v>
      </c>
      <c r="D2358" t="s">
        <v>33</v>
      </c>
      <c r="E2358" t="s">
        <v>33</v>
      </c>
      <c r="F2358" t="s">
        <v>8390</v>
      </c>
      <c r="G2358" t="s">
        <v>11453</v>
      </c>
      <c r="H2358" t="s">
        <v>33</v>
      </c>
      <c r="I2358" t="s">
        <v>33</v>
      </c>
      <c r="J2358" t="s">
        <v>33</v>
      </c>
      <c r="K2358" t="s">
        <v>33</v>
      </c>
      <c r="L2358" t="s">
        <v>33</v>
      </c>
      <c r="M2358" t="s">
        <v>15369</v>
      </c>
      <c r="N2358" t="s">
        <v>33</v>
      </c>
      <c r="O2358" t="s">
        <v>33</v>
      </c>
    </row>
    <row r="2359" spans="1:15" x14ac:dyDescent="0.35">
      <c r="A2359" t="s">
        <v>8046</v>
      </c>
      <c r="B2359" t="s">
        <v>15370</v>
      </c>
      <c r="C2359" t="s">
        <v>33</v>
      </c>
      <c r="D2359" t="s">
        <v>33</v>
      </c>
      <c r="E2359" t="s">
        <v>33</v>
      </c>
      <c r="F2359" t="s">
        <v>8390</v>
      </c>
      <c r="G2359" t="s">
        <v>11453</v>
      </c>
      <c r="H2359" t="s">
        <v>33</v>
      </c>
      <c r="I2359" t="s">
        <v>33</v>
      </c>
      <c r="J2359" t="s">
        <v>33</v>
      </c>
      <c r="K2359" t="s">
        <v>33</v>
      </c>
      <c r="L2359" t="s">
        <v>33</v>
      </c>
      <c r="M2359" t="s">
        <v>15371</v>
      </c>
      <c r="N2359" t="s">
        <v>33</v>
      </c>
      <c r="O2359" t="s">
        <v>33</v>
      </c>
    </row>
    <row r="2360" spans="1:15" x14ac:dyDescent="0.35">
      <c r="A2360" t="s">
        <v>8046</v>
      </c>
      <c r="B2360" t="s">
        <v>15372</v>
      </c>
      <c r="C2360" t="s">
        <v>33</v>
      </c>
      <c r="D2360" t="s">
        <v>33</v>
      </c>
      <c r="E2360" t="s">
        <v>33</v>
      </c>
      <c r="F2360" t="s">
        <v>8390</v>
      </c>
      <c r="G2360" t="s">
        <v>11453</v>
      </c>
      <c r="H2360" t="s">
        <v>33</v>
      </c>
      <c r="I2360" t="s">
        <v>33</v>
      </c>
      <c r="J2360" t="s">
        <v>33</v>
      </c>
      <c r="K2360" t="s">
        <v>33</v>
      </c>
      <c r="L2360" t="s">
        <v>33</v>
      </c>
      <c r="M2360" t="s">
        <v>15373</v>
      </c>
      <c r="N2360" t="s">
        <v>33</v>
      </c>
      <c r="O2360" t="s">
        <v>33</v>
      </c>
    </row>
    <row r="2361" spans="1:15" x14ac:dyDescent="0.35">
      <c r="A2361" t="s">
        <v>8046</v>
      </c>
      <c r="B2361" t="s">
        <v>15374</v>
      </c>
      <c r="C2361" t="s">
        <v>33</v>
      </c>
      <c r="D2361" t="s">
        <v>33</v>
      </c>
      <c r="E2361" t="s">
        <v>33</v>
      </c>
      <c r="F2361" t="s">
        <v>11525</v>
      </c>
      <c r="G2361" t="s">
        <v>11526</v>
      </c>
      <c r="H2361" t="s">
        <v>33</v>
      </c>
      <c r="I2361" t="s">
        <v>33</v>
      </c>
      <c r="J2361" t="s">
        <v>33</v>
      </c>
      <c r="K2361" t="s">
        <v>33</v>
      </c>
      <c r="L2361" t="s">
        <v>33</v>
      </c>
      <c r="M2361" t="s">
        <v>15374</v>
      </c>
      <c r="N2361" t="s">
        <v>33</v>
      </c>
      <c r="O2361" t="s">
        <v>33</v>
      </c>
    </row>
    <row r="2362" spans="1:15" x14ac:dyDescent="0.35">
      <c r="A2362" t="s">
        <v>8046</v>
      </c>
      <c r="B2362" t="s">
        <v>15375</v>
      </c>
      <c r="C2362" t="s">
        <v>33</v>
      </c>
      <c r="D2362" t="s">
        <v>33</v>
      </c>
      <c r="E2362" t="s">
        <v>33</v>
      </c>
      <c r="F2362" t="s">
        <v>8390</v>
      </c>
      <c r="G2362" t="s">
        <v>11453</v>
      </c>
      <c r="H2362" t="s">
        <v>33</v>
      </c>
      <c r="I2362" t="s">
        <v>33</v>
      </c>
      <c r="J2362" t="s">
        <v>33</v>
      </c>
      <c r="K2362" t="s">
        <v>33</v>
      </c>
      <c r="L2362" t="s">
        <v>33</v>
      </c>
      <c r="M2362" t="s">
        <v>15376</v>
      </c>
      <c r="N2362" t="s">
        <v>33</v>
      </c>
      <c r="O2362" t="s">
        <v>33</v>
      </c>
    </row>
    <row r="2363" spans="1:15" x14ac:dyDescent="0.35">
      <c r="A2363" t="s">
        <v>8046</v>
      </c>
      <c r="B2363" t="s">
        <v>15377</v>
      </c>
      <c r="C2363" t="s">
        <v>33</v>
      </c>
      <c r="D2363" t="s">
        <v>33</v>
      </c>
      <c r="E2363" t="s">
        <v>33</v>
      </c>
      <c r="F2363" t="s">
        <v>11525</v>
      </c>
      <c r="G2363" t="s">
        <v>11526</v>
      </c>
      <c r="H2363" t="s">
        <v>33</v>
      </c>
      <c r="I2363" t="s">
        <v>33</v>
      </c>
      <c r="J2363" t="s">
        <v>33</v>
      </c>
      <c r="K2363" t="s">
        <v>33</v>
      </c>
      <c r="L2363" t="s">
        <v>33</v>
      </c>
      <c r="M2363" t="s">
        <v>15377</v>
      </c>
      <c r="N2363" t="s">
        <v>33</v>
      </c>
      <c r="O2363" t="s">
        <v>33</v>
      </c>
    </row>
    <row r="2364" spans="1:15" x14ac:dyDescent="0.35">
      <c r="A2364" t="s">
        <v>8046</v>
      </c>
      <c r="B2364" t="s">
        <v>15378</v>
      </c>
      <c r="C2364" t="s">
        <v>33</v>
      </c>
      <c r="D2364" t="s">
        <v>33</v>
      </c>
      <c r="E2364" t="s">
        <v>33</v>
      </c>
      <c r="F2364" t="s">
        <v>8390</v>
      </c>
      <c r="G2364" t="s">
        <v>11453</v>
      </c>
      <c r="H2364" t="s">
        <v>33</v>
      </c>
      <c r="I2364" t="s">
        <v>33</v>
      </c>
      <c r="J2364" t="s">
        <v>33</v>
      </c>
      <c r="K2364" t="s">
        <v>33</v>
      </c>
      <c r="L2364" t="s">
        <v>33</v>
      </c>
      <c r="M2364" t="s">
        <v>13015</v>
      </c>
      <c r="N2364" t="s">
        <v>33</v>
      </c>
      <c r="O2364" t="s">
        <v>33</v>
      </c>
    </row>
    <row r="2365" spans="1:15" x14ac:dyDescent="0.35">
      <c r="A2365" t="s">
        <v>8046</v>
      </c>
      <c r="B2365" t="s">
        <v>15379</v>
      </c>
      <c r="C2365" t="s">
        <v>33</v>
      </c>
      <c r="D2365" t="s">
        <v>33</v>
      </c>
      <c r="E2365" t="s">
        <v>33</v>
      </c>
      <c r="F2365" t="s">
        <v>11525</v>
      </c>
      <c r="G2365" t="s">
        <v>11526</v>
      </c>
      <c r="H2365" t="s">
        <v>33</v>
      </c>
      <c r="I2365" t="s">
        <v>33</v>
      </c>
      <c r="J2365" t="s">
        <v>33</v>
      </c>
      <c r="K2365" t="s">
        <v>33</v>
      </c>
      <c r="L2365" t="s">
        <v>33</v>
      </c>
      <c r="M2365" t="s">
        <v>15379</v>
      </c>
      <c r="N2365" t="s">
        <v>33</v>
      </c>
      <c r="O2365" t="s">
        <v>33</v>
      </c>
    </row>
    <row r="2366" spans="1:15" x14ac:dyDescent="0.35">
      <c r="A2366" t="s">
        <v>8046</v>
      </c>
      <c r="B2366" t="s">
        <v>15380</v>
      </c>
      <c r="C2366" t="s">
        <v>33</v>
      </c>
      <c r="D2366" t="s">
        <v>33</v>
      </c>
      <c r="E2366" t="s">
        <v>33</v>
      </c>
      <c r="F2366" t="s">
        <v>8382</v>
      </c>
      <c r="G2366" t="s">
        <v>11449</v>
      </c>
      <c r="H2366" t="s">
        <v>33</v>
      </c>
      <c r="I2366" t="s">
        <v>33</v>
      </c>
      <c r="J2366" t="s">
        <v>33</v>
      </c>
      <c r="K2366" t="s">
        <v>33</v>
      </c>
      <c r="L2366" t="s">
        <v>33</v>
      </c>
      <c r="M2366" t="s">
        <v>15380</v>
      </c>
      <c r="N2366" t="s">
        <v>33</v>
      </c>
      <c r="O2366" t="s">
        <v>33</v>
      </c>
    </row>
    <row r="2367" spans="1:15" x14ac:dyDescent="0.35">
      <c r="A2367" t="s">
        <v>8709</v>
      </c>
      <c r="B2367" t="s">
        <v>15381</v>
      </c>
      <c r="C2367" t="s">
        <v>33</v>
      </c>
      <c r="D2367" t="s">
        <v>33</v>
      </c>
      <c r="E2367" t="s">
        <v>12530</v>
      </c>
      <c r="F2367" t="s">
        <v>11767</v>
      </c>
      <c r="G2367" t="s">
        <v>33</v>
      </c>
      <c r="H2367" t="s">
        <v>6323</v>
      </c>
      <c r="I2367" t="s">
        <v>33</v>
      </c>
      <c r="J2367" t="s">
        <v>33</v>
      </c>
      <c r="K2367" t="s">
        <v>33</v>
      </c>
      <c r="L2367" t="s">
        <v>33</v>
      </c>
      <c r="M2367" t="s">
        <v>15381</v>
      </c>
      <c r="N2367" t="s">
        <v>33</v>
      </c>
      <c r="O2367" t="s">
        <v>33</v>
      </c>
    </row>
    <row r="2368" spans="1:15" x14ac:dyDescent="0.35">
      <c r="A2368" t="s">
        <v>8725</v>
      </c>
      <c r="B2368" t="s">
        <v>15382</v>
      </c>
      <c r="C2368" t="s">
        <v>33</v>
      </c>
      <c r="D2368" t="s">
        <v>33</v>
      </c>
      <c r="E2368" t="s">
        <v>12530</v>
      </c>
      <c r="F2368" t="s">
        <v>11767</v>
      </c>
      <c r="G2368" t="s">
        <v>33</v>
      </c>
      <c r="H2368" t="s">
        <v>6323</v>
      </c>
      <c r="I2368" t="s">
        <v>2969</v>
      </c>
      <c r="J2368" t="s">
        <v>33</v>
      </c>
      <c r="K2368" t="s">
        <v>33</v>
      </c>
      <c r="L2368" t="s">
        <v>33</v>
      </c>
      <c r="M2368" t="s">
        <v>15382</v>
      </c>
      <c r="N2368" t="s">
        <v>33</v>
      </c>
      <c r="O2368" t="s">
        <v>33</v>
      </c>
    </row>
    <row r="2369" spans="1:15" x14ac:dyDescent="0.35">
      <c r="A2369" t="s">
        <v>8725</v>
      </c>
      <c r="B2369" t="s">
        <v>15383</v>
      </c>
      <c r="C2369" t="s">
        <v>33</v>
      </c>
      <c r="D2369" t="s">
        <v>33</v>
      </c>
      <c r="E2369" t="s">
        <v>11768</v>
      </c>
      <c r="F2369" t="s">
        <v>11767</v>
      </c>
      <c r="G2369" t="s">
        <v>33</v>
      </c>
      <c r="H2369" t="s">
        <v>6323</v>
      </c>
      <c r="I2369" t="s">
        <v>2969</v>
      </c>
      <c r="J2369" t="s">
        <v>33</v>
      </c>
      <c r="K2369" t="s">
        <v>33</v>
      </c>
      <c r="L2369" t="s">
        <v>33</v>
      </c>
      <c r="M2369" t="s">
        <v>15383</v>
      </c>
      <c r="N2369" t="s">
        <v>33</v>
      </c>
      <c r="O2369" t="s">
        <v>33</v>
      </c>
    </row>
    <row r="2370" spans="1:15" x14ac:dyDescent="0.35">
      <c r="A2370" t="s">
        <v>9228</v>
      </c>
      <c r="B2370">
        <v>391002.6</v>
      </c>
      <c r="C2370" t="s">
        <v>33</v>
      </c>
      <c r="D2370" t="s">
        <v>33</v>
      </c>
      <c r="E2370" t="s">
        <v>12530</v>
      </c>
      <c r="F2370" t="s">
        <v>11763</v>
      </c>
      <c r="G2370" t="s">
        <v>33</v>
      </c>
      <c r="H2370" t="s">
        <v>33</v>
      </c>
      <c r="I2370" t="s">
        <v>33</v>
      </c>
      <c r="J2370" t="s">
        <v>33</v>
      </c>
      <c r="K2370" t="s">
        <v>33</v>
      </c>
      <c r="L2370" t="s">
        <v>33</v>
      </c>
      <c r="M2370">
        <v>391002.6</v>
      </c>
      <c r="N2370" t="s">
        <v>33</v>
      </c>
      <c r="O2370" t="s">
        <v>33</v>
      </c>
    </row>
    <row r="2371" spans="1:15" x14ac:dyDescent="0.35">
      <c r="A2371" t="s">
        <v>9228</v>
      </c>
      <c r="B2371">
        <v>391046.14</v>
      </c>
      <c r="C2371" t="s">
        <v>33</v>
      </c>
      <c r="D2371" t="s">
        <v>33</v>
      </c>
      <c r="E2371" t="s">
        <v>12530</v>
      </c>
      <c r="F2371" t="s">
        <v>11763</v>
      </c>
      <c r="G2371" t="s">
        <v>33</v>
      </c>
      <c r="H2371" t="s">
        <v>33</v>
      </c>
      <c r="I2371" t="s">
        <v>33</v>
      </c>
      <c r="J2371" t="s">
        <v>33</v>
      </c>
      <c r="K2371" t="s">
        <v>33</v>
      </c>
      <c r="L2371" t="s">
        <v>33</v>
      </c>
      <c r="M2371">
        <v>391046.14</v>
      </c>
      <c r="N2371" t="s">
        <v>33</v>
      </c>
      <c r="O2371" t="s">
        <v>33</v>
      </c>
    </row>
    <row r="2372" spans="1:15" x14ac:dyDescent="0.35">
      <c r="A2372" t="s">
        <v>9228</v>
      </c>
      <c r="B2372">
        <v>391580.3</v>
      </c>
      <c r="C2372" t="s">
        <v>33</v>
      </c>
      <c r="D2372" t="s">
        <v>33</v>
      </c>
      <c r="E2372" t="s">
        <v>12530</v>
      </c>
      <c r="F2372" t="s">
        <v>11763</v>
      </c>
      <c r="G2372" t="s">
        <v>33</v>
      </c>
      <c r="H2372" t="s">
        <v>33</v>
      </c>
      <c r="I2372" t="s">
        <v>33</v>
      </c>
      <c r="J2372" t="s">
        <v>33</v>
      </c>
      <c r="K2372" t="s">
        <v>33</v>
      </c>
      <c r="L2372" t="s">
        <v>33</v>
      </c>
      <c r="M2372">
        <v>391580.3</v>
      </c>
      <c r="N2372" t="s">
        <v>33</v>
      </c>
      <c r="O2372" t="s">
        <v>33</v>
      </c>
    </row>
    <row r="2373" spans="1:15" x14ac:dyDescent="0.35">
      <c r="A2373" t="s">
        <v>9228</v>
      </c>
      <c r="B2373">
        <v>391919.3</v>
      </c>
      <c r="C2373" t="s">
        <v>33</v>
      </c>
      <c r="D2373" t="s">
        <v>33</v>
      </c>
      <c r="E2373" t="s">
        <v>12530</v>
      </c>
      <c r="F2373" t="s">
        <v>11763</v>
      </c>
      <c r="G2373" t="s">
        <v>33</v>
      </c>
      <c r="H2373" t="s">
        <v>33</v>
      </c>
      <c r="I2373" t="s">
        <v>33</v>
      </c>
      <c r="J2373" t="s">
        <v>33</v>
      </c>
      <c r="K2373" t="s">
        <v>33</v>
      </c>
      <c r="L2373" t="s">
        <v>33</v>
      </c>
      <c r="M2373">
        <v>391919.3</v>
      </c>
      <c r="N2373" t="s">
        <v>33</v>
      </c>
      <c r="O2373" t="s">
        <v>33</v>
      </c>
    </row>
    <row r="2374" spans="1:15" x14ac:dyDescent="0.35">
      <c r="A2374" t="s">
        <v>9228</v>
      </c>
      <c r="B2374">
        <v>392633.64</v>
      </c>
      <c r="C2374" t="s">
        <v>33</v>
      </c>
      <c r="D2374" t="s">
        <v>33</v>
      </c>
      <c r="E2374" t="s">
        <v>12530</v>
      </c>
      <c r="F2374" t="s">
        <v>11763</v>
      </c>
      <c r="G2374" t="s">
        <v>33</v>
      </c>
      <c r="H2374" t="s">
        <v>33</v>
      </c>
      <c r="I2374" t="s">
        <v>33</v>
      </c>
      <c r="J2374" t="s">
        <v>33</v>
      </c>
      <c r="K2374" t="s">
        <v>33</v>
      </c>
      <c r="L2374" t="s">
        <v>33</v>
      </c>
      <c r="M2374">
        <v>392633.64</v>
      </c>
      <c r="N2374" t="s">
        <v>33</v>
      </c>
      <c r="O2374" t="s">
        <v>33</v>
      </c>
    </row>
    <row r="2375" spans="1:15" x14ac:dyDescent="0.35">
      <c r="A2375" t="s">
        <v>9228</v>
      </c>
      <c r="B2375">
        <v>392657.8</v>
      </c>
      <c r="C2375" t="s">
        <v>33</v>
      </c>
      <c r="D2375" t="s">
        <v>33</v>
      </c>
      <c r="E2375" t="s">
        <v>12530</v>
      </c>
      <c r="F2375" t="s">
        <v>11763</v>
      </c>
      <c r="G2375" t="s">
        <v>33</v>
      </c>
      <c r="H2375" t="s">
        <v>33</v>
      </c>
      <c r="I2375" t="s">
        <v>33</v>
      </c>
      <c r="J2375" t="s">
        <v>33</v>
      </c>
      <c r="K2375" t="s">
        <v>33</v>
      </c>
      <c r="L2375" t="s">
        <v>33</v>
      </c>
      <c r="M2375">
        <v>392657.8</v>
      </c>
      <c r="N2375" t="s">
        <v>33</v>
      </c>
      <c r="O2375" t="s">
        <v>33</v>
      </c>
    </row>
    <row r="2376" spans="1:15" x14ac:dyDescent="0.35">
      <c r="A2376" t="s">
        <v>9228</v>
      </c>
      <c r="B2376">
        <v>392661.18</v>
      </c>
      <c r="C2376" t="s">
        <v>33</v>
      </c>
      <c r="D2376" t="s">
        <v>33</v>
      </c>
      <c r="E2376" t="s">
        <v>12530</v>
      </c>
      <c r="F2376" t="s">
        <v>11763</v>
      </c>
      <c r="G2376" t="s">
        <v>33</v>
      </c>
      <c r="H2376" t="s">
        <v>33</v>
      </c>
      <c r="I2376" t="s">
        <v>33</v>
      </c>
      <c r="J2376" t="s">
        <v>33</v>
      </c>
      <c r="K2376" t="s">
        <v>33</v>
      </c>
      <c r="L2376" t="s">
        <v>33</v>
      </c>
      <c r="M2376">
        <v>392661.18</v>
      </c>
      <c r="N2376" t="s">
        <v>33</v>
      </c>
      <c r="O2376" t="s">
        <v>33</v>
      </c>
    </row>
    <row r="2377" spans="1:15" x14ac:dyDescent="0.35">
      <c r="A2377" t="s">
        <v>9228</v>
      </c>
      <c r="B2377">
        <v>392797.22</v>
      </c>
      <c r="C2377" t="s">
        <v>33</v>
      </c>
      <c r="D2377" t="s">
        <v>33</v>
      </c>
      <c r="E2377" t="s">
        <v>12530</v>
      </c>
      <c r="F2377" t="s">
        <v>11763</v>
      </c>
      <c r="G2377" t="s">
        <v>33</v>
      </c>
      <c r="H2377" t="s">
        <v>33</v>
      </c>
      <c r="I2377" t="s">
        <v>33</v>
      </c>
      <c r="J2377" t="s">
        <v>33</v>
      </c>
      <c r="K2377" t="s">
        <v>33</v>
      </c>
      <c r="L2377" t="s">
        <v>33</v>
      </c>
      <c r="M2377">
        <v>392797.22</v>
      </c>
      <c r="N2377" t="s">
        <v>33</v>
      </c>
      <c r="O2377" t="s">
        <v>33</v>
      </c>
    </row>
    <row r="2378" spans="1:15" x14ac:dyDescent="0.35">
      <c r="A2378" t="s">
        <v>9228</v>
      </c>
      <c r="B2378">
        <v>393077.54</v>
      </c>
      <c r="C2378" t="s">
        <v>33</v>
      </c>
      <c r="D2378" t="s">
        <v>33</v>
      </c>
      <c r="E2378" t="s">
        <v>12530</v>
      </c>
      <c r="F2378" t="s">
        <v>11763</v>
      </c>
      <c r="G2378" t="s">
        <v>33</v>
      </c>
      <c r="H2378" t="s">
        <v>33</v>
      </c>
      <c r="I2378" t="s">
        <v>33</v>
      </c>
      <c r="J2378" t="s">
        <v>33</v>
      </c>
      <c r="K2378" t="s">
        <v>33</v>
      </c>
      <c r="L2378" t="s">
        <v>33</v>
      </c>
      <c r="M2378">
        <v>393077.54</v>
      </c>
      <c r="N2378" t="s">
        <v>33</v>
      </c>
      <c r="O2378" t="s">
        <v>33</v>
      </c>
    </row>
    <row r="2379" spans="1:15" x14ac:dyDescent="0.35">
      <c r="A2379" t="s">
        <v>9228</v>
      </c>
      <c r="B2379">
        <v>393220.54</v>
      </c>
      <c r="C2379" t="s">
        <v>33</v>
      </c>
      <c r="D2379" t="s">
        <v>33</v>
      </c>
      <c r="E2379" t="s">
        <v>12530</v>
      </c>
      <c r="F2379" t="s">
        <v>11763</v>
      </c>
      <c r="G2379" t="s">
        <v>33</v>
      </c>
      <c r="H2379" t="s">
        <v>33</v>
      </c>
      <c r="I2379" t="s">
        <v>33</v>
      </c>
      <c r="J2379" t="s">
        <v>33</v>
      </c>
      <c r="K2379" t="s">
        <v>33</v>
      </c>
      <c r="L2379" t="s">
        <v>33</v>
      </c>
      <c r="M2379">
        <v>393220.54</v>
      </c>
      <c r="N2379" t="s">
        <v>33</v>
      </c>
      <c r="O2379" t="s">
        <v>33</v>
      </c>
    </row>
    <row r="2380" spans="1:15" x14ac:dyDescent="0.35">
      <c r="A2380" t="s">
        <v>9228</v>
      </c>
      <c r="B2380">
        <v>394895.7</v>
      </c>
      <c r="C2380" t="s">
        <v>33</v>
      </c>
      <c r="D2380" t="s">
        <v>33</v>
      </c>
      <c r="E2380" t="s">
        <v>12530</v>
      </c>
      <c r="F2380" t="s">
        <v>11763</v>
      </c>
      <c r="G2380" t="s">
        <v>33</v>
      </c>
      <c r="H2380" t="s">
        <v>33</v>
      </c>
      <c r="I2380" t="s">
        <v>33</v>
      </c>
      <c r="J2380" t="s">
        <v>33</v>
      </c>
      <c r="K2380" t="s">
        <v>33</v>
      </c>
      <c r="L2380" t="s">
        <v>33</v>
      </c>
      <c r="M2380">
        <v>394895.7</v>
      </c>
      <c r="N2380" t="s">
        <v>33</v>
      </c>
      <c r="O2380" t="s">
        <v>33</v>
      </c>
    </row>
    <row r="2381" spans="1:15" x14ac:dyDescent="0.35">
      <c r="A2381" t="s">
        <v>9228</v>
      </c>
      <c r="B2381">
        <v>394905.8</v>
      </c>
      <c r="C2381" t="s">
        <v>33</v>
      </c>
      <c r="D2381" t="s">
        <v>33</v>
      </c>
      <c r="E2381" t="s">
        <v>12530</v>
      </c>
      <c r="F2381" t="s">
        <v>11763</v>
      </c>
      <c r="G2381" t="s">
        <v>33</v>
      </c>
      <c r="H2381" t="s">
        <v>33</v>
      </c>
      <c r="I2381" t="s">
        <v>33</v>
      </c>
      <c r="J2381" t="s">
        <v>33</v>
      </c>
      <c r="K2381" t="s">
        <v>33</v>
      </c>
      <c r="L2381" t="s">
        <v>33</v>
      </c>
      <c r="M2381">
        <v>394905.8</v>
      </c>
      <c r="N2381" t="s">
        <v>33</v>
      </c>
      <c r="O2381" t="s">
        <v>33</v>
      </c>
    </row>
    <row r="2382" spans="1:15" x14ac:dyDescent="0.35">
      <c r="A2382" t="s">
        <v>9228</v>
      </c>
      <c r="B2382">
        <v>395011.2</v>
      </c>
      <c r="C2382" t="s">
        <v>33</v>
      </c>
      <c r="D2382" t="s">
        <v>33</v>
      </c>
      <c r="E2382" t="s">
        <v>12530</v>
      </c>
      <c r="F2382" t="s">
        <v>11763</v>
      </c>
      <c r="G2382" t="s">
        <v>33</v>
      </c>
      <c r="H2382" t="s">
        <v>33</v>
      </c>
      <c r="I2382" t="s">
        <v>33</v>
      </c>
      <c r="J2382" t="s">
        <v>33</v>
      </c>
      <c r="K2382" t="s">
        <v>33</v>
      </c>
      <c r="L2382" t="s">
        <v>33</v>
      </c>
      <c r="M2382">
        <v>395011.2</v>
      </c>
      <c r="N2382" t="s">
        <v>33</v>
      </c>
      <c r="O2382" t="s">
        <v>33</v>
      </c>
    </row>
    <row r="2383" spans="1:15" x14ac:dyDescent="0.35">
      <c r="A2383" t="s">
        <v>9228</v>
      </c>
      <c r="B2383">
        <v>395015.6</v>
      </c>
      <c r="C2383" t="s">
        <v>33</v>
      </c>
      <c r="D2383" t="s">
        <v>33</v>
      </c>
      <c r="E2383" t="s">
        <v>12530</v>
      </c>
      <c r="F2383" t="s">
        <v>11763</v>
      </c>
      <c r="G2383" t="s">
        <v>33</v>
      </c>
      <c r="H2383" t="s">
        <v>33</v>
      </c>
      <c r="I2383" t="s">
        <v>33</v>
      </c>
      <c r="J2383" t="s">
        <v>33</v>
      </c>
      <c r="K2383" t="s">
        <v>33</v>
      </c>
      <c r="L2383" t="s">
        <v>33</v>
      </c>
      <c r="M2383">
        <v>395015.6</v>
      </c>
      <c r="N2383" t="s">
        <v>33</v>
      </c>
      <c r="O2383" t="s">
        <v>33</v>
      </c>
    </row>
    <row r="2384" spans="1:15" x14ac:dyDescent="0.35">
      <c r="A2384" t="s">
        <v>9228</v>
      </c>
      <c r="B2384">
        <v>395017.14</v>
      </c>
      <c r="C2384" t="s">
        <v>33</v>
      </c>
      <c r="D2384" t="s">
        <v>33</v>
      </c>
      <c r="E2384" t="s">
        <v>12530</v>
      </c>
      <c r="F2384" t="s">
        <v>11763</v>
      </c>
      <c r="G2384" t="s">
        <v>33</v>
      </c>
      <c r="H2384" t="s">
        <v>33</v>
      </c>
      <c r="I2384" t="s">
        <v>33</v>
      </c>
      <c r="J2384" t="s">
        <v>33</v>
      </c>
      <c r="K2384" t="s">
        <v>33</v>
      </c>
      <c r="L2384" t="s">
        <v>33</v>
      </c>
      <c r="M2384">
        <v>395017.14</v>
      </c>
      <c r="N2384" t="s">
        <v>33</v>
      </c>
      <c r="O2384" t="s">
        <v>33</v>
      </c>
    </row>
    <row r="2385" spans="1:15" x14ac:dyDescent="0.35">
      <c r="A2385" t="s">
        <v>9228</v>
      </c>
      <c r="B2385">
        <v>395077.12</v>
      </c>
      <c r="C2385" t="s">
        <v>33</v>
      </c>
      <c r="D2385" t="s">
        <v>33</v>
      </c>
      <c r="E2385" t="s">
        <v>12530</v>
      </c>
      <c r="F2385" t="s">
        <v>11763</v>
      </c>
      <c r="G2385" t="s">
        <v>33</v>
      </c>
      <c r="H2385" t="s">
        <v>33</v>
      </c>
      <c r="I2385" t="s">
        <v>33</v>
      </c>
      <c r="J2385" t="s">
        <v>33</v>
      </c>
      <c r="K2385" t="s">
        <v>33</v>
      </c>
      <c r="L2385" t="s">
        <v>33</v>
      </c>
      <c r="M2385">
        <v>395077.12</v>
      </c>
      <c r="N2385" t="s">
        <v>33</v>
      </c>
      <c r="O2385" t="s">
        <v>33</v>
      </c>
    </row>
    <row r="2386" spans="1:15" x14ac:dyDescent="0.35">
      <c r="A2386" t="s">
        <v>9228</v>
      </c>
      <c r="B2386">
        <v>395096.2</v>
      </c>
      <c r="C2386" t="s">
        <v>33</v>
      </c>
      <c r="D2386" t="s">
        <v>33</v>
      </c>
      <c r="E2386" t="s">
        <v>12530</v>
      </c>
      <c r="F2386" t="s">
        <v>11763</v>
      </c>
      <c r="G2386" t="s">
        <v>33</v>
      </c>
      <c r="H2386" t="s">
        <v>33</v>
      </c>
      <c r="I2386" t="s">
        <v>33</v>
      </c>
      <c r="J2386" t="s">
        <v>33</v>
      </c>
      <c r="K2386" t="s">
        <v>33</v>
      </c>
      <c r="L2386" t="s">
        <v>33</v>
      </c>
      <c r="M2386">
        <v>395096.2</v>
      </c>
      <c r="N2386" t="s">
        <v>33</v>
      </c>
      <c r="O2386" t="s">
        <v>33</v>
      </c>
    </row>
    <row r="2387" spans="1:15" x14ac:dyDescent="0.35">
      <c r="A2387" t="s">
        <v>9228</v>
      </c>
      <c r="B2387">
        <v>395109.34</v>
      </c>
      <c r="C2387" t="s">
        <v>33</v>
      </c>
      <c r="D2387" t="s">
        <v>33</v>
      </c>
      <c r="E2387" t="s">
        <v>12530</v>
      </c>
      <c r="F2387" t="s">
        <v>11763</v>
      </c>
      <c r="G2387" t="s">
        <v>33</v>
      </c>
      <c r="H2387" t="s">
        <v>33</v>
      </c>
      <c r="I2387" t="s">
        <v>33</v>
      </c>
      <c r="J2387" t="s">
        <v>33</v>
      </c>
      <c r="K2387" t="s">
        <v>33</v>
      </c>
      <c r="L2387" t="s">
        <v>33</v>
      </c>
      <c r="M2387">
        <v>395109.34</v>
      </c>
      <c r="N2387" t="s">
        <v>33</v>
      </c>
      <c r="O2387" t="s">
        <v>33</v>
      </c>
    </row>
    <row r="2388" spans="1:15" x14ac:dyDescent="0.35">
      <c r="A2388" t="s">
        <v>9228</v>
      </c>
      <c r="B2388">
        <v>395112.32</v>
      </c>
      <c r="C2388" t="s">
        <v>33</v>
      </c>
      <c r="D2388" t="s">
        <v>33</v>
      </c>
      <c r="E2388" t="s">
        <v>12530</v>
      </c>
      <c r="F2388" t="s">
        <v>11763</v>
      </c>
      <c r="G2388" t="s">
        <v>33</v>
      </c>
      <c r="H2388" t="s">
        <v>33</v>
      </c>
      <c r="I2388" t="s">
        <v>33</v>
      </c>
      <c r="J2388" t="s">
        <v>33</v>
      </c>
      <c r="K2388" t="s">
        <v>33</v>
      </c>
      <c r="L2388" t="s">
        <v>33</v>
      </c>
      <c r="M2388">
        <v>395112.32</v>
      </c>
      <c r="N2388" t="s">
        <v>33</v>
      </c>
      <c r="O2388" t="s">
        <v>33</v>
      </c>
    </row>
    <row r="2389" spans="1:15" x14ac:dyDescent="0.35">
      <c r="A2389" t="s">
        <v>9228</v>
      </c>
      <c r="B2389">
        <v>395438.1</v>
      </c>
      <c r="C2389" t="s">
        <v>33</v>
      </c>
      <c r="D2389" t="s">
        <v>33</v>
      </c>
      <c r="E2389" t="s">
        <v>12530</v>
      </c>
      <c r="F2389" t="s">
        <v>11763</v>
      </c>
      <c r="G2389" t="s">
        <v>33</v>
      </c>
      <c r="H2389" t="s">
        <v>33</v>
      </c>
      <c r="I2389" t="s">
        <v>33</v>
      </c>
      <c r="J2389" t="s">
        <v>33</v>
      </c>
      <c r="K2389" t="s">
        <v>33</v>
      </c>
      <c r="L2389" t="s">
        <v>33</v>
      </c>
      <c r="M2389">
        <v>395438.1</v>
      </c>
      <c r="N2389" t="s">
        <v>33</v>
      </c>
      <c r="O2389" t="s">
        <v>33</v>
      </c>
    </row>
    <row r="2390" spans="1:15" x14ac:dyDescent="0.35">
      <c r="A2390" t="s">
        <v>9228</v>
      </c>
      <c r="B2390">
        <v>396026.103</v>
      </c>
      <c r="C2390" t="s">
        <v>33</v>
      </c>
      <c r="D2390" t="s">
        <v>33</v>
      </c>
      <c r="E2390" t="s">
        <v>12530</v>
      </c>
      <c r="F2390" t="s">
        <v>11763</v>
      </c>
      <c r="G2390" t="s">
        <v>33</v>
      </c>
      <c r="H2390" t="s">
        <v>33</v>
      </c>
      <c r="I2390" t="s">
        <v>33</v>
      </c>
      <c r="J2390" t="s">
        <v>33</v>
      </c>
      <c r="K2390" t="s">
        <v>33</v>
      </c>
      <c r="L2390" t="s">
        <v>33</v>
      </c>
      <c r="M2390">
        <v>396026.103</v>
      </c>
      <c r="N2390" t="s">
        <v>33</v>
      </c>
      <c r="O2390" t="s">
        <v>33</v>
      </c>
    </row>
    <row r="2391" spans="1:15" x14ac:dyDescent="0.35">
      <c r="A2391" t="s">
        <v>9228</v>
      </c>
      <c r="B2391">
        <v>396031.10800000001</v>
      </c>
      <c r="C2391" t="s">
        <v>33</v>
      </c>
      <c r="D2391" t="s">
        <v>33</v>
      </c>
      <c r="E2391" t="s">
        <v>12530</v>
      </c>
      <c r="F2391" t="s">
        <v>11763</v>
      </c>
      <c r="G2391" t="s">
        <v>33</v>
      </c>
      <c r="H2391" t="s">
        <v>33</v>
      </c>
      <c r="I2391" t="s">
        <v>33</v>
      </c>
      <c r="J2391" t="s">
        <v>33</v>
      </c>
      <c r="K2391" t="s">
        <v>33</v>
      </c>
      <c r="L2391" t="s">
        <v>33</v>
      </c>
      <c r="M2391">
        <v>396031.10800000001</v>
      </c>
      <c r="N2391" t="s">
        <v>33</v>
      </c>
      <c r="O2391" t="s">
        <v>33</v>
      </c>
    </row>
    <row r="2392" spans="1:15" x14ac:dyDescent="0.35">
      <c r="A2392" t="s">
        <v>9228</v>
      </c>
      <c r="B2392">
        <v>396031.10800000001</v>
      </c>
      <c r="C2392" t="s">
        <v>33</v>
      </c>
      <c r="D2392" t="s">
        <v>33</v>
      </c>
      <c r="E2392" t="s">
        <v>12530</v>
      </c>
      <c r="F2392" t="s">
        <v>11763</v>
      </c>
      <c r="G2392" t="s">
        <v>33</v>
      </c>
      <c r="H2392" t="s">
        <v>33</v>
      </c>
      <c r="I2392" t="s">
        <v>33</v>
      </c>
      <c r="J2392" t="s">
        <v>33</v>
      </c>
      <c r="K2392" t="s">
        <v>33</v>
      </c>
      <c r="L2392" t="s">
        <v>33</v>
      </c>
      <c r="M2392">
        <v>396031.10800000001</v>
      </c>
      <c r="N2392" t="s">
        <v>33</v>
      </c>
      <c r="O2392" t="s">
        <v>33</v>
      </c>
    </row>
    <row r="2393" spans="1:15" x14ac:dyDescent="0.35">
      <c r="A2393" t="s">
        <v>9228</v>
      </c>
      <c r="B2393">
        <v>396034.103</v>
      </c>
      <c r="C2393" t="s">
        <v>33</v>
      </c>
      <c r="D2393" t="s">
        <v>33</v>
      </c>
      <c r="E2393" t="s">
        <v>12530</v>
      </c>
      <c r="F2393" t="s">
        <v>11763</v>
      </c>
      <c r="G2393" t="s">
        <v>33</v>
      </c>
      <c r="H2393" t="s">
        <v>33</v>
      </c>
      <c r="I2393" t="s">
        <v>33</v>
      </c>
      <c r="J2393" t="s">
        <v>33</v>
      </c>
      <c r="K2393" t="s">
        <v>33</v>
      </c>
      <c r="L2393" t="s">
        <v>33</v>
      </c>
      <c r="M2393">
        <v>396034.103</v>
      </c>
      <c r="N2393" t="s">
        <v>33</v>
      </c>
      <c r="O2393" t="s">
        <v>33</v>
      </c>
    </row>
    <row r="2394" spans="1:15" x14ac:dyDescent="0.35">
      <c r="A2394" t="s">
        <v>9228</v>
      </c>
      <c r="B2394">
        <v>396034.26799999998</v>
      </c>
      <c r="C2394" t="s">
        <v>33</v>
      </c>
      <c r="D2394" t="s">
        <v>33</v>
      </c>
      <c r="E2394" t="s">
        <v>12530</v>
      </c>
      <c r="F2394" t="s">
        <v>11763</v>
      </c>
      <c r="G2394" t="s">
        <v>33</v>
      </c>
      <c r="H2394" t="s">
        <v>33</v>
      </c>
      <c r="I2394" t="s">
        <v>33</v>
      </c>
      <c r="J2394" t="s">
        <v>33</v>
      </c>
      <c r="K2394" t="s">
        <v>33</v>
      </c>
      <c r="L2394" t="s">
        <v>33</v>
      </c>
      <c r="M2394">
        <v>396034.26799999998</v>
      </c>
      <c r="N2394" t="s">
        <v>33</v>
      </c>
      <c r="O2394" t="s">
        <v>33</v>
      </c>
    </row>
    <row r="2395" spans="1:15" x14ac:dyDescent="0.35">
      <c r="A2395" t="s">
        <v>9228</v>
      </c>
      <c r="B2395">
        <v>396038.10100000002</v>
      </c>
      <c r="C2395" t="s">
        <v>33</v>
      </c>
      <c r="D2395" t="s">
        <v>33</v>
      </c>
      <c r="E2395" t="s">
        <v>12530</v>
      </c>
      <c r="F2395" t="s">
        <v>11763</v>
      </c>
      <c r="G2395" t="s">
        <v>33</v>
      </c>
      <c r="H2395" t="s">
        <v>33</v>
      </c>
      <c r="I2395" t="s">
        <v>33</v>
      </c>
      <c r="J2395" t="s">
        <v>33</v>
      </c>
      <c r="K2395" t="s">
        <v>33</v>
      </c>
      <c r="L2395" t="s">
        <v>33</v>
      </c>
      <c r="M2395">
        <v>396038.10100000002</v>
      </c>
      <c r="N2395" t="s">
        <v>33</v>
      </c>
      <c r="O2395" t="s">
        <v>33</v>
      </c>
    </row>
    <row r="2396" spans="1:15" x14ac:dyDescent="0.35">
      <c r="A2396" t="s">
        <v>9228</v>
      </c>
      <c r="B2396">
        <v>396038.10499999998</v>
      </c>
      <c r="C2396" t="s">
        <v>33</v>
      </c>
      <c r="D2396" t="s">
        <v>33</v>
      </c>
      <c r="E2396" t="s">
        <v>12530</v>
      </c>
      <c r="F2396" t="s">
        <v>11763</v>
      </c>
      <c r="G2396" t="s">
        <v>33</v>
      </c>
      <c r="H2396" t="s">
        <v>33</v>
      </c>
      <c r="I2396" t="s">
        <v>33</v>
      </c>
      <c r="J2396" t="s">
        <v>33</v>
      </c>
      <c r="K2396" t="s">
        <v>33</v>
      </c>
      <c r="L2396" t="s">
        <v>33</v>
      </c>
      <c r="M2396">
        <v>396038.10499999998</v>
      </c>
      <c r="N2396" t="s">
        <v>33</v>
      </c>
      <c r="O2396" t="s">
        <v>33</v>
      </c>
    </row>
    <row r="2397" spans="1:15" x14ac:dyDescent="0.35">
      <c r="A2397" t="s">
        <v>9228</v>
      </c>
      <c r="B2397">
        <v>396038.10700000002</v>
      </c>
      <c r="C2397" t="s">
        <v>33</v>
      </c>
      <c r="D2397" t="s">
        <v>33</v>
      </c>
      <c r="E2397" t="s">
        <v>12530</v>
      </c>
      <c r="F2397" t="s">
        <v>11763</v>
      </c>
      <c r="G2397" t="s">
        <v>33</v>
      </c>
      <c r="H2397" t="s">
        <v>33</v>
      </c>
      <c r="I2397" t="s">
        <v>33</v>
      </c>
      <c r="J2397" t="s">
        <v>33</v>
      </c>
      <c r="K2397" t="s">
        <v>33</v>
      </c>
      <c r="L2397" t="s">
        <v>33</v>
      </c>
      <c r="M2397">
        <v>396038.10700000002</v>
      </c>
      <c r="N2397" t="s">
        <v>33</v>
      </c>
      <c r="O2397" t="s">
        <v>33</v>
      </c>
    </row>
    <row r="2398" spans="1:15" x14ac:dyDescent="0.35">
      <c r="A2398" t="s">
        <v>9228</v>
      </c>
      <c r="B2398" t="s">
        <v>15384</v>
      </c>
      <c r="C2398" t="s">
        <v>33</v>
      </c>
      <c r="D2398" t="s">
        <v>33</v>
      </c>
      <c r="E2398" t="s">
        <v>11768</v>
      </c>
      <c r="F2398" t="s">
        <v>11767</v>
      </c>
      <c r="G2398" t="s">
        <v>33</v>
      </c>
      <c r="H2398" t="s">
        <v>6325</v>
      </c>
      <c r="I2398" t="s">
        <v>6311</v>
      </c>
      <c r="J2398" t="s">
        <v>6296</v>
      </c>
      <c r="K2398" t="s">
        <v>33</v>
      </c>
      <c r="L2398" t="s">
        <v>33</v>
      </c>
      <c r="M2398" t="s">
        <v>15385</v>
      </c>
      <c r="N2398" t="s">
        <v>33</v>
      </c>
      <c r="O2398" t="s">
        <v>33</v>
      </c>
    </row>
    <row r="2399" spans="1:15" x14ac:dyDescent="0.35">
      <c r="A2399" t="s">
        <v>9228</v>
      </c>
      <c r="B2399" t="s">
        <v>15386</v>
      </c>
      <c r="C2399" t="s">
        <v>33</v>
      </c>
      <c r="D2399" t="s">
        <v>33</v>
      </c>
      <c r="E2399" t="s">
        <v>12530</v>
      </c>
      <c r="F2399" t="s">
        <v>11763</v>
      </c>
      <c r="G2399" t="s">
        <v>33</v>
      </c>
      <c r="H2399" t="s">
        <v>33</v>
      </c>
      <c r="I2399" t="s">
        <v>33</v>
      </c>
      <c r="J2399" t="s">
        <v>33</v>
      </c>
      <c r="K2399" t="s">
        <v>33</v>
      </c>
      <c r="L2399" t="s">
        <v>33</v>
      </c>
      <c r="M2399" t="s">
        <v>15386</v>
      </c>
      <c r="N2399" t="s">
        <v>33</v>
      </c>
      <c r="O2399" t="s">
        <v>33</v>
      </c>
    </row>
    <row r="2400" spans="1:15" x14ac:dyDescent="0.35">
      <c r="A2400" t="s">
        <v>9228</v>
      </c>
      <c r="B2400" t="s">
        <v>15387</v>
      </c>
      <c r="C2400" t="s">
        <v>33</v>
      </c>
      <c r="D2400" t="s">
        <v>33</v>
      </c>
      <c r="E2400" t="s">
        <v>11768</v>
      </c>
      <c r="F2400" t="s">
        <v>11763</v>
      </c>
      <c r="G2400" t="s">
        <v>33</v>
      </c>
      <c r="H2400" t="s">
        <v>6323</v>
      </c>
      <c r="I2400" t="s">
        <v>33</v>
      </c>
      <c r="J2400" t="s">
        <v>33</v>
      </c>
      <c r="K2400" t="s">
        <v>33</v>
      </c>
      <c r="L2400" t="s">
        <v>33</v>
      </c>
      <c r="M2400" t="s">
        <v>15387</v>
      </c>
      <c r="N2400" t="s">
        <v>33</v>
      </c>
      <c r="O2400" t="s">
        <v>33</v>
      </c>
    </row>
    <row r="2401" spans="1:15" x14ac:dyDescent="0.35">
      <c r="A2401" t="s">
        <v>9228</v>
      </c>
      <c r="B2401" t="s">
        <v>15388</v>
      </c>
      <c r="C2401" t="s">
        <v>33</v>
      </c>
      <c r="D2401" t="s">
        <v>33</v>
      </c>
      <c r="E2401" t="s">
        <v>12545</v>
      </c>
      <c r="F2401" t="s">
        <v>11763</v>
      </c>
      <c r="G2401" t="s">
        <v>33</v>
      </c>
      <c r="H2401" t="s">
        <v>6317</v>
      </c>
      <c r="I2401" t="s">
        <v>6304</v>
      </c>
      <c r="J2401" t="s">
        <v>33</v>
      </c>
      <c r="K2401" t="s">
        <v>33</v>
      </c>
      <c r="L2401" t="s">
        <v>33</v>
      </c>
      <c r="M2401" t="s">
        <v>15388</v>
      </c>
      <c r="N2401" t="s">
        <v>33</v>
      </c>
      <c r="O2401" t="s">
        <v>33</v>
      </c>
    </row>
    <row r="2402" spans="1:15" x14ac:dyDescent="0.35">
      <c r="A2402" t="s">
        <v>9228</v>
      </c>
      <c r="B2402" t="s">
        <v>15389</v>
      </c>
      <c r="C2402" t="s">
        <v>33</v>
      </c>
      <c r="D2402" t="s">
        <v>33</v>
      </c>
      <c r="E2402" t="s">
        <v>12530</v>
      </c>
      <c r="F2402" t="s">
        <v>11763</v>
      </c>
      <c r="G2402" t="s">
        <v>33</v>
      </c>
      <c r="H2402" t="s">
        <v>33</v>
      </c>
      <c r="I2402" t="s">
        <v>33</v>
      </c>
      <c r="J2402" t="s">
        <v>33</v>
      </c>
      <c r="K2402" t="s">
        <v>33</v>
      </c>
      <c r="L2402" t="s">
        <v>33</v>
      </c>
      <c r="M2402" t="s">
        <v>15389</v>
      </c>
      <c r="N2402" t="s">
        <v>33</v>
      </c>
      <c r="O2402" t="s">
        <v>33</v>
      </c>
    </row>
    <row r="2403" spans="1:15" x14ac:dyDescent="0.35">
      <c r="A2403" t="s">
        <v>9228</v>
      </c>
      <c r="B2403" t="s">
        <v>15390</v>
      </c>
      <c r="C2403" t="s">
        <v>33</v>
      </c>
      <c r="D2403" t="s">
        <v>33</v>
      </c>
      <c r="E2403" t="s">
        <v>12545</v>
      </c>
      <c r="F2403" t="s">
        <v>11763</v>
      </c>
      <c r="G2403" t="s">
        <v>33</v>
      </c>
      <c r="H2403" t="s">
        <v>6317</v>
      </c>
      <c r="I2403" t="s">
        <v>6304</v>
      </c>
      <c r="J2403" t="s">
        <v>33</v>
      </c>
      <c r="K2403" t="s">
        <v>33</v>
      </c>
      <c r="L2403" t="s">
        <v>33</v>
      </c>
      <c r="M2403" t="s">
        <v>15390</v>
      </c>
      <c r="N2403" t="s">
        <v>33</v>
      </c>
      <c r="O2403" t="s">
        <v>33</v>
      </c>
    </row>
    <row r="2404" spans="1:15" x14ac:dyDescent="0.35">
      <c r="A2404" t="s">
        <v>9228</v>
      </c>
      <c r="B2404" t="s">
        <v>15391</v>
      </c>
      <c r="C2404" t="s">
        <v>33</v>
      </c>
      <c r="D2404" t="s">
        <v>33</v>
      </c>
      <c r="E2404" t="s">
        <v>12530</v>
      </c>
      <c r="F2404" t="s">
        <v>11763</v>
      </c>
      <c r="G2404" t="s">
        <v>33</v>
      </c>
      <c r="H2404" t="s">
        <v>33</v>
      </c>
      <c r="I2404" t="s">
        <v>33</v>
      </c>
      <c r="J2404" t="s">
        <v>33</v>
      </c>
      <c r="K2404" t="s">
        <v>33</v>
      </c>
      <c r="L2404" t="s">
        <v>33</v>
      </c>
      <c r="M2404" t="s">
        <v>15391</v>
      </c>
      <c r="N2404" t="s">
        <v>33</v>
      </c>
      <c r="O2404" t="s">
        <v>33</v>
      </c>
    </row>
    <row r="2405" spans="1:15" x14ac:dyDescent="0.35">
      <c r="A2405" t="s">
        <v>9228</v>
      </c>
      <c r="B2405" t="s">
        <v>15392</v>
      </c>
      <c r="C2405" t="s">
        <v>33</v>
      </c>
      <c r="D2405" t="s">
        <v>33</v>
      </c>
      <c r="E2405" t="s">
        <v>12530</v>
      </c>
      <c r="F2405" t="s">
        <v>11763</v>
      </c>
      <c r="G2405" t="s">
        <v>33</v>
      </c>
      <c r="H2405" t="s">
        <v>6323</v>
      </c>
      <c r="I2405" t="s">
        <v>12837</v>
      </c>
      <c r="J2405" t="s">
        <v>33</v>
      </c>
      <c r="K2405" t="s">
        <v>33</v>
      </c>
      <c r="L2405" t="s">
        <v>33</v>
      </c>
      <c r="M2405" t="s">
        <v>15392</v>
      </c>
      <c r="N2405" t="s">
        <v>33</v>
      </c>
      <c r="O2405" t="s">
        <v>33</v>
      </c>
    </row>
    <row r="2406" spans="1:15" x14ac:dyDescent="0.35">
      <c r="A2406" t="s">
        <v>9228</v>
      </c>
      <c r="B2406" t="s">
        <v>15393</v>
      </c>
      <c r="C2406" t="s">
        <v>33</v>
      </c>
      <c r="D2406" t="s">
        <v>33</v>
      </c>
      <c r="E2406" t="s">
        <v>12530</v>
      </c>
      <c r="F2406" t="s">
        <v>11763</v>
      </c>
      <c r="G2406" t="s">
        <v>33</v>
      </c>
      <c r="H2406" t="s">
        <v>33</v>
      </c>
      <c r="I2406" t="s">
        <v>33</v>
      </c>
      <c r="J2406" t="s">
        <v>33</v>
      </c>
      <c r="K2406" t="s">
        <v>33</v>
      </c>
      <c r="L2406" t="s">
        <v>33</v>
      </c>
      <c r="M2406" t="s">
        <v>15393</v>
      </c>
      <c r="N2406" t="s">
        <v>33</v>
      </c>
      <c r="O2406" t="s">
        <v>33</v>
      </c>
    </row>
    <row r="2407" spans="1:15" x14ac:dyDescent="0.35">
      <c r="A2407" t="s">
        <v>9228</v>
      </c>
      <c r="B2407" t="s">
        <v>15394</v>
      </c>
      <c r="C2407" t="s">
        <v>33</v>
      </c>
      <c r="D2407" t="s">
        <v>33</v>
      </c>
      <c r="E2407" t="s">
        <v>12530</v>
      </c>
      <c r="F2407" t="s">
        <v>11763</v>
      </c>
      <c r="G2407" t="s">
        <v>33</v>
      </c>
      <c r="H2407" t="s">
        <v>33</v>
      </c>
      <c r="I2407" t="s">
        <v>33</v>
      </c>
      <c r="J2407" t="s">
        <v>33</v>
      </c>
      <c r="K2407" t="s">
        <v>33</v>
      </c>
      <c r="L2407" t="s">
        <v>33</v>
      </c>
      <c r="M2407" t="s">
        <v>15394</v>
      </c>
      <c r="N2407" t="s">
        <v>33</v>
      </c>
      <c r="O2407" t="s">
        <v>33</v>
      </c>
    </row>
    <row r="2408" spans="1:15" x14ac:dyDescent="0.35">
      <c r="A2408" t="s">
        <v>9228</v>
      </c>
      <c r="B2408" t="s">
        <v>15395</v>
      </c>
      <c r="C2408" t="s">
        <v>33</v>
      </c>
      <c r="D2408" t="s">
        <v>33</v>
      </c>
      <c r="E2408" t="s">
        <v>12530</v>
      </c>
      <c r="F2408" t="s">
        <v>11763</v>
      </c>
      <c r="G2408" t="s">
        <v>33</v>
      </c>
      <c r="H2408" t="s">
        <v>33</v>
      </c>
      <c r="I2408" t="s">
        <v>33</v>
      </c>
      <c r="J2408" t="s">
        <v>33</v>
      </c>
      <c r="K2408" t="s">
        <v>33</v>
      </c>
      <c r="L2408" t="s">
        <v>33</v>
      </c>
      <c r="M2408" t="s">
        <v>15395</v>
      </c>
      <c r="N2408" t="s">
        <v>33</v>
      </c>
      <c r="O2408" t="s">
        <v>33</v>
      </c>
    </row>
    <row r="2409" spans="1:15" x14ac:dyDescent="0.35">
      <c r="A2409" t="s">
        <v>9228</v>
      </c>
      <c r="B2409" t="s">
        <v>15396</v>
      </c>
      <c r="C2409" t="s">
        <v>33</v>
      </c>
      <c r="D2409" t="s">
        <v>33</v>
      </c>
      <c r="E2409" t="s">
        <v>12530</v>
      </c>
      <c r="F2409" t="s">
        <v>11763</v>
      </c>
      <c r="G2409" t="s">
        <v>33</v>
      </c>
      <c r="H2409" t="s">
        <v>6323</v>
      </c>
      <c r="I2409" t="s">
        <v>6304</v>
      </c>
      <c r="J2409" t="s">
        <v>33</v>
      </c>
      <c r="K2409" t="s">
        <v>33</v>
      </c>
      <c r="L2409" t="s">
        <v>33</v>
      </c>
      <c r="M2409" t="s">
        <v>15396</v>
      </c>
      <c r="N2409" t="s">
        <v>33</v>
      </c>
      <c r="O2409" t="s">
        <v>33</v>
      </c>
    </row>
    <row r="2410" spans="1:15" x14ac:dyDescent="0.35">
      <c r="A2410" t="s">
        <v>9228</v>
      </c>
      <c r="B2410" t="s">
        <v>15397</v>
      </c>
      <c r="C2410" t="s">
        <v>33</v>
      </c>
      <c r="D2410" t="s">
        <v>33</v>
      </c>
      <c r="E2410" t="s">
        <v>12530</v>
      </c>
      <c r="F2410" t="s">
        <v>11763</v>
      </c>
      <c r="G2410" t="s">
        <v>33</v>
      </c>
      <c r="H2410" t="s">
        <v>6323</v>
      </c>
      <c r="I2410" t="s">
        <v>33</v>
      </c>
      <c r="J2410" t="s">
        <v>33</v>
      </c>
      <c r="K2410" t="s">
        <v>33</v>
      </c>
      <c r="L2410" t="s">
        <v>33</v>
      </c>
      <c r="M2410" t="s">
        <v>15397</v>
      </c>
      <c r="N2410" t="s">
        <v>33</v>
      </c>
      <c r="O2410" t="s">
        <v>33</v>
      </c>
    </row>
    <row r="2411" spans="1:15" x14ac:dyDescent="0.35">
      <c r="A2411" t="s">
        <v>9228</v>
      </c>
      <c r="B2411" t="s">
        <v>15398</v>
      </c>
      <c r="C2411" t="s">
        <v>33</v>
      </c>
      <c r="D2411" t="s">
        <v>33</v>
      </c>
      <c r="E2411" t="s">
        <v>12530</v>
      </c>
      <c r="F2411" t="s">
        <v>11763</v>
      </c>
      <c r="G2411" t="s">
        <v>33</v>
      </c>
      <c r="H2411" t="s">
        <v>33</v>
      </c>
      <c r="I2411" t="s">
        <v>33</v>
      </c>
      <c r="J2411" t="s">
        <v>33</v>
      </c>
      <c r="K2411" t="s">
        <v>33</v>
      </c>
      <c r="L2411" t="s">
        <v>33</v>
      </c>
      <c r="M2411" t="s">
        <v>15398</v>
      </c>
      <c r="N2411" t="s">
        <v>33</v>
      </c>
      <c r="O2411" t="s">
        <v>33</v>
      </c>
    </row>
    <row r="2412" spans="1:15" x14ac:dyDescent="0.35">
      <c r="A2412" t="s">
        <v>9228</v>
      </c>
      <c r="B2412" t="s">
        <v>15399</v>
      </c>
      <c r="C2412" t="s">
        <v>33</v>
      </c>
      <c r="D2412" t="s">
        <v>33</v>
      </c>
      <c r="E2412" t="s">
        <v>12530</v>
      </c>
      <c r="F2412" t="s">
        <v>11763</v>
      </c>
      <c r="G2412" t="s">
        <v>33</v>
      </c>
      <c r="H2412" t="s">
        <v>6317</v>
      </c>
      <c r="I2412" t="s">
        <v>33</v>
      </c>
      <c r="J2412" t="s">
        <v>33</v>
      </c>
      <c r="K2412" t="s">
        <v>33</v>
      </c>
      <c r="L2412" t="s">
        <v>33</v>
      </c>
      <c r="M2412" t="s">
        <v>15399</v>
      </c>
      <c r="N2412" t="s">
        <v>33</v>
      </c>
      <c r="O2412" t="s">
        <v>33</v>
      </c>
    </row>
    <row r="2413" spans="1:15" x14ac:dyDescent="0.35">
      <c r="A2413" t="s">
        <v>9228</v>
      </c>
      <c r="B2413" t="s">
        <v>15400</v>
      </c>
      <c r="C2413" t="s">
        <v>33</v>
      </c>
      <c r="D2413" t="s">
        <v>33</v>
      </c>
      <c r="E2413" t="s">
        <v>12530</v>
      </c>
      <c r="F2413" t="s">
        <v>11763</v>
      </c>
      <c r="G2413" t="s">
        <v>33</v>
      </c>
      <c r="H2413" t="s">
        <v>6317</v>
      </c>
      <c r="I2413" t="s">
        <v>33</v>
      </c>
      <c r="J2413" t="s">
        <v>33</v>
      </c>
      <c r="K2413" t="s">
        <v>33</v>
      </c>
      <c r="L2413" t="s">
        <v>33</v>
      </c>
      <c r="M2413" t="s">
        <v>15400</v>
      </c>
      <c r="N2413" t="s">
        <v>33</v>
      </c>
      <c r="O2413" t="s">
        <v>33</v>
      </c>
    </row>
    <row r="2414" spans="1:15" x14ac:dyDescent="0.35">
      <c r="A2414" t="s">
        <v>9228</v>
      </c>
      <c r="B2414" t="s">
        <v>15401</v>
      </c>
      <c r="C2414" t="s">
        <v>33</v>
      </c>
      <c r="D2414" t="s">
        <v>33</v>
      </c>
      <c r="E2414" t="s">
        <v>12530</v>
      </c>
      <c r="F2414" t="s">
        <v>11763</v>
      </c>
      <c r="G2414" t="s">
        <v>33</v>
      </c>
      <c r="H2414" t="s">
        <v>6317</v>
      </c>
      <c r="I2414" t="s">
        <v>33</v>
      </c>
      <c r="J2414" t="s">
        <v>33</v>
      </c>
      <c r="K2414" t="s">
        <v>33</v>
      </c>
      <c r="L2414" t="s">
        <v>33</v>
      </c>
      <c r="M2414" t="s">
        <v>15400</v>
      </c>
      <c r="N2414" t="s">
        <v>33</v>
      </c>
      <c r="O2414" t="s">
        <v>33</v>
      </c>
    </row>
    <row r="2415" spans="1:15" x14ac:dyDescent="0.35">
      <c r="A2415" t="s">
        <v>9228</v>
      </c>
      <c r="B2415" t="s">
        <v>15402</v>
      </c>
      <c r="C2415" t="s">
        <v>33</v>
      </c>
      <c r="D2415" t="s">
        <v>33</v>
      </c>
      <c r="E2415" t="s">
        <v>12545</v>
      </c>
      <c r="F2415" t="s">
        <v>11763</v>
      </c>
      <c r="G2415" t="s">
        <v>33</v>
      </c>
      <c r="H2415" t="s">
        <v>2969</v>
      </c>
      <c r="I2415" t="s">
        <v>6304</v>
      </c>
      <c r="J2415" t="s">
        <v>33</v>
      </c>
      <c r="K2415" t="s">
        <v>33</v>
      </c>
      <c r="L2415" t="s">
        <v>33</v>
      </c>
      <c r="M2415" t="s">
        <v>15402</v>
      </c>
      <c r="N2415" t="s">
        <v>33</v>
      </c>
      <c r="O2415" t="s">
        <v>33</v>
      </c>
    </row>
    <row r="2416" spans="1:15" x14ac:dyDescent="0.35">
      <c r="A2416" t="s">
        <v>9228</v>
      </c>
      <c r="B2416" t="s">
        <v>15403</v>
      </c>
      <c r="C2416" t="s">
        <v>33</v>
      </c>
      <c r="D2416" t="s">
        <v>33</v>
      </c>
      <c r="E2416" t="s">
        <v>12530</v>
      </c>
      <c r="F2416" t="s">
        <v>11763</v>
      </c>
      <c r="G2416" t="s">
        <v>33</v>
      </c>
      <c r="H2416" t="s">
        <v>2969</v>
      </c>
      <c r="I2416" t="s">
        <v>6304</v>
      </c>
      <c r="J2416" t="s">
        <v>33</v>
      </c>
      <c r="K2416" t="s">
        <v>33</v>
      </c>
      <c r="L2416" t="s">
        <v>33</v>
      </c>
      <c r="M2416" t="s">
        <v>15402</v>
      </c>
      <c r="N2416" t="s">
        <v>33</v>
      </c>
      <c r="O2416" t="s">
        <v>33</v>
      </c>
    </row>
    <row r="2417" spans="1:15" x14ac:dyDescent="0.35">
      <c r="A2417" t="s">
        <v>9228</v>
      </c>
      <c r="B2417" t="s">
        <v>15404</v>
      </c>
      <c r="C2417" t="s">
        <v>33</v>
      </c>
      <c r="D2417" t="s">
        <v>33</v>
      </c>
      <c r="E2417" t="s">
        <v>12530</v>
      </c>
      <c r="F2417" t="s">
        <v>11763</v>
      </c>
      <c r="G2417" t="s">
        <v>33</v>
      </c>
      <c r="H2417" t="s">
        <v>6323</v>
      </c>
      <c r="I2417" t="s">
        <v>13449</v>
      </c>
      <c r="J2417" t="s">
        <v>33</v>
      </c>
      <c r="K2417" t="s">
        <v>33</v>
      </c>
      <c r="L2417" t="s">
        <v>33</v>
      </c>
      <c r="M2417" t="s">
        <v>15404</v>
      </c>
      <c r="N2417" t="s">
        <v>33</v>
      </c>
      <c r="O2417" t="s">
        <v>33</v>
      </c>
    </row>
    <row r="2418" spans="1:15" x14ac:dyDescent="0.35">
      <c r="A2418" t="s">
        <v>9228</v>
      </c>
      <c r="B2418" t="s">
        <v>15405</v>
      </c>
      <c r="C2418" t="s">
        <v>33</v>
      </c>
      <c r="D2418" t="s">
        <v>33</v>
      </c>
      <c r="E2418" t="s">
        <v>12530</v>
      </c>
      <c r="F2418" t="s">
        <v>11763</v>
      </c>
      <c r="G2418" t="s">
        <v>33</v>
      </c>
      <c r="H2418" t="s">
        <v>6317</v>
      </c>
      <c r="I2418" t="s">
        <v>33</v>
      </c>
      <c r="J2418" t="s">
        <v>33</v>
      </c>
      <c r="K2418" t="s">
        <v>33</v>
      </c>
      <c r="L2418" t="s">
        <v>33</v>
      </c>
      <c r="M2418" t="s">
        <v>15405</v>
      </c>
      <c r="N2418" t="s">
        <v>33</v>
      </c>
      <c r="O2418" t="s">
        <v>33</v>
      </c>
    </row>
    <row r="2419" spans="1:15" x14ac:dyDescent="0.35">
      <c r="A2419" t="s">
        <v>9228</v>
      </c>
      <c r="B2419" t="s">
        <v>15406</v>
      </c>
      <c r="C2419" t="s">
        <v>33</v>
      </c>
      <c r="D2419" t="s">
        <v>33</v>
      </c>
      <c r="E2419" t="s">
        <v>12530</v>
      </c>
      <c r="F2419" t="s">
        <v>11763</v>
      </c>
      <c r="G2419" t="s">
        <v>33</v>
      </c>
      <c r="H2419" t="s">
        <v>33</v>
      </c>
      <c r="I2419" t="s">
        <v>33</v>
      </c>
      <c r="J2419" t="s">
        <v>33</v>
      </c>
      <c r="K2419" t="s">
        <v>33</v>
      </c>
      <c r="L2419" t="s">
        <v>33</v>
      </c>
      <c r="M2419" t="s">
        <v>15406</v>
      </c>
      <c r="N2419" t="s">
        <v>33</v>
      </c>
      <c r="O2419" t="s">
        <v>33</v>
      </c>
    </row>
    <row r="2420" spans="1:15" x14ac:dyDescent="0.35">
      <c r="A2420" t="s">
        <v>9228</v>
      </c>
      <c r="B2420" t="s">
        <v>15407</v>
      </c>
      <c r="C2420" t="s">
        <v>33</v>
      </c>
      <c r="D2420" t="s">
        <v>33</v>
      </c>
      <c r="E2420" t="s">
        <v>12530</v>
      </c>
      <c r="F2420" t="s">
        <v>11763</v>
      </c>
      <c r="G2420" t="s">
        <v>33</v>
      </c>
      <c r="H2420" t="s">
        <v>2969</v>
      </c>
      <c r="I2420" t="s">
        <v>33</v>
      </c>
      <c r="J2420" t="s">
        <v>33</v>
      </c>
      <c r="K2420" t="s">
        <v>33</v>
      </c>
      <c r="L2420" t="s">
        <v>33</v>
      </c>
      <c r="M2420" t="s">
        <v>15407</v>
      </c>
      <c r="N2420" t="s">
        <v>33</v>
      </c>
      <c r="O2420" t="s">
        <v>33</v>
      </c>
    </row>
    <row r="2421" spans="1:15" x14ac:dyDescent="0.35">
      <c r="A2421" t="s">
        <v>9228</v>
      </c>
      <c r="B2421" t="s">
        <v>15408</v>
      </c>
      <c r="C2421" t="s">
        <v>33</v>
      </c>
      <c r="D2421" t="s">
        <v>33</v>
      </c>
      <c r="E2421" t="s">
        <v>12530</v>
      </c>
      <c r="F2421" t="s">
        <v>11763</v>
      </c>
      <c r="G2421" t="s">
        <v>33</v>
      </c>
      <c r="H2421" t="s">
        <v>2969</v>
      </c>
      <c r="I2421" t="s">
        <v>33</v>
      </c>
      <c r="J2421" t="s">
        <v>33</v>
      </c>
      <c r="K2421" t="s">
        <v>33</v>
      </c>
      <c r="L2421" t="s">
        <v>33</v>
      </c>
      <c r="M2421" t="s">
        <v>15407</v>
      </c>
      <c r="N2421" t="s">
        <v>33</v>
      </c>
      <c r="O2421" t="s">
        <v>33</v>
      </c>
    </row>
    <row r="2422" spans="1:15" x14ac:dyDescent="0.35">
      <c r="A2422" t="s">
        <v>9228</v>
      </c>
      <c r="B2422" t="s">
        <v>15409</v>
      </c>
      <c r="C2422" t="s">
        <v>33</v>
      </c>
      <c r="D2422" t="s">
        <v>33</v>
      </c>
      <c r="E2422" t="s">
        <v>12530</v>
      </c>
      <c r="F2422" t="s">
        <v>11763</v>
      </c>
      <c r="G2422" t="s">
        <v>33</v>
      </c>
      <c r="H2422" t="s">
        <v>33</v>
      </c>
      <c r="I2422" t="s">
        <v>33</v>
      </c>
      <c r="J2422" t="s">
        <v>33</v>
      </c>
      <c r="K2422" t="s">
        <v>33</v>
      </c>
      <c r="L2422" t="s">
        <v>33</v>
      </c>
      <c r="M2422" t="s">
        <v>15409</v>
      </c>
      <c r="N2422" t="s">
        <v>33</v>
      </c>
      <c r="O2422" t="s">
        <v>33</v>
      </c>
    </row>
    <row r="2423" spans="1:15" x14ac:dyDescent="0.35">
      <c r="A2423" t="s">
        <v>9228</v>
      </c>
      <c r="B2423" t="s">
        <v>15410</v>
      </c>
      <c r="C2423" t="s">
        <v>33</v>
      </c>
      <c r="D2423" t="s">
        <v>33</v>
      </c>
      <c r="E2423" t="s">
        <v>12530</v>
      </c>
      <c r="F2423" t="s">
        <v>11763</v>
      </c>
      <c r="G2423" t="s">
        <v>33</v>
      </c>
      <c r="H2423" t="s">
        <v>33</v>
      </c>
      <c r="I2423" t="s">
        <v>33</v>
      </c>
      <c r="J2423" t="s">
        <v>33</v>
      </c>
      <c r="K2423" t="s">
        <v>33</v>
      </c>
      <c r="L2423" t="s">
        <v>33</v>
      </c>
      <c r="M2423" t="s">
        <v>15410</v>
      </c>
      <c r="N2423" t="s">
        <v>33</v>
      </c>
      <c r="O2423" t="s">
        <v>33</v>
      </c>
    </row>
    <row r="2424" spans="1:15" x14ac:dyDescent="0.35">
      <c r="A2424" t="s">
        <v>9228</v>
      </c>
      <c r="B2424" t="s">
        <v>15411</v>
      </c>
      <c r="C2424" t="s">
        <v>33</v>
      </c>
      <c r="D2424" t="s">
        <v>33</v>
      </c>
      <c r="E2424" t="s">
        <v>11768</v>
      </c>
      <c r="F2424" t="s">
        <v>11767</v>
      </c>
      <c r="G2424" t="s">
        <v>33</v>
      </c>
      <c r="H2424" t="s">
        <v>33</v>
      </c>
      <c r="I2424" t="s">
        <v>33</v>
      </c>
      <c r="J2424" t="s">
        <v>33</v>
      </c>
      <c r="K2424" t="s">
        <v>33</v>
      </c>
      <c r="L2424" t="s">
        <v>33</v>
      </c>
      <c r="M2424" t="s">
        <v>15411</v>
      </c>
      <c r="N2424" t="s">
        <v>33</v>
      </c>
      <c r="O2424" t="s">
        <v>33</v>
      </c>
    </row>
    <row r="2425" spans="1:15" x14ac:dyDescent="0.35">
      <c r="A2425" t="s">
        <v>9228</v>
      </c>
      <c r="B2425" t="s">
        <v>15412</v>
      </c>
      <c r="C2425" t="s">
        <v>33</v>
      </c>
      <c r="D2425" t="s">
        <v>33</v>
      </c>
      <c r="E2425" t="s">
        <v>12530</v>
      </c>
      <c r="F2425" t="s">
        <v>11763</v>
      </c>
      <c r="G2425" t="s">
        <v>33</v>
      </c>
      <c r="H2425" t="s">
        <v>33</v>
      </c>
      <c r="I2425" t="s">
        <v>33</v>
      </c>
      <c r="J2425" t="s">
        <v>33</v>
      </c>
      <c r="K2425" t="s">
        <v>33</v>
      </c>
      <c r="L2425" t="s">
        <v>33</v>
      </c>
      <c r="M2425" t="s">
        <v>15412</v>
      </c>
      <c r="N2425" t="s">
        <v>33</v>
      </c>
      <c r="O2425" t="s">
        <v>33</v>
      </c>
    </row>
    <row r="2426" spans="1:15" x14ac:dyDescent="0.35">
      <c r="A2426" t="s">
        <v>9228</v>
      </c>
      <c r="B2426" t="s">
        <v>10821</v>
      </c>
      <c r="C2426" t="s">
        <v>33</v>
      </c>
      <c r="D2426" t="s">
        <v>33</v>
      </c>
      <c r="E2426" t="s">
        <v>12530</v>
      </c>
      <c r="F2426" t="s">
        <v>11763</v>
      </c>
      <c r="G2426" t="s">
        <v>33</v>
      </c>
      <c r="H2426" t="s">
        <v>6323</v>
      </c>
      <c r="I2426" t="s">
        <v>33</v>
      </c>
      <c r="J2426" t="s">
        <v>33</v>
      </c>
      <c r="K2426" t="s">
        <v>33</v>
      </c>
      <c r="L2426" t="s">
        <v>33</v>
      </c>
      <c r="M2426" t="s">
        <v>10821</v>
      </c>
      <c r="N2426" t="s">
        <v>33</v>
      </c>
      <c r="O2426" t="s">
        <v>33</v>
      </c>
    </row>
    <row r="2427" spans="1:15" x14ac:dyDescent="0.35">
      <c r="A2427" t="s">
        <v>9228</v>
      </c>
      <c r="B2427" t="s">
        <v>15413</v>
      </c>
      <c r="C2427" t="s">
        <v>33</v>
      </c>
      <c r="D2427" t="s">
        <v>33</v>
      </c>
      <c r="E2427" t="s">
        <v>11768</v>
      </c>
      <c r="F2427" t="s">
        <v>11767</v>
      </c>
      <c r="G2427" t="s">
        <v>33</v>
      </c>
      <c r="H2427" t="s">
        <v>33</v>
      </c>
      <c r="I2427" t="s">
        <v>33</v>
      </c>
      <c r="J2427" t="s">
        <v>33</v>
      </c>
      <c r="K2427" t="s">
        <v>33</v>
      </c>
      <c r="L2427" t="s">
        <v>33</v>
      </c>
      <c r="M2427" t="s">
        <v>15413</v>
      </c>
      <c r="N2427" t="s">
        <v>33</v>
      </c>
      <c r="O2427" t="s">
        <v>33</v>
      </c>
    </row>
    <row r="2428" spans="1:15" x14ac:dyDescent="0.35">
      <c r="A2428" t="s">
        <v>9228</v>
      </c>
      <c r="B2428" t="s">
        <v>15414</v>
      </c>
      <c r="C2428" t="s">
        <v>33</v>
      </c>
      <c r="D2428" t="s">
        <v>33</v>
      </c>
      <c r="E2428" t="s">
        <v>12530</v>
      </c>
      <c r="F2428" t="s">
        <v>11763</v>
      </c>
      <c r="G2428" t="s">
        <v>33</v>
      </c>
      <c r="H2428" t="s">
        <v>33</v>
      </c>
      <c r="I2428" t="s">
        <v>33</v>
      </c>
      <c r="J2428" t="s">
        <v>33</v>
      </c>
      <c r="K2428" t="s">
        <v>33</v>
      </c>
      <c r="L2428" t="s">
        <v>33</v>
      </c>
      <c r="M2428" t="s">
        <v>15415</v>
      </c>
      <c r="N2428" t="s">
        <v>33</v>
      </c>
      <c r="O2428" t="s">
        <v>33</v>
      </c>
    </row>
    <row r="2429" spans="1:15" x14ac:dyDescent="0.35">
      <c r="A2429" t="s">
        <v>9228</v>
      </c>
      <c r="B2429" t="s">
        <v>15416</v>
      </c>
      <c r="C2429" t="s">
        <v>33</v>
      </c>
      <c r="D2429" t="s">
        <v>33</v>
      </c>
      <c r="E2429" t="s">
        <v>12530</v>
      </c>
      <c r="F2429" t="s">
        <v>11763</v>
      </c>
      <c r="G2429" t="s">
        <v>12545</v>
      </c>
      <c r="H2429" t="s">
        <v>33</v>
      </c>
      <c r="I2429" t="s">
        <v>33</v>
      </c>
      <c r="J2429" t="s">
        <v>6304</v>
      </c>
      <c r="K2429" t="s">
        <v>33</v>
      </c>
      <c r="L2429" t="s">
        <v>33</v>
      </c>
      <c r="M2429" t="s">
        <v>15417</v>
      </c>
      <c r="N2429" t="s">
        <v>33</v>
      </c>
      <c r="O2429" t="s">
        <v>33</v>
      </c>
    </row>
    <row r="2430" spans="1:15" x14ac:dyDescent="0.35">
      <c r="A2430" t="s">
        <v>9228</v>
      </c>
      <c r="B2430" t="s">
        <v>15418</v>
      </c>
      <c r="C2430" t="s">
        <v>33</v>
      </c>
      <c r="D2430" t="s">
        <v>33</v>
      </c>
      <c r="E2430" t="s">
        <v>12530</v>
      </c>
      <c r="F2430" t="s">
        <v>11763</v>
      </c>
      <c r="G2430" t="s">
        <v>33</v>
      </c>
      <c r="H2430" t="s">
        <v>33</v>
      </c>
      <c r="I2430" t="s">
        <v>33</v>
      </c>
      <c r="J2430" t="s">
        <v>33</v>
      </c>
      <c r="K2430" t="s">
        <v>33</v>
      </c>
      <c r="L2430" t="s">
        <v>33</v>
      </c>
      <c r="M2430" t="s">
        <v>15418</v>
      </c>
      <c r="N2430" t="s">
        <v>33</v>
      </c>
      <c r="O2430" t="s">
        <v>33</v>
      </c>
    </row>
    <row r="2431" spans="1:15" x14ac:dyDescent="0.35">
      <c r="A2431" t="s">
        <v>9228</v>
      </c>
      <c r="B2431" t="s">
        <v>15419</v>
      </c>
      <c r="C2431" t="s">
        <v>33</v>
      </c>
      <c r="D2431" t="s">
        <v>33</v>
      </c>
      <c r="E2431" t="s">
        <v>12530</v>
      </c>
      <c r="F2431" t="s">
        <v>11763</v>
      </c>
      <c r="G2431" t="s">
        <v>33</v>
      </c>
      <c r="H2431" t="s">
        <v>33</v>
      </c>
      <c r="I2431" t="s">
        <v>33</v>
      </c>
      <c r="J2431" t="s">
        <v>33</v>
      </c>
      <c r="K2431" t="s">
        <v>33</v>
      </c>
      <c r="L2431" t="s">
        <v>33</v>
      </c>
      <c r="M2431" t="s">
        <v>15419</v>
      </c>
      <c r="N2431" t="s">
        <v>33</v>
      </c>
      <c r="O2431" t="s">
        <v>33</v>
      </c>
    </row>
    <row r="2432" spans="1:15" x14ac:dyDescent="0.35">
      <c r="A2432" t="s">
        <v>9228</v>
      </c>
      <c r="B2432" t="s">
        <v>15420</v>
      </c>
      <c r="C2432" t="s">
        <v>33</v>
      </c>
      <c r="D2432" t="s">
        <v>33</v>
      </c>
      <c r="E2432" t="s">
        <v>12530</v>
      </c>
      <c r="F2432" t="s">
        <v>11763</v>
      </c>
      <c r="G2432" t="s">
        <v>33</v>
      </c>
      <c r="H2432" t="s">
        <v>33</v>
      </c>
      <c r="I2432" t="s">
        <v>33</v>
      </c>
      <c r="J2432" t="s">
        <v>33</v>
      </c>
      <c r="K2432" t="s">
        <v>33</v>
      </c>
      <c r="L2432" t="s">
        <v>33</v>
      </c>
      <c r="M2432" t="s">
        <v>15420</v>
      </c>
      <c r="N2432" t="s">
        <v>33</v>
      </c>
      <c r="O2432" t="s">
        <v>33</v>
      </c>
    </row>
    <row r="2433" spans="1:15" x14ac:dyDescent="0.35">
      <c r="A2433" t="s">
        <v>9228</v>
      </c>
      <c r="B2433" t="s">
        <v>15421</v>
      </c>
      <c r="C2433" t="s">
        <v>33</v>
      </c>
      <c r="D2433" t="s">
        <v>33</v>
      </c>
      <c r="E2433" t="s">
        <v>12530</v>
      </c>
      <c r="F2433" t="s">
        <v>11763</v>
      </c>
      <c r="G2433" t="s">
        <v>33</v>
      </c>
      <c r="H2433" t="s">
        <v>33</v>
      </c>
      <c r="I2433" t="s">
        <v>33</v>
      </c>
      <c r="J2433" t="s">
        <v>33</v>
      </c>
      <c r="K2433" t="s">
        <v>33</v>
      </c>
      <c r="L2433" t="s">
        <v>33</v>
      </c>
      <c r="M2433" t="s">
        <v>15421</v>
      </c>
      <c r="N2433" t="s">
        <v>33</v>
      </c>
      <c r="O2433" t="s">
        <v>33</v>
      </c>
    </row>
    <row r="2434" spans="1:15" x14ac:dyDescent="0.35">
      <c r="A2434" t="s">
        <v>9228</v>
      </c>
      <c r="B2434" t="s">
        <v>15422</v>
      </c>
      <c r="C2434" t="s">
        <v>33</v>
      </c>
      <c r="D2434" t="s">
        <v>33</v>
      </c>
      <c r="E2434" t="s">
        <v>12530</v>
      </c>
      <c r="F2434" t="s">
        <v>11763</v>
      </c>
      <c r="G2434" t="s">
        <v>33</v>
      </c>
      <c r="H2434" t="s">
        <v>33</v>
      </c>
      <c r="I2434" t="s">
        <v>33</v>
      </c>
      <c r="J2434" t="s">
        <v>33</v>
      </c>
      <c r="K2434" t="s">
        <v>33</v>
      </c>
      <c r="L2434" t="s">
        <v>33</v>
      </c>
      <c r="M2434" t="s">
        <v>15422</v>
      </c>
      <c r="N2434" t="s">
        <v>33</v>
      </c>
      <c r="O2434" t="s">
        <v>33</v>
      </c>
    </row>
    <row r="2435" spans="1:15" x14ac:dyDescent="0.35">
      <c r="A2435" t="s">
        <v>9228</v>
      </c>
      <c r="B2435" t="s">
        <v>15423</v>
      </c>
      <c r="C2435" t="s">
        <v>33</v>
      </c>
      <c r="D2435" t="s">
        <v>33</v>
      </c>
      <c r="E2435" t="s">
        <v>12530</v>
      </c>
      <c r="F2435" t="s">
        <v>11763</v>
      </c>
      <c r="G2435" t="s">
        <v>33</v>
      </c>
      <c r="H2435" t="s">
        <v>33</v>
      </c>
      <c r="I2435" t="s">
        <v>33</v>
      </c>
      <c r="J2435" t="s">
        <v>33</v>
      </c>
      <c r="K2435" t="s">
        <v>33</v>
      </c>
      <c r="L2435" t="s">
        <v>33</v>
      </c>
      <c r="M2435" t="s">
        <v>15423</v>
      </c>
      <c r="N2435" t="s">
        <v>33</v>
      </c>
      <c r="O2435" t="s">
        <v>33</v>
      </c>
    </row>
    <row r="2436" spans="1:15" x14ac:dyDescent="0.35">
      <c r="A2436" t="s">
        <v>9228</v>
      </c>
      <c r="B2436" t="s">
        <v>15424</v>
      </c>
      <c r="C2436" t="s">
        <v>33</v>
      </c>
      <c r="D2436" t="s">
        <v>33</v>
      </c>
      <c r="E2436" t="s">
        <v>12530</v>
      </c>
      <c r="F2436" t="s">
        <v>11763</v>
      </c>
      <c r="G2436" t="s">
        <v>33</v>
      </c>
      <c r="H2436" t="s">
        <v>33</v>
      </c>
      <c r="I2436" t="s">
        <v>33</v>
      </c>
      <c r="J2436" t="s">
        <v>33</v>
      </c>
      <c r="K2436" t="s">
        <v>33</v>
      </c>
      <c r="L2436" t="s">
        <v>33</v>
      </c>
      <c r="M2436" t="s">
        <v>15424</v>
      </c>
      <c r="N2436" t="s">
        <v>33</v>
      </c>
      <c r="O2436" t="s">
        <v>33</v>
      </c>
    </row>
    <row r="2437" spans="1:15" x14ac:dyDescent="0.35">
      <c r="A2437" t="s">
        <v>9228</v>
      </c>
      <c r="B2437" t="s">
        <v>15425</v>
      </c>
      <c r="C2437" t="s">
        <v>33</v>
      </c>
      <c r="D2437" t="s">
        <v>33</v>
      </c>
      <c r="E2437" t="s">
        <v>12530</v>
      </c>
      <c r="F2437" t="s">
        <v>11763</v>
      </c>
      <c r="G2437" t="s">
        <v>33</v>
      </c>
      <c r="H2437" t="s">
        <v>33</v>
      </c>
      <c r="I2437" t="s">
        <v>33</v>
      </c>
      <c r="J2437" t="s">
        <v>33</v>
      </c>
      <c r="K2437" t="s">
        <v>33</v>
      </c>
      <c r="L2437" t="s">
        <v>33</v>
      </c>
      <c r="M2437" t="s">
        <v>15425</v>
      </c>
      <c r="N2437" t="s">
        <v>33</v>
      </c>
      <c r="O2437" t="s">
        <v>33</v>
      </c>
    </row>
    <row r="2438" spans="1:15" x14ac:dyDescent="0.35">
      <c r="A2438" t="s">
        <v>9228</v>
      </c>
      <c r="B2438" t="s">
        <v>15426</v>
      </c>
      <c r="C2438" t="s">
        <v>33</v>
      </c>
      <c r="D2438" t="s">
        <v>33</v>
      </c>
      <c r="E2438" t="s">
        <v>12530</v>
      </c>
      <c r="F2438" t="s">
        <v>11763</v>
      </c>
      <c r="G2438" t="s">
        <v>33</v>
      </c>
      <c r="H2438" t="s">
        <v>33</v>
      </c>
      <c r="I2438" t="s">
        <v>33</v>
      </c>
      <c r="J2438" t="s">
        <v>33</v>
      </c>
      <c r="K2438" t="s">
        <v>33</v>
      </c>
      <c r="L2438" t="s">
        <v>33</v>
      </c>
      <c r="M2438" t="s">
        <v>15426</v>
      </c>
      <c r="N2438" t="s">
        <v>33</v>
      </c>
      <c r="O2438" t="s">
        <v>33</v>
      </c>
    </row>
    <row r="2439" spans="1:15" x14ac:dyDescent="0.35">
      <c r="A2439" t="s">
        <v>9228</v>
      </c>
      <c r="B2439" t="s">
        <v>15427</v>
      </c>
      <c r="C2439" t="s">
        <v>33</v>
      </c>
      <c r="D2439" t="s">
        <v>33</v>
      </c>
      <c r="E2439" t="s">
        <v>11768</v>
      </c>
      <c r="F2439" t="s">
        <v>11767</v>
      </c>
      <c r="G2439" t="s">
        <v>33</v>
      </c>
      <c r="H2439" t="s">
        <v>33</v>
      </c>
      <c r="I2439" t="s">
        <v>33</v>
      </c>
      <c r="J2439" t="s">
        <v>33</v>
      </c>
      <c r="K2439" t="s">
        <v>33</v>
      </c>
      <c r="L2439" t="s">
        <v>33</v>
      </c>
      <c r="M2439" t="s">
        <v>15427</v>
      </c>
      <c r="N2439" t="s">
        <v>33</v>
      </c>
      <c r="O2439" t="s">
        <v>33</v>
      </c>
    </row>
    <row r="2440" spans="1:15" x14ac:dyDescent="0.35">
      <c r="A2440" t="s">
        <v>9228</v>
      </c>
      <c r="B2440" t="s">
        <v>15428</v>
      </c>
      <c r="C2440" t="s">
        <v>33</v>
      </c>
      <c r="D2440" t="s">
        <v>33</v>
      </c>
      <c r="E2440" t="s">
        <v>12530</v>
      </c>
      <c r="F2440" t="s">
        <v>11763</v>
      </c>
      <c r="G2440" t="s">
        <v>33</v>
      </c>
      <c r="H2440" t="s">
        <v>33</v>
      </c>
      <c r="I2440" t="s">
        <v>33</v>
      </c>
      <c r="J2440" t="s">
        <v>33</v>
      </c>
      <c r="K2440" t="s">
        <v>33</v>
      </c>
      <c r="L2440" t="s">
        <v>33</v>
      </c>
      <c r="M2440" t="s">
        <v>15428</v>
      </c>
      <c r="N2440" t="s">
        <v>33</v>
      </c>
      <c r="O2440" t="s">
        <v>33</v>
      </c>
    </row>
    <row r="2441" spans="1:15" x14ac:dyDescent="0.35">
      <c r="A2441" t="s">
        <v>9228</v>
      </c>
      <c r="B2441" t="s">
        <v>15429</v>
      </c>
      <c r="C2441" t="s">
        <v>33</v>
      </c>
      <c r="D2441" t="s">
        <v>33</v>
      </c>
      <c r="E2441" t="s">
        <v>12530</v>
      </c>
      <c r="F2441" t="s">
        <v>11763</v>
      </c>
      <c r="G2441" t="s">
        <v>33</v>
      </c>
      <c r="H2441" t="s">
        <v>33</v>
      </c>
      <c r="I2441" t="s">
        <v>33</v>
      </c>
      <c r="J2441" t="s">
        <v>33</v>
      </c>
      <c r="K2441" t="s">
        <v>33</v>
      </c>
      <c r="L2441" t="s">
        <v>33</v>
      </c>
      <c r="M2441" t="s">
        <v>15429</v>
      </c>
      <c r="N2441" t="s">
        <v>33</v>
      </c>
      <c r="O2441" t="s">
        <v>33</v>
      </c>
    </row>
    <row r="2442" spans="1:15" x14ac:dyDescent="0.35">
      <c r="A2442" t="s">
        <v>9228</v>
      </c>
      <c r="B2442" t="s">
        <v>15430</v>
      </c>
      <c r="C2442" t="s">
        <v>33</v>
      </c>
      <c r="D2442" t="s">
        <v>33</v>
      </c>
      <c r="E2442" t="s">
        <v>12530</v>
      </c>
      <c r="F2442" t="s">
        <v>11763</v>
      </c>
      <c r="G2442" t="s">
        <v>33</v>
      </c>
      <c r="H2442" t="s">
        <v>33</v>
      </c>
      <c r="I2442" t="s">
        <v>33</v>
      </c>
      <c r="J2442" t="s">
        <v>33</v>
      </c>
      <c r="K2442" t="s">
        <v>33</v>
      </c>
      <c r="L2442" t="s">
        <v>33</v>
      </c>
      <c r="M2442" t="s">
        <v>15430</v>
      </c>
      <c r="N2442" t="s">
        <v>33</v>
      </c>
      <c r="O2442" t="s">
        <v>33</v>
      </c>
    </row>
    <row r="2443" spans="1:15" x14ac:dyDescent="0.35">
      <c r="A2443" t="s">
        <v>9228</v>
      </c>
      <c r="B2443" t="s">
        <v>15431</v>
      </c>
      <c r="C2443" t="s">
        <v>33</v>
      </c>
      <c r="D2443" t="s">
        <v>33</v>
      </c>
      <c r="E2443" t="s">
        <v>12530</v>
      </c>
      <c r="F2443" t="s">
        <v>11763</v>
      </c>
      <c r="G2443" t="s">
        <v>33</v>
      </c>
      <c r="H2443" t="s">
        <v>33</v>
      </c>
      <c r="I2443" t="s">
        <v>33</v>
      </c>
      <c r="J2443" t="s">
        <v>33</v>
      </c>
      <c r="K2443" t="s">
        <v>33</v>
      </c>
      <c r="L2443" t="s">
        <v>33</v>
      </c>
      <c r="M2443" t="s">
        <v>15431</v>
      </c>
      <c r="N2443" t="s">
        <v>33</v>
      </c>
      <c r="O2443" t="s">
        <v>33</v>
      </c>
    </row>
    <row r="2444" spans="1:15" x14ac:dyDescent="0.35">
      <c r="A2444" t="s">
        <v>9228</v>
      </c>
      <c r="B2444" t="s">
        <v>15432</v>
      </c>
      <c r="C2444" t="s">
        <v>33</v>
      </c>
      <c r="D2444" t="s">
        <v>33</v>
      </c>
      <c r="E2444" t="s">
        <v>12530</v>
      </c>
      <c r="F2444" t="s">
        <v>11763</v>
      </c>
      <c r="G2444" t="s">
        <v>33</v>
      </c>
      <c r="H2444" t="s">
        <v>6323</v>
      </c>
      <c r="I2444" t="s">
        <v>33</v>
      </c>
      <c r="J2444" t="s">
        <v>33</v>
      </c>
      <c r="K2444" t="s">
        <v>33</v>
      </c>
      <c r="L2444">
        <v>90</v>
      </c>
      <c r="M2444" t="s">
        <v>15433</v>
      </c>
      <c r="N2444" t="s">
        <v>33</v>
      </c>
      <c r="O2444" t="s">
        <v>33</v>
      </c>
    </row>
    <row r="2445" spans="1:15" x14ac:dyDescent="0.35">
      <c r="A2445" t="s">
        <v>9228</v>
      </c>
      <c r="B2445" t="s">
        <v>15434</v>
      </c>
      <c r="C2445" t="s">
        <v>33</v>
      </c>
      <c r="D2445" t="s">
        <v>33</v>
      </c>
      <c r="E2445" t="s">
        <v>12530</v>
      </c>
      <c r="F2445" t="s">
        <v>11763</v>
      </c>
      <c r="G2445" t="s">
        <v>33</v>
      </c>
      <c r="H2445" t="s">
        <v>6317</v>
      </c>
      <c r="I2445" t="s">
        <v>33</v>
      </c>
      <c r="J2445" t="s">
        <v>33</v>
      </c>
      <c r="K2445" t="s">
        <v>33</v>
      </c>
      <c r="L2445" t="s">
        <v>33</v>
      </c>
      <c r="M2445" t="s">
        <v>15434</v>
      </c>
      <c r="N2445" t="s">
        <v>33</v>
      </c>
      <c r="O2445" t="s">
        <v>33</v>
      </c>
    </row>
    <row r="2446" spans="1:15" x14ac:dyDescent="0.35">
      <c r="A2446" t="s">
        <v>9228</v>
      </c>
      <c r="B2446" t="s">
        <v>15435</v>
      </c>
      <c r="C2446" t="s">
        <v>33</v>
      </c>
      <c r="D2446" t="s">
        <v>33</v>
      </c>
      <c r="E2446" t="s">
        <v>12530</v>
      </c>
      <c r="F2446" t="s">
        <v>11763</v>
      </c>
      <c r="G2446" t="s">
        <v>33</v>
      </c>
      <c r="H2446" t="s">
        <v>6323</v>
      </c>
      <c r="I2446" t="s">
        <v>33</v>
      </c>
      <c r="J2446" t="s">
        <v>33</v>
      </c>
      <c r="K2446" t="s">
        <v>33</v>
      </c>
      <c r="L2446" t="s">
        <v>33</v>
      </c>
      <c r="M2446" t="s">
        <v>15435</v>
      </c>
      <c r="N2446" t="s">
        <v>33</v>
      </c>
      <c r="O2446" t="s">
        <v>33</v>
      </c>
    </row>
    <row r="2447" spans="1:15" x14ac:dyDescent="0.35">
      <c r="A2447" t="s">
        <v>9228</v>
      </c>
      <c r="B2447" t="s">
        <v>15436</v>
      </c>
      <c r="C2447" t="s">
        <v>33</v>
      </c>
      <c r="D2447" t="s">
        <v>33</v>
      </c>
      <c r="E2447" t="s">
        <v>12530</v>
      </c>
      <c r="F2447" t="s">
        <v>11763</v>
      </c>
      <c r="G2447" t="s">
        <v>33</v>
      </c>
      <c r="H2447" t="s">
        <v>33</v>
      </c>
      <c r="I2447" t="s">
        <v>33</v>
      </c>
      <c r="J2447" t="s">
        <v>33</v>
      </c>
      <c r="K2447" t="s">
        <v>33</v>
      </c>
      <c r="L2447" t="s">
        <v>33</v>
      </c>
      <c r="M2447" t="s">
        <v>15436</v>
      </c>
      <c r="N2447" t="s">
        <v>33</v>
      </c>
      <c r="O2447" t="s">
        <v>33</v>
      </c>
    </row>
    <row r="2448" spans="1:15" x14ac:dyDescent="0.35">
      <c r="A2448" t="s">
        <v>9228</v>
      </c>
      <c r="B2448" t="s">
        <v>15437</v>
      </c>
      <c r="C2448" t="s">
        <v>33</v>
      </c>
      <c r="D2448" t="s">
        <v>33</v>
      </c>
      <c r="E2448" t="s">
        <v>12530</v>
      </c>
      <c r="F2448" t="s">
        <v>11763</v>
      </c>
      <c r="G2448" t="s">
        <v>33</v>
      </c>
      <c r="H2448" t="s">
        <v>33</v>
      </c>
      <c r="I2448" t="s">
        <v>33</v>
      </c>
      <c r="J2448" t="s">
        <v>33</v>
      </c>
      <c r="K2448" t="s">
        <v>33</v>
      </c>
      <c r="L2448" t="s">
        <v>33</v>
      </c>
      <c r="M2448" t="s">
        <v>15437</v>
      </c>
      <c r="N2448" t="s">
        <v>33</v>
      </c>
      <c r="O2448" t="s">
        <v>33</v>
      </c>
    </row>
    <row r="2449" spans="1:15" x14ac:dyDescent="0.35">
      <c r="A2449" t="s">
        <v>9228</v>
      </c>
      <c r="B2449" t="s">
        <v>15438</v>
      </c>
      <c r="C2449" t="s">
        <v>33</v>
      </c>
      <c r="D2449" t="s">
        <v>33</v>
      </c>
      <c r="E2449" t="s">
        <v>12530</v>
      </c>
      <c r="F2449" t="s">
        <v>11763</v>
      </c>
      <c r="G2449" t="s">
        <v>33</v>
      </c>
      <c r="H2449" t="s">
        <v>33</v>
      </c>
      <c r="I2449" t="s">
        <v>33</v>
      </c>
      <c r="J2449" t="s">
        <v>33</v>
      </c>
      <c r="K2449" t="s">
        <v>33</v>
      </c>
      <c r="L2449" t="s">
        <v>33</v>
      </c>
      <c r="M2449" t="s">
        <v>15438</v>
      </c>
      <c r="N2449" t="s">
        <v>33</v>
      </c>
      <c r="O2449" t="s">
        <v>33</v>
      </c>
    </row>
    <row r="2450" spans="1:15" x14ac:dyDescent="0.35">
      <c r="A2450" t="s">
        <v>9228</v>
      </c>
      <c r="B2450" t="s">
        <v>15439</v>
      </c>
      <c r="C2450" t="s">
        <v>33</v>
      </c>
      <c r="D2450" t="s">
        <v>33</v>
      </c>
      <c r="E2450" t="s">
        <v>12530</v>
      </c>
      <c r="F2450" t="s">
        <v>11763</v>
      </c>
      <c r="G2450" t="s">
        <v>33</v>
      </c>
      <c r="H2450" t="s">
        <v>33</v>
      </c>
      <c r="I2450" t="s">
        <v>33</v>
      </c>
      <c r="J2450" t="s">
        <v>33</v>
      </c>
      <c r="K2450" t="s">
        <v>33</v>
      </c>
      <c r="L2450" t="s">
        <v>33</v>
      </c>
      <c r="M2450" t="s">
        <v>15439</v>
      </c>
      <c r="N2450" t="s">
        <v>33</v>
      </c>
      <c r="O2450" t="s">
        <v>33</v>
      </c>
    </row>
    <row r="2451" spans="1:15" x14ac:dyDescent="0.35">
      <c r="A2451" t="s">
        <v>9228</v>
      </c>
      <c r="B2451" t="s">
        <v>15440</v>
      </c>
      <c r="C2451" t="s">
        <v>33</v>
      </c>
      <c r="D2451" t="s">
        <v>33</v>
      </c>
      <c r="E2451" t="s">
        <v>12530</v>
      </c>
      <c r="F2451" t="s">
        <v>11763</v>
      </c>
      <c r="G2451" t="s">
        <v>33</v>
      </c>
      <c r="H2451" t="s">
        <v>33</v>
      </c>
      <c r="I2451" t="s">
        <v>33</v>
      </c>
      <c r="J2451" t="s">
        <v>33</v>
      </c>
      <c r="K2451" t="s">
        <v>33</v>
      </c>
      <c r="L2451" t="s">
        <v>33</v>
      </c>
      <c r="M2451" t="s">
        <v>15440</v>
      </c>
      <c r="N2451" t="s">
        <v>33</v>
      </c>
      <c r="O2451" t="s">
        <v>33</v>
      </c>
    </row>
    <row r="2452" spans="1:15" x14ac:dyDescent="0.35">
      <c r="A2452" t="s">
        <v>9228</v>
      </c>
      <c r="B2452" t="s">
        <v>15441</v>
      </c>
      <c r="C2452" t="s">
        <v>33</v>
      </c>
      <c r="D2452" t="s">
        <v>33</v>
      </c>
      <c r="E2452" t="s">
        <v>12530</v>
      </c>
      <c r="F2452" t="s">
        <v>11763</v>
      </c>
      <c r="G2452" t="s">
        <v>33</v>
      </c>
      <c r="H2452" t="s">
        <v>33</v>
      </c>
      <c r="I2452" t="s">
        <v>33</v>
      </c>
      <c r="J2452" t="s">
        <v>33</v>
      </c>
      <c r="K2452" t="s">
        <v>33</v>
      </c>
      <c r="L2452" t="s">
        <v>33</v>
      </c>
      <c r="M2452" t="s">
        <v>15441</v>
      </c>
      <c r="N2452" t="s">
        <v>33</v>
      </c>
      <c r="O2452" t="s">
        <v>33</v>
      </c>
    </row>
    <row r="2453" spans="1:15" x14ac:dyDescent="0.35">
      <c r="A2453" t="s">
        <v>10121</v>
      </c>
      <c r="B2453" t="s">
        <v>15442</v>
      </c>
      <c r="C2453" t="s">
        <v>33</v>
      </c>
      <c r="D2453" t="s">
        <v>33</v>
      </c>
      <c r="E2453" t="s">
        <v>12530</v>
      </c>
      <c r="F2453" t="s">
        <v>11763</v>
      </c>
      <c r="G2453" t="s">
        <v>33</v>
      </c>
      <c r="H2453" t="s">
        <v>33</v>
      </c>
      <c r="I2453" t="s">
        <v>33</v>
      </c>
      <c r="J2453" t="s">
        <v>33</v>
      </c>
      <c r="K2453" t="s">
        <v>33</v>
      </c>
      <c r="L2453" t="s">
        <v>33</v>
      </c>
      <c r="M2453" t="s">
        <v>15442</v>
      </c>
      <c r="N2453" t="s">
        <v>33</v>
      </c>
      <c r="O2453" t="s">
        <v>33</v>
      </c>
    </row>
    <row r="2454" spans="1:15" x14ac:dyDescent="0.35">
      <c r="A2454" t="s">
        <v>9585</v>
      </c>
      <c r="B2454" t="s">
        <v>15443</v>
      </c>
      <c r="C2454" t="s">
        <v>33</v>
      </c>
      <c r="D2454" t="s">
        <v>33</v>
      </c>
      <c r="E2454" t="s">
        <v>12530</v>
      </c>
      <c r="F2454" t="s">
        <v>11763</v>
      </c>
      <c r="G2454" t="s">
        <v>33</v>
      </c>
      <c r="H2454" t="s">
        <v>33</v>
      </c>
      <c r="I2454" t="s">
        <v>33</v>
      </c>
      <c r="J2454" t="s">
        <v>33</v>
      </c>
      <c r="K2454" t="s">
        <v>33</v>
      </c>
      <c r="L2454" t="s">
        <v>33</v>
      </c>
      <c r="M2454" t="s">
        <v>15444</v>
      </c>
      <c r="N2454" t="s">
        <v>33</v>
      </c>
      <c r="O2454" t="s">
        <v>33</v>
      </c>
    </row>
    <row r="2455" spans="1:15" x14ac:dyDescent="0.35">
      <c r="A2455" t="s">
        <v>9585</v>
      </c>
      <c r="B2455" t="s">
        <v>15445</v>
      </c>
      <c r="C2455" t="s">
        <v>33</v>
      </c>
      <c r="D2455" t="s">
        <v>33</v>
      </c>
      <c r="E2455" t="s">
        <v>12530</v>
      </c>
      <c r="F2455" t="s">
        <v>11763</v>
      </c>
      <c r="G2455" t="s">
        <v>33</v>
      </c>
      <c r="H2455" t="s">
        <v>6317</v>
      </c>
      <c r="I2455" t="s">
        <v>33</v>
      </c>
      <c r="J2455" t="s">
        <v>33</v>
      </c>
      <c r="K2455" t="s">
        <v>33</v>
      </c>
      <c r="L2455" t="s">
        <v>33</v>
      </c>
      <c r="M2455" t="s">
        <v>15445</v>
      </c>
      <c r="N2455" t="s">
        <v>33</v>
      </c>
      <c r="O2455" t="s">
        <v>33</v>
      </c>
    </row>
    <row r="2456" spans="1:15" x14ac:dyDescent="0.35">
      <c r="A2456" t="s">
        <v>9585</v>
      </c>
      <c r="B2456" t="s">
        <v>33</v>
      </c>
      <c r="C2456" t="s">
        <v>33</v>
      </c>
      <c r="D2456" t="s">
        <v>33</v>
      </c>
      <c r="E2456" t="s">
        <v>2969</v>
      </c>
      <c r="F2456" t="s">
        <v>11767</v>
      </c>
      <c r="G2456" t="s">
        <v>33</v>
      </c>
      <c r="H2456" t="s">
        <v>33</v>
      </c>
      <c r="I2456" t="s">
        <v>33</v>
      </c>
      <c r="J2456" t="s">
        <v>33</v>
      </c>
      <c r="K2456" t="s">
        <v>33</v>
      </c>
      <c r="L2456">
        <v>120</v>
      </c>
      <c r="M2456" t="s">
        <v>13698</v>
      </c>
      <c r="N2456" t="s">
        <v>33</v>
      </c>
      <c r="O2456" t="s">
        <v>33</v>
      </c>
    </row>
    <row r="2457" spans="1:15" x14ac:dyDescent="0.35">
      <c r="A2457" t="s">
        <v>8256</v>
      </c>
      <c r="B2457" t="s">
        <v>15446</v>
      </c>
      <c r="C2457" t="s">
        <v>33</v>
      </c>
      <c r="D2457" t="s">
        <v>33</v>
      </c>
      <c r="E2457" t="s">
        <v>12530</v>
      </c>
      <c r="F2457" t="s">
        <v>11763</v>
      </c>
      <c r="G2457" t="s">
        <v>33</v>
      </c>
      <c r="H2457" t="s">
        <v>33</v>
      </c>
      <c r="I2457" t="s">
        <v>33</v>
      </c>
      <c r="J2457" t="s">
        <v>33</v>
      </c>
      <c r="K2457" t="s">
        <v>33</v>
      </c>
      <c r="L2457" t="s">
        <v>33</v>
      </c>
      <c r="M2457" t="s">
        <v>15446</v>
      </c>
      <c r="N2457" t="s">
        <v>33</v>
      </c>
      <c r="O2457" t="s">
        <v>33</v>
      </c>
    </row>
    <row r="2458" spans="1:15" x14ac:dyDescent="0.35">
      <c r="A2458" t="s">
        <v>8256</v>
      </c>
      <c r="B2458" t="s">
        <v>15447</v>
      </c>
      <c r="C2458" t="s">
        <v>33</v>
      </c>
      <c r="D2458" t="s">
        <v>33</v>
      </c>
      <c r="E2458" t="s">
        <v>12530</v>
      </c>
      <c r="F2458" t="s">
        <v>11763</v>
      </c>
      <c r="G2458" t="s">
        <v>33</v>
      </c>
      <c r="H2458" t="s">
        <v>33</v>
      </c>
      <c r="I2458" t="s">
        <v>33</v>
      </c>
      <c r="J2458" t="s">
        <v>33</v>
      </c>
      <c r="K2458" t="s">
        <v>33</v>
      </c>
      <c r="L2458" t="s">
        <v>33</v>
      </c>
      <c r="M2458" t="s">
        <v>15447</v>
      </c>
      <c r="N2458" t="s">
        <v>33</v>
      </c>
      <c r="O2458" t="s">
        <v>33</v>
      </c>
    </row>
    <row r="2459" spans="1:15" x14ac:dyDescent="0.35">
      <c r="A2459" t="s">
        <v>8256</v>
      </c>
      <c r="B2459" t="s">
        <v>15448</v>
      </c>
      <c r="C2459" t="s">
        <v>33</v>
      </c>
      <c r="D2459" t="s">
        <v>33</v>
      </c>
      <c r="E2459" t="s">
        <v>12530</v>
      </c>
      <c r="F2459" t="s">
        <v>11763</v>
      </c>
      <c r="G2459" t="s">
        <v>33</v>
      </c>
      <c r="H2459" t="s">
        <v>33</v>
      </c>
      <c r="I2459" t="s">
        <v>33</v>
      </c>
      <c r="J2459" t="s">
        <v>33</v>
      </c>
      <c r="K2459" t="s">
        <v>33</v>
      </c>
      <c r="L2459" t="s">
        <v>33</v>
      </c>
      <c r="M2459" t="s">
        <v>15448</v>
      </c>
      <c r="N2459" t="s">
        <v>33</v>
      </c>
      <c r="O2459" t="s">
        <v>33</v>
      </c>
    </row>
    <row r="2460" spans="1:15" x14ac:dyDescent="0.35">
      <c r="A2460" t="s">
        <v>8256</v>
      </c>
      <c r="B2460" t="s">
        <v>15449</v>
      </c>
      <c r="C2460" t="s">
        <v>33</v>
      </c>
      <c r="D2460" t="s">
        <v>33</v>
      </c>
      <c r="E2460" t="s">
        <v>13369</v>
      </c>
      <c r="F2460" t="s">
        <v>8540</v>
      </c>
      <c r="G2460" t="s">
        <v>33</v>
      </c>
      <c r="H2460" t="s">
        <v>33</v>
      </c>
      <c r="I2460" t="s">
        <v>33</v>
      </c>
      <c r="J2460" t="s">
        <v>33</v>
      </c>
      <c r="K2460" t="s">
        <v>33</v>
      </c>
      <c r="L2460">
        <v>120</v>
      </c>
      <c r="M2460" t="s">
        <v>15449</v>
      </c>
      <c r="N2460" t="s">
        <v>33</v>
      </c>
      <c r="O2460" t="s">
        <v>33</v>
      </c>
    </row>
    <row r="2461" spans="1:15" x14ac:dyDescent="0.35">
      <c r="A2461" t="s">
        <v>8256</v>
      </c>
      <c r="B2461" t="s">
        <v>15450</v>
      </c>
      <c r="C2461" t="s">
        <v>33</v>
      </c>
      <c r="D2461" t="s">
        <v>33</v>
      </c>
      <c r="E2461" t="s">
        <v>13369</v>
      </c>
      <c r="F2461" t="s">
        <v>8540</v>
      </c>
      <c r="G2461" t="s">
        <v>33</v>
      </c>
      <c r="H2461" t="s">
        <v>33</v>
      </c>
      <c r="I2461" t="s">
        <v>33</v>
      </c>
      <c r="J2461" t="s">
        <v>33</v>
      </c>
      <c r="K2461" t="s">
        <v>33</v>
      </c>
      <c r="L2461">
        <v>128</v>
      </c>
      <c r="M2461" t="s">
        <v>15450</v>
      </c>
      <c r="N2461" t="s">
        <v>33</v>
      </c>
      <c r="O2461" t="s">
        <v>33</v>
      </c>
    </row>
    <row r="2462" spans="1:15" x14ac:dyDescent="0.35">
      <c r="A2462" t="s">
        <v>8256</v>
      </c>
      <c r="B2462" t="s">
        <v>15451</v>
      </c>
      <c r="C2462" t="s">
        <v>33</v>
      </c>
      <c r="D2462" t="s">
        <v>33</v>
      </c>
      <c r="E2462" t="s">
        <v>13369</v>
      </c>
      <c r="F2462" t="s">
        <v>8540</v>
      </c>
      <c r="G2462" t="s">
        <v>33</v>
      </c>
      <c r="H2462" t="s">
        <v>33</v>
      </c>
      <c r="I2462" t="s">
        <v>33</v>
      </c>
      <c r="J2462" t="s">
        <v>33</v>
      </c>
      <c r="K2462" t="s">
        <v>33</v>
      </c>
      <c r="L2462">
        <v>138</v>
      </c>
      <c r="M2462" t="s">
        <v>15451</v>
      </c>
      <c r="N2462" t="s">
        <v>33</v>
      </c>
      <c r="O2462" t="s">
        <v>33</v>
      </c>
    </row>
    <row r="2463" spans="1:15" x14ac:dyDescent="0.35">
      <c r="A2463" t="s">
        <v>8256</v>
      </c>
      <c r="B2463" t="s">
        <v>15452</v>
      </c>
      <c r="C2463" t="s">
        <v>33</v>
      </c>
      <c r="D2463" t="s">
        <v>33</v>
      </c>
      <c r="E2463" t="s">
        <v>13369</v>
      </c>
      <c r="F2463" t="s">
        <v>8540</v>
      </c>
      <c r="G2463" t="s">
        <v>33</v>
      </c>
      <c r="H2463" t="s">
        <v>33</v>
      </c>
      <c r="I2463" t="s">
        <v>33</v>
      </c>
      <c r="J2463" t="s">
        <v>33</v>
      </c>
      <c r="K2463" t="s">
        <v>33</v>
      </c>
      <c r="L2463">
        <v>138</v>
      </c>
      <c r="M2463" t="s">
        <v>15452</v>
      </c>
      <c r="N2463" t="s">
        <v>33</v>
      </c>
      <c r="O2463" t="s">
        <v>33</v>
      </c>
    </row>
    <row r="2464" spans="1:15" x14ac:dyDescent="0.35">
      <c r="A2464" t="s">
        <v>8256</v>
      </c>
      <c r="B2464" t="s">
        <v>15453</v>
      </c>
      <c r="C2464" t="s">
        <v>33</v>
      </c>
      <c r="D2464" t="s">
        <v>33</v>
      </c>
      <c r="E2464" t="s">
        <v>13369</v>
      </c>
      <c r="F2464" t="s">
        <v>8540</v>
      </c>
      <c r="G2464" t="s">
        <v>33</v>
      </c>
      <c r="H2464" t="s">
        <v>33</v>
      </c>
      <c r="I2464" t="s">
        <v>33</v>
      </c>
      <c r="J2464" t="s">
        <v>33</v>
      </c>
      <c r="K2464" t="s">
        <v>33</v>
      </c>
      <c r="L2464">
        <v>138</v>
      </c>
      <c r="M2464" t="s">
        <v>15453</v>
      </c>
      <c r="N2464" t="s">
        <v>33</v>
      </c>
      <c r="O2464" t="s">
        <v>33</v>
      </c>
    </row>
    <row r="2465" spans="1:15" x14ac:dyDescent="0.35">
      <c r="A2465" t="s">
        <v>8053</v>
      </c>
      <c r="B2465" t="s">
        <v>15454</v>
      </c>
      <c r="C2465" t="s">
        <v>33</v>
      </c>
      <c r="D2465" t="s">
        <v>33</v>
      </c>
      <c r="E2465" t="s">
        <v>33</v>
      </c>
      <c r="F2465" t="s">
        <v>8390</v>
      </c>
      <c r="G2465" t="s">
        <v>11453</v>
      </c>
      <c r="H2465" t="s">
        <v>33</v>
      </c>
      <c r="I2465" t="s">
        <v>33</v>
      </c>
      <c r="J2465" t="s">
        <v>33</v>
      </c>
      <c r="K2465" t="s">
        <v>33</v>
      </c>
      <c r="L2465" t="s">
        <v>33</v>
      </c>
      <c r="M2465" t="s">
        <v>15455</v>
      </c>
      <c r="N2465" t="s">
        <v>33</v>
      </c>
      <c r="O2465" t="s">
        <v>33</v>
      </c>
    </row>
    <row r="2466" spans="1:15" x14ac:dyDescent="0.35">
      <c r="A2466" t="s">
        <v>9666</v>
      </c>
      <c r="B2466" t="s">
        <v>15456</v>
      </c>
      <c r="C2466" t="s">
        <v>33</v>
      </c>
      <c r="D2466" t="s">
        <v>33</v>
      </c>
      <c r="E2466" t="s">
        <v>12530</v>
      </c>
      <c r="F2466" t="s">
        <v>11763</v>
      </c>
      <c r="G2466" t="s">
        <v>33</v>
      </c>
      <c r="H2466" t="s">
        <v>6323</v>
      </c>
      <c r="I2466" t="s">
        <v>33</v>
      </c>
      <c r="J2466" t="s">
        <v>33</v>
      </c>
      <c r="K2466" t="s">
        <v>33</v>
      </c>
      <c r="L2466" t="s">
        <v>33</v>
      </c>
      <c r="M2466" t="s">
        <v>15456</v>
      </c>
      <c r="N2466" t="s">
        <v>33</v>
      </c>
      <c r="O2466" t="s">
        <v>33</v>
      </c>
    </row>
    <row r="2467" spans="1:15" x14ac:dyDescent="0.35">
      <c r="A2467" t="s">
        <v>9666</v>
      </c>
      <c r="B2467" t="s">
        <v>15457</v>
      </c>
      <c r="C2467" t="s">
        <v>33</v>
      </c>
      <c r="D2467" t="s">
        <v>33</v>
      </c>
      <c r="E2467" t="s">
        <v>12530</v>
      </c>
      <c r="F2467" t="s">
        <v>11763</v>
      </c>
      <c r="G2467" t="s">
        <v>33</v>
      </c>
      <c r="H2467" t="s">
        <v>6323</v>
      </c>
      <c r="I2467" t="s">
        <v>33</v>
      </c>
      <c r="J2467" t="s">
        <v>33</v>
      </c>
      <c r="K2467" t="s">
        <v>33</v>
      </c>
      <c r="L2467" t="s">
        <v>33</v>
      </c>
      <c r="M2467" t="s">
        <v>15457</v>
      </c>
      <c r="N2467" t="s">
        <v>33</v>
      </c>
      <c r="O2467" t="s">
        <v>33</v>
      </c>
    </row>
    <row r="2468" spans="1:15" x14ac:dyDescent="0.35">
      <c r="A2468" t="s">
        <v>9666</v>
      </c>
      <c r="B2468" t="s">
        <v>15458</v>
      </c>
      <c r="C2468" t="s">
        <v>33</v>
      </c>
      <c r="D2468" t="s">
        <v>33</v>
      </c>
      <c r="E2468" t="s">
        <v>12530</v>
      </c>
      <c r="F2468" t="s">
        <v>11763</v>
      </c>
      <c r="G2468" t="s">
        <v>33</v>
      </c>
      <c r="H2468" t="s">
        <v>6323</v>
      </c>
      <c r="I2468" t="s">
        <v>33</v>
      </c>
      <c r="J2468" t="s">
        <v>33</v>
      </c>
      <c r="K2468" t="s">
        <v>33</v>
      </c>
      <c r="L2468" t="s">
        <v>33</v>
      </c>
      <c r="M2468" t="s">
        <v>15458</v>
      </c>
      <c r="N2468" t="s">
        <v>33</v>
      </c>
      <c r="O2468" t="s">
        <v>33</v>
      </c>
    </row>
    <row r="2469" spans="1:15" x14ac:dyDescent="0.35">
      <c r="A2469" t="s">
        <v>9666</v>
      </c>
      <c r="B2469" t="s">
        <v>15459</v>
      </c>
      <c r="C2469" t="s">
        <v>33</v>
      </c>
      <c r="D2469" t="s">
        <v>33</v>
      </c>
      <c r="E2469" t="s">
        <v>12530</v>
      </c>
      <c r="F2469" t="s">
        <v>11763</v>
      </c>
      <c r="G2469" t="s">
        <v>33</v>
      </c>
      <c r="H2469" t="s">
        <v>6323</v>
      </c>
      <c r="I2469" t="s">
        <v>33</v>
      </c>
      <c r="J2469" t="s">
        <v>33</v>
      </c>
      <c r="K2469" t="s">
        <v>33</v>
      </c>
      <c r="L2469" t="s">
        <v>33</v>
      </c>
      <c r="M2469" t="s">
        <v>15459</v>
      </c>
      <c r="N2469" t="s">
        <v>33</v>
      </c>
      <c r="O2469" t="s">
        <v>33</v>
      </c>
    </row>
    <row r="2470" spans="1:15" x14ac:dyDescent="0.35">
      <c r="A2470" t="s">
        <v>9666</v>
      </c>
      <c r="B2470" t="s">
        <v>15460</v>
      </c>
      <c r="C2470" t="s">
        <v>33</v>
      </c>
      <c r="D2470" t="s">
        <v>33</v>
      </c>
      <c r="E2470" t="s">
        <v>12530</v>
      </c>
      <c r="F2470" t="s">
        <v>11763</v>
      </c>
      <c r="G2470" t="s">
        <v>33</v>
      </c>
      <c r="H2470" t="s">
        <v>33</v>
      </c>
      <c r="I2470" t="s">
        <v>33</v>
      </c>
      <c r="J2470" t="s">
        <v>33</v>
      </c>
      <c r="K2470" t="s">
        <v>33</v>
      </c>
      <c r="L2470" t="s">
        <v>33</v>
      </c>
      <c r="M2470" t="s">
        <v>15460</v>
      </c>
      <c r="N2470" t="s">
        <v>33</v>
      </c>
      <c r="O2470" t="s">
        <v>33</v>
      </c>
    </row>
    <row r="2471" spans="1:15" x14ac:dyDescent="0.35">
      <c r="A2471" t="s">
        <v>9666</v>
      </c>
      <c r="B2471" t="s">
        <v>15461</v>
      </c>
      <c r="C2471" t="s">
        <v>33</v>
      </c>
      <c r="D2471" t="s">
        <v>33</v>
      </c>
      <c r="E2471" t="s">
        <v>12530</v>
      </c>
      <c r="F2471" t="s">
        <v>11763</v>
      </c>
      <c r="G2471" t="s">
        <v>33</v>
      </c>
      <c r="H2471" t="s">
        <v>33</v>
      </c>
      <c r="I2471" t="s">
        <v>33</v>
      </c>
      <c r="J2471" t="s">
        <v>33</v>
      </c>
      <c r="K2471" t="s">
        <v>33</v>
      </c>
      <c r="L2471" t="s">
        <v>33</v>
      </c>
      <c r="M2471" t="s">
        <v>15462</v>
      </c>
      <c r="N2471" t="s">
        <v>33</v>
      </c>
      <c r="O2471" t="s">
        <v>33</v>
      </c>
    </row>
    <row r="2472" spans="1:15" x14ac:dyDescent="0.35">
      <c r="A2472" t="s">
        <v>9666</v>
      </c>
      <c r="B2472" t="s">
        <v>15463</v>
      </c>
      <c r="C2472" t="s">
        <v>33</v>
      </c>
      <c r="D2472" t="s">
        <v>33</v>
      </c>
      <c r="E2472" t="s">
        <v>12530</v>
      </c>
      <c r="F2472" t="s">
        <v>11763</v>
      </c>
      <c r="G2472" t="s">
        <v>33</v>
      </c>
      <c r="H2472" t="s">
        <v>33</v>
      </c>
      <c r="I2472" t="s">
        <v>33</v>
      </c>
      <c r="J2472" t="s">
        <v>33</v>
      </c>
      <c r="K2472" t="s">
        <v>33</v>
      </c>
      <c r="L2472" t="s">
        <v>33</v>
      </c>
      <c r="M2472" t="s">
        <v>15463</v>
      </c>
      <c r="N2472" t="s">
        <v>33</v>
      </c>
      <c r="O2472" t="s">
        <v>33</v>
      </c>
    </row>
    <row r="2473" spans="1:15" x14ac:dyDescent="0.35">
      <c r="A2473" t="s">
        <v>9666</v>
      </c>
      <c r="B2473" t="s">
        <v>15464</v>
      </c>
      <c r="C2473" t="s">
        <v>33</v>
      </c>
      <c r="D2473" t="s">
        <v>33</v>
      </c>
      <c r="E2473" t="s">
        <v>12530</v>
      </c>
      <c r="F2473" t="s">
        <v>11763</v>
      </c>
      <c r="G2473" t="s">
        <v>33</v>
      </c>
      <c r="H2473" t="s">
        <v>33</v>
      </c>
      <c r="I2473" t="s">
        <v>33</v>
      </c>
      <c r="J2473" t="s">
        <v>33</v>
      </c>
      <c r="K2473" t="s">
        <v>33</v>
      </c>
      <c r="L2473" t="s">
        <v>33</v>
      </c>
      <c r="M2473" t="s">
        <v>15464</v>
      </c>
      <c r="N2473" t="s">
        <v>33</v>
      </c>
      <c r="O2473" t="s">
        <v>33</v>
      </c>
    </row>
    <row r="2474" spans="1:15" x14ac:dyDescent="0.35">
      <c r="A2474" t="s">
        <v>9666</v>
      </c>
      <c r="B2474" t="s">
        <v>15465</v>
      </c>
      <c r="C2474" t="s">
        <v>33</v>
      </c>
      <c r="D2474" t="s">
        <v>33</v>
      </c>
      <c r="E2474" t="s">
        <v>12530</v>
      </c>
      <c r="F2474" t="s">
        <v>11763</v>
      </c>
      <c r="G2474" t="s">
        <v>33</v>
      </c>
      <c r="H2474" t="s">
        <v>33</v>
      </c>
      <c r="I2474" t="s">
        <v>33</v>
      </c>
      <c r="J2474" t="s">
        <v>33</v>
      </c>
      <c r="K2474" t="s">
        <v>33</v>
      </c>
      <c r="L2474" t="s">
        <v>33</v>
      </c>
      <c r="M2474" t="s">
        <v>15465</v>
      </c>
      <c r="N2474" t="s">
        <v>33</v>
      </c>
      <c r="O2474" t="s">
        <v>33</v>
      </c>
    </row>
    <row r="2475" spans="1:15" x14ac:dyDescent="0.35">
      <c r="A2475" t="s">
        <v>8263</v>
      </c>
      <c r="B2475">
        <v>2067</v>
      </c>
      <c r="C2475" t="s">
        <v>33</v>
      </c>
      <c r="D2475" t="s">
        <v>33</v>
      </c>
      <c r="E2475" t="s">
        <v>11768</v>
      </c>
      <c r="F2475" t="s">
        <v>11767</v>
      </c>
      <c r="G2475" t="s">
        <v>33</v>
      </c>
      <c r="H2475" t="s">
        <v>33</v>
      </c>
      <c r="I2475" t="s">
        <v>33</v>
      </c>
      <c r="J2475" t="s">
        <v>33</v>
      </c>
      <c r="K2475" t="s">
        <v>33</v>
      </c>
      <c r="L2475" t="s">
        <v>33</v>
      </c>
      <c r="M2475">
        <v>2067</v>
      </c>
      <c r="N2475" t="s">
        <v>33</v>
      </c>
      <c r="O2475" t="s">
        <v>33</v>
      </c>
    </row>
    <row r="2476" spans="1:15" x14ac:dyDescent="0.35">
      <c r="A2476" t="s">
        <v>8263</v>
      </c>
      <c r="B2476" t="s">
        <v>15466</v>
      </c>
      <c r="C2476" t="s">
        <v>33</v>
      </c>
      <c r="D2476" t="s">
        <v>33</v>
      </c>
      <c r="E2476" t="s">
        <v>12530</v>
      </c>
      <c r="F2476" t="s">
        <v>11763</v>
      </c>
      <c r="G2476" t="s">
        <v>33</v>
      </c>
      <c r="H2476" t="s">
        <v>33</v>
      </c>
      <c r="I2476" t="s">
        <v>33</v>
      </c>
      <c r="J2476" t="s">
        <v>33</v>
      </c>
      <c r="K2476" t="s">
        <v>33</v>
      </c>
      <c r="L2476" t="s">
        <v>33</v>
      </c>
      <c r="M2476" t="s">
        <v>15466</v>
      </c>
      <c r="N2476" t="s">
        <v>33</v>
      </c>
      <c r="O2476" t="s">
        <v>33</v>
      </c>
    </row>
    <row r="2477" spans="1:15" x14ac:dyDescent="0.35">
      <c r="A2477" t="s">
        <v>8263</v>
      </c>
      <c r="B2477" t="s">
        <v>15467</v>
      </c>
      <c r="C2477" t="s">
        <v>33</v>
      </c>
      <c r="D2477" t="s">
        <v>33</v>
      </c>
      <c r="E2477" t="s">
        <v>12530</v>
      </c>
      <c r="F2477" t="s">
        <v>11763</v>
      </c>
      <c r="G2477" t="s">
        <v>33</v>
      </c>
      <c r="H2477" t="s">
        <v>33</v>
      </c>
      <c r="I2477" t="s">
        <v>33</v>
      </c>
      <c r="J2477" t="s">
        <v>33</v>
      </c>
      <c r="K2477" t="s">
        <v>33</v>
      </c>
      <c r="L2477" t="s">
        <v>33</v>
      </c>
      <c r="M2477" t="s">
        <v>15467</v>
      </c>
      <c r="N2477" t="s">
        <v>33</v>
      </c>
      <c r="O2477" t="s">
        <v>33</v>
      </c>
    </row>
    <row r="2478" spans="1:15" x14ac:dyDescent="0.35">
      <c r="A2478" t="s">
        <v>8263</v>
      </c>
      <c r="B2478" t="s">
        <v>15468</v>
      </c>
      <c r="C2478" t="s">
        <v>33</v>
      </c>
      <c r="D2478" t="s">
        <v>33</v>
      </c>
      <c r="E2478" t="s">
        <v>12530</v>
      </c>
      <c r="F2478" t="s">
        <v>11763</v>
      </c>
      <c r="G2478" t="s">
        <v>33</v>
      </c>
      <c r="H2478" t="s">
        <v>33</v>
      </c>
      <c r="I2478" t="s">
        <v>33</v>
      </c>
      <c r="J2478" t="s">
        <v>33</v>
      </c>
      <c r="K2478" t="s">
        <v>33</v>
      </c>
      <c r="L2478" t="s">
        <v>33</v>
      </c>
      <c r="M2478" t="s">
        <v>15468</v>
      </c>
      <c r="N2478" t="s">
        <v>33</v>
      </c>
      <c r="O2478" t="s">
        <v>33</v>
      </c>
    </row>
    <row r="2479" spans="1:15" x14ac:dyDescent="0.35">
      <c r="A2479" t="s">
        <v>8263</v>
      </c>
      <c r="B2479" t="s">
        <v>15469</v>
      </c>
      <c r="C2479" t="s">
        <v>33</v>
      </c>
      <c r="D2479" t="s">
        <v>33</v>
      </c>
      <c r="E2479" t="s">
        <v>11768</v>
      </c>
      <c r="F2479" t="s">
        <v>11767</v>
      </c>
      <c r="G2479" t="s">
        <v>33</v>
      </c>
      <c r="H2479" t="s">
        <v>33</v>
      </c>
      <c r="I2479" t="s">
        <v>33</v>
      </c>
      <c r="J2479" t="s">
        <v>33</v>
      </c>
      <c r="K2479" t="s">
        <v>33</v>
      </c>
      <c r="L2479">
        <v>127.5</v>
      </c>
      <c r="M2479" t="s">
        <v>15470</v>
      </c>
      <c r="N2479" t="s">
        <v>33</v>
      </c>
      <c r="O2479" t="s">
        <v>33</v>
      </c>
    </row>
    <row r="2480" spans="1:15" x14ac:dyDescent="0.35">
      <c r="A2480" t="s">
        <v>8263</v>
      </c>
      <c r="B2480" t="s">
        <v>15471</v>
      </c>
      <c r="C2480" t="s">
        <v>33</v>
      </c>
      <c r="D2480" t="s">
        <v>33</v>
      </c>
      <c r="E2480" t="s">
        <v>12530</v>
      </c>
      <c r="F2480" t="s">
        <v>11763</v>
      </c>
      <c r="G2480" t="s">
        <v>33</v>
      </c>
      <c r="H2480" t="s">
        <v>33</v>
      </c>
      <c r="I2480" t="s">
        <v>33</v>
      </c>
      <c r="J2480" t="s">
        <v>33</v>
      </c>
      <c r="K2480" t="s">
        <v>33</v>
      </c>
      <c r="L2480" t="s">
        <v>33</v>
      </c>
      <c r="M2480" t="s">
        <v>15471</v>
      </c>
      <c r="N2480" t="s">
        <v>33</v>
      </c>
      <c r="O2480" t="s">
        <v>33</v>
      </c>
    </row>
    <row r="2481" spans="1:15" x14ac:dyDescent="0.35">
      <c r="A2481" t="s">
        <v>8263</v>
      </c>
      <c r="B2481" t="s">
        <v>15472</v>
      </c>
      <c r="C2481" t="s">
        <v>33</v>
      </c>
      <c r="D2481" t="s">
        <v>33</v>
      </c>
      <c r="E2481" t="s">
        <v>12530</v>
      </c>
      <c r="F2481" t="s">
        <v>11763</v>
      </c>
      <c r="G2481" t="s">
        <v>33</v>
      </c>
      <c r="H2481" t="s">
        <v>33</v>
      </c>
      <c r="I2481" t="s">
        <v>33</v>
      </c>
      <c r="J2481" t="s">
        <v>33</v>
      </c>
      <c r="K2481" t="s">
        <v>33</v>
      </c>
      <c r="L2481" t="s">
        <v>33</v>
      </c>
      <c r="M2481" t="s">
        <v>15472</v>
      </c>
      <c r="N2481" t="s">
        <v>33</v>
      </c>
      <c r="O2481" t="s">
        <v>33</v>
      </c>
    </row>
    <row r="2482" spans="1:15" x14ac:dyDescent="0.35">
      <c r="A2482" t="s">
        <v>8263</v>
      </c>
      <c r="B2482" t="s">
        <v>15473</v>
      </c>
      <c r="C2482" t="s">
        <v>33</v>
      </c>
      <c r="D2482" t="s">
        <v>33</v>
      </c>
      <c r="E2482" t="s">
        <v>12530</v>
      </c>
      <c r="F2482" t="s">
        <v>11763</v>
      </c>
      <c r="G2482" t="s">
        <v>33</v>
      </c>
      <c r="H2482" t="s">
        <v>33</v>
      </c>
      <c r="I2482" t="s">
        <v>33</v>
      </c>
      <c r="J2482" t="s">
        <v>33</v>
      </c>
      <c r="K2482" t="s">
        <v>33</v>
      </c>
      <c r="L2482" t="s">
        <v>33</v>
      </c>
      <c r="M2482" t="s">
        <v>15473</v>
      </c>
      <c r="N2482" t="s">
        <v>33</v>
      </c>
      <c r="O2482" t="s">
        <v>33</v>
      </c>
    </row>
    <row r="2483" spans="1:15" x14ac:dyDescent="0.35">
      <c r="A2483" t="s">
        <v>8263</v>
      </c>
      <c r="B2483" t="s">
        <v>15474</v>
      </c>
      <c r="C2483" t="s">
        <v>33</v>
      </c>
      <c r="D2483" t="s">
        <v>33</v>
      </c>
      <c r="E2483" t="s">
        <v>12545</v>
      </c>
      <c r="F2483" t="s">
        <v>11763</v>
      </c>
      <c r="G2483" t="s">
        <v>33</v>
      </c>
      <c r="H2483" t="s">
        <v>6317</v>
      </c>
      <c r="I2483" t="s">
        <v>6306</v>
      </c>
      <c r="J2483" t="s">
        <v>33</v>
      </c>
      <c r="K2483" t="s">
        <v>33</v>
      </c>
      <c r="L2483" t="s">
        <v>33</v>
      </c>
      <c r="M2483" t="s">
        <v>15474</v>
      </c>
      <c r="N2483" t="s">
        <v>33</v>
      </c>
      <c r="O2483" t="s">
        <v>33</v>
      </c>
    </row>
    <row r="2484" spans="1:15" x14ac:dyDescent="0.35">
      <c r="A2484" t="s">
        <v>8263</v>
      </c>
      <c r="B2484" t="s">
        <v>15475</v>
      </c>
      <c r="C2484" t="s">
        <v>33</v>
      </c>
      <c r="D2484" t="s">
        <v>33</v>
      </c>
      <c r="E2484" t="s">
        <v>12530</v>
      </c>
      <c r="F2484" t="s">
        <v>11763</v>
      </c>
      <c r="G2484" t="s">
        <v>33</v>
      </c>
      <c r="H2484" t="s">
        <v>33</v>
      </c>
      <c r="I2484" t="s">
        <v>33</v>
      </c>
      <c r="J2484" t="s">
        <v>33</v>
      </c>
      <c r="K2484" t="s">
        <v>33</v>
      </c>
      <c r="L2484" t="s">
        <v>33</v>
      </c>
      <c r="M2484" t="s">
        <v>15476</v>
      </c>
      <c r="N2484" t="s">
        <v>33</v>
      </c>
      <c r="O2484" t="s">
        <v>33</v>
      </c>
    </row>
    <row r="2485" spans="1:15" x14ac:dyDescent="0.35">
      <c r="A2485" t="s">
        <v>8263</v>
      </c>
      <c r="B2485" t="s">
        <v>15477</v>
      </c>
      <c r="C2485" t="s">
        <v>33</v>
      </c>
      <c r="D2485" t="s">
        <v>33</v>
      </c>
      <c r="E2485" t="s">
        <v>12530</v>
      </c>
      <c r="F2485" t="s">
        <v>11763</v>
      </c>
      <c r="G2485" t="s">
        <v>33</v>
      </c>
      <c r="H2485" t="s">
        <v>33</v>
      </c>
      <c r="I2485" t="s">
        <v>33</v>
      </c>
      <c r="J2485" t="s">
        <v>33</v>
      </c>
      <c r="K2485" t="s">
        <v>33</v>
      </c>
      <c r="L2485" t="s">
        <v>33</v>
      </c>
      <c r="M2485" t="s">
        <v>15477</v>
      </c>
      <c r="N2485" t="s">
        <v>33</v>
      </c>
      <c r="O2485" t="s">
        <v>33</v>
      </c>
    </row>
    <row r="2486" spans="1:15" x14ac:dyDescent="0.35">
      <c r="A2486" t="s">
        <v>8263</v>
      </c>
      <c r="B2486" t="s">
        <v>15478</v>
      </c>
      <c r="C2486" t="s">
        <v>33</v>
      </c>
      <c r="D2486" t="s">
        <v>33</v>
      </c>
      <c r="E2486" t="s">
        <v>12530</v>
      </c>
      <c r="F2486" t="s">
        <v>11763</v>
      </c>
      <c r="G2486" t="s">
        <v>33</v>
      </c>
      <c r="H2486" t="s">
        <v>33</v>
      </c>
      <c r="I2486" t="s">
        <v>33</v>
      </c>
      <c r="J2486" t="s">
        <v>33</v>
      </c>
      <c r="K2486" t="s">
        <v>33</v>
      </c>
      <c r="L2486" t="s">
        <v>33</v>
      </c>
      <c r="M2486" t="s">
        <v>15478</v>
      </c>
      <c r="N2486" t="s">
        <v>33</v>
      </c>
      <c r="O2486" t="s">
        <v>33</v>
      </c>
    </row>
    <row r="2487" spans="1:15" x14ac:dyDescent="0.35">
      <c r="A2487" t="s">
        <v>8263</v>
      </c>
      <c r="B2487" t="s">
        <v>15479</v>
      </c>
      <c r="C2487" t="s">
        <v>33</v>
      </c>
      <c r="D2487" t="s">
        <v>33</v>
      </c>
      <c r="E2487" t="s">
        <v>12530</v>
      </c>
      <c r="F2487" t="s">
        <v>11763</v>
      </c>
      <c r="H2487" t="s">
        <v>33</v>
      </c>
      <c r="I2487" t="s">
        <v>33</v>
      </c>
      <c r="J2487" t="s">
        <v>33</v>
      </c>
      <c r="K2487" t="s">
        <v>33</v>
      </c>
      <c r="L2487" t="s">
        <v>33</v>
      </c>
      <c r="M2487" t="s">
        <v>15479</v>
      </c>
      <c r="N2487" t="s">
        <v>33</v>
      </c>
      <c r="O2487" t="s">
        <v>33</v>
      </c>
    </row>
    <row r="2488" spans="1:15" x14ac:dyDescent="0.35">
      <c r="A2488" t="s">
        <v>8263</v>
      </c>
      <c r="B2488" t="s">
        <v>15480</v>
      </c>
      <c r="C2488" t="s">
        <v>33</v>
      </c>
      <c r="D2488" t="s">
        <v>33</v>
      </c>
      <c r="E2488" t="s">
        <v>12545</v>
      </c>
      <c r="F2488" t="s">
        <v>11763</v>
      </c>
      <c r="G2488" t="s">
        <v>33</v>
      </c>
      <c r="H2488" t="s">
        <v>33</v>
      </c>
      <c r="I2488" t="s">
        <v>6304</v>
      </c>
      <c r="J2488" t="s">
        <v>6300</v>
      </c>
      <c r="K2488" t="s">
        <v>33</v>
      </c>
      <c r="L2488">
        <v>120</v>
      </c>
      <c r="M2488" t="s">
        <v>15480</v>
      </c>
      <c r="N2488" t="s">
        <v>33</v>
      </c>
      <c r="O2488" t="s">
        <v>33</v>
      </c>
    </row>
    <row r="2489" spans="1:15" x14ac:dyDescent="0.35">
      <c r="A2489" t="s">
        <v>8263</v>
      </c>
      <c r="B2489" t="s">
        <v>15481</v>
      </c>
      <c r="C2489" t="s">
        <v>33</v>
      </c>
      <c r="D2489" t="s">
        <v>33</v>
      </c>
      <c r="E2489" t="s">
        <v>11768</v>
      </c>
      <c r="F2489" t="s">
        <v>11767</v>
      </c>
      <c r="H2489" t="s">
        <v>33</v>
      </c>
      <c r="I2489" t="s">
        <v>33</v>
      </c>
      <c r="J2489" t="s">
        <v>33</v>
      </c>
      <c r="K2489" t="s">
        <v>33</v>
      </c>
      <c r="L2489" t="s">
        <v>33</v>
      </c>
      <c r="M2489" t="s">
        <v>15481</v>
      </c>
      <c r="N2489" t="s">
        <v>33</v>
      </c>
      <c r="O2489" t="s">
        <v>33</v>
      </c>
    </row>
    <row r="2490" spans="1:15" x14ac:dyDescent="0.35">
      <c r="A2490" t="s">
        <v>8263</v>
      </c>
      <c r="B2490" t="s">
        <v>15482</v>
      </c>
      <c r="C2490" t="s">
        <v>33</v>
      </c>
      <c r="D2490" t="s">
        <v>33</v>
      </c>
      <c r="E2490" t="s">
        <v>12530</v>
      </c>
      <c r="F2490" t="s">
        <v>11763</v>
      </c>
      <c r="H2490" t="s">
        <v>6323</v>
      </c>
      <c r="I2490" t="s">
        <v>33</v>
      </c>
      <c r="J2490" t="s">
        <v>33</v>
      </c>
      <c r="K2490" t="s">
        <v>33</v>
      </c>
      <c r="L2490" t="s">
        <v>33</v>
      </c>
      <c r="M2490" t="s">
        <v>15482</v>
      </c>
      <c r="N2490" t="s">
        <v>33</v>
      </c>
      <c r="O2490" t="s">
        <v>33</v>
      </c>
    </row>
    <row r="2491" spans="1:15" x14ac:dyDescent="0.35">
      <c r="A2491" t="s">
        <v>8263</v>
      </c>
      <c r="B2491" t="s">
        <v>15483</v>
      </c>
      <c r="C2491" t="s">
        <v>33</v>
      </c>
      <c r="D2491" t="s">
        <v>33</v>
      </c>
      <c r="E2491" t="s">
        <v>12530</v>
      </c>
      <c r="F2491" t="s">
        <v>11763</v>
      </c>
      <c r="G2491" t="s">
        <v>33</v>
      </c>
      <c r="H2491" t="s">
        <v>15484</v>
      </c>
      <c r="I2491" t="s">
        <v>33</v>
      </c>
      <c r="J2491" t="s">
        <v>33</v>
      </c>
      <c r="K2491" t="s">
        <v>33</v>
      </c>
      <c r="L2491" t="s">
        <v>33</v>
      </c>
      <c r="M2491" t="s">
        <v>15483</v>
      </c>
      <c r="N2491" t="s">
        <v>33</v>
      </c>
      <c r="O2491" t="s">
        <v>33</v>
      </c>
    </row>
    <row r="2492" spans="1:15" x14ac:dyDescent="0.35">
      <c r="A2492" t="s">
        <v>8263</v>
      </c>
      <c r="B2492" t="s">
        <v>15485</v>
      </c>
      <c r="C2492" t="s">
        <v>33</v>
      </c>
      <c r="D2492" t="s">
        <v>33</v>
      </c>
      <c r="E2492" t="s">
        <v>12530</v>
      </c>
      <c r="F2492" t="s">
        <v>11763</v>
      </c>
      <c r="G2492" t="s">
        <v>33</v>
      </c>
      <c r="H2492" t="s">
        <v>2969</v>
      </c>
      <c r="I2492" t="s">
        <v>33</v>
      </c>
      <c r="J2492" t="s">
        <v>33</v>
      </c>
      <c r="K2492" t="s">
        <v>33</v>
      </c>
      <c r="L2492" t="s">
        <v>33</v>
      </c>
      <c r="M2492" t="s">
        <v>15486</v>
      </c>
      <c r="N2492" t="s">
        <v>33</v>
      </c>
      <c r="O2492" t="s">
        <v>33</v>
      </c>
    </row>
    <row r="2493" spans="1:15" x14ac:dyDescent="0.35">
      <c r="A2493" t="s">
        <v>8263</v>
      </c>
      <c r="B2493" t="s">
        <v>15487</v>
      </c>
      <c r="C2493" t="s">
        <v>33</v>
      </c>
      <c r="D2493" t="s">
        <v>33</v>
      </c>
      <c r="E2493" t="s">
        <v>12530</v>
      </c>
      <c r="F2493" t="s">
        <v>11763</v>
      </c>
      <c r="G2493" t="s">
        <v>33</v>
      </c>
      <c r="H2493" t="s">
        <v>33</v>
      </c>
      <c r="I2493" t="s">
        <v>33</v>
      </c>
      <c r="J2493" t="s">
        <v>33</v>
      </c>
      <c r="K2493" t="s">
        <v>33</v>
      </c>
      <c r="L2493" t="s">
        <v>33</v>
      </c>
      <c r="M2493" t="s">
        <v>15487</v>
      </c>
      <c r="N2493" t="s">
        <v>33</v>
      </c>
      <c r="O2493" t="s">
        <v>33</v>
      </c>
    </row>
    <row r="2494" spans="1:15" x14ac:dyDescent="0.35">
      <c r="A2494" t="s">
        <v>8263</v>
      </c>
      <c r="B2494" t="s">
        <v>15488</v>
      </c>
      <c r="C2494" t="s">
        <v>33</v>
      </c>
      <c r="D2494" t="s">
        <v>33</v>
      </c>
      <c r="E2494" t="s">
        <v>12530</v>
      </c>
      <c r="F2494" t="s">
        <v>11763</v>
      </c>
      <c r="G2494" t="s">
        <v>33</v>
      </c>
      <c r="H2494" t="s">
        <v>6323</v>
      </c>
      <c r="I2494" t="s">
        <v>33</v>
      </c>
      <c r="J2494" t="s">
        <v>33</v>
      </c>
      <c r="K2494" t="s">
        <v>33</v>
      </c>
      <c r="L2494" t="s">
        <v>33</v>
      </c>
      <c r="M2494" t="s">
        <v>15488</v>
      </c>
      <c r="N2494" t="s">
        <v>33</v>
      </c>
      <c r="O2494" t="s">
        <v>33</v>
      </c>
    </row>
    <row r="2495" spans="1:15" x14ac:dyDescent="0.35">
      <c r="A2495" t="s">
        <v>8263</v>
      </c>
      <c r="B2495" t="s">
        <v>15489</v>
      </c>
      <c r="C2495" t="s">
        <v>33</v>
      </c>
      <c r="D2495" t="s">
        <v>33</v>
      </c>
      <c r="E2495" t="s">
        <v>12530</v>
      </c>
      <c r="F2495" t="s">
        <v>11763</v>
      </c>
      <c r="G2495" t="s">
        <v>33</v>
      </c>
      <c r="H2495" t="s">
        <v>33</v>
      </c>
      <c r="I2495" t="s">
        <v>33</v>
      </c>
      <c r="J2495" t="s">
        <v>33</v>
      </c>
      <c r="K2495" t="s">
        <v>33</v>
      </c>
      <c r="L2495" t="s">
        <v>33</v>
      </c>
      <c r="M2495" t="s">
        <v>15489</v>
      </c>
      <c r="N2495" t="s">
        <v>33</v>
      </c>
      <c r="O2495" t="s">
        <v>33</v>
      </c>
    </row>
    <row r="2496" spans="1:15" x14ac:dyDescent="0.35">
      <c r="A2496" t="s">
        <v>8263</v>
      </c>
      <c r="B2496" t="s">
        <v>15490</v>
      </c>
      <c r="C2496" t="s">
        <v>33</v>
      </c>
      <c r="D2496" t="s">
        <v>33</v>
      </c>
      <c r="E2496" t="s">
        <v>12530</v>
      </c>
      <c r="F2496" t="s">
        <v>11763</v>
      </c>
      <c r="G2496" t="s">
        <v>33</v>
      </c>
      <c r="H2496" t="s">
        <v>33</v>
      </c>
      <c r="I2496" t="s">
        <v>33</v>
      </c>
      <c r="J2496" t="s">
        <v>33</v>
      </c>
      <c r="K2496" t="s">
        <v>33</v>
      </c>
      <c r="L2496" t="s">
        <v>33</v>
      </c>
      <c r="M2496" t="s">
        <v>15490</v>
      </c>
      <c r="N2496" t="s">
        <v>33</v>
      </c>
      <c r="O2496" t="s">
        <v>33</v>
      </c>
    </row>
    <row r="2497" spans="1:15" x14ac:dyDescent="0.35">
      <c r="A2497" t="s">
        <v>8263</v>
      </c>
      <c r="B2497" t="s">
        <v>15491</v>
      </c>
      <c r="C2497" t="s">
        <v>33</v>
      </c>
      <c r="D2497" t="s">
        <v>33</v>
      </c>
      <c r="E2497" t="s">
        <v>12530</v>
      </c>
      <c r="F2497" t="s">
        <v>11763</v>
      </c>
      <c r="G2497" t="s">
        <v>33</v>
      </c>
      <c r="H2497" t="s">
        <v>33</v>
      </c>
      <c r="I2497" t="s">
        <v>33</v>
      </c>
      <c r="J2497" t="s">
        <v>33</v>
      </c>
      <c r="K2497" t="s">
        <v>33</v>
      </c>
      <c r="L2497" t="s">
        <v>33</v>
      </c>
      <c r="M2497" t="s">
        <v>15491</v>
      </c>
      <c r="N2497" t="s">
        <v>33</v>
      </c>
      <c r="O2497" t="s">
        <v>33</v>
      </c>
    </row>
    <row r="2498" spans="1:15" x14ac:dyDescent="0.35">
      <c r="A2498" t="s">
        <v>8263</v>
      </c>
      <c r="B2498" t="s">
        <v>15492</v>
      </c>
      <c r="C2498" t="s">
        <v>33</v>
      </c>
      <c r="D2498" t="s">
        <v>33</v>
      </c>
      <c r="E2498" t="s">
        <v>12530</v>
      </c>
      <c r="F2498" t="s">
        <v>11763</v>
      </c>
      <c r="G2498" t="s">
        <v>33</v>
      </c>
      <c r="H2498" t="s">
        <v>33</v>
      </c>
      <c r="I2498" t="s">
        <v>33</v>
      </c>
      <c r="J2498" t="s">
        <v>33</v>
      </c>
      <c r="K2498" t="s">
        <v>33</v>
      </c>
      <c r="L2498" t="s">
        <v>33</v>
      </c>
      <c r="M2498" t="s">
        <v>15492</v>
      </c>
      <c r="N2498" t="s">
        <v>33</v>
      </c>
      <c r="O2498" t="s">
        <v>33</v>
      </c>
    </row>
    <row r="2499" spans="1:15" x14ac:dyDescent="0.35">
      <c r="A2499" t="s">
        <v>8263</v>
      </c>
      <c r="B2499" t="s">
        <v>15493</v>
      </c>
      <c r="C2499" t="s">
        <v>33</v>
      </c>
      <c r="D2499" t="s">
        <v>33</v>
      </c>
      <c r="E2499" t="s">
        <v>12530</v>
      </c>
      <c r="F2499" t="s">
        <v>11763</v>
      </c>
      <c r="G2499" t="s">
        <v>33</v>
      </c>
      <c r="H2499" t="s">
        <v>33</v>
      </c>
      <c r="I2499" t="s">
        <v>33</v>
      </c>
      <c r="J2499" t="s">
        <v>33</v>
      </c>
      <c r="K2499" t="s">
        <v>33</v>
      </c>
      <c r="L2499" t="s">
        <v>33</v>
      </c>
      <c r="M2499" t="s">
        <v>15493</v>
      </c>
      <c r="N2499" t="s">
        <v>33</v>
      </c>
      <c r="O2499" t="s">
        <v>33</v>
      </c>
    </row>
    <row r="2500" spans="1:15" x14ac:dyDescent="0.35">
      <c r="A2500" t="s">
        <v>8263</v>
      </c>
      <c r="B2500" t="s">
        <v>15494</v>
      </c>
      <c r="C2500" t="s">
        <v>33</v>
      </c>
      <c r="D2500" t="s">
        <v>33</v>
      </c>
      <c r="E2500" t="s">
        <v>12530</v>
      </c>
      <c r="F2500" t="s">
        <v>11763</v>
      </c>
      <c r="G2500" t="s">
        <v>33</v>
      </c>
      <c r="H2500" t="s">
        <v>6319</v>
      </c>
      <c r="I2500" t="s">
        <v>15495</v>
      </c>
      <c r="J2500" t="s">
        <v>33</v>
      </c>
      <c r="K2500" t="s">
        <v>33</v>
      </c>
      <c r="L2500" t="s">
        <v>33</v>
      </c>
      <c r="M2500" t="s">
        <v>15494</v>
      </c>
      <c r="N2500" t="s">
        <v>33</v>
      </c>
      <c r="O2500" t="s">
        <v>33</v>
      </c>
    </row>
    <row r="2501" spans="1:15" x14ac:dyDescent="0.35">
      <c r="A2501" t="s">
        <v>8263</v>
      </c>
      <c r="B2501" t="s">
        <v>15496</v>
      </c>
      <c r="C2501" t="s">
        <v>33</v>
      </c>
      <c r="D2501" t="s">
        <v>33</v>
      </c>
      <c r="E2501" t="s">
        <v>12530</v>
      </c>
      <c r="F2501" t="s">
        <v>11763</v>
      </c>
      <c r="G2501" t="s">
        <v>33</v>
      </c>
      <c r="H2501" t="s">
        <v>6319</v>
      </c>
      <c r="I2501" t="s">
        <v>33</v>
      </c>
      <c r="J2501" t="s">
        <v>33</v>
      </c>
      <c r="K2501" t="s">
        <v>33</v>
      </c>
      <c r="L2501" t="s">
        <v>33</v>
      </c>
      <c r="M2501" t="s">
        <v>15496</v>
      </c>
      <c r="N2501" t="s">
        <v>33</v>
      </c>
      <c r="O2501" t="s">
        <v>33</v>
      </c>
    </row>
    <row r="2502" spans="1:15" x14ac:dyDescent="0.35">
      <c r="A2502" t="s">
        <v>8263</v>
      </c>
      <c r="B2502" t="s">
        <v>15497</v>
      </c>
      <c r="C2502" t="s">
        <v>33</v>
      </c>
      <c r="D2502" t="s">
        <v>33</v>
      </c>
      <c r="E2502" t="s">
        <v>12530</v>
      </c>
      <c r="F2502" t="s">
        <v>11763</v>
      </c>
      <c r="G2502" t="s">
        <v>33</v>
      </c>
      <c r="H2502" t="s">
        <v>33</v>
      </c>
      <c r="I2502" t="s">
        <v>33</v>
      </c>
      <c r="J2502" t="s">
        <v>33</v>
      </c>
      <c r="K2502" t="s">
        <v>33</v>
      </c>
      <c r="L2502" t="s">
        <v>33</v>
      </c>
      <c r="M2502" t="s">
        <v>15497</v>
      </c>
      <c r="N2502" t="s">
        <v>33</v>
      </c>
      <c r="O2502" t="s">
        <v>33</v>
      </c>
    </row>
    <row r="2503" spans="1:15" x14ac:dyDescent="0.35">
      <c r="A2503" t="s">
        <v>8263</v>
      </c>
      <c r="B2503" t="s">
        <v>15498</v>
      </c>
      <c r="C2503" t="s">
        <v>33</v>
      </c>
      <c r="D2503" t="s">
        <v>33</v>
      </c>
      <c r="E2503" t="s">
        <v>12530</v>
      </c>
      <c r="F2503" t="s">
        <v>11763</v>
      </c>
      <c r="G2503" t="s">
        <v>33</v>
      </c>
      <c r="H2503" t="s">
        <v>33</v>
      </c>
      <c r="I2503" t="s">
        <v>33</v>
      </c>
      <c r="J2503" t="s">
        <v>33</v>
      </c>
      <c r="K2503" t="s">
        <v>33</v>
      </c>
      <c r="L2503" t="s">
        <v>33</v>
      </c>
      <c r="M2503" t="s">
        <v>15498</v>
      </c>
      <c r="N2503" t="s">
        <v>33</v>
      </c>
      <c r="O2503" t="s">
        <v>33</v>
      </c>
    </row>
    <row r="2504" spans="1:15" x14ac:dyDescent="0.35">
      <c r="A2504" t="s">
        <v>8263</v>
      </c>
      <c r="B2504" t="s">
        <v>15499</v>
      </c>
      <c r="C2504" t="s">
        <v>33</v>
      </c>
      <c r="D2504" t="s">
        <v>33</v>
      </c>
      <c r="E2504" t="s">
        <v>12530</v>
      </c>
      <c r="F2504" t="s">
        <v>11763</v>
      </c>
      <c r="G2504" t="s">
        <v>33</v>
      </c>
      <c r="H2504" t="s">
        <v>33</v>
      </c>
      <c r="I2504" t="s">
        <v>33</v>
      </c>
      <c r="J2504" t="s">
        <v>33</v>
      </c>
      <c r="K2504" t="s">
        <v>33</v>
      </c>
      <c r="L2504" t="s">
        <v>33</v>
      </c>
      <c r="M2504" t="s">
        <v>15499</v>
      </c>
      <c r="N2504" t="s">
        <v>33</v>
      </c>
      <c r="O2504" t="s">
        <v>33</v>
      </c>
    </row>
    <row r="2505" spans="1:15" x14ac:dyDescent="0.35">
      <c r="A2505" t="s">
        <v>8263</v>
      </c>
      <c r="B2505" t="s">
        <v>15500</v>
      </c>
      <c r="C2505" t="s">
        <v>33</v>
      </c>
      <c r="D2505" t="s">
        <v>33</v>
      </c>
      <c r="E2505" t="s">
        <v>11768</v>
      </c>
      <c r="F2505" t="s">
        <v>11767</v>
      </c>
      <c r="G2505" t="s">
        <v>33</v>
      </c>
      <c r="H2505" t="s">
        <v>6325</v>
      </c>
      <c r="I2505" t="s">
        <v>33</v>
      </c>
      <c r="J2505" t="s">
        <v>33</v>
      </c>
      <c r="K2505" t="s">
        <v>33</v>
      </c>
      <c r="L2505" t="s">
        <v>33</v>
      </c>
      <c r="M2505" t="s">
        <v>15501</v>
      </c>
      <c r="N2505" t="s">
        <v>33</v>
      </c>
      <c r="O2505" t="s">
        <v>33</v>
      </c>
    </row>
    <row r="2506" spans="1:15" x14ac:dyDescent="0.35">
      <c r="A2506" t="s">
        <v>8263</v>
      </c>
      <c r="B2506" t="s">
        <v>15501</v>
      </c>
      <c r="C2506" t="s">
        <v>33</v>
      </c>
      <c r="D2506" t="s">
        <v>33</v>
      </c>
      <c r="E2506" t="s">
        <v>11768</v>
      </c>
      <c r="F2506" t="s">
        <v>11767</v>
      </c>
      <c r="G2506" t="s">
        <v>33</v>
      </c>
      <c r="H2506" t="s">
        <v>6325</v>
      </c>
      <c r="I2506" t="s">
        <v>33</v>
      </c>
      <c r="J2506" t="s">
        <v>33</v>
      </c>
      <c r="K2506" t="s">
        <v>33</v>
      </c>
      <c r="L2506" t="s">
        <v>33</v>
      </c>
      <c r="M2506" t="s">
        <v>15501</v>
      </c>
      <c r="N2506" t="s">
        <v>33</v>
      </c>
      <c r="O2506" t="s">
        <v>33</v>
      </c>
    </row>
    <row r="2507" spans="1:15" x14ac:dyDescent="0.35">
      <c r="A2507" t="s">
        <v>8263</v>
      </c>
      <c r="B2507" t="s">
        <v>15502</v>
      </c>
      <c r="C2507" t="s">
        <v>33</v>
      </c>
      <c r="D2507" t="s">
        <v>33</v>
      </c>
      <c r="E2507" t="s">
        <v>12530</v>
      </c>
      <c r="F2507" t="s">
        <v>11763</v>
      </c>
      <c r="G2507" t="s">
        <v>33</v>
      </c>
      <c r="H2507" t="s">
        <v>33</v>
      </c>
      <c r="I2507" t="s">
        <v>33</v>
      </c>
      <c r="J2507" t="s">
        <v>33</v>
      </c>
      <c r="K2507" t="s">
        <v>33</v>
      </c>
      <c r="L2507" t="s">
        <v>33</v>
      </c>
      <c r="M2507" t="s">
        <v>15503</v>
      </c>
      <c r="N2507" t="s">
        <v>33</v>
      </c>
      <c r="O2507" t="s">
        <v>33</v>
      </c>
    </row>
    <row r="2508" spans="1:15" x14ac:dyDescent="0.35">
      <c r="A2508" t="s">
        <v>8263</v>
      </c>
      <c r="B2508" t="s">
        <v>15504</v>
      </c>
      <c r="C2508" t="s">
        <v>33</v>
      </c>
      <c r="D2508" t="s">
        <v>33</v>
      </c>
      <c r="E2508" t="s">
        <v>12530</v>
      </c>
      <c r="F2508" t="s">
        <v>11763</v>
      </c>
      <c r="G2508" t="s">
        <v>33</v>
      </c>
      <c r="H2508" t="s">
        <v>33</v>
      </c>
      <c r="I2508" t="s">
        <v>33</v>
      </c>
      <c r="J2508" t="s">
        <v>33</v>
      </c>
      <c r="K2508" t="s">
        <v>33</v>
      </c>
      <c r="L2508" t="s">
        <v>33</v>
      </c>
      <c r="M2508" t="s">
        <v>15504</v>
      </c>
      <c r="N2508" t="s">
        <v>33</v>
      </c>
      <c r="O2508" t="s">
        <v>33</v>
      </c>
    </row>
    <row r="2509" spans="1:15" x14ac:dyDescent="0.35">
      <c r="A2509" t="s">
        <v>8263</v>
      </c>
      <c r="B2509" t="s">
        <v>15505</v>
      </c>
      <c r="C2509" t="s">
        <v>33</v>
      </c>
      <c r="D2509" t="s">
        <v>33</v>
      </c>
      <c r="E2509" t="s">
        <v>12530</v>
      </c>
      <c r="F2509" t="s">
        <v>11763</v>
      </c>
      <c r="G2509" t="s">
        <v>33</v>
      </c>
      <c r="H2509" t="s">
        <v>6323</v>
      </c>
      <c r="I2509" t="s">
        <v>33</v>
      </c>
      <c r="J2509" t="s">
        <v>33</v>
      </c>
      <c r="K2509" t="s">
        <v>33</v>
      </c>
      <c r="L2509" t="s">
        <v>33</v>
      </c>
      <c r="M2509" t="s">
        <v>15505</v>
      </c>
      <c r="N2509" t="s">
        <v>33</v>
      </c>
      <c r="O2509" t="s">
        <v>33</v>
      </c>
    </row>
    <row r="2510" spans="1:15" x14ac:dyDescent="0.35">
      <c r="A2510" t="s">
        <v>8263</v>
      </c>
      <c r="B2510" t="s">
        <v>15506</v>
      </c>
      <c r="C2510" t="s">
        <v>33</v>
      </c>
      <c r="D2510" t="s">
        <v>33</v>
      </c>
      <c r="E2510" t="s">
        <v>12530</v>
      </c>
      <c r="F2510" t="s">
        <v>11763</v>
      </c>
      <c r="G2510" t="s">
        <v>33</v>
      </c>
      <c r="H2510" t="s">
        <v>6323</v>
      </c>
      <c r="I2510" t="s">
        <v>33</v>
      </c>
      <c r="J2510" t="s">
        <v>33</v>
      </c>
      <c r="K2510" t="s">
        <v>33</v>
      </c>
      <c r="L2510" t="s">
        <v>33</v>
      </c>
      <c r="M2510" t="s">
        <v>15506</v>
      </c>
      <c r="N2510" t="s">
        <v>33</v>
      </c>
      <c r="O2510" t="s">
        <v>33</v>
      </c>
    </row>
    <row r="2511" spans="1:15" x14ac:dyDescent="0.35">
      <c r="A2511" t="s">
        <v>8263</v>
      </c>
      <c r="B2511" t="s">
        <v>15507</v>
      </c>
      <c r="C2511" t="s">
        <v>33</v>
      </c>
      <c r="D2511" t="s">
        <v>33</v>
      </c>
      <c r="E2511" t="s">
        <v>12530</v>
      </c>
      <c r="F2511" t="s">
        <v>11763</v>
      </c>
      <c r="G2511" t="s">
        <v>33</v>
      </c>
      <c r="H2511" t="s">
        <v>6323</v>
      </c>
      <c r="I2511" t="s">
        <v>33</v>
      </c>
      <c r="J2511" t="s">
        <v>33</v>
      </c>
      <c r="K2511" t="s">
        <v>33</v>
      </c>
      <c r="L2511" t="s">
        <v>33</v>
      </c>
      <c r="M2511" t="s">
        <v>15507</v>
      </c>
      <c r="N2511" t="s">
        <v>33</v>
      </c>
      <c r="O2511" t="s">
        <v>33</v>
      </c>
    </row>
    <row r="2512" spans="1:15" x14ac:dyDescent="0.35">
      <c r="A2512" t="s">
        <v>8263</v>
      </c>
      <c r="B2512" t="s">
        <v>15508</v>
      </c>
      <c r="C2512" t="s">
        <v>33</v>
      </c>
      <c r="D2512" t="s">
        <v>33</v>
      </c>
      <c r="E2512" t="s">
        <v>11768</v>
      </c>
      <c r="F2512" t="s">
        <v>11767</v>
      </c>
      <c r="G2512" t="s">
        <v>33</v>
      </c>
      <c r="H2512" t="s">
        <v>6325</v>
      </c>
      <c r="I2512" t="s">
        <v>33</v>
      </c>
      <c r="J2512" t="s">
        <v>33</v>
      </c>
      <c r="K2512" t="s">
        <v>33</v>
      </c>
      <c r="L2512" t="s">
        <v>33</v>
      </c>
      <c r="M2512" t="s">
        <v>15508</v>
      </c>
      <c r="N2512" t="s">
        <v>33</v>
      </c>
      <c r="O2512" t="s">
        <v>33</v>
      </c>
    </row>
    <row r="2513" spans="1:15" x14ac:dyDescent="0.35">
      <c r="A2513" t="s">
        <v>8263</v>
      </c>
      <c r="B2513" t="s">
        <v>15509</v>
      </c>
      <c r="C2513" t="s">
        <v>33</v>
      </c>
      <c r="D2513" t="s">
        <v>33</v>
      </c>
      <c r="E2513" t="s">
        <v>12530</v>
      </c>
      <c r="F2513" t="s">
        <v>11763</v>
      </c>
      <c r="G2513" t="s">
        <v>33</v>
      </c>
      <c r="H2513" t="s">
        <v>33</v>
      </c>
      <c r="I2513" t="s">
        <v>33</v>
      </c>
      <c r="J2513" t="s">
        <v>33</v>
      </c>
      <c r="K2513" t="s">
        <v>33</v>
      </c>
      <c r="L2513" t="s">
        <v>33</v>
      </c>
      <c r="M2513" t="s">
        <v>15509</v>
      </c>
      <c r="N2513" t="s">
        <v>33</v>
      </c>
      <c r="O2513" t="s">
        <v>33</v>
      </c>
    </row>
    <row r="2514" spans="1:15" x14ac:dyDescent="0.35">
      <c r="A2514" t="s">
        <v>8263</v>
      </c>
      <c r="B2514" t="s">
        <v>15510</v>
      </c>
      <c r="C2514" t="s">
        <v>33</v>
      </c>
      <c r="D2514" t="s">
        <v>33</v>
      </c>
      <c r="E2514" t="s">
        <v>12530</v>
      </c>
      <c r="F2514" t="s">
        <v>11763</v>
      </c>
      <c r="G2514" t="s">
        <v>33</v>
      </c>
      <c r="H2514" t="s">
        <v>33</v>
      </c>
      <c r="I2514" t="s">
        <v>33</v>
      </c>
      <c r="J2514" t="s">
        <v>33</v>
      </c>
      <c r="K2514" t="s">
        <v>33</v>
      </c>
      <c r="L2514" t="s">
        <v>33</v>
      </c>
      <c r="M2514" t="s">
        <v>15510</v>
      </c>
      <c r="N2514" t="s">
        <v>33</v>
      </c>
      <c r="O2514" t="s">
        <v>33</v>
      </c>
    </row>
    <row r="2515" spans="1:15" x14ac:dyDescent="0.35">
      <c r="A2515" t="s">
        <v>8263</v>
      </c>
      <c r="B2515" t="s">
        <v>15511</v>
      </c>
      <c r="C2515" t="s">
        <v>33</v>
      </c>
      <c r="D2515" t="s">
        <v>33</v>
      </c>
      <c r="E2515" t="s">
        <v>12530</v>
      </c>
      <c r="F2515" t="s">
        <v>11763</v>
      </c>
      <c r="G2515" t="s">
        <v>33</v>
      </c>
      <c r="H2515" t="s">
        <v>33</v>
      </c>
      <c r="I2515" t="s">
        <v>33</v>
      </c>
      <c r="J2515" t="s">
        <v>33</v>
      </c>
      <c r="K2515" t="s">
        <v>33</v>
      </c>
      <c r="L2515" t="s">
        <v>33</v>
      </c>
      <c r="M2515" t="s">
        <v>15511</v>
      </c>
      <c r="N2515" t="s">
        <v>33</v>
      </c>
      <c r="O2515" t="s">
        <v>33</v>
      </c>
    </row>
    <row r="2516" spans="1:15" x14ac:dyDescent="0.35">
      <c r="A2516" t="s">
        <v>8263</v>
      </c>
      <c r="B2516" t="s">
        <v>15512</v>
      </c>
      <c r="C2516" t="s">
        <v>33</v>
      </c>
      <c r="D2516" t="s">
        <v>33</v>
      </c>
      <c r="E2516" t="s">
        <v>12530</v>
      </c>
      <c r="F2516" t="s">
        <v>11763</v>
      </c>
      <c r="G2516" t="s">
        <v>33</v>
      </c>
      <c r="H2516" t="s">
        <v>33</v>
      </c>
      <c r="I2516" t="s">
        <v>33</v>
      </c>
      <c r="J2516" t="s">
        <v>33</v>
      </c>
      <c r="K2516" t="s">
        <v>33</v>
      </c>
      <c r="L2516" t="s">
        <v>33</v>
      </c>
      <c r="M2516" t="s">
        <v>15512</v>
      </c>
      <c r="N2516" t="s">
        <v>33</v>
      </c>
      <c r="O2516" t="s">
        <v>33</v>
      </c>
    </row>
    <row r="2517" spans="1:15" x14ac:dyDescent="0.35">
      <c r="A2517" t="s">
        <v>8263</v>
      </c>
      <c r="B2517" t="s">
        <v>15513</v>
      </c>
      <c r="C2517" t="s">
        <v>33</v>
      </c>
      <c r="D2517" t="s">
        <v>33</v>
      </c>
      <c r="E2517" t="s">
        <v>12530</v>
      </c>
      <c r="F2517" t="s">
        <v>11763</v>
      </c>
      <c r="G2517" t="s">
        <v>33</v>
      </c>
      <c r="H2517" t="s">
        <v>33</v>
      </c>
      <c r="I2517" t="s">
        <v>33</v>
      </c>
      <c r="J2517" t="s">
        <v>33</v>
      </c>
      <c r="K2517" t="s">
        <v>33</v>
      </c>
      <c r="L2517" t="s">
        <v>33</v>
      </c>
      <c r="M2517" t="s">
        <v>15513</v>
      </c>
      <c r="N2517" t="s">
        <v>33</v>
      </c>
      <c r="O2517" t="s">
        <v>33</v>
      </c>
    </row>
    <row r="2518" spans="1:15" x14ac:dyDescent="0.35">
      <c r="A2518" t="s">
        <v>8263</v>
      </c>
      <c r="B2518" t="s">
        <v>15514</v>
      </c>
      <c r="C2518" t="s">
        <v>33</v>
      </c>
      <c r="D2518" t="s">
        <v>33</v>
      </c>
      <c r="E2518" t="s">
        <v>12530</v>
      </c>
      <c r="F2518" t="s">
        <v>11763</v>
      </c>
      <c r="G2518" t="s">
        <v>33</v>
      </c>
      <c r="H2518" t="s">
        <v>33</v>
      </c>
      <c r="I2518" t="s">
        <v>33</v>
      </c>
      <c r="J2518" t="s">
        <v>33</v>
      </c>
      <c r="K2518" t="s">
        <v>33</v>
      </c>
      <c r="L2518" t="s">
        <v>33</v>
      </c>
      <c r="M2518" t="s">
        <v>15514</v>
      </c>
      <c r="N2518" t="s">
        <v>33</v>
      </c>
      <c r="O2518" t="s">
        <v>33</v>
      </c>
    </row>
    <row r="2519" spans="1:15" x14ac:dyDescent="0.35">
      <c r="A2519" t="s">
        <v>8263</v>
      </c>
      <c r="B2519" t="s">
        <v>15515</v>
      </c>
      <c r="C2519" t="s">
        <v>33</v>
      </c>
      <c r="D2519" t="s">
        <v>33</v>
      </c>
      <c r="E2519" t="s">
        <v>12530</v>
      </c>
      <c r="F2519" t="s">
        <v>11763</v>
      </c>
      <c r="G2519" t="s">
        <v>33</v>
      </c>
      <c r="H2519" t="s">
        <v>6317</v>
      </c>
      <c r="I2519" t="s">
        <v>33</v>
      </c>
      <c r="J2519" t="s">
        <v>33</v>
      </c>
      <c r="K2519" t="s">
        <v>33</v>
      </c>
      <c r="L2519" t="s">
        <v>33</v>
      </c>
      <c r="M2519" t="s">
        <v>15515</v>
      </c>
      <c r="N2519" t="s">
        <v>33</v>
      </c>
      <c r="O2519" t="s">
        <v>33</v>
      </c>
    </row>
    <row r="2520" spans="1:15" x14ac:dyDescent="0.35">
      <c r="A2520" t="s">
        <v>8263</v>
      </c>
      <c r="B2520" t="s">
        <v>15516</v>
      </c>
      <c r="C2520" t="s">
        <v>33</v>
      </c>
      <c r="D2520" t="s">
        <v>33</v>
      </c>
      <c r="E2520" t="s">
        <v>11768</v>
      </c>
      <c r="F2520" t="s">
        <v>11767</v>
      </c>
      <c r="G2520" t="s">
        <v>33</v>
      </c>
      <c r="H2520" t="s">
        <v>6325</v>
      </c>
      <c r="I2520" t="s">
        <v>33</v>
      </c>
      <c r="J2520" t="s">
        <v>33</v>
      </c>
      <c r="K2520" t="s">
        <v>33</v>
      </c>
      <c r="L2520" t="s">
        <v>33</v>
      </c>
      <c r="M2520" t="s">
        <v>15516</v>
      </c>
      <c r="N2520" t="s">
        <v>33</v>
      </c>
      <c r="O2520" t="s">
        <v>33</v>
      </c>
    </row>
    <row r="2521" spans="1:15" x14ac:dyDescent="0.35">
      <c r="A2521" t="s">
        <v>8263</v>
      </c>
      <c r="B2521" t="s">
        <v>15517</v>
      </c>
      <c r="C2521" t="s">
        <v>33</v>
      </c>
      <c r="D2521" t="s">
        <v>33</v>
      </c>
      <c r="E2521" t="s">
        <v>12530</v>
      </c>
      <c r="F2521" t="s">
        <v>11767</v>
      </c>
      <c r="G2521" t="s">
        <v>33</v>
      </c>
      <c r="H2521" t="s">
        <v>6323</v>
      </c>
      <c r="I2521" t="s">
        <v>33</v>
      </c>
      <c r="J2521" t="s">
        <v>33</v>
      </c>
      <c r="K2521" t="s">
        <v>33</v>
      </c>
      <c r="L2521" t="s">
        <v>33</v>
      </c>
      <c r="M2521" t="s">
        <v>15517</v>
      </c>
      <c r="N2521" t="s">
        <v>33</v>
      </c>
      <c r="O2521" t="s">
        <v>33</v>
      </c>
    </row>
    <row r="2522" spans="1:15" x14ac:dyDescent="0.35">
      <c r="A2522" t="s">
        <v>8263</v>
      </c>
      <c r="B2522" t="s">
        <v>15518</v>
      </c>
      <c r="C2522" t="s">
        <v>33</v>
      </c>
      <c r="D2522" t="s">
        <v>33</v>
      </c>
      <c r="E2522" t="s">
        <v>11768</v>
      </c>
      <c r="F2522" t="s">
        <v>11767</v>
      </c>
      <c r="G2522" t="s">
        <v>33</v>
      </c>
      <c r="H2522" t="s">
        <v>6325</v>
      </c>
      <c r="I2522" t="s">
        <v>33</v>
      </c>
      <c r="J2522" t="s">
        <v>33</v>
      </c>
      <c r="K2522" t="s">
        <v>33</v>
      </c>
      <c r="L2522" t="s">
        <v>33</v>
      </c>
      <c r="M2522" t="s">
        <v>15518</v>
      </c>
      <c r="N2522" t="s">
        <v>33</v>
      </c>
      <c r="O2522" t="s">
        <v>33</v>
      </c>
    </row>
    <row r="2523" spans="1:15" x14ac:dyDescent="0.35">
      <c r="A2523" t="s">
        <v>8263</v>
      </c>
      <c r="B2523" t="s">
        <v>15519</v>
      </c>
      <c r="C2523" t="s">
        <v>33</v>
      </c>
      <c r="D2523" t="s">
        <v>33</v>
      </c>
      <c r="E2523" t="s">
        <v>12530</v>
      </c>
      <c r="F2523" t="s">
        <v>11767</v>
      </c>
      <c r="G2523" t="s">
        <v>33</v>
      </c>
      <c r="H2523" t="s">
        <v>6323</v>
      </c>
      <c r="I2523" t="s">
        <v>33</v>
      </c>
      <c r="J2523" t="s">
        <v>33</v>
      </c>
      <c r="K2523" t="s">
        <v>33</v>
      </c>
      <c r="L2523">
        <v>132</v>
      </c>
      <c r="M2523" t="s">
        <v>15519</v>
      </c>
      <c r="N2523" t="s">
        <v>33</v>
      </c>
      <c r="O2523" t="s">
        <v>33</v>
      </c>
    </row>
    <row r="2524" spans="1:15" x14ac:dyDescent="0.35">
      <c r="A2524" t="s">
        <v>8263</v>
      </c>
      <c r="B2524" t="s">
        <v>15520</v>
      </c>
      <c r="C2524" t="s">
        <v>33</v>
      </c>
      <c r="D2524" t="s">
        <v>33</v>
      </c>
      <c r="E2524" t="s">
        <v>12530</v>
      </c>
      <c r="F2524" t="s">
        <v>11767</v>
      </c>
      <c r="G2524" t="s">
        <v>33</v>
      </c>
      <c r="H2524" t="s">
        <v>6323</v>
      </c>
      <c r="I2524" t="s">
        <v>33</v>
      </c>
      <c r="J2524" t="s">
        <v>33</v>
      </c>
      <c r="K2524" t="s">
        <v>33</v>
      </c>
      <c r="L2524" t="s">
        <v>33</v>
      </c>
      <c r="M2524" t="s">
        <v>15520</v>
      </c>
      <c r="N2524" t="s">
        <v>33</v>
      </c>
      <c r="O2524" t="s">
        <v>33</v>
      </c>
    </row>
    <row r="2525" spans="1:15" x14ac:dyDescent="0.35">
      <c r="A2525" t="s">
        <v>8263</v>
      </c>
      <c r="B2525" t="s">
        <v>15521</v>
      </c>
      <c r="C2525" t="s">
        <v>33</v>
      </c>
      <c r="D2525" t="s">
        <v>33</v>
      </c>
      <c r="E2525" t="s">
        <v>12530</v>
      </c>
      <c r="F2525" t="s">
        <v>11767</v>
      </c>
      <c r="G2525" t="s">
        <v>33</v>
      </c>
      <c r="H2525" t="s">
        <v>33</v>
      </c>
      <c r="I2525" t="s">
        <v>33</v>
      </c>
      <c r="J2525" t="s">
        <v>33</v>
      </c>
      <c r="K2525" t="s">
        <v>33</v>
      </c>
      <c r="L2525" t="s">
        <v>33</v>
      </c>
      <c r="M2525" t="s">
        <v>15521</v>
      </c>
      <c r="N2525" t="s">
        <v>33</v>
      </c>
      <c r="O2525" t="s">
        <v>33</v>
      </c>
    </row>
    <row r="2526" spans="1:15" x14ac:dyDescent="0.35">
      <c r="A2526" t="s">
        <v>8263</v>
      </c>
      <c r="B2526" t="s">
        <v>14366</v>
      </c>
      <c r="C2526" t="s">
        <v>33</v>
      </c>
      <c r="D2526" t="s">
        <v>33</v>
      </c>
      <c r="E2526" t="s">
        <v>11768</v>
      </c>
      <c r="F2526" t="s">
        <v>11767</v>
      </c>
      <c r="G2526" t="s">
        <v>33</v>
      </c>
      <c r="H2526" t="s">
        <v>33</v>
      </c>
      <c r="I2526" t="s">
        <v>33</v>
      </c>
      <c r="J2526" t="s">
        <v>33</v>
      </c>
      <c r="K2526" t="s">
        <v>33</v>
      </c>
      <c r="L2526" t="s">
        <v>33</v>
      </c>
      <c r="M2526" t="s">
        <v>13867</v>
      </c>
      <c r="N2526" t="s">
        <v>33</v>
      </c>
      <c r="O2526" t="s">
        <v>33</v>
      </c>
    </row>
    <row r="2527" spans="1:15" x14ac:dyDescent="0.35">
      <c r="A2527" t="s">
        <v>8263</v>
      </c>
      <c r="B2527" t="s">
        <v>15522</v>
      </c>
      <c r="C2527" t="s">
        <v>33</v>
      </c>
      <c r="D2527" t="s">
        <v>33</v>
      </c>
      <c r="E2527" t="s">
        <v>12530</v>
      </c>
      <c r="F2527" t="s">
        <v>11763</v>
      </c>
      <c r="G2527" t="s">
        <v>33</v>
      </c>
      <c r="H2527" t="s">
        <v>33</v>
      </c>
      <c r="I2527" t="s">
        <v>33</v>
      </c>
      <c r="J2527" t="s">
        <v>33</v>
      </c>
      <c r="K2527" t="s">
        <v>33</v>
      </c>
      <c r="L2527" t="s">
        <v>33</v>
      </c>
      <c r="M2527" t="s">
        <v>15522</v>
      </c>
      <c r="N2527" t="s">
        <v>33</v>
      </c>
      <c r="O2527" t="s">
        <v>33</v>
      </c>
    </row>
    <row r="2528" spans="1:15" x14ac:dyDescent="0.35">
      <c r="A2528" t="s">
        <v>8263</v>
      </c>
      <c r="B2528" t="s">
        <v>15523</v>
      </c>
      <c r="C2528" t="s">
        <v>33</v>
      </c>
      <c r="D2528" t="s">
        <v>33</v>
      </c>
      <c r="E2528" t="s">
        <v>12530</v>
      </c>
      <c r="F2528" t="s">
        <v>11763</v>
      </c>
      <c r="G2528" t="s">
        <v>33</v>
      </c>
      <c r="H2528" t="s">
        <v>33</v>
      </c>
      <c r="I2528" t="s">
        <v>33</v>
      </c>
      <c r="J2528" t="s">
        <v>33</v>
      </c>
      <c r="K2528" t="s">
        <v>33</v>
      </c>
      <c r="L2528" t="s">
        <v>33</v>
      </c>
      <c r="M2528" t="s">
        <v>15523</v>
      </c>
      <c r="N2528" t="s">
        <v>33</v>
      </c>
      <c r="O2528" t="s">
        <v>33</v>
      </c>
    </row>
    <row r="2529" spans="1:15" x14ac:dyDescent="0.35">
      <c r="A2529" t="s">
        <v>8263</v>
      </c>
      <c r="B2529" t="s">
        <v>15524</v>
      </c>
      <c r="C2529" t="s">
        <v>33</v>
      </c>
      <c r="D2529" t="s">
        <v>33</v>
      </c>
      <c r="E2529" t="s">
        <v>12530</v>
      </c>
      <c r="F2529" t="s">
        <v>11763</v>
      </c>
      <c r="G2529" t="s">
        <v>33</v>
      </c>
      <c r="H2529" t="s">
        <v>6323</v>
      </c>
      <c r="I2529" t="s">
        <v>33</v>
      </c>
      <c r="J2529" t="s">
        <v>33</v>
      </c>
      <c r="K2529" t="s">
        <v>33</v>
      </c>
      <c r="L2529">
        <v>115</v>
      </c>
      <c r="M2529" t="s">
        <v>15524</v>
      </c>
      <c r="N2529" t="s">
        <v>33</v>
      </c>
      <c r="O2529" t="s">
        <v>33</v>
      </c>
    </row>
    <row r="2530" spans="1:15" x14ac:dyDescent="0.35">
      <c r="A2530" t="s">
        <v>8263</v>
      </c>
      <c r="B2530" t="s">
        <v>15525</v>
      </c>
      <c r="C2530" t="s">
        <v>33</v>
      </c>
      <c r="D2530" t="s">
        <v>33</v>
      </c>
      <c r="E2530" t="s">
        <v>12530</v>
      </c>
      <c r="F2530" t="s">
        <v>11763</v>
      </c>
      <c r="G2530" t="s">
        <v>33</v>
      </c>
      <c r="H2530" t="s">
        <v>33</v>
      </c>
      <c r="I2530" t="s">
        <v>33</v>
      </c>
      <c r="J2530" t="s">
        <v>33</v>
      </c>
      <c r="K2530" t="s">
        <v>33</v>
      </c>
      <c r="L2530" t="s">
        <v>33</v>
      </c>
      <c r="M2530" t="s">
        <v>15525</v>
      </c>
      <c r="N2530" t="s">
        <v>33</v>
      </c>
      <c r="O2530" t="s">
        <v>33</v>
      </c>
    </row>
    <row r="2531" spans="1:15" x14ac:dyDescent="0.35">
      <c r="A2531" t="s">
        <v>8263</v>
      </c>
      <c r="B2531" t="s">
        <v>15526</v>
      </c>
      <c r="C2531" t="s">
        <v>33</v>
      </c>
      <c r="D2531" t="s">
        <v>33</v>
      </c>
      <c r="E2531" t="s">
        <v>12530</v>
      </c>
      <c r="F2531" t="s">
        <v>11763</v>
      </c>
      <c r="G2531" t="s">
        <v>33</v>
      </c>
      <c r="H2531" t="s">
        <v>33</v>
      </c>
      <c r="I2531" t="s">
        <v>33</v>
      </c>
      <c r="J2531" t="s">
        <v>33</v>
      </c>
      <c r="K2531" t="s">
        <v>33</v>
      </c>
      <c r="L2531">
        <v>122.5</v>
      </c>
      <c r="M2531" t="s">
        <v>15526</v>
      </c>
      <c r="N2531" t="s">
        <v>33</v>
      </c>
      <c r="O2531" t="s">
        <v>33</v>
      </c>
    </row>
    <row r="2532" spans="1:15" x14ac:dyDescent="0.35">
      <c r="A2532" t="s">
        <v>8263</v>
      </c>
      <c r="B2532" t="s">
        <v>15527</v>
      </c>
      <c r="C2532" t="s">
        <v>33</v>
      </c>
      <c r="D2532" t="s">
        <v>33</v>
      </c>
      <c r="E2532" t="s">
        <v>12530</v>
      </c>
      <c r="F2532" t="s">
        <v>11763</v>
      </c>
      <c r="G2532" t="s">
        <v>33</v>
      </c>
      <c r="H2532" t="s">
        <v>33</v>
      </c>
      <c r="I2532" t="s">
        <v>33</v>
      </c>
      <c r="J2532" t="s">
        <v>33</v>
      </c>
      <c r="K2532" t="s">
        <v>33</v>
      </c>
      <c r="L2532">
        <v>122.5</v>
      </c>
      <c r="M2532" t="s">
        <v>15527</v>
      </c>
      <c r="N2532" t="s">
        <v>33</v>
      </c>
      <c r="O2532" t="s">
        <v>33</v>
      </c>
    </row>
    <row r="2533" spans="1:15" x14ac:dyDescent="0.35">
      <c r="A2533" t="s">
        <v>8263</v>
      </c>
      <c r="B2533" t="s">
        <v>15528</v>
      </c>
      <c r="C2533" t="s">
        <v>33</v>
      </c>
      <c r="D2533" t="s">
        <v>33</v>
      </c>
      <c r="E2533" t="s">
        <v>12530</v>
      </c>
      <c r="F2533" t="s">
        <v>11763</v>
      </c>
      <c r="G2533" t="s">
        <v>33</v>
      </c>
      <c r="H2533" t="s">
        <v>33</v>
      </c>
      <c r="I2533" t="s">
        <v>33</v>
      </c>
      <c r="J2533" t="s">
        <v>33</v>
      </c>
      <c r="K2533" t="s">
        <v>33</v>
      </c>
      <c r="L2533" t="s">
        <v>33</v>
      </c>
      <c r="M2533" t="s">
        <v>15528</v>
      </c>
      <c r="N2533" t="s">
        <v>33</v>
      </c>
      <c r="O2533" t="s">
        <v>33</v>
      </c>
    </row>
    <row r="2534" spans="1:15" x14ac:dyDescent="0.35">
      <c r="A2534" t="s">
        <v>8263</v>
      </c>
      <c r="B2534" t="s">
        <v>15529</v>
      </c>
      <c r="C2534" t="s">
        <v>33</v>
      </c>
      <c r="D2534" t="s">
        <v>33</v>
      </c>
      <c r="E2534" t="s">
        <v>12530</v>
      </c>
      <c r="F2534" t="s">
        <v>11763</v>
      </c>
      <c r="G2534" t="s">
        <v>33</v>
      </c>
      <c r="H2534" t="s">
        <v>6323</v>
      </c>
      <c r="I2534" t="s">
        <v>33</v>
      </c>
      <c r="J2534" t="s">
        <v>33</v>
      </c>
      <c r="K2534" t="s">
        <v>33</v>
      </c>
      <c r="L2534" t="s">
        <v>33</v>
      </c>
      <c r="M2534" t="s">
        <v>15529</v>
      </c>
      <c r="N2534" t="s">
        <v>33</v>
      </c>
      <c r="O2534" t="s">
        <v>33</v>
      </c>
    </row>
    <row r="2535" spans="1:15" x14ac:dyDescent="0.35">
      <c r="A2535" t="s">
        <v>8263</v>
      </c>
      <c r="B2535" t="s">
        <v>15530</v>
      </c>
      <c r="C2535" t="s">
        <v>33</v>
      </c>
      <c r="D2535" t="s">
        <v>33</v>
      </c>
      <c r="E2535" t="s">
        <v>12530</v>
      </c>
      <c r="F2535" t="s">
        <v>11763</v>
      </c>
      <c r="G2535" t="s">
        <v>33</v>
      </c>
      <c r="H2535" t="s">
        <v>6323</v>
      </c>
      <c r="I2535" t="s">
        <v>33</v>
      </c>
      <c r="J2535" t="s">
        <v>33</v>
      </c>
      <c r="K2535" t="s">
        <v>33</v>
      </c>
      <c r="L2535" t="s">
        <v>33</v>
      </c>
      <c r="M2535" t="s">
        <v>15531</v>
      </c>
      <c r="N2535" t="s">
        <v>33</v>
      </c>
      <c r="O2535" t="s">
        <v>33</v>
      </c>
    </row>
    <row r="2536" spans="1:15" x14ac:dyDescent="0.35">
      <c r="A2536" t="s">
        <v>8263</v>
      </c>
      <c r="B2536" t="s">
        <v>15531</v>
      </c>
      <c r="C2536" t="s">
        <v>33</v>
      </c>
      <c r="D2536" t="s">
        <v>33</v>
      </c>
      <c r="E2536" t="s">
        <v>12530</v>
      </c>
      <c r="F2536" t="s">
        <v>11763</v>
      </c>
      <c r="G2536" t="s">
        <v>33</v>
      </c>
      <c r="H2536" t="s">
        <v>6323</v>
      </c>
      <c r="I2536" t="s">
        <v>33</v>
      </c>
      <c r="J2536" t="s">
        <v>33</v>
      </c>
      <c r="K2536" t="s">
        <v>33</v>
      </c>
      <c r="L2536" t="s">
        <v>33</v>
      </c>
      <c r="M2536" t="s">
        <v>15531</v>
      </c>
      <c r="N2536" t="s">
        <v>33</v>
      </c>
      <c r="O2536" t="s">
        <v>33</v>
      </c>
    </row>
    <row r="2537" spans="1:15" x14ac:dyDescent="0.35">
      <c r="A2537" t="s">
        <v>8263</v>
      </c>
      <c r="B2537" t="s">
        <v>15532</v>
      </c>
      <c r="C2537" t="s">
        <v>33</v>
      </c>
      <c r="D2537" t="s">
        <v>33</v>
      </c>
      <c r="E2537" t="s">
        <v>12530</v>
      </c>
      <c r="F2537" t="s">
        <v>11763</v>
      </c>
      <c r="G2537" t="s">
        <v>33</v>
      </c>
      <c r="H2537" t="s">
        <v>6323</v>
      </c>
      <c r="I2537" t="s">
        <v>33</v>
      </c>
      <c r="J2537" t="s">
        <v>33</v>
      </c>
      <c r="K2537" t="s">
        <v>33</v>
      </c>
      <c r="L2537" t="s">
        <v>33</v>
      </c>
      <c r="M2537" t="s">
        <v>15533</v>
      </c>
      <c r="N2537" t="s">
        <v>33</v>
      </c>
      <c r="O2537" t="s">
        <v>33</v>
      </c>
    </row>
    <row r="2538" spans="1:15" x14ac:dyDescent="0.35">
      <c r="A2538" t="s">
        <v>8263</v>
      </c>
      <c r="B2538" t="s">
        <v>15534</v>
      </c>
      <c r="C2538" t="s">
        <v>33</v>
      </c>
      <c r="D2538" t="s">
        <v>33</v>
      </c>
      <c r="E2538" t="s">
        <v>12545</v>
      </c>
      <c r="F2538" t="s">
        <v>11763</v>
      </c>
      <c r="G2538" t="s">
        <v>33</v>
      </c>
      <c r="H2538" t="s">
        <v>6323</v>
      </c>
      <c r="I2538" t="s">
        <v>6304</v>
      </c>
      <c r="J2538" t="s">
        <v>33</v>
      </c>
      <c r="K2538" t="s">
        <v>33</v>
      </c>
      <c r="L2538" t="s">
        <v>33</v>
      </c>
      <c r="M2538" t="s">
        <v>15535</v>
      </c>
      <c r="N2538" t="s">
        <v>33</v>
      </c>
      <c r="O2538" t="s">
        <v>33</v>
      </c>
    </row>
    <row r="2539" spans="1:15" x14ac:dyDescent="0.35">
      <c r="A2539" t="s">
        <v>8263</v>
      </c>
      <c r="B2539" t="s">
        <v>15535</v>
      </c>
      <c r="C2539" t="s">
        <v>33</v>
      </c>
      <c r="D2539" t="s">
        <v>33</v>
      </c>
      <c r="E2539" t="s">
        <v>12545</v>
      </c>
      <c r="F2539" t="s">
        <v>11763</v>
      </c>
      <c r="G2539" t="s">
        <v>33</v>
      </c>
      <c r="H2539" t="s">
        <v>6323</v>
      </c>
      <c r="I2539" t="s">
        <v>6304</v>
      </c>
      <c r="J2539" t="s">
        <v>33</v>
      </c>
      <c r="K2539" t="s">
        <v>33</v>
      </c>
      <c r="L2539" t="s">
        <v>33</v>
      </c>
      <c r="M2539" t="s">
        <v>15535</v>
      </c>
      <c r="N2539" t="s">
        <v>33</v>
      </c>
      <c r="O2539" t="s">
        <v>33</v>
      </c>
    </row>
    <row r="2540" spans="1:15" x14ac:dyDescent="0.35">
      <c r="A2540" t="s">
        <v>8263</v>
      </c>
      <c r="B2540" t="s">
        <v>15536</v>
      </c>
      <c r="C2540" t="s">
        <v>33</v>
      </c>
      <c r="D2540" t="s">
        <v>33</v>
      </c>
      <c r="E2540" t="s">
        <v>12530</v>
      </c>
      <c r="F2540" t="s">
        <v>11763</v>
      </c>
      <c r="G2540" t="s">
        <v>33</v>
      </c>
      <c r="H2540" t="s">
        <v>6323</v>
      </c>
      <c r="I2540" t="s">
        <v>33</v>
      </c>
      <c r="J2540" t="s">
        <v>33</v>
      </c>
      <c r="K2540" t="s">
        <v>33</v>
      </c>
      <c r="L2540">
        <v>120</v>
      </c>
      <c r="M2540" t="s">
        <v>15536</v>
      </c>
      <c r="N2540" t="s">
        <v>33</v>
      </c>
      <c r="O2540" t="s">
        <v>33</v>
      </c>
    </row>
    <row r="2541" spans="1:15" x14ac:dyDescent="0.35">
      <c r="A2541" t="s">
        <v>8263</v>
      </c>
      <c r="B2541" t="s">
        <v>15537</v>
      </c>
      <c r="C2541" t="s">
        <v>33</v>
      </c>
      <c r="D2541" t="s">
        <v>33</v>
      </c>
      <c r="E2541" t="s">
        <v>11768</v>
      </c>
      <c r="F2541" t="s">
        <v>11767</v>
      </c>
      <c r="G2541" t="s">
        <v>33</v>
      </c>
      <c r="H2541" t="s">
        <v>2969</v>
      </c>
      <c r="I2541" t="s">
        <v>33</v>
      </c>
      <c r="J2541" t="s">
        <v>33</v>
      </c>
      <c r="K2541" t="s">
        <v>33</v>
      </c>
      <c r="L2541" t="s">
        <v>33</v>
      </c>
      <c r="M2541" t="s">
        <v>15537</v>
      </c>
      <c r="N2541" t="s">
        <v>33</v>
      </c>
      <c r="O2541" t="s">
        <v>33</v>
      </c>
    </row>
    <row r="2542" spans="1:15" x14ac:dyDescent="0.35">
      <c r="A2542" t="s">
        <v>8263</v>
      </c>
      <c r="B2542" t="s">
        <v>15538</v>
      </c>
      <c r="C2542" t="s">
        <v>33</v>
      </c>
      <c r="D2542" t="s">
        <v>33</v>
      </c>
      <c r="E2542" t="s">
        <v>12530</v>
      </c>
      <c r="F2542" t="s">
        <v>11763</v>
      </c>
      <c r="G2542" t="s">
        <v>33</v>
      </c>
      <c r="H2542" t="s">
        <v>33</v>
      </c>
      <c r="I2542" t="s">
        <v>33</v>
      </c>
      <c r="J2542" t="s">
        <v>33</v>
      </c>
      <c r="K2542" t="s">
        <v>33</v>
      </c>
      <c r="L2542" t="s">
        <v>33</v>
      </c>
      <c r="M2542" t="s">
        <v>15538</v>
      </c>
      <c r="N2542" t="s">
        <v>33</v>
      </c>
      <c r="O2542" t="s">
        <v>33</v>
      </c>
    </row>
    <row r="2543" spans="1:15" x14ac:dyDescent="0.35">
      <c r="A2543" t="s">
        <v>8263</v>
      </c>
      <c r="B2543" t="s">
        <v>15539</v>
      </c>
      <c r="C2543" t="s">
        <v>33</v>
      </c>
      <c r="D2543" t="s">
        <v>33</v>
      </c>
      <c r="E2543" t="s">
        <v>12530</v>
      </c>
      <c r="F2543" t="s">
        <v>11763</v>
      </c>
      <c r="G2543" t="s">
        <v>33</v>
      </c>
      <c r="H2543" t="s">
        <v>6323</v>
      </c>
      <c r="I2543" t="s">
        <v>33</v>
      </c>
      <c r="J2543" t="s">
        <v>33</v>
      </c>
      <c r="K2543" t="s">
        <v>33</v>
      </c>
      <c r="L2543" t="s">
        <v>33</v>
      </c>
      <c r="M2543" t="s">
        <v>15539</v>
      </c>
      <c r="N2543" t="s">
        <v>33</v>
      </c>
      <c r="O2543" t="s">
        <v>33</v>
      </c>
    </row>
    <row r="2544" spans="1:15" x14ac:dyDescent="0.35">
      <c r="A2544" t="s">
        <v>8263</v>
      </c>
      <c r="B2544" t="s">
        <v>15540</v>
      </c>
      <c r="C2544" t="s">
        <v>33</v>
      </c>
      <c r="D2544" t="s">
        <v>33</v>
      </c>
      <c r="E2544" t="s">
        <v>12530</v>
      </c>
      <c r="F2544" t="s">
        <v>11763</v>
      </c>
      <c r="G2544" t="s">
        <v>33</v>
      </c>
      <c r="H2544" t="s">
        <v>33</v>
      </c>
      <c r="I2544" t="s">
        <v>33</v>
      </c>
      <c r="J2544" t="s">
        <v>33</v>
      </c>
      <c r="K2544" t="s">
        <v>33</v>
      </c>
      <c r="L2544" t="s">
        <v>33</v>
      </c>
      <c r="M2544" t="s">
        <v>15540</v>
      </c>
      <c r="N2544" t="s">
        <v>33</v>
      </c>
      <c r="O2544" t="s">
        <v>33</v>
      </c>
    </row>
    <row r="2545" spans="1:15" x14ac:dyDescent="0.35">
      <c r="A2545" t="s">
        <v>8263</v>
      </c>
      <c r="B2545" t="s">
        <v>15541</v>
      </c>
      <c r="C2545" t="s">
        <v>33</v>
      </c>
      <c r="D2545" t="s">
        <v>33</v>
      </c>
      <c r="E2545" t="s">
        <v>12530</v>
      </c>
      <c r="F2545" t="s">
        <v>11763</v>
      </c>
      <c r="G2545" t="s">
        <v>33</v>
      </c>
      <c r="H2545" t="s">
        <v>6323</v>
      </c>
      <c r="I2545" t="s">
        <v>33</v>
      </c>
      <c r="J2545" t="s">
        <v>33</v>
      </c>
      <c r="K2545" t="s">
        <v>33</v>
      </c>
      <c r="L2545" t="s">
        <v>33</v>
      </c>
      <c r="M2545" t="s">
        <v>15541</v>
      </c>
      <c r="N2545" t="s">
        <v>33</v>
      </c>
      <c r="O2545" t="s">
        <v>33</v>
      </c>
    </row>
    <row r="2546" spans="1:15" x14ac:dyDescent="0.35">
      <c r="A2546" t="s">
        <v>8263</v>
      </c>
      <c r="B2546" t="s">
        <v>15542</v>
      </c>
      <c r="C2546" t="s">
        <v>33</v>
      </c>
      <c r="D2546" t="s">
        <v>33</v>
      </c>
      <c r="E2546" t="s">
        <v>12530</v>
      </c>
      <c r="F2546" t="s">
        <v>11763</v>
      </c>
      <c r="G2546" t="s">
        <v>33</v>
      </c>
      <c r="H2546" t="s">
        <v>6323</v>
      </c>
      <c r="I2546" t="s">
        <v>33</v>
      </c>
      <c r="J2546" t="s">
        <v>33</v>
      </c>
      <c r="K2546" t="s">
        <v>33</v>
      </c>
      <c r="L2546" t="s">
        <v>33</v>
      </c>
      <c r="M2546" t="s">
        <v>15542</v>
      </c>
      <c r="N2546" t="s">
        <v>33</v>
      </c>
      <c r="O2546" t="s">
        <v>33</v>
      </c>
    </row>
    <row r="2547" spans="1:15" x14ac:dyDescent="0.35">
      <c r="A2547" t="s">
        <v>8263</v>
      </c>
      <c r="B2547" t="s">
        <v>15543</v>
      </c>
      <c r="C2547" t="s">
        <v>33</v>
      </c>
      <c r="D2547" t="s">
        <v>33</v>
      </c>
      <c r="E2547" t="s">
        <v>12530</v>
      </c>
      <c r="F2547" t="s">
        <v>11763</v>
      </c>
      <c r="G2547" t="s">
        <v>33</v>
      </c>
      <c r="H2547" t="s">
        <v>33</v>
      </c>
      <c r="I2547" t="s">
        <v>33</v>
      </c>
      <c r="J2547" t="s">
        <v>33</v>
      </c>
      <c r="K2547" t="s">
        <v>33</v>
      </c>
      <c r="L2547">
        <v>118</v>
      </c>
      <c r="M2547" t="s">
        <v>15543</v>
      </c>
      <c r="N2547" t="s">
        <v>33</v>
      </c>
      <c r="O2547" t="s">
        <v>33</v>
      </c>
    </row>
    <row r="2548" spans="1:15" x14ac:dyDescent="0.35">
      <c r="A2548" t="s">
        <v>8263</v>
      </c>
      <c r="B2548" t="s">
        <v>15544</v>
      </c>
      <c r="C2548" t="s">
        <v>33</v>
      </c>
      <c r="D2548" t="s">
        <v>33</v>
      </c>
      <c r="E2548" t="s">
        <v>12530</v>
      </c>
      <c r="F2548" t="s">
        <v>11763</v>
      </c>
      <c r="G2548" t="s">
        <v>33</v>
      </c>
      <c r="H2548" t="s">
        <v>6323</v>
      </c>
      <c r="I2548" t="s">
        <v>33</v>
      </c>
      <c r="J2548" t="s">
        <v>33</v>
      </c>
      <c r="K2548" t="s">
        <v>33</v>
      </c>
      <c r="L2548" t="s">
        <v>33</v>
      </c>
      <c r="M2548" t="s">
        <v>15544</v>
      </c>
      <c r="N2548" t="s">
        <v>33</v>
      </c>
      <c r="O2548" t="s">
        <v>33</v>
      </c>
    </row>
    <row r="2549" spans="1:15" x14ac:dyDescent="0.35">
      <c r="A2549" t="s">
        <v>8263</v>
      </c>
      <c r="B2549" t="s">
        <v>15545</v>
      </c>
      <c r="C2549" t="s">
        <v>33</v>
      </c>
      <c r="D2549" t="s">
        <v>33</v>
      </c>
      <c r="E2549" t="s">
        <v>12530</v>
      </c>
      <c r="F2549" t="s">
        <v>11763</v>
      </c>
      <c r="G2549" t="s">
        <v>33</v>
      </c>
      <c r="H2549" t="s">
        <v>6323</v>
      </c>
      <c r="I2549" t="s">
        <v>33</v>
      </c>
      <c r="J2549" t="s">
        <v>33</v>
      </c>
      <c r="K2549" t="s">
        <v>33</v>
      </c>
      <c r="L2549" t="s">
        <v>33</v>
      </c>
      <c r="M2549" t="s">
        <v>15545</v>
      </c>
      <c r="N2549" t="s">
        <v>33</v>
      </c>
      <c r="O2549" t="s">
        <v>33</v>
      </c>
    </row>
    <row r="2550" spans="1:15" x14ac:dyDescent="0.35">
      <c r="A2550" t="s">
        <v>8263</v>
      </c>
      <c r="B2550" t="s">
        <v>15546</v>
      </c>
      <c r="C2550" t="s">
        <v>33</v>
      </c>
      <c r="D2550" t="s">
        <v>33</v>
      </c>
      <c r="E2550" t="s">
        <v>12530</v>
      </c>
      <c r="F2550" t="s">
        <v>11763</v>
      </c>
      <c r="G2550" t="s">
        <v>33</v>
      </c>
      <c r="H2550" t="s">
        <v>6323</v>
      </c>
      <c r="I2550" t="s">
        <v>33</v>
      </c>
      <c r="J2550" t="s">
        <v>33</v>
      </c>
      <c r="K2550" t="s">
        <v>33</v>
      </c>
      <c r="L2550" t="s">
        <v>33</v>
      </c>
      <c r="M2550" t="s">
        <v>15546</v>
      </c>
      <c r="N2550" t="s">
        <v>33</v>
      </c>
      <c r="O2550" t="s">
        <v>33</v>
      </c>
    </row>
    <row r="2551" spans="1:15" x14ac:dyDescent="0.35">
      <c r="A2551" t="s">
        <v>8263</v>
      </c>
      <c r="B2551" t="s">
        <v>15547</v>
      </c>
      <c r="C2551" t="s">
        <v>33</v>
      </c>
      <c r="D2551" t="s">
        <v>33</v>
      </c>
      <c r="E2551" t="s">
        <v>12530</v>
      </c>
      <c r="F2551" t="s">
        <v>11763</v>
      </c>
      <c r="G2551" t="s">
        <v>33</v>
      </c>
      <c r="H2551" t="s">
        <v>33</v>
      </c>
      <c r="I2551" t="s">
        <v>33</v>
      </c>
      <c r="J2551" t="s">
        <v>33</v>
      </c>
      <c r="K2551" t="s">
        <v>33</v>
      </c>
      <c r="L2551">
        <v>126</v>
      </c>
      <c r="M2551" t="s">
        <v>15547</v>
      </c>
      <c r="N2551" t="s">
        <v>33</v>
      </c>
      <c r="O2551" t="s">
        <v>33</v>
      </c>
    </row>
    <row r="2552" spans="1:15" x14ac:dyDescent="0.35">
      <c r="A2552" t="s">
        <v>8263</v>
      </c>
      <c r="B2552" t="s">
        <v>15548</v>
      </c>
      <c r="C2552" t="s">
        <v>33</v>
      </c>
      <c r="D2552" t="s">
        <v>33</v>
      </c>
      <c r="E2552" t="s">
        <v>12530</v>
      </c>
      <c r="F2552" t="s">
        <v>11763</v>
      </c>
      <c r="G2552" t="s">
        <v>33</v>
      </c>
      <c r="H2552" t="s">
        <v>33</v>
      </c>
      <c r="I2552" t="s">
        <v>33</v>
      </c>
      <c r="J2552" t="s">
        <v>33</v>
      </c>
      <c r="K2552" t="s">
        <v>33</v>
      </c>
      <c r="L2552" t="s">
        <v>33</v>
      </c>
      <c r="M2552" t="s">
        <v>15548</v>
      </c>
      <c r="N2552" t="s">
        <v>33</v>
      </c>
      <c r="O2552" t="s">
        <v>33</v>
      </c>
    </row>
    <row r="2553" spans="1:15" x14ac:dyDescent="0.35">
      <c r="A2553" t="s">
        <v>8263</v>
      </c>
      <c r="B2553" t="s">
        <v>15549</v>
      </c>
      <c r="C2553" t="s">
        <v>33</v>
      </c>
      <c r="D2553" t="s">
        <v>33</v>
      </c>
      <c r="E2553" t="s">
        <v>12530</v>
      </c>
      <c r="F2553" t="s">
        <v>11763</v>
      </c>
      <c r="G2553" t="s">
        <v>33</v>
      </c>
      <c r="H2553" t="s">
        <v>33</v>
      </c>
      <c r="I2553" t="s">
        <v>33</v>
      </c>
      <c r="J2553" t="s">
        <v>33</v>
      </c>
      <c r="K2553" t="s">
        <v>33</v>
      </c>
      <c r="L2553" t="s">
        <v>33</v>
      </c>
      <c r="M2553" t="s">
        <v>15549</v>
      </c>
      <c r="N2553" t="s">
        <v>33</v>
      </c>
      <c r="O2553" t="s">
        <v>33</v>
      </c>
    </row>
    <row r="2554" spans="1:15" x14ac:dyDescent="0.35">
      <c r="A2554" t="s">
        <v>8263</v>
      </c>
      <c r="B2554" t="s">
        <v>15550</v>
      </c>
      <c r="C2554" t="s">
        <v>33</v>
      </c>
      <c r="D2554" t="s">
        <v>33</v>
      </c>
      <c r="E2554" t="s">
        <v>12530</v>
      </c>
      <c r="F2554" t="s">
        <v>11763</v>
      </c>
      <c r="G2554" t="s">
        <v>33</v>
      </c>
      <c r="H2554" t="s">
        <v>33</v>
      </c>
      <c r="I2554" t="s">
        <v>33</v>
      </c>
      <c r="J2554" t="s">
        <v>33</v>
      </c>
      <c r="K2554" t="s">
        <v>33</v>
      </c>
      <c r="L2554" t="s">
        <v>33</v>
      </c>
      <c r="M2554" t="s">
        <v>15550</v>
      </c>
      <c r="N2554" t="s">
        <v>33</v>
      </c>
      <c r="O2554" t="s">
        <v>33</v>
      </c>
    </row>
    <row r="2555" spans="1:15" x14ac:dyDescent="0.35">
      <c r="A2555" t="s">
        <v>8263</v>
      </c>
      <c r="B2555" t="s">
        <v>15551</v>
      </c>
      <c r="C2555" t="s">
        <v>33</v>
      </c>
      <c r="D2555" t="s">
        <v>33</v>
      </c>
      <c r="E2555" t="s">
        <v>12530</v>
      </c>
      <c r="F2555" t="s">
        <v>11763</v>
      </c>
      <c r="G2555" t="s">
        <v>33</v>
      </c>
      <c r="H2555" t="s">
        <v>6323</v>
      </c>
      <c r="I2555" t="s">
        <v>33</v>
      </c>
      <c r="J2555" t="s">
        <v>33</v>
      </c>
      <c r="K2555" t="s">
        <v>33</v>
      </c>
      <c r="L2555" t="s">
        <v>33</v>
      </c>
      <c r="M2555" t="s">
        <v>15551</v>
      </c>
      <c r="N2555" t="s">
        <v>33</v>
      </c>
      <c r="O2555" t="s">
        <v>33</v>
      </c>
    </row>
    <row r="2556" spans="1:15" x14ac:dyDescent="0.35">
      <c r="A2556" t="s">
        <v>8263</v>
      </c>
      <c r="B2556" t="s">
        <v>15552</v>
      </c>
      <c r="C2556" t="s">
        <v>33</v>
      </c>
      <c r="D2556" t="s">
        <v>33</v>
      </c>
      <c r="E2556" t="s">
        <v>12530</v>
      </c>
      <c r="F2556" t="s">
        <v>11763</v>
      </c>
      <c r="G2556" t="s">
        <v>33</v>
      </c>
      <c r="H2556" t="s">
        <v>33</v>
      </c>
      <c r="I2556" t="s">
        <v>33</v>
      </c>
      <c r="J2556" t="s">
        <v>33</v>
      </c>
      <c r="K2556" t="s">
        <v>33</v>
      </c>
      <c r="L2556" t="s">
        <v>33</v>
      </c>
      <c r="M2556" t="s">
        <v>15552</v>
      </c>
      <c r="N2556" t="s">
        <v>33</v>
      </c>
      <c r="O2556" t="s">
        <v>33</v>
      </c>
    </row>
    <row r="2557" spans="1:15" x14ac:dyDescent="0.35">
      <c r="A2557" t="s">
        <v>8263</v>
      </c>
      <c r="B2557" t="s">
        <v>15553</v>
      </c>
      <c r="C2557" t="s">
        <v>33</v>
      </c>
      <c r="D2557" t="s">
        <v>33</v>
      </c>
      <c r="E2557" t="s">
        <v>12530</v>
      </c>
      <c r="F2557" t="s">
        <v>11763</v>
      </c>
      <c r="G2557" t="s">
        <v>33</v>
      </c>
      <c r="H2557" t="s">
        <v>33</v>
      </c>
      <c r="I2557" t="s">
        <v>33</v>
      </c>
      <c r="J2557" t="s">
        <v>33</v>
      </c>
      <c r="K2557" t="s">
        <v>33</v>
      </c>
      <c r="L2557" t="s">
        <v>33</v>
      </c>
      <c r="M2557" t="s">
        <v>15553</v>
      </c>
      <c r="N2557" t="s">
        <v>33</v>
      </c>
      <c r="O2557" t="s">
        <v>33</v>
      </c>
    </row>
    <row r="2558" spans="1:15" x14ac:dyDescent="0.35">
      <c r="A2558" t="s">
        <v>8263</v>
      </c>
      <c r="B2558" t="s">
        <v>15554</v>
      </c>
      <c r="C2558" t="s">
        <v>33</v>
      </c>
      <c r="D2558" t="s">
        <v>33</v>
      </c>
      <c r="E2558" t="s">
        <v>11768</v>
      </c>
      <c r="F2558" t="s">
        <v>11767</v>
      </c>
      <c r="G2558" t="s">
        <v>33</v>
      </c>
      <c r="H2558" t="s">
        <v>2969</v>
      </c>
      <c r="I2558" t="s">
        <v>33</v>
      </c>
      <c r="J2558" t="s">
        <v>33</v>
      </c>
      <c r="K2558" t="s">
        <v>33</v>
      </c>
      <c r="L2558" t="s">
        <v>33</v>
      </c>
      <c r="M2558" t="s">
        <v>15555</v>
      </c>
      <c r="N2558" t="s">
        <v>33</v>
      </c>
      <c r="O2558" t="s">
        <v>33</v>
      </c>
    </row>
    <row r="2559" spans="1:15" x14ac:dyDescent="0.35">
      <c r="A2559" t="s">
        <v>8263</v>
      </c>
      <c r="B2559" t="s">
        <v>15556</v>
      </c>
      <c r="C2559" t="s">
        <v>33</v>
      </c>
      <c r="D2559" t="s">
        <v>33</v>
      </c>
      <c r="E2559" t="s">
        <v>11768</v>
      </c>
      <c r="F2559" t="s">
        <v>11767</v>
      </c>
      <c r="G2559" t="s">
        <v>33</v>
      </c>
      <c r="H2559" t="s">
        <v>2969</v>
      </c>
      <c r="I2559" t="s">
        <v>33</v>
      </c>
      <c r="J2559" t="s">
        <v>33</v>
      </c>
      <c r="K2559" t="s">
        <v>33</v>
      </c>
      <c r="L2559" t="s">
        <v>33</v>
      </c>
      <c r="M2559" t="s">
        <v>15556</v>
      </c>
      <c r="N2559" t="s">
        <v>33</v>
      </c>
      <c r="O2559" t="s">
        <v>33</v>
      </c>
    </row>
    <row r="2560" spans="1:15" x14ac:dyDescent="0.35">
      <c r="A2560" t="s">
        <v>8263</v>
      </c>
      <c r="B2560" t="s">
        <v>15557</v>
      </c>
      <c r="C2560" t="s">
        <v>33</v>
      </c>
      <c r="D2560" t="s">
        <v>33</v>
      </c>
      <c r="E2560" t="s">
        <v>12530</v>
      </c>
      <c r="F2560" t="s">
        <v>11763</v>
      </c>
      <c r="G2560" t="s">
        <v>33</v>
      </c>
      <c r="H2560" t="s">
        <v>33</v>
      </c>
      <c r="I2560" t="s">
        <v>33</v>
      </c>
      <c r="J2560" t="s">
        <v>33</v>
      </c>
      <c r="K2560" t="s">
        <v>33</v>
      </c>
      <c r="L2560" t="s">
        <v>33</v>
      </c>
      <c r="M2560" t="s">
        <v>15557</v>
      </c>
      <c r="N2560" t="s">
        <v>33</v>
      </c>
      <c r="O2560" t="s">
        <v>33</v>
      </c>
    </row>
    <row r="2561" spans="1:15" x14ac:dyDescent="0.35">
      <c r="A2561" t="s">
        <v>8263</v>
      </c>
      <c r="B2561" t="s">
        <v>15558</v>
      </c>
      <c r="C2561" t="s">
        <v>33</v>
      </c>
      <c r="D2561" t="s">
        <v>33</v>
      </c>
      <c r="E2561" t="s">
        <v>12530</v>
      </c>
      <c r="F2561" t="s">
        <v>11763</v>
      </c>
      <c r="G2561" t="s">
        <v>33</v>
      </c>
      <c r="H2561" t="s">
        <v>33</v>
      </c>
      <c r="I2561" t="s">
        <v>33</v>
      </c>
      <c r="J2561" t="s">
        <v>33</v>
      </c>
      <c r="K2561" t="s">
        <v>33</v>
      </c>
      <c r="L2561" t="s">
        <v>33</v>
      </c>
      <c r="M2561" t="s">
        <v>15558</v>
      </c>
      <c r="N2561" t="s">
        <v>33</v>
      </c>
      <c r="O2561" t="s">
        <v>33</v>
      </c>
    </row>
    <row r="2562" spans="1:15" x14ac:dyDescent="0.35">
      <c r="A2562" t="s">
        <v>8263</v>
      </c>
      <c r="B2562" t="s">
        <v>15559</v>
      </c>
      <c r="C2562" t="s">
        <v>33</v>
      </c>
      <c r="D2562" t="s">
        <v>33</v>
      </c>
      <c r="E2562" t="s">
        <v>12530</v>
      </c>
      <c r="F2562" t="s">
        <v>11763</v>
      </c>
      <c r="G2562" t="s">
        <v>33</v>
      </c>
      <c r="H2562" t="s">
        <v>33</v>
      </c>
      <c r="I2562" t="s">
        <v>33</v>
      </c>
      <c r="J2562" t="s">
        <v>33</v>
      </c>
      <c r="K2562" t="s">
        <v>33</v>
      </c>
      <c r="L2562" t="s">
        <v>33</v>
      </c>
      <c r="M2562" t="s">
        <v>15560</v>
      </c>
      <c r="N2562" t="s">
        <v>33</v>
      </c>
      <c r="O2562" t="s">
        <v>33</v>
      </c>
    </row>
    <row r="2563" spans="1:15" x14ac:dyDescent="0.35">
      <c r="A2563" t="s">
        <v>8263</v>
      </c>
      <c r="B2563" t="s">
        <v>15561</v>
      </c>
      <c r="C2563" t="s">
        <v>33</v>
      </c>
      <c r="D2563" t="s">
        <v>33</v>
      </c>
      <c r="E2563" t="s">
        <v>12530</v>
      </c>
      <c r="F2563" t="s">
        <v>11763</v>
      </c>
      <c r="G2563" t="s">
        <v>33</v>
      </c>
      <c r="H2563" t="s">
        <v>33</v>
      </c>
      <c r="I2563" t="s">
        <v>33</v>
      </c>
      <c r="J2563" t="s">
        <v>33</v>
      </c>
      <c r="K2563" t="s">
        <v>33</v>
      </c>
      <c r="L2563" t="s">
        <v>33</v>
      </c>
      <c r="M2563" t="s">
        <v>15562</v>
      </c>
      <c r="N2563" t="s">
        <v>33</v>
      </c>
      <c r="O2563" t="s">
        <v>33</v>
      </c>
    </row>
    <row r="2564" spans="1:15" x14ac:dyDescent="0.35">
      <c r="A2564" t="s">
        <v>8263</v>
      </c>
      <c r="B2564" t="s">
        <v>15563</v>
      </c>
      <c r="C2564" t="s">
        <v>33</v>
      </c>
      <c r="D2564" t="s">
        <v>33</v>
      </c>
      <c r="E2564" t="s">
        <v>12530</v>
      </c>
      <c r="F2564" t="s">
        <v>11763</v>
      </c>
      <c r="G2564" t="s">
        <v>33</v>
      </c>
      <c r="H2564" t="s">
        <v>33</v>
      </c>
      <c r="I2564" t="s">
        <v>33</v>
      </c>
      <c r="J2564" t="s">
        <v>33</v>
      </c>
      <c r="K2564" t="s">
        <v>33</v>
      </c>
      <c r="L2564" t="s">
        <v>33</v>
      </c>
      <c r="M2564" t="s">
        <v>15563</v>
      </c>
      <c r="N2564" t="s">
        <v>33</v>
      </c>
      <c r="O2564" t="s">
        <v>33</v>
      </c>
    </row>
    <row r="2565" spans="1:15" x14ac:dyDescent="0.35">
      <c r="A2565" t="s">
        <v>8263</v>
      </c>
      <c r="B2565" t="s">
        <v>15564</v>
      </c>
      <c r="C2565" t="s">
        <v>33</v>
      </c>
      <c r="D2565" t="s">
        <v>33</v>
      </c>
      <c r="E2565" t="s">
        <v>12530</v>
      </c>
      <c r="F2565" t="s">
        <v>11763</v>
      </c>
      <c r="G2565" t="s">
        <v>33</v>
      </c>
      <c r="H2565" t="s">
        <v>33</v>
      </c>
      <c r="I2565" t="s">
        <v>33</v>
      </c>
      <c r="J2565" t="s">
        <v>33</v>
      </c>
      <c r="K2565" t="s">
        <v>33</v>
      </c>
      <c r="L2565" t="s">
        <v>33</v>
      </c>
      <c r="M2565" t="s">
        <v>15565</v>
      </c>
      <c r="N2565" t="s">
        <v>33</v>
      </c>
      <c r="O2565" t="s">
        <v>33</v>
      </c>
    </row>
    <row r="2566" spans="1:15" x14ac:dyDescent="0.35">
      <c r="A2566" t="s">
        <v>8263</v>
      </c>
      <c r="B2566" t="s">
        <v>15566</v>
      </c>
      <c r="C2566" t="s">
        <v>33</v>
      </c>
      <c r="D2566" t="s">
        <v>33</v>
      </c>
      <c r="E2566" t="s">
        <v>12530</v>
      </c>
      <c r="F2566" t="s">
        <v>11763</v>
      </c>
      <c r="G2566" t="s">
        <v>33</v>
      </c>
      <c r="H2566" t="s">
        <v>33</v>
      </c>
      <c r="I2566" t="s">
        <v>33</v>
      </c>
      <c r="J2566" t="s">
        <v>33</v>
      </c>
      <c r="K2566" t="s">
        <v>33</v>
      </c>
      <c r="L2566" t="s">
        <v>33</v>
      </c>
      <c r="M2566" t="s">
        <v>15567</v>
      </c>
      <c r="N2566" t="s">
        <v>33</v>
      </c>
      <c r="O2566" t="s">
        <v>33</v>
      </c>
    </row>
    <row r="2567" spans="1:15" x14ac:dyDescent="0.35">
      <c r="A2567" t="s">
        <v>8263</v>
      </c>
      <c r="B2567" t="s">
        <v>15568</v>
      </c>
      <c r="C2567" t="s">
        <v>33</v>
      </c>
      <c r="D2567" t="s">
        <v>33</v>
      </c>
      <c r="E2567" t="s">
        <v>12530</v>
      </c>
      <c r="F2567" t="s">
        <v>11763</v>
      </c>
      <c r="G2567" t="s">
        <v>33</v>
      </c>
      <c r="H2567" t="s">
        <v>33</v>
      </c>
      <c r="I2567" t="s">
        <v>33</v>
      </c>
      <c r="J2567" t="s">
        <v>33</v>
      </c>
      <c r="K2567" t="s">
        <v>33</v>
      </c>
      <c r="L2567" t="s">
        <v>33</v>
      </c>
      <c r="M2567" t="s">
        <v>15568</v>
      </c>
      <c r="N2567" t="s">
        <v>33</v>
      </c>
      <c r="O2567" t="s">
        <v>33</v>
      </c>
    </row>
    <row r="2568" spans="1:15" x14ac:dyDescent="0.35">
      <c r="A2568" t="s">
        <v>8263</v>
      </c>
      <c r="B2568" t="s">
        <v>15569</v>
      </c>
      <c r="C2568" t="s">
        <v>33</v>
      </c>
      <c r="D2568" t="s">
        <v>33</v>
      </c>
      <c r="E2568" t="s">
        <v>12530</v>
      </c>
      <c r="F2568" t="s">
        <v>11763</v>
      </c>
      <c r="G2568" t="s">
        <v>33</v>
      </c>
      <c r="H2568" t="s">
        <v>33</v>
      </c>
      <c r="I2568" t="s">
        <v>33</v>
      </c>
      <c r="J2568" t="s">
        <v>33</v>
      </c>
      <c r="K2568" t="s">
        <v>33</v>
      </c>
      <c r="L2568" t="s">
        <v>33</v>
      </c>
      <c r="M2568" t="s">
        <v>15569</v>
      </c>
      <c r="N2568" t="s">
        <v>33</v>
      </c>
      <c r="O2568" t="s">
        <v>33</v>
      </c>
    </row>
    <row r="2569" spans="1:15" x14ac:dyDescent="0.35">
      <c r="A2569" t="s">
        <v>8263</v>
      </c>
      <c r="B2569" t="s">
        <v>15570</v>
      </c>
      <c r="C2569" t="s">
        <v>33</v>
      </c>
      <c r="D2569" t="s">
        <v>33</v>
      </c>
      <c r="E2569" t="s">
        <v>12530</v>
      </c>
      <c r="F2569" t="s">
        <v>11763</v>
      </c>
      <c r="G2569" t="s">
        <v>33</v>
      </c>
      <c r="H2569" t="s">
        <v>6323</v>
      </c>
      <c r="I2569" t="s">
        <v>6306</v>
      </c>
      <c r="J2569" t="s">
        <v>12837</v>
      </c>
      <c r="K2569" t="s">
        <v>33</v>
      </c>
      <c r="L2569" t="s">
        <v>33</v>
      </c>
      <c r="M2569" t="s">
        <v>15571</v>
      </c>
      <c r="N2569" t="s">
        <v>33</v>
      </c>
      <c r="O2569" t="s">
        <v>33</v>
      </c>
    </row>
    <row r="2570" spans="1:15" x14ac:dyDescent="0.35">
      <c r="A2570" t="s">
        <v>8263</v>
      </c>
      <c r="B2570" t="s">
        <v>15572</v>
      </c>
      <c r="C2570" t="s">
        <v>33</v>
      </c>
      <c r="D2570" t="s">
        <v>33</v>
      </c>
      <c r="E2570" t="s">
        <v>12530</v>
      </c>
      <c r="F2570" t="s">
        <v>11763</v>
      </c>
      <c r="G2570" t="s">
        <v>33</v>
      </c>
      <c r="H2570" t="s">
        <v>33</v>
      </c>
      <c r="I2570" t="s">
        <v>33</v>
      </c>
      <c r="J2570" t="s">
        <v>33</v>
      </c>
      <c r="K2570" t="s">
        <v>33</v>
      </c>
      <c r="L2570" t="s">
        <v>33</v>
      </c>
      <c r="M2570" t="s">
        <v>15572</v>
      </c>
      <c r="N2570" t="s">
        <v>33</v>
      </c>
      <c r="O2570" t="s">
        <v>33</v>
      </c>
    </row>
    <row r="2571" spans="1:15" x14ac:dyDescent="0.35">
      <c r="A2571" t="s">
        <v>8263</v>
      </c>
      <c r="B2571" t="s">
        <v>15573</v>
      </c>
      <c r="C2571" t="s">
        <v>33</v>
      </c>
      <c r="D2571" t="s">
        <v>33</v>
      </c>
      <c r="E2571" t="s">
        <v>12530</v>
      </c>
      <c r="F2571" t="s">
        <v>11763</v>
      </c>
      <c r="G2571" t="s">
        <v>33</v>
      </c>
      <c r="H2571" t="s">
        <v>33</v>
      </c>
      <c r="I2571" t="s">
        <v>33</v>
      </c>
      <c r="J2571" t="s">
        <v>33</v>
      </c>
      <c r="K2571" t="s">
        <v>33</v>
      </c>
      <c r="L2571" t="s">
        <v>33</v>
      </c>
      <c r="M2571" t="s">
        <v>15574</v>
      </c>
      <c r="N2571" t="s">
        <v>33</v>
      </c>
      <c r="O2571" t="s">
        <v>33</v>
      </c>
    </row>
    <row r="2572" spans="1:15" x14ac:dyDescent="0.35">
      <c r="A2572" t="s">
        <v>8263</v>
      </c>
      <c r="B2572" t="s">
        <v>15575</v>
      </c>
      <c r="C2572" t="s">
        <v>33</v>
      </c>
      <c r="D2572" t="s">
        <v>33</v>
      </c>
      <c r="E2572" t="s">
        <v>12530</v>
      </c>
      <c r="F2572" t="s">
        <v>11763</v>
      </c>
      <c r="G2572" t="s">
        <v>33</v>
      </c>
      <c r="H2572" t="s">
        <v>33</v>
      </c>
      <c r="I2572" t="s">
        <v>33</v>
      </c>
      <c r="J2572" t="s">
        <v>33</v>
      </c>
      <c r="K2572" t="s">
        <v>33</v>
      </c>
      <c r="L2572" t="s">
        <v>33</v>
      </c>
      <c r="M2572" t="s">
        <v>15575</v>
      </c>
      <c r="N2572" t="s">
        <v>33</v>
      </c>
      <c r="O2572" t="s">
        <v>33</v>
      </c>
    </row>
    <row r="2573" spans="1:15" x14ac:dyDescent="0.35">
      <c r="A2573" t="s">
        <v>8263</v>
      </c>
      <c r="B2573" t="s">
        <v>15576</v>
      </c>
      <c r="C2573" t="s">
        <v>33</v>
      </c>
      <c r="D2573" t="s">
        <v>33</v>
      </c>
      <c r="E2573" t="s">
        <v>12530</v>
      </c>
      <c r="F2573" t="s">
        <v>11763</v>
      </c>
      <c r="G2573" t="s">
        <v>33</v>
      </c>
      <c r="H2573" t="s">
        <v>33</v>
      </c>
      <c r="I2573" t="s">
        <v>33</v>
      </c>
      <c r="J2573" t="s">
        <v>33</v>
      </c>
      <c r="K2573" t="s">
        <v>33</v>
      </c>
      <c r="L2573" t="s">
        <v>33</v>
      </c>
      <c r="M2573" t="s">
        <v>15576</v>
      </c>
      <c r="N2573" t="s">
        <v>33</v>
      </c>
      <c r="O2573" t="s">
        <v>33</v>
      </c>
    </row>
    <row r="2574" spans="1:15" x14ac:dyDescent="0.35">
      <c r="A2574" t="s">
        <v>8263</v>
      </c>
      <c r="B2574" t="s">
        <v>15577</v>
      </c>
      <c r="C2574" t="s">
        <v>33</v>
      </c>
      <c r="D2574" t="s">
        <v>33</v>
      </c>
      <c r="E2574" t="s">
        <v>12530</v>
      </c>
      <c r="F2574" t="s">
        <v>11763</v>
      </c>
      <c r="G2574" t="s">
        <v>33</v>
      </c>
      <c r="H2574" t="s">
        <v>33</v>
      </c>
      <c r="I2574" t="s">
        <v>33</v>
      </c>
      <c r="J2574" t="s">
        <v>33</v>
      </c>
      <c r="K2574" t="s">
        <v>33</v>
      </c>
      <c r="L2574" t="s">
        <v>33</v>
      </c>
      <c r="M2574" t="s">
        <v>15577</v>
      </c>
      <c r="N2574" t="s">
        <v>33</v>
      </c>
      <c r="O2574" t="s">
        <v>33</v>
      </c>
    </row>
    <row r="2575" spans="1:15" x14ac:dyDescent="0.35">
      <c r="A2575" t="s">
        <v>8263</v>
      </c>
      <c r="B2575" t="s">
        <v>15578</v>
      </c>
      <c r="C2575" t="s">
        <v>33</v>
      </c>
      <c r="D2575" t="s">
        <v>33</v>
      </c>
      <c r="E2575" t="s">
        <v>12530</v>
      </c>
      <c r="F2575" t="s">
        <v>11763</v>
      </c>
      <c r="G2575" t="s">
        <v>33</v>
      </c>
      <c r="H2575" t="s">
        <v>33</v>
      </c>
      <c r="I2575" t="s">
        <v>33</v>
      </c>
      <c r="J2575" t="s">
        <v>33</v>
      </c>
      <c r="K2575" t="s">
        <v>33</v>
      </c>
      <c r="L2575" t="s">
        <v>33</v>
      </c>
      <c r="M2575" t="s">
        <v>15578</v>
      </c>
      <c r="N2575" t="s">
        <v>33</v>
      </c>
      <c r="O2575" t="s">
        <v>33</v>
      </c>
    </row>
    <row r="2576" spans="1:15" x14ac:dyDescent="0.35">
      <c r="A2576" t="s">
        <v>8263</v>
      </c>
      <c r="B2576" t="s">
        <v>15579</v>
      </c>
      <c r="C2576" t="s">
        <v>33</v>
      </c>
      <c r="D2576" t="s">
        <v>33</v>
      </c>
      <c r="E2576" t="s">
        <v>12530</v>
      </c>
      <c r="F2576" t="s">
        <v>11763</v>
      </c>
      <c r="G2576" t="s">
        <v>33</v>
      </c>
      <c r="H2576" t="s">
        <v>33</v>
      </c>
      <c r="I2576" t="s">
        <v>33</v>
      </c>
      <c r="J2576" t="s">
        <v>33</v>
      </c>
      <c r="K2576" t="s">
        <v>33</v>
      </c>
      <c r="L2576" t="s">
        <v>33</v>
      </c>
      <c r="M2576" t="s">
        <v>15579</v>
      </c>
      <c r="N2576" t="s">
        <v>33</v>
      </c>
      <c r="O2576" t="s">
        <v>33</v>
      </c>
    </row>
    <row r="2577" spans="1:15" x14ac:dyDescent="0.35">
      <c r="A2577" t="s">
        <v>8263</v>
      </c>
      <c r="B2577" t="s">
        <v>15580</v>
      </c>
      <c r="C2577" t="s">
        <v>33</v>
      </c>
      <c r="D2577" t="s">
        <v>33</v>
      </c>
      <c r="E2577" t="s">
        <v>12530</v>
      </c>
      <c r="F2577" t="s">
        <v>11763</v>
      </c>
      <c r="G2577" t="s">
        <v>33</v>
      </c>
      <c r="H2577" t="s">
        <v>33</v>
      </c>
      <c r="I2577" t="s">
        <v>33</v>
      </c>
      <c r="J2577" t="s">
        <v>33</v>
      </c>
      <c r="K2577" t="s">
        <v>33</v>
      </c>
      <c r="L2577" t="s">
        <v>33</v>
      </c>
      <c r="M2577" t="s">
        <v>15580</v>
      </c>
      <c r="N2577" t="s">
        <v>33</v>
      </c>
      <c r="O2577" t="s">
        <v>33</v>
      </c>
    </row>
    <row r="2578" spans="1:15" x14ac:dyDescent="0.35">
      <c r="A2578" t="s">
        <v>8263</v>
      </c>
      <c r="B2578" t="s">
        <v>15581</v>
      </c>
      <c r="C2578" t="s">
        <v>33</v>
      </c>
      <c r="D2578" t="s">
        <v>33</v>
      </c>
      <c r="E2578" t="s">
        <v>12530</v>
      </c>
      <c r="F2578" t="s">
        <v>11763</v>
      </c>
      <c r="G2578" t="s">
        <v>33</v>
      </c>
      <c r="H2578" t="s">
        <v>33</v>
      </c>
      <c r="I2578" t="s">
        <v>33</v>
      </c>
      <c r="J2578" t="s">
        <v>33</v>
      </c>
      <c r="K2578" t="s">
        <v>33</v>
      </c>
      <c r="L2578" t="s">
        <v>33</v>
      </c>
      <c r="M2578" t="s">
        <v>15581</v>
      </c>
      <c r="N2578" t="s">
        <v>33</v>
      </c>
      <c r="O2578" t="s">
        <v>33</v>
      </c>
    </row>
    <row r="2579" spans="1:15" x14ac:dyDescent="0.35">
      <c r="A2579" t="s">
        <v>8263</v>
      </c>
      <c r="B2579" t="s">
        <v>15582</v>
      </c>
      <c r="C2579" t="s">
        <v>33</v>
      </c>
      <c r="D2579" t="s">
        <v>33</v>
      </c>
      <c r="E2579" t="s">
        <v>12530</v>
      </c>
      <c r="F2579" t="s">
        <v>11763</v>
      </c>
      <c r="G2579" t="s">
        <v>33</v>
      </c>
      <c r="H2579" t="s">
        <v>33</v>
      </c>
      <c r="I2579" t="s">
        <v>33</v>
      </c>
      <c r="J2579" t="s">
        <v>33</v>
      </c>
      <c r="K2579" t="s">
        <v>33</v>
      </c>
      <c r="L2579" t="s">
        <v>33</v>
      </c>
      <c r="M2579" t="s">
        <v>15582</v>
      </c>
      <c r="N2579" t="s">
        <v>33</v>
      </c>
      <c r="O2579" t="s">
        <v>33</v>
      </c>
    </row>
    <row r="2580" spans="1:15" x14ac:dyDescent="0.35">
      <c r="A2580" t="s">
        <v>8263</v>
      </c>
      <c r="B2580" t="s">
        <v>15583</v>
      </c>
      <c r="C2580" t="s">
        <v>33</v>
      </c>
      <c r="D2580" t="s">
        <v>33</v>
      </c>
      <c r="E2580" t="s">
        <v>12530</v>
      </c>
      <c r="F2580" t="s">
        <v>11763</v>
      </c>
      <c r="G2580" t="s">
        <v>33</v>
      </c>
      <c r="H2580" t="s">
        <v>33</v>
      </c>
      <c r="I2580" t="s">
        <v>33</v>
      </c>
      <c r="J2580" t="s">
        <v>33</v>
      </c>
      <c r="K2580" t="s">
        <v>33</v>
      </c>
      <c r="L2580" t="s">
        <v>33</v>
      </c>
      <c r="M2580" t="s">
        <v>15584</v>
      </c>
      <c r="N2580" t="s">
        <v>33</v>
      </c>
      <c r="O2580" t="s">
        <v>33</v>
      </c>
    </row>
    <row r="2581" spans="1:15" x14ac:dyDescent="0.35">
      <c r="A2581" t="s">
        <v>8263</v>
      </c>
      <c r="B2581" t="s">
        <v>15585</v>
      </c>
      <c r="C2581" t="s">
        <v>33</v>
      </c>
      <c r="D2581" t="s">
        <v>33</v>
      </c>
      <c r="E2581" t="s">
        <v>12530</v>
      </c>
      <c r="F2581" t="s">
        <v>11763</v>
      </c>
      <c r="G2581" t="s">
        <v>33</v>
      </c>
      <c r="H2581" t="s">
        <v>33</v>
      </c>
      <c r="I2581" t="s">
        <v>33</v>
      </c>
      <c r="J2581" t="s">
        <v>33</v>
      </c>
      <c r="K2581" t="s">
        <v>33</v>
      </c>
      <c r="L2581" t="s">
        <v>33</v>
      </c>
      <c r="M2581" t="s">
        <v>15585</v>
      </c>
      <c r="N2581" t="s">
        <v>33</v>
      </c>
      <c r="O2581" t="s">
        <v>33</v>
      </c>
    </row>
    <row r="2582" spans="1:15" x14ac:dyDescent="0.35">
      <c r="A2582" t="s">
        <v>8263</v>
      </c>
      <c r="B2582" t="s">
        <v>15586</v>
      </c>
      <c r="C2582" t="s">
        <v>33</v>
      </c>
      <c r="D2582" t="s">
        <v>33</v>
      </c>
      <c r="E2582" t="s">
        <v>12530</v>
      </c>
      <c r="F2582" t="s">
        <v>11763</v>
      </c>
      <c r="G2582" t="s">
        <v>33</v>
      </c>
      <c r="H2582" t="s">
        <v>33</v>
      </c>
      <c r="I2582" t="s">
        <v>33</v>
      </c>
      <c r="J2582" t="s">
        <v>33</v>
      </c>
      <c r="K2582" t="s">
        <v>33</v>
      </c>
      <c r="L2582" t="s">
        <v>33</v>
      </c>
      <c r="M2582" t="s">
        <v>15586</v>
      </c>
      <c r="N2582" t="s">
        <v>33</v>
      </c>
      <c r="O2582" t="s">
        <v>33</v>
      </c>
    </row>
    <row r="2583" spans="1:15" x14ac:dyDescent="0.35">
      <c r="A2583" t="s">
        <v>8263</v>
      </c>
      <c r="B2583" t="s">
        <v>15587</v>
      </c>
      <c r="C2583" t="s">
        <v>33</v>
      </c>
      <c r="D2583" t="s">
        <v>33</v>
      </c>
      <c r="E2583" t="s">
        <v>12530</v>
      </c>
      <c r="F2583" t="s">
        <v>11763</v>
      </c>
      <c r="G2583" t="s">
        <v>33</v>
      </c>
      <c r="H2583" t="s">
        <v>33</v>
      </c>
      <c r="I2583" t="s">
        <v>33</v>
      </c>
      <c r="J2583" t="s">
        <v>33</v>
      </c>
      <c r="K2583" t="s">
        <v>33</v>
      </c>
      <c r="L2583" t="s">
        <v>33</v>
      </c>
      <c r="M2583" t="s">
        <v>15588</v>
      </c>
      <c r="N2583" t="s">
        <v>33</v>
      </c>
      <c r="O2583" t="s">
        <v>33</v>
      </c>
    </row>
    <row r="2584" spans="1:15" x14ac:dyDescent="0.35">
      <c r="A2584" t="s">
        <v>8263</v>
      </c>
      <c r="B2584" t="s">
        <v>15589</v>
      </c>
      <c r="C2584" t="s">
        <v>33</v>
      </c>
      <c r="D2584" t="s">
        <v>33</v>
      </c>
      <c r="E2584" t="s">
        <v>12530</v>
      </c>
      <c r="F2584" t="s">
        <v>11763</v>
      </c>
      <c r="G2584" t="s">
        <v>33</v>
      </c>
      <c r="H2584" t="s">
        <v>33</v>
      </c>
      <c r="I2584" t="s">
        <v>33</v>
      </c>
      <c r="J2584" t="s">
        <v>33</v>
      </c>
      <c r="K2584" t="s">
        <v>33</v>
      </c>
      <c r="L2584" t="s">
        <v>33</v>
      </c>
      <c r="M2584" t="s">
        <v>15590</v>
      </c>
      <c r="N2584" t="s">
        <v>33</v>
      </c>
      <c r="O2584" t="s">
        <v>33</v>
      </c>
    </row>
    <row r="2585" spans="1:15" x14ac:dyDescent="0.35">
      <c r="A2585" t="s">
        <v>8263</v>
      </c>
      <c r="B2585" t="s">
        <v>15591</v>
      </c>
      <c r="C2585" t="s">
        <v>33</v>
      </c>
      <c r="D2585" t="s">
        <v>33</v>
      </c>
      <c r="E2585" t="s">
        <v>12530</v>
      </c>
      <c r="F2585" t="s">
        <v>11763</v>
      </c>
      <c r="G2585" t="s">
        <v>33</v>
      </c>
      <c r="H2585" t="s">
        <v>33</v>
      </c>
      <c r="I2585" t="s">
        <v>33</v>
      </c>
      <c r="J2585" t="s">
        <v>33</v>
      </c>
      <c r="K2585" t="s">
        <v>33</v>
      </c>
      <c r="L2585" t="s">
        <v>33</v>
      </c>
      <c r="M2585" t="s">
        <v>15592</v>
      </c>
      <c r="N2585" t="s">
        <v>33</v>
      </c>
      <c r="O2585" t="s">
        <v>33</v>
      </c>
    </row>
    <row r="2586" spans="1:15" x14ac:dyDescent="0.35">
      <c r="A2586" t="s">
        <v>8263</v>
      </c>
      <c r="B2586" t="s">
        <v>15593</v>
      </c>
      <c r="C2586" t="s">
        <v>33</v>
      </c>
      <c r="D2586" t="s">
        <v>33</v>
      </c>
      <c r="E2586" t="s">
        <v>12530</v>
      </c>
      <c r="F2586" t="s">
        <v>11763</v>
      </c>
      <c r="G2586" t="s">
        <v>33</v>
      </c>
      <c r="H2586" t="s">
        <v>33</v>
      </c>
      <c r="I2586" t="s">
        <v>33</v>
      </c>
      <c r="J2586" t="s">
        <v>33</v>
      </c>
      <c r="K2586" t="s">
        <v>33</v>
      </c>
      <c r="L2586" t="s">
        <v>33</v>
      </c>
      <c r="M2586" t="s">
        <v>15593</v>
      </c>
      <c r="N2586" t="s">
        <v>33</v>
      </c>
      <c r="O2586" t="s">
        <v>33</v>
      </c>
    </row>
    <row r="2587" spans="1:15" x14ac:dyDescent="0.35">
      <c r="A2587" t="s">
        <v>8263</v>
      </c>
      <c r="B2587" t="s">
        <v>15594</v>
      </c>
      <c r="C2587" t="s">
        <v>33</v>
      </c>
      <c r="D2587" t="s">
        <v>33</v>
      </c>
      <c r="E2587" t="s">
        <v>12530</v>
      </c>
      <c r="F2587" t="s">
        <v>11763</v>
      </c>
      <c r="G2587" t="s">
        <v>33</v>
      </c>
      <c r="H2587" t="s">
        <v>33</v>
      </c>
      <c r="I2587" t="s">
        <v>33</v>
      </c>
      <c r="J2587" t="s">
        <v>33</v>
      </c>
      <c r="K2587" t="s">
        <v>33</v>
      </c>
      <c r="L2587" t="s">
        <v>33</v>
      </c>
      <c r="M2587" t="s">
        <v>15594</v>
      </c>
      <c r="N2587" t="s">
        <v>33</v>
      </c>
      <c r="O2587" t="s">
        <v>33</v>
      </c>
    </row>
    <row r="2588" spans="1:15" x14ac:dyDescent="0.35">
      <c r="A2588" t="s">
        <v>8263</v>
      </c>
      <c r="B2588" t="s">
        <v>15595</v>
      </c>
      <c r="C2588" t="s">
        <v>33</v>
      </c>
      <c r="D2588" t="s">
        <v>33</v>
      </c>
      <c r="E2588" t="s">
        <v>12530</v>
      </c>
      <c r="F2588" t="s">
        <v>11763</v>
      </c>
      <c r="G2588" t="s">
        <v>33</v>
      </c>
      <c r="H2588" t="s">
        <v>33</v>
      </c>
      <c r="I2588" t="s">
        <v>33</v>
      </c>
      <c r="J2588" t="s">
        <v>33</v>
      </c>
      <c r="K2588" t="s">
        <v>33</v>
      </c>
      <c r="L2588" t="s">
        <v>33</v>
      </c>
      <c r="M2588" t="s">
        <v>15595</v>
      </c>
      <c r="N2588" t="s">
        <v>33</v>
      </c>
      <c r="O2588" t="s">
        <v>33</v>
      </c>
    </row>
    <row r="2589" spans="1:15" x14ac:dyDescent="0.35">
      <c r="A2589" t="s">
        <v>8263</v>
      </c>
      <c r="B2589" t="s">
        <v>15596</v>
      </c>
      <c r="C2589" t="s">
        <v>33</v>
      </c>
      <c r="D2589" t="s">
        <v>33</v>
      </c>
      <c r="E2589" t="s">
        <v>13369</v>
      </c>
      <c r="F2589" t="s">
        <v>8540</v>
      </c>
      <c r="G2589" t="s">
        <v>33</v>
      </c>
      <c r="H2589" t="s">
        <v>33</v>
      </c>
      <c r="I2589" t="s">
        <v>33</v>
      </c>
      <c r="J2589" t="s">
        <v>33</v>
      </c>
      <c r="K2589" t="s">
        <v>33</v>
      </c>
      <c r="L2589" t="s">
        <v>33</v>
      </c>
      <c r="M2589" t="s">
        <v>15596</v>
      </c>
      <c r="N2589" t="s">
        <v>33</v>
      </c>
      <c r="O2589" t="s">
        <v>33</v>
      </c>
    </row>
    <row r="2590" spans="1:15" x14ac:dyDescent="0.35">
      <c r="A2590" t="s">
        <v>8263</v>
      </c>
      <c r="B2590" t="s">
        <v>15597</v>
      </c>
      <c r="C2590" t="s">
        <v>33</v>
      </c>
      <c r="D2590" t="s">
        <v>33</v>
      </c>
      <c r="E2590" t="s">
        <v>12530</v>
      </c>
      <c r="F2590" t="s">
        <v>11763</v>
      </c>
      <c r="G2590" t="s">
        <v>33</v>
      </c>
      <c r="H2590" t="s">
        <v>33</v>
      </c>
      <c r="I2590" t="s">
        <v>33</v>
      </c>
      <c r="J2590" t="s">
        <v>33</v>
      </c>
      <c r="K2590" t="s">
        <v>33</v>
      </c>
      <c r="L2590" t="s">
        <v>33</v>
      </c>
      <c r="M2590" t="s">
        <v>15597</v>
      </c>
      <c r="N2590" t="s">
        <v>33</v>
      </c>
      <c r="O2590" t="s">
        <v>33</v>
      </c>
    </row>
    <row r="2591" spans="1:15" x14ac:dyDescent="0.35">
      <c r="A2591" t="s">
        <v>8263</v>
      </c>
      <c r="B2591" t="s">
        <v>15598</v>
      </c>
      <c r="C2591" t="s">
        <v>33</v>
      </c>
      <c r="D2591" t="s">
        <v>33</v>
      </c>
      <c r="E2591" t="s">
        <v>12530</v>
      </c>
      <c r="F2591" t="s">
        <v>11763</v>
      </c>
      <c r="G2591" t="s">
        <v>33</v>
      </c>
      <c r="H2591" t="s">
        <v>6317</v>
      </c>
      <c r="I2591" t="s">
        <v>2969</v>
      </c>
      <c r="J2591" t="s">
        <v>33</v>
      </c>
      <c r="K2591" t="s">
        <v>33</v>
      </c>
      <c r="L2591" t="s">
        <v>33</v>
      </c>
      <c r="M2591" t="s">
        <v>15599</v>
      </c>
      <c r="N2591" t="s">
        <v>33</v>
      </c>
      <c r="O2591" t="s">
        <v>33</v>
      </c>
    </row>
    <row r="2592" spans="1:15" x14ac:dyDescent="0.35">
      <c r="A2592" t="s">
        <v>8263</v>
      </c>
      <c r="B2592" t="s">
        <v>15600</v>
      </c>
      <c r="C2592" t="s">
        <v>33</v>
      </c>
      <c r="D2592" t="s">
        <v>33</v>
      </c>
      <c r="E2592" t="s">
        <v>12530</v>
      </c>
      <c r="F2592" t="s">
        <v>11763</v>
      </c>
      <c r="G2592" t="s">
        <v>33</v>
      </c>
      <c r="H2592" t="s">
        <v>6317</v>
      </c>
      <c r="I2592" t="s">
        <v>2969</v>
      </c>
      <c r="J2592" t="s">
        <v>33</v>
      </c>
      <c r="K2592" t="s">
        <v>33</v>
      </c>
      <c r="L2592" t="s">
        <v>33</v>
      </c>
      <c r="M2592" t="s">
        <v>15601</v>
      </c>
      <c r="N2592" t="s">
        <v>33</v>
      </c>
      <c r="O2592" t="s">
        <v>33</v>
      </c>
    </row>
    <row r="2593" spans="1:15" x14ac:dyDescent="0.35">
      <c r="A2593" t="s">
        <v>8263</v>
      </c>
      <c r="B2593" t="s">
        <v>15602</v>
      </c>
      <c r="C2593" t="s">
        <v>33</v>
      </c>
      <c r="D2593" t="s">
        <v>33</v>
      </c>
      <c r="E2593" t="s">
        <v>12530</v>
      </c>
      <c r="F2593" t="s">
        <v>11763</v>
      </c>
      <c r="G2593" t="s">
        <v>33</v>
      </c>
      <c r="H2593" t="s">
        <v>6317</v>
      </c>
      <c r="I2593" t="s">
        <v>2969</v>
      </c>
      <c r="J2593" t="s">
        <v>33</v>
      </c>
      <c r="K2593" t="s">
        <v>33</v>
      </c>
      <c r="L2593" t="s">
        <v>33</v>
      </c>
      <c r="M2593" t="s">
        <v>15603</v>
      </c>
      <c r="N2593" t="s">
        <v>33</v>
      </c>
      <c r="O2593" t="s">
        <v>33</v>
      </c>
    </row>
    <row r="2594" spans="1:15" x14ac:dyDescent="0.35">
      <c r="A2594" t="s">
        <v>8263</v>
      </c>
      <c r="B2594" t="s">
        <v>15604</v>
      </c>
      <c r="C2594" t="s">
        <v>33</v>
      </c>
      <c r="D2594" t="s">
        <v>33</v>
      </c>
      <c r="E2594" t="s">
        <v>12530</v>
      </c>
      <c r="F2594" t="s">
        <v>11763</v>
      </c>
      <c r="G2594" t="s">
        <v>33</v>
      </c>
      <c r="H2594" t="s">
        <v>6317</v>
      </c>
      <c r="I2594" t="s">
        <v>2969</v>
      </c>
      <c r="J2594" t="s">
        <v>33</v>
      </c>
      <c r="K2594" t="s">
        <v>33</v>
      </c>
      <c r="L2594" t="s">
        <v>33</v>
      </c>
      <c r="M2594" t="s">
        <v>15605</v>
      </c>
      <c r="N2594" t="s">
        <v>33</v>
      </c>
      <c r="O2594" t="s">
        <v>33</v>
      </c>
    </row>
    <row r="2595" spans="1:15" x14ac:dyDescent="0.35">
      <c r="A2595" t="s">
        <v>8263</v>
      </c>
      <c r="B2595" t="s">
        <v>15606</v>
      </c>
      <c r="C2595" t="s">
        <v>33</v>
      </c>
      <c r="D2595" t="s">
        <v>33</v>
      </c>
      <c r="E2595" t="s">
        <v>12530</v>
      </c>
      <c r="F2595" t="s">
        <v>11763</v>
      </c>
      <c r="G2595" t="s">
        <v>33</v>
      </c>
      <c r="H2595" t="s">
        <v>6317</v>
      </c>
      <c r="I2595" t="s">
        <v>2969</v>
      </c>
      <c r="J2595" t="s">
        <v>33</v>
      </c>
      <c r="K2595" t="s">
        <v>33</v>
      </c>
      <c r="L2595" t="s">
        <v>33</v>
      </c>
      <c r="M2595" t="s">
        <v>15607</v>
      </c>
      <c r="N2595" t="s">
        <v>33</v>
      </c>
      <c r="O2595" t="s">
        <v>33</v>
      </c>
    </row>
    <row r="2596" spans="1:15" x14ac:dyDescent="0.35">
      <c r="A2596" t="s">
        <v>8263</v>
      </c>
      <c r="B2596" t="s">
        <v>15608</v>
      </c>
      <c r="C2596" t="s">
        <v>33</v>
      </c>
      <c r="D2596" t="s">
        <v>33</v>
      </c>
      <c r="E2596" t="s">
        <v>12530</v>
      </c>
      <c r="F2596" t="s">
        <v>11763</v>
      </c>
      <c r="G2596" t="s">
        <v>33</v>
      </c>
      <c r="H2596" t="s">
        <v>6317</v>
      </c>
      <c r="I2596" t="s">
        <v>2969</v>
      </c>
      <c r="J2596" t="s">
        <v>33</v>
      </c>
      <c r="K2596" t="s">
        <v>33</v>
      </c>
      <c r="L2596" t="s">
        <v>33</v>
      </c>
      <c r="M2596" t="s">
        <v>15609</v>
      </c>
      <c r="N2596" t="s">
        <v>33</v>
      </c>
      <c r="O2596" t="s">
        <v>33</v>
      </c>
    </row>
    <row r="2597" spans="1:15" x14ac:dyDescent="0.35">
      <c r="A2597" t="s">
        <v>8263</v>
      </c>
      <c r="B2597" t="s">
        <v>15610</v>
      </c>
      <c r="C2597" t="s">
        <v>33</v>
      </c>
      <c r="D2597" t="s">
        <v>33</v>
      </c>
      <c r="E2597" t="s">
        <v>12530</v>
      </c>
      <c r="F2597" t="s">
        <v>11763</v>
      </c>
      <c r="G2597" t="s">
        <v>33</v>
      </c>
      <c r="H2597" t="s">
        <v>6317</v>
      </c>
      <c r="I2597" t="s">
        <v>2969</v>
      </c>
      <c r="J2597" t="s">
        <v>33</v>
      </c>
      <c r="K2597" t="s">
        <v>33</v>
      </c>
      <c r="L2597" t="s">
        <v>33</v>
      </c>
      <c r="M2597" t="s">
        <v>15611</v>
      </c>
      <c r="N2597" t="s">
        <v>33</v>
      </c>
      <c r="O2597" t="s">
        <v>33</v>
      </c>
    </row>
    <row r="2598" spans="1:15" x14ac:dyDescent="0.35">
      <c r="A2598" t="s">
        <v>8263</v>
      </c>
      <c r="B2598" t="s">
        <v>15612</v>
      </c>
      <c r="C2598" t="s">
        <v>33</v>
      </c>
      <c r="D2598" t="s">
        <v>33</v>
      </c>
      <c r="E2598" t="s">
        <v>12545</v>
      </c>
      <c r="F2598" t="s">
        <v>11763</v>
      </c>
      <c r="G2598" t="s">
        <v>33</v>
      </c>
      <c r="H2598" t="s">
        <v>33</v>
      </c>
      <c r="I2598" t="s">
        <v>15613</v>
      </c>
      <c r="J2598" t="s">
        <v>33</v>
      </c>
      <c r="K2598" t="s">
        <v>33</v>
      </c>
      <c r="L2598" t="s">
        <v>33</v>
      </c>
      <c r="M2598" t="s">
        <v>15612</v>
      </c>
      <c r="N2598" t="s">
        <v>33</v>
      </c>
      <c r="O2598" t="s">
        <v>33</v>
      </c>
    </row>
    <row r="2599" spans="1:15" x14ac:dyDescent="0.35">
      <c r="A2599" t="s">
        <v>8263</v>
      </c>
      <c r="B2599" t="s">
        <v>15614</v>
      </c>
      <c r="C2599" t="s">
        <v>33</v>
      </c>
      <c r="D2599" t="s">
        <v>33</v>
      </c>
      <c r="E2599" t="s">
        <v>12530</v>
      </c>
      <c r="F2599" t="s">
        <v>11763</v>
      </c>
      <c r="G2599" t="s">
        <v>33</v>
      </c>
      <c r="H2599" t="s">
        <v>33</v>
      </c>
      <c r="I2599" t="s">
        <v>33</v>
      </c>
      <c r="J2599" t="s">
        <v>33</v>
      </c>
      <c r="K2599" t="s">
        <v>33</v>
      </c>
      <c r="L2599" t="s">
        <v>33</v>
      </c>
      <c r="M2599" t="s">
        <v>15612</v>
      </c>
      <c r="N2599" t="s">
        <v>33</v>
      </c>
      <c r="O2599" t="s">
        <v>33</v>
      </c>
    </row>
    <row r="2600" spans="1:15" x14ac:dyDescent="0.35">
      <c r="A2600" t="s">
        <v>8263</v>
      </c>
      <c r="B2600" t="s">
        <v>15615</v>
      </c>
      <c r="C2600" t="s">
        <v>33</v>
      </c>
      <c r="D2600" t="s">
        <v>33</v>
      </c>
      <c r="E2600" t="s">
        <v>12530</v>
      </c>
      <c r="F2600" t="s">
        <v>11763</v>
      </c>
      <c r="G2600" t="s">
        <v>33</v>
      </c>
      <c r="H2600" t="s">
        <v>6317</v>
      </c>
      <c r="I2600" t="s">
        <v>2969</v>
      </c>
      <c r="J2600" t="s">
        <v>33</v>
      </c>
      <c r="K2600" t="s">
        <v>33</v>
      </c>
      <c r="L2600" t="s">
        <v>33</v>
      </c>
      <c r="M2600" t="s">
        <v>15616</v>
      </c>
      <c r="N2600" t="s">
        <v>33</v>
      </c>
      <c r="O2600" t="s">
        <v>33</v>
      </c>
    </row>
    <row r="2601" spans="1:15" x14ac:dyDescent="0.35">
      <c r="A2601" t="s">
        <v>8263</v>
      </c>
      <c r="B2601" t="s">
        <v>15617</v>
      </c>
      <c r="C2601" t="s">
        <v>33</v>
      </c>
      <c r="D2601" t="s">
        <v>33</v>
      </c>
      <c r="E2601" t="s">
        <v>12530</v>
      </c>
      <c r="F2601" t="s">
        <v>11763</v>
      </c>
      <c r="G2601" t="s">
        <v>33</v>
      </c>
      <c r="H2601" t="s">
        <v>6317</v>
      </c>
      <c r="I2601" t="s">
        <v>2969</v>
      </c>
      <c r="J2601" t="s">
        <v>33</v>
      </c>
      <c r="K2601" t="s">
        <v>33</v>
      </c>
      <c r="L2601" t="s">
        <v>33</v>
      </c>
      <c r="M2601" t="s">
        <v>15618</v>
      </c>
      <c r="N2601" t="s">
        <v>33</v>
      </c>
      <c r="O2601" t="s">
        <v>33</v>
      </c>
    </row>
    <row r="2602" spans="1:15" x14ac:dyDescent="0.35">
      <c r="A2602" t="s">
        <v>8263</v>
      </c>
      <c r="B2602" t="s">
        <v>15619</v>
      </c>
      <c r="C2602" t="s">
        <v>33</v>
      </c>
      <c r="D2602" t="s">
        <v>33</v>
      </c>
      <c r="E2602" t="s">
        <v>12530</v>
      </c>
      <c r="F2602" t="s">
        <v>11763</v>
      </c>
      <c r="G2602" t="s">
        <v>33</v>
      </c>
      <c r="H2602" t="s">
        <v>6317</v>
      </c>
      <c r="I2602" t="s">
        <v>2969</v>
      </c>
      <c r="J2602" t="s">
        <v>33</v>
      </c>
      <c r="K2602" t="s">
        <v>33</v>
      </c>
      <c r="L2602" t="s">
        <v>33</v>
      </c>
      <c r="M2602" t="s">
        <v>15620</v>
      </c>
      <c r="N2602" t="s">
        <v>33</v>
      </c>
      <c r="O2602" t="s">
        <v>33</v>
      </c>
    </row>
    <row r="2603" spans="1:15" x14ac:dyDescent="0.35">
      <c r="A2603" t="s">
        <v>8263</v>
      </c>
      <c r="B2603" t="s">
        <v>15621</v>
      </c>
      <c r="C2603" t="s">
        <v>33</v>
      </c>
      <c r="D2603" t="s">
        <v>33</v>
      </c>
      <c r="E2603" t="s">
        <v>12530</v>
      </c>
      <c r="F2603" t="s">
        <v>11763</v>
      </c>
      <c r="G2603" t="s">
        <v>33</v>
      </c>
      <c r="H2603" t="s">
        <v>6317</v>
      </c>
      <c r="I2603" t="s">
        <v>2969</v>
      </c>
      <c r="J2603" t="s">
        <v>33</v>
      </c>
      <c r="K2603" t="s">
        <v>33</v>
      </c>
      <c r="L2603" t="s">
        <v>33</v>
      </c>
      <c r="M2603" t="s">
        <v>15622</v>
      </c>
      <c r="N2603" t="s">
        <v>33</v>
      </c>
      <c r="O2603" t="s">
        <v>33</v>
      </c>
    </row>
    <row r="2604" spans="1:15" x14ac:dyDescent="0.35">
      <c r="A2604" t="s">
        <v>8263</v>
      </c>
      <c r="B2604" t="s">
        <v>15623</v>
      </c>
      <c r="C2604" t="s">
        <v>33</v>
      </c>
      <c r="D2604" t="s">
        <v>33</v>
      </c>
      <c r="E2604" t="s">
        <v>12530</v>
      </c>
      <c r="F2604" t="s">
        <v>11763</v>
      </c>
      <c r="G2604" t="s">
        <v>33</v>
      </c>
      <c r="H2604" t="s">
        <v>6317</v>
      </c>
      <c r="I2604" t="s">
        <v>2969</v>
      </c>
      <c r="J2604" t="s">
        <v>33</v>
      </c>
      <c r="K2604" t="s">
        <v>33</v>
      </c>
      <c r="L2604" t="s">
        <v>33</v>
      </c>
      <c r="M2604" t="s">
        <v>15624</v>
      </c>
      <c r="N2604" t="s">
        <v>33</v>
      </c>
      <c r="O2604" t="s">
        <v>33</v>
      </c>
    </row>
    <row r="2605" spans="1:15" x14ac:dyDescent="0.35">
      <c r="A2605" t="s">
        <v>8263</v>
      </c>
      <c r="B2605" t="s">
        <v>15625</v>
      </c>
      <c r="C2605" t="s">
        <v>33</v>
      </c>
      <c r="D2605" t="s">
        <v>33</v>
      </c>
      <c r="E2605" t="s">
        <v>12530</v>
      </c>
      <c r="F2605" t="s">
        <v>11763</v>
      </c>
      <c r="G2605" t="s">
        <v>33</v>
      </c>
      <c r="H2605" t="s">
        <v>33</v>
      </c>
      <c r="I2605" t="s">
        <v>33</v>
      </c>
      <c r="J2605" t="s">
        <v>33</v>
      </c>
      <c r="K2605" t="s">
        <v>33</v>
      </c>
      <c r="L2605" t="s">
        <v>33</v>
      </c>
      <c r="M2605" t="s">
        <v>15625</v>
      </c>
      <c r="N2605" t="s">
        <v>33</v>
      </c>
      <c r="O2605" t="s">
        <v>33</v>
      </c>
    </row>
    <row r="2606" spans="1:15" x14ac:dyDescent="0.35">
      <c r="A2606" t="s">
        <v>8263</v>
      </c>
      <c r="B2606" t="s">
        <v>15626</v>
      </c>
      <c r="C2606" t="s">
        <v>33</v>
      </c>
      <c r="D2606" t="s">
        <v>33</v>
      </c>
      <c r="E2606" t="s">
        <v>12530</v>
      </c>
      <c r="F2606" t="s">
        <v>11763</v>
      </c>
      <c r="G2606" t="s">
        <v>33</v>
      </c>
      <c r="H2606" t="s">
        <v>33</v>
      </c>
      <c r="I2606" t="s">
        <v>33</v>
      </c>
      <c r="J2606" t="s">
        <v>33</v>
      </c>
      <c r="K2606" t="s">
        <v>33</v>
      </c>
      <c r="L2606" t="s">
        <v>33</v>
      </c>
      <c r="M2606" t="s">
        <v>15626</v>
      </c>
      <c r="N2606" t="s">
        <v>33</v>
      </c>
      <c r="O2606" t="s">
        <v>33</v>
      </c>
    </row>
    <row r="2607" spans="1:15" x14ac:dyDescent="0.35">
      <c r="A2607" t="s">
        <v>8263</v>
      </c>
      <c r="B2607" t="s">
        <v>15627</v>
      </c>
      <c r="C2607" t="s">
        <v>33</v>
      </c>
      <c r="D2607" t="s">
        <v>33</v>
      </c>
      <c r="E2607" t="s">
        <v>12530</v>
      </c>
      <c r="F2607" t="s">
        <v>11763</v>
      </c>
      <c r="G2607" t="s">
        <v>33</v>
      </c>
      <c r="H2607" t="s">
        <v>33</v>
      </c>
      <c r="I2607" t="s">
        <v>33</v>
      </c>
      <c r="J2607" t="s">
        <v>33</v>
      </c>
      <c r="K2607" t="s">
        <v>33</v>
      </c>
      <c r="L2607" t="s">
        <v>33</v>
      </c>
      <c r="M2607" t="s">
        <v>15627</v>
      </c>
      <c r="N2607" t="s">
        <v>33</v>
      </c>
      <c r="O2607" t="s">
        <v>33</v>
      </c>
    </row>
    <row r="2608" spans="1:15" x14ac:dyDescent="0.35">
      <c r="A2608" t="s">
        <v>8263</v>
      </c>
      <c r="B2608" t="s">
        <v>15628</v>
      </c>
      <c r="C2608" t="s">
        <v>33</v>
      </c>
      <c r="D2608" t="s">
        <v>33</v>
      </c>
      <c r="E2608" t="s">
        <v>12530</v>
      </c>
      <c r="F2608" t="s">
        <v>11763</v>
      </c>
      <c r="G2608" t="s">
        <v>33</v>
      </c>
      <c r="H2608" t="s">
        <v>33</v>
      </c>
      <c r="I2608" t="s">
        <v>33</v>
      </c>
      <c r="J2608" t="s">
        <v>33</v>
      </c>
      <c r="K2608" t="s">
        <v>33</v>
      </c>
      <c r="L2608" t="s">
        <v>33</v>
      </c>
      <c r="M2608" t="s">
        <v>15628</v>
      </c>
      <c r="N2608" t="s">
        <v>33</v>
      </c>
      <c r="O2608" t="s">
        <v>33</v>
      </c>
    </row>
    <row r="2609" spans="1:15" x14ac:dyDescent="0.35">
      <c r="A2609" t="s">
        <v>8263</v>
      </c>
      <c r="B2609" t="s">
        <v>15629</v>
      </c>
      <c r="C2609" t="s">
        <v>33</v>
      </c>
      <c r="D2609" t="s">
        <v>33</v>
      </c>
      <c r="E2609" t="s">
        <v>12530</v>
      </c>
      <c r="F2609" t="s">
        <v>11763</v>
      </c>
      <c r="G2609" t="s">
        <v>33</v>
      </c>
      <c r="H2609" t="s">
        <v>33</v>
      </c>
      <c r="I2609" t="s">
        <v>15630</v>
      </c>
      <c r="J2609" t="s">
        <v>33</v>
      </c>
      <c r="K2609" t="s">
        <v>33</v>
      </c>
      <c r="L2609" t="s">
        <v>33</v>
      </c>
      <c r="M2609" t="s">
        <v>15629</v>
      </c>
      <c r="N2609" t="s">
        <v>33</v>
      </c>
      <c r="O2609" t="s">
        <v>33</v>
      </c>
    </row>
    <row r="2610" spans="1:15" x14ac:dyDescent="0.35">
      <c r="A2610" t="s">
        <v>8263</v>
      </c>
      <c r="B2610" t="s">
        <v>15631</v>
      </c>
      <c r="C2610" t="s">
        <v>33</v>
      </c>
      <c r="D2610" t="s">
        <v>33</v>
      </c>
      <c r="E2610" t="s">
        <v>12530</v>
      </c>
      <c r="F2610" t="s">
        <v>11763</v>
      </c>
      <c r="G2610" t="s">
        <v>33</v>
      </c>
      <c r="H2610" t="s">
        <v>33</v>
      </c>
      <c r="I2610" t="s">
        <v>33</v>
      </c>
      <c r="J2610" t="s">
        <v>33</v>
      </c>
      <c r="K2610" t="s">
        <v>33</v>
      </c>
      <c r="L2610" t="s">
        <v>33</v>
      </c>
      <c r="M2610" t="s">
        <v>15631</v>
      </c>
      <c r="N2610" t="s">
        <v>33</v>
      </c>
      <c r="O2610" t="s">
        <v>33</v>
      </c>
    </row>
    <row r="2611" spans="1:15" x14ac:dyDescent="0.35">
      <c r="A2611" t="s">
        <v>8263</v>
      </c>
      <c r="B2611" t="s">
        <v>15632</v>
      </c>
      <c r="C2611" t="s">
        <v>33</v>
      </c>
      <c r="D2611" t="s">
        <v>33</v>
      </c>
      <c r="E2611" t="s">
        <v>12530</v>
      </c>
      <c r="F2611" t="s">
        <v>11763</v>
      </c>
      <c r="G2611" t="s">
        <v>33</v>
      </c>
      <c r="H2611" t="s">
        <v>33</v>
      </c>
      <c r="I2611" t="s">
        <v>33</v>
      </c>
      <c r="J2611" t="s">
        <v>33</v>
      </c>
      <c r="K2611" t="s">
        <v>33</v>
      </c>
      <c r="L2611" t="s">
        <v>33</v>
      </c>
      <c r="M2611" t="s">
        <v>15632</v>
      </c>
      <c r="N2611" t="s">
        <v>33</v>
      </c>
      <c r="O2611" t="s">
        <v>33</v>
      </c>
    </row>
    <row r="2612" spans="1:15" x14ac:dyDescent="0.35">
      <c r="A2612" t="s">
        <v>8263</v>
      </c>
      <c r="B2612" t="s">
        <v>15633</v>
      </c>
      <c r="C2612" t="s">
        <v>33</v>
      </c>
      <c r="D2612" t="s">
        <v>33</v>
      </c>
      <c r="E2612" t="s">
        <v>12530</v>
      </c>
      <c r="F2612" t="s">
        <v>11763</v>
      </c>
      <c r="G2612" t="s">
        <v>33</v>
      </c>
      <c r="H2612" t="s">
        <v>6317</v>
      </c>
      <c r="I2612" t="s">
        <v>2969</v>
      </c>
      <c r="J2612" t="s">
        <v>33</v>
      </c>
      <c r="K2612" t="s">
        <v>33</v>
      </c>
      <c r="L2612" t="s">
        <v>33</v>
      </c>
      <c r="M2612" t="s">
        <v>15634</v>
      </c>
      <c r="N2612" t="s">
        <v>33</v>
      </c>
      <c r="O2612" t="s">
        <v>33</v>
      </c>
    </row>
    <row r="2613" spans="1:15" x14ac:dyDescent="0.35">
      <c r="A2613" t="s">
        <v>8263</v>
      </c>
      <c r="B2613" t="s">
        <v>15635</v>
      </c>
      <c r="C2613" t="s">
        <v>33</v>
      </c>
      <c r="D2613" t="s">
        <v>33</v>
      </c>
      <c r="E2613" t="s">
        <v>12530</v>
      </c>
      <c r="F2613" t="s">
        <v>11763</v>
      </c>
      <c r="G2613" t="s">
        <v>33</v>
      </c>
      <c r="H2613" t="s">
        <v>33</v>
      </c>
      <c r="I2613" t="s">
        <v>33</v>
      </c>
      <c r="J2613" t="s">
        <v>33</v>
      </c>
      <c r="K2613" t="s">
        <v>33</v>
      </c>
      <c r="L2613" t="s">
        <v>33</v>
      </c>
      <c r="M2613" t="s">
        <v>15635</v>
      </c>
      <c r="N2613" t="s">
        <v>33</v>
      </c>
      <c r="O2613" t="s">
        <v>33</v>
      </c>
    </row>
    <row r="2614" spans="1:15" x14ac:dyDescent="0.35">
      <c r="A2614" t="s">
        <v>8263</v>
      </c>
      <c r="B2614" t="s">
        <v>15636</v>
      </c>
      <c r="C2614" t="s">
        <v>33</v>
      </c>
      <c r="D2614" t="s">
        <v>33</v>
      </c>
      <c r="E2614" t="s">
        <v>12530</v>
      </c>
      <c r="F2614" t="s">
        <v>11763</v>
      </c>
      <c r="G2614" t="s">
        <v>33</v>
      </c>
      <c r="H2614" t="s">
        <v>33</v>
      </c>
      <c r="I2614" t="s">
        <v>33</v>
      </c>
      <c r="J2614" t="s">
        <v>33</v>
      </c>
      <c r="K2614" t="s">
        <v>33</v>
      </c>
      <c r="L2614" t="s">
        <v>33</v>
      </c>
      <c r="M2614" t="s">
        <v>15636</v>
      </c>
      <c r="N2614" t="s">
        <v>33</v>
      </c>
      <c r="O2614" t="s">
        <v>33</v>
      </c>
    </row>
    <row r="2615" spans="1:15" x14ac:dyDescent="0.35">
      <c r="A2615" t="s">
        <v>8263</v>
      </c>
      <c r="B2615" t="s">
        <v>15637</v>
      </c>
      <c r="C2615" t="s">
        <v>33</v>
      </c>
      <c r="D2615" t="s">
        <v>33</v>
      </c>
      <c r="E2615" t="s">
        <v>12530</v>
      </c>
      <c r="F2615" t="s">
        <v>11763</v>
      </c>
      <c r="G2615" t="s">
        <v>33</v>
      </c>
      <c r="H2615" t="s">
        <v>33</v>
      </c>
      <c r="I2615" t="s">
        <v>33</v>
      </c>
      <c r="J2615" t="s">
        <v>33</v>
      </c>
      <c r="K2615" t="s">
        <v>33</v>
      </c>
      <c r="L2615" t="s">
        <v>33</v>
      </c>
      <c r="M2615" t="s">
        <v>15637</v>
      </c>
      <c r="N2615" t="s">
        <v>33</v>
      </c>
      <c r="O2615" t="s">
        <v>33</v>
      </c>
    </row>
    <row r="2616" spans="1:15" x14ac:dyDescent="0.35">
      <c r="A2616" t="s">
        <v>8263</v>
      </c>
      <c r="B2616" t="s">
        <v>15638</v>
      </c>
      <c r="C2616" t="s">
        <v>33</v>
      </c>
      <c r="D2616" t="s">
        <v>33</v>
      </c>
      <c r="E2616" t="s">
        <v>12530</v>
      </c>
      <c r="F2616" t="s">
        <v>11763</v>
      </c>
      <c r="G2616" t="s">
        <v>33</v>
      </c>
      <c r="H2616" t="s">
        <v>33</v>
      </c>
      <c r="I2616" t="s">
        <v>33</v>
      </c>
      <c r="J2616" t="s">
        <v>33</v>
      </c>
      <c r="K2616" t="s">
        <v>33</v>
      </c>
      <c r="L2616" t="s">
        <v>33</v>
      </c>
      <c r="M2616" t="s">
        <v>15638</v>
      </c>
      <c r="N2616" t="s">
        <v>33</v>
      </c>
      <c r="O2616" t="s">
        <v>33</v>
      </c>
    </row>
    <row r="2617" spans="1:15" x14ac:dyDescent="0.35">
      <c r="A2617" t="s">
        <v>8263</v>
      </c>
      <c r="B2617" t="s">
        <v>15639</v>
      </c>
      <c r="C2617" t="s">
        <v>33</v>
      </c>
      <c r="D2617" t="s">
        <v>33</v>
      </c>
      <c r="E2617" t="s">
        <v>12530</v>
      </c>
      <c r="F2617" t="s">
        <v>11763</v>
      </c>
      <c r="G2617" t="s">
        <v>33</v>
      </c>
      <c r="H2617" t="s">
        <v>33</v>
      </c>
      <c r="I2617" t="s">
        <v>33</v>
      </c>
      <c r="J2617" t="s">
        <v>33</v>
      </c>
      <c r="K2617" t="s">
        <v>33</v>
      </c>
      <c r="L2617" t="s">
        <v>33</v>
      </c>
      <c r="M2617" t="s">
        <v>15639</v>
      </c>
      <c r="N2617" t="s">
        <v>33</v>
      </c>
      <c r="O2617" t="s">
        <v>33</v>
      </c>
    </row>
    <row r="2618" spans="1:15" x14ac:dyDescent="0.35">
      <c r="A2618" t="s">
        <v>8263</v>
      </c>
      <c r="B2618" t="s">
        <v>15640</v>
      </c>
      <c r="C2618" t="s">
        <v>33</v>
      </c>
      <c r="D2618" t="s">
        <v>33</v>
      </c>
      <c r="E2618" t="s">
        <v>12530</v>
      </c>
      <c r="F2618" t="s">
        <v>11763</v>
      </c>
      <c r="G2618" t="s">
        <v>33</v>
      </c>
      <c r="H2618" t="s">
        <v>33</v>
      </c>
      <c r="I2618" t="s">
        <v>33</v>
      </c>
      <c r="J2618" t="s">
        <v>33</v>
      </c>
      <c r="K2618" t="s">
        <v>33</v>
      </c>
      <c r="L2618" t="s">
        <v>33</v>
      </c>
      <c r="M2618" t="s">
        <v>15640</v>
      </c>
      <c r="N2618" t="s">
        <v>33</v>
      </c>
      <c r="O2618" t="s">
        <v>33</v>
      </c>
    </row>
    <row r="2619" spans="1:15" x14ac:dyDescent="0.35">
      <c r="A2619" t="s">
        <v>8263</v>
      </c>
      <c r="B2619" t="s">
        <v>15641</v>
      </c>
      <c r="C2619" t="s">
        <v>33</v>
      </c>
      <c r="D2619" t="s">
        <v>33</v>
      </c>
      <c r="E2619" t="s">
        <v>12530</v>
      </c>
      <c r="F2619" t="s">
        <v>11763</v>
      </c>
      <c r="G2619" t="s">
        <v>33</v>
      </c>
      <c r="H2619" t="s">
        <v>33</v>
      </c>
      <c r="I2619" t="s">
        <v>33</v>
      </c>
      <c r="J2619" t="s">
        <v>33</v>
      </c>
      <c r="K2619" t="s">
        <v>33</v>
      </c>
      <c r="L2619" t="s">
        <v>33</v>
      </c>
      <c r="M2619" t="s">
        <v>15641</v>
      </c>
      <c r="N2619" t="s">
        <v>33</v>
      </c>
      <c r="O2619" t="s">
        <v>33</v>
      </c>
    </row>
    <row r="2620" spans="1:15" x14ac:dyDescent="0.35">
      <c r="A2620" t="s">
        <v>8263</v>
      </c>
      <c r="B2620" t="s">
        <v>15642</v>
      </c>
      <c r="C2620" t="s">
        <v>33</v>
      </c>
      <c r="D2620" t="s">
        <v>33</v>
      </c>
      <c r="E2620" t="s">
        <v>12530</v>
      </c>
      <c r="F2620" t="s">
        <v>11763</v>
      </c>
      <c r="G2620" t="s">
        <v>33</v>
      </c>
      <c r="H2620" t="s">
        <v>33</v>
      </c>
      <c r="I2620" t="s">
        <v>33</v>
      </c>
      <c r="J2620" t="s">
        <v>33</v>
      </c>
      <c r="K2620" t="s">
        <v>33</v>
      </c>
      <c r="L2620" t="s">
        <v>33</v>
      </c>
      <c r="M2620" t="s">
        <v>15642</v>
      </c>
      <c r="N2620" t="s">
        <v>33</v>
      </c>
      <c r="O2620" t="s">
        <v>33</v>
      </c>
    </row>
    <row r="2621" spans="1:15" x14ac:dyDescent="0.35">
      <c r="A2621" t="s">
        <v>8263</v>
      </c>
      <c r="B2621" t="s">
        <v>15643</v>
      </c>
      <c r="C2621" t="s">
        <v>33</v>
      </c>
      <c r="D2621" t="s">
        <v>33</v>
      </c>
      <c r="E2621" t="s">
        <v>12530</v>
      </c>
      <c r="F2621" t="s">
        <v>11763</v>
      </c>
      <c r="G2621" t="s">
        <v>33</v>
      </c>
      <c r="H2621" t="s">
        <v>6323</v>
      </c>
      <c r="I2621" t="s">
        <v>33</v>
      </c>
      <c r="J2621" t="s">
        <v>33</v>
      </c>
      <c r="K2621" t="s">
        <v>33</v>
      </c>
      <c r="L2621" t="s">
        <v>33</v>
      </c>
      <c r="M2621" t="s">
        <v>15643</v>
      </c>
      <c r="N2621" t="s">
        <v>33</v>
      </c>
      <c r="O2621" t="s">
        <v>33</v>
      </c>
    </row>
    <row r="2622" spans="1:15" x14ac:dyDescent="0.35">
      <c r="A2622" t="s">
        <v>8263</v>
      </c>
      <c r="B2622" t="s">
        <v>15644</v>
      </c>
      <c r="C2622" t="s">
        <v>33</v>
      </c>
      <c r="D2622" t="s">
        <v>33</v>
      </c>
      <c r="E2622" t="s">
        <v>12530</v>
      </c>
      <c r="F2622" t="s">
        <v>11763</v>
      </c>
      <c r="G2622" t="s">
        <v>33</v>
      </c>
      <c r="H2622" t="s">
        <v>33</v>
      </c>
      <c r="I2622" t="s">
        <v>33</v>
      </c>
      <c r="J2622" t="s">
        <v>33</v>
      </c>
      <c r="K2622" t="s">
        <v>33</v>
      </c>
      <c r="L2622" t="s">
        <v>33</v>
      </c>
      <c r="M2622" t="s">
        <v>15644</v>
      </c>
      <c r="N2622" t="s">
        <v>33</v>
      </c>
      <c r="O2622" t="s">
        <v>33</v>
      </c>
    </row>
    <row r="2623" spans="1:15" x14ac:dyDescent="0.35">
      <c r="A2623" t="s">
        <v>8263</v>
      </c>
      <c r="B2623" t="s">
        <v>15645</v>
      </c>
      <c r="C2623" t="s">
        <v>33</v>
      </c>
      <c r="D2623" t="s">
        <v>33</v>
      </c>
      <c r="E2623" t="s">
        <v>12530</v>
      </c>
      <c r="F2623" t="s">
        <v>11763</v>
      </c>
      <c r="G2623" t="s">
        <v>33</v>
      </c>
      <c r="H2623" t="s">
        <v>33</v>
      </c>
      <c r="I2623" t="s">
        <v>33</v>
      </c>
      <c r="J2623" t="s">
        <v>33</v>
      </c>
      <c r="K2623" t="s">
        <v>33</v>
      </c>
      <c r="L2623" t="s">
        <v>33</v>
      </c>
      <c r="M2623" t="s">
        <v>15645</v>
      </c>
      <c r="N2623" t="s">
        <v>33</v>
      </c>
      <c r="O2623" t="s">
        <v>33</v>
      </c>
    </row>
    <row r="2624" spans="1:15" x14ac:dyDescent="0.35">
      <c r="A2624" t="s">
        <v>8263</v>
      </c>
      <c r="B2624" t="s">
        <v>15646</v>
      </c>
      <c r="C2624" t="s">
        <v>33</v>
      </c>
      <c r="D2624" t="s">
        <v>33</v>
      </c>
      <c r="E2624" t="s">
        <v>12530</v>
      </c>
      <c r="F2624" t="s">
        <v>11763</v>
      </c>
      <c r="G2624" t="s">
        <v>33</v>
      </c>
      <c r="H2624" t="s">
        <v>6323</v>
      </c>
      <c r="I2624" t="s">
        <v>33</v>
      </c>
      <c r="J2624" t="s">
        <v>33</v>
      </c>
      <c r="K2624" t="s">
        <v>33</v>
      </c>
      <c r="L2624" t="s">
        <v>33</v>
      </c>
      <c r="M2624" t="s">
        <v>15646</v>
      </c>
      <c r="N2624" t="s">
        <v>33</v>
      </c>
      <c r="O2624" t="s">
        <v>33</v>
      </c>
    </row>
    <row r="2625" spans="1:15" x14ac:dyDescent="0.35">
      <c r="A2625" t="s">
        <v>8263</v>
      </c>
      <c r="B2625" t="s">
        <v>15647</v>
      </c>
      <c r="C2625" t="s">
        <v>33</v>
      </c>
      <c r="D2625" t="s">
        <v>33</v>
      </c>
      <c r="E2625" t="s">
        <v>12530</v>
      </c>
      <c r="F2625" t="s">
        <v>11763</v>
      </c>
      <c r="G2625" t="s">
        <v>33</v>
      </c>
      <c r="H2625" t="s">
        <v>33</v>
      </c>
      <c r="I2625" t="s">
        <v>33</v>
      </c>
      <c r="J2625" t="s">
        <v>33</v>
      </c>
      <c r="K2625" t="s">
        <v>33</v>
      </c>
      <c r="L2625" t="s">
        <v>33</v>
      </c>
      <c r="M2625" t="s">
        <v>15647</v>
      </c>
      <c r="N2625" t="s">
        <v>33</v>
      </c>
      <c r="O2625" t="s">
        <v>33</v>
      </c>
    </row>
    <row r="2626" spans="1:15" x14ac:dyDescent="0.35">
      <c r="A2626" t="s">
        <v>8263</v>
      </c>
      <c r="B2626" t="s">
        <v>15648</v>
      </c>
      <c r="C2626" t="s">
        <v>33</v>
      </c>
      <c r="D2626" t="s">
        <v>33</v>
      </c>
      <c r="E2626" t="s">
        <v>12530</v>
      </c>
      <c r="F2626" t="s">
        <v>11763</v>
      </c>
      <c r="G2626" t="s">
        <v>33</v>
      </c>
      <c r="H2626" t="s">
        <v>6323</v>
      </c>
      <c r="I2626" t="s">
        <v>6306</v>
      </c>
      <c r="J2626" t="s">
        <v>33</v>
      </c>
      <c r="K2626" t="s">
        <v>33</v>
      </c>
      <c r="L2626">
        <v>118</v>
      </c>
      <c r="M2626" t="s">
        <v>15649</v>
      </c>
      <c r="N2626" t="s">
        <v>33</v>
      </c>
      <c r="O2626" t="s">
        <v>33</v>
      </c>
    </row>
    <row r="2627" spans="1:15" x14ac:dyDescent="0.35">
      <c r="A2627" t="s">
        <v>8263</v>
      </c>
      <c r="B2627" t="s">
        <v>15650</v>
      </c>
      <c r="C2627" t="s">
        <v>33</v>
      </c>
      <c r="D2627" t="s">
        <v>33</v>
      </c>
      <c r="E2627" t="s">
        <v>12530</v>
      </c>
      <c r="F2627" t="s">
        <v>11763</v>
      </c>
      <c r="G2627" t="s">
        <v>33</v>
      </c>
      <c r="H2627" t="s">
        <v>6323</v>
      </c>
      <c r="I2627" t="s">
        <v>6306</v>
      </c>
      <c r="J2627" t="s">
        <v>33</v>
      </c>
      <c r="K2627" t="s">
        <v>33</v>
      </c>
      <c r="L2627">
        <v>118</v>
      </c>
      <c r="M2627" t="s">
        <v>15649</v>
      </c>
      <c r="N2627" t="s">
        <v>33</v>
      </c>
      <c r="O2627" t="s">
        <v>33</v>
      </c>
    </row>
    <row r="2628" spans="1:15" x14ac:dyDescent="0.35">
      <c r="A2628" t="s">
        <v>8263</v>
      </c>
      <c r="B2628" t="s">
        <v>15651</v>
      </c>
      <c r="C2628" t="s">
        <v>33</v>
      </c>
      <c r="D2628" t="s">
        <v>33</v>
      </c>
      <c r="E2628" t="s">
        <v>12530</v>
      </c>
      <c r="F2628" t="s">
        <v>11763</v>
      </c>
      <c r="G2628" t="s">
        <v>33</v>
      </c>
      <c r="H2628" t="s">
        <v>6323</v>
      </c>
      <c r="I2628" t="s">
        <v>6306</v>
      </c>
      <c r="J2628" t="s">
        <v>33</v>
      </c>
      <c r="K2628" t="s">
        <v>33</v>
      </c>
      <c r="L2628">
        <v>118</v>
      </c>
      <c r="M2628" t="s">
        <v>15649</v>
      </c>
      <c r="N2628" t="s">
        <v>33</v>
      </c>
      <c r="O2628" t="s">
        <v>33</v>
      </c>
    </row>
    <row r="2629" spans="1:15" x14ac:dyDescent="0.35">
      <c r="A2629" t="s">
        <v>8263</v>
      </c>
      <c r="B2629" t="s">
        <v>15649</v>
      </c>
      <c r="C2629" t="s">
        <v>33</v>
      </c>
      <c r="D2629" t="s">
        <v>33</v>
      </c>
      <c r="E2629" t="s">
        <v>12530</v>
      </c>
      <c r="F2629" t="s">
        <v>11763</v>
      </c>
      <c r="G2629" t="s">
        <v>33</v>
      </c>
      <c r="H2629" t="s">
        <v>6323</v>
      </c>
      <c r="I2629" t="s">
        <v>6306</v>
      </c>
      <c r="J2629" t="s">
        <v>33</v>
      </c>
      <c r="K2629" t="s">
        <v>33</v>
      </c>
      <c r="L2629">
        <v>118</v>
      </c>
      <c r="M2629" t="s">
        <v>15649</v>
      </c>
      <c r="N2629" t="s">
        <v>33</v>
      </c>
      <c r="O2629" t="s">
        <v>33</v>
      </c>
    </row>
    <row r="2630" spans="1:15" x14ac:dyDescent="0.35">
      <c r="A2630" t="s">
        <v>8263</v>
      </c>
      <c r="B2630" t="s">
        <v>15652</v>
      </c>
      <c r="C2630" t="s">
        <v>33</v>
      </c>
      <c r="D2630" t="s">
        <v>33</v>
      </c>
      <c r="E2630" t="s">
        <v>11768</v>
      </c>
      <c r="F2630" t="s">
        <v>11767</v>
      </c>
      <c r="G2630" t="s">
        <v>33</v>
      </c>
      <c r="H2630" t="s">
        <v>33</v>
      </c>
      <c r="I2630" t="s">
        <v>33</v>
      </c>
      <c r="J2630" t="s">
        <v>33</v>
      </c>
      <c r="K2630" t="s">
        <v>33</v>
      </c>
      <c r="L2630" t="s">
        <v>33</v>
      </c>
      <c r="M2630" t="s">
        <v>15652</v>
      </c>
      <c r="N2630" t="s">
        <v>33</v>
      </c>
      <c r="O2630" t="s">
        <v>33</v>
      </c>
    </row>
    <row r="2631" spans="1:15" x14ac:dyDescent="0.35">
      <c r="A2631" t="s">
        <v>8263</v>
      </c>
      <c r="B2631" t="s">
        <v>15653</v>
      </c>
      <c r="C2631" t="s">
        <v>33</v>
      </c>
      <c r="D2631" t="s">
        <v>33</v>
      </c>
      <c r="E2631" t="s">
        <v>12530</v>
      </c>
      <c r="F2631" t="s">
        <v>11763</v>
      </c>
      <c r="G2631" t="s">
        <v>33</v>
      </c>
      <c r="H2631" t="s">
        <v>6323</v>
      </c>
      <c r="I2631" t="s">
        <v>33</v>
      </c>
      <c r="J2631" t="s">
        <v>33</v>
      </c>
      <c r="K2631" t="s">
        <v>33</v>
      </c>
      <c r="L2631" t="s">
        <v>33</v>
      </c>
      <c r="M2631" t="s">
        <v>15653</v>
      </c>
      <c r="N2631" t="s">
        <v>33</v>
      </c>
      <c r="O2631" t="s">
        <v>33</v>
      </c>
    </row>
    <row r="2632" spans="1:15" x14ac:dyDescent="0.35">
      <c r="A2632" t="s">
        <v>8263</v>
      </c>
      <c r="B2632" t="s">
        <v>15654</v>
      </c>
      <c r="C2632" t="s">
        <v>33</v>
      </c>
      <c r="D2632" t="s">
        <v>33</v>
      </c>
      <c r="E2632" t="s">
        <v>12530</v>
      </c>
      <c r="F2632" t="s">
        <v>11763</v>
      </c>
      <c r="G2632" t="s">
        <v>33</v>
      </c>
      <c r="H2632" t="s">
        <v>2969</v>
      </c>
      <c r="I2632" t="s">
        <v>33</v>
      </c>
      <c r="J2632" t="s">
        <v>33</v>
      </c>
      <c r="K2632" t="s">
        <v>33</v>
      </c>
      <c r="L2632" t="s">
        <v>33</v>
      </c>
      <c r="M2632" t="s">
        <v>15654</v>
      </c>
      <c r="N2632" t="s">
        <v>33</v>
      </c>
      <c r="O2632" t="s">
        <v>33</v>
      </c>
    </row>
    <row r="2633" spans="1:15" x14ac:dyDescent="0.35">
      <c r="A2633" t="s">
        <v>8263</v>
      </c>
      <c r="B2633" t="s">
        <v>15655</v>
      </c>
      <c r="C2633" t="s">
        <v>33</v>
      </c>
      <c r="D2633" t="s">
        <v>33</v>
      </c>
      <c r="E2633" t="s">
        <v>12530</v>
      </c>
      <c r="F2633" t="s">
        <v>11763</v>
      </c>
      <c r="G2633" t="s">
        <v>33</v>
      </c>
      <c r="H2633" t="s">
        <v>6323</v>
      </c>
      <c r="I2633" t="s">
        <v>33</v>
      </c>
      <c r="J2633" t="s">
        <v>33</v>
      </c>
      <c r="K2633" t="s">
        <v>33</v>
      </c>
      <c r="L2633" t="s">
        <v>33</v>
      </c>
      <c r="M2633" t="s">
        <v>15655</v>
      </c>
      <c r="N2633" t="s">
        <v>33</v>
      </c>
      <c r="O2633" t="s">
        <v>33</v>
      </c>
    </row>
    <row r="2634" spans="1:15" x14ac:dyDescent="0.35">
      <c r="A2634" t="s">
        <v>8263</v>
      </c>
      <c r="B2634" t="s">
        <v>15656</v>
      </c>
      <c r="C2634" t="s">
        <v>33</v>
      </c>
      <c r="D2634" t="s">
        <v>33</v>
      </c>
      <c r="E2634" t="s">
        <v>12530</v>
      </c>
      <c r="F2634" t="s">
        <v>11763</v>
      </c>
      <c r="G2634" t="s">
        <v>33</v>
      </c>
      <c r="H2634" t="s">
        <v>6323</v>
      </c>
      <c r="I2634" t="s">
        <v>33</v>
      </c>
      <c r="J2634" t="s">
        <v>33</v>
      </c>
      <c r="K2634" t="s">
        <v>33</v>
      </c>
      <c r="L2634" t="s">
        <v>33</v>
      </c>
      <c r="M2634" t="s">
        <v>15656</v>
      </c>
      <c r="N2634" t="s">
        <v>33</v>
      </c>
      <c r="O2634" t="s">
        <v>33</v>
      </c>
    </row>
    <row r="2635" spans="1:15" x14ac:dyDescent="0.35">
      <c r="A2635" t="s">
        <v>8263</v>
      </c>
      <c r="B2635" t="s">
        <v>15657</v>
      </c>
      <c r="C2635" t="s">
        <v>33</v>
      </c>
      <c r="D2635" t="s">
        <v>33</v>
      </c>
      <c r="E2635" t="s">
        <v>12530</v>
      </c>
      <c r="F2635" t="s">
        <v>11763</v>
      </c>
      <c r="G2635" t="s">
        <v>33</v>
      </c>
      <c r="H2635" t="s">
        <v>33</v>
      </c>
      <c r="I2635" t="s">
        <v>33</v>
      </c>
      <c r="J2635" t="s">
        <v>33</v>
      </c>
      <c r="K2635" t="s">
        <v>33</v>
      </c>
      <c r="L2635" t="s">
        <v>33</v>
      </c>
      <c r="M2635" t="s">
        <v>15657</v>
      </c>
      <c r="N2635" t="s">
        <v>33</v>
      </c>
      <c r="O2635" t="s">
        <v>33</v>
      </c>
    </row>
    <row r="2636" spans="1:15" x14ac:dyDescent="0.35">
      <c r="A2636" t="s">
        <v>8263</v>
      </c>
      <c r="B2636" t="s">
        <v>15658</v>
      </c>
      <c r="C2636" t="s">
        <v>33</v>
      </c>
      <c r="D2636" t="s">
        <v>33</v>
      </c>
      <c r="E2636" t="s">
        <v>12530</v>
      </c>
      <c r="F2636" t="s">
        <v>11763</v>
      </c>
      <c r="G2636" t="s">
        <v>33</v>
      </c>
      <c r="H2636" t="s">
        <v>6323</v>
      </c>
      <c r="I2636" t="s">
        <v>33</v>
      </c>
      <c r="J2636" t="s">
        <v>33</v>
      </c>
      <c r="K2636" t="s">
        <v>33</v>
      </c>
      <c r="L2636" t="s">
        <v>33</v>
      </c>
      <c r="M2636" t="s">
        <v>15658</v>
      </c>
      <c r="N2636" t="s">
        <v>33</v>
      </c>
      <c r="O2636" t="s">
        <v>33</v>
      </c>
    </row>
    <row r="2637" spans="1:15" x14ac:dyDescent="0.35">
      <c r="A2637" t="s">
        <v>8263</v>
      </c>
      <c r="B2637" t="s">
        <v>15659</v>
      </c>
      <c r="C2637" t="s">
        <v>33</v>
      </c>
      <c r="D2637" t="s">
        <v>33</v>
      </c>
      <c r="E2637" t="s">
        <v>12530</v>
      </c>
      <c r="F2637" t="s">
        <v>11763</v>
      </c>
      <c r="G2637" t="s">
        <v>33</v>
      </c>
      <c r="H2637" t="s">
        <v>33</v>
      </c>
      <c r="I2637" t="s">
        <v>33</v>
      </c>
      <c r="J2637" t="s">
        <v>33</v>
      </c>
      <c r="K2637" t="s">
        <v>33</v>
      </c>
      <c r="L2637" t="s">
        <v>33</v>
      </c>
      <c r="M2637" t="s">
        <v>15659</v>
      </c>
      <c r="N2637" t="s">
        <v>33</v>
      </c>
      <c r="O2637" t="s">
        <v>33</v>
      </c>
    </row>
    <row r="2638" spans="1:15" x14ac:dyDescent="0.35">
      <c r="A2638" t="s">
        <v>8263</v>
      </c>
      <c r="B2638" t="s">
        <v>15660</v>
      </c>
      <c r="C2638" t="s">
        <v>33</v>
      </c>
      <c r="D2638" t="s">
        <v>33</v>
      </c>
      <c r="E2638" t="s">
        <v>12530</v>
      </c>
      <c r="F2638" t="s">
        <v>11763</v>
      </c>
      <c r="G2638" t="s">
        <v>33</v>
      </c>
      <c r="H2638" t="s">
        <v>6323</v>
      </c>
      <c r="I2638" t="s">
        <v>33</v>
      </c>
      <c r="J2638" t="s">
        <v>33</v>
      </c>
      <c r="K2638" t="s">
        <v>33</v>
      </c>
      <c r="L2638" t="s">
        <v>33</v>
      </c>
      <c r="M2638" t="s">
        <v>15660</v>
      </c>
      <c r="N2638" t="s">
        <v>33</v>
      </c>
      <c r="O2638" t="s">
        <v>33</v>
      </c>
    </row>
    <row r="2639" spans="1:15" x14ac:dyDescent="0.35">
      <c r="A2639" t="s">
        <v>8263</v>
      </c>
      <c r="B2639" t="s">
        <v>15661</v>
      </c>
      <c r="C2639" t="s">
        <v>33</v>
      </c>
      <c r="D2639" t="s">
        <v>33</v>
      </c>
      <c r="E2639" t="s">
        <v>12545</v>
      </c>
      <c r="F2639" t="s">
        <v>11763</v>
      </c>
      <c r="G2639" t="s">
        <v>33</v>
      </c>
      <c r="H2639" t="s">
        <v>6323</v>
      </c>
      <c r="I2639" t="s">
        <v>33</v>
      </c>
      <c r="J2639" t="s">
        <v>33</v>
      </c>
      <c r="K2639" t="s">
        <v>33</v>
      </c>
      <c r="L2639" t="s">
        <v>33</v>
      </c>
      <c r="M2639" t="s">
        <v>15661</v>
      </c>
      <c r="N2639" t="s">
        <v>33</v>
      </c>
      <c r="O2639" t="s">
        <v>33</v>
      </c>
    </row>
    <row r="2640" spans="1:15" x14ac:dyDescent="0.35">
      <c r="A2640" t="s">
        <v>8263</v>
      </c>
      <c r="B2640" t="s">
        <v>15662</v>
      </c>
      <c r="C2640" t="s">
        <v>33</v>
      </c>
      <c r="D2640" t="s">
        <v>33</v>
      </c>
      <c r="E2640" t="s">
        <v>12545</v>
      </c>
      <c r="F2640" t="s">
        <v>11763</v>
      </c>
      <c r="G2640" t="s">
        <v>33</v>
      </c>
      <c r="H2640" t="s">
        <v>6323</v>
      </c>
      <c r="I2640" t="s">
        <v>33</v>
      </c>
      <c r="J2640" t="s">
        <v>33</v>
      </c>
      <c r="K2640" t="s">
        <v>33</v>
      </c>
      <c r="L2640" t="s">
        <v>33</v>
      </c>
      <c r="M2640" t="s">
        <v>15662</v>
      </c>
      <c r="N2640" t="s">
        <v>33</v>
      </c>
      <c r="O2640" t="s">
        <v>33</v>
      </c>
    </row>
    <row r="2641" spans="1:15" x14ac:dyDescent="0.35">
      <c r="A2641" t="s">
        <v>8263</v>
      </c>
      <c r="B2641" t="s">
        <v>15663</v>
      </c>
      <c r="C2641" t="s">
        <v>33</v>
      </c>
      <c r="D2641" t="s">
        <v>33</v>
      </c>
      <c r="E2641" t="s">
        <v>12545</v>
      </c>
      <c r="F2641" t="s">
        <v>11763</v>
      </c>
      <c r="G2641" t="s">
        <v>33</v>
      </c>
      <c r="H2641" t="s">
        <v>6323</v>
      </c>
      <c r="I2641" t="s">
        <v>33</v>
      </c>
      <c r="J2641" t="s">
        <v>33</v>
      </c>
      <c r="K2641" t="s">
        <v>33</v>
      </c>
      <c r="L2641" t="s">
        <v>33</v>
      </c>
      <c r="M2641" t="s">
        <v>15663</v>
      </c>
      <c r="N2641" t="s">
        <v>33</v>
      </c>
      <c r="O2641" t="s">
        <v>33</v>
      </c>
    </row>
    <row r="2642" spans="1:15" x14ac:dyDescent="0.35">
      <c r="A2642" t="s">
        <v>8263</v>
      </c>
      <c r="B2642" t="s">
        <v>15664</v>
      </c>
      <c r="C2642" t="s">
        <v>33</v>
      </c>
      <c r="D2642" t="s">
        <v>33</v>
      </c>
      <c r="E2642" t="s">
        <v>12530</v>
      </c>
      <c r="F2642" t="s">
        <v>11763</v>
      </c>
      <c r="G2642" t="s">
        <v>33</v>
      </c>
      <c r="H2642" t="s">
        <v>6323</v>
      </c>
      <c r="I2642" t="s">
        <v>33</v>
      </c>
      <c r="J2642" t="s">
        <v>33</v>
      </c>
      <c r="K2642" t="s">
        <v>33</v>
      </c>
      <c r="L2642">
        <v>90</v>
      </c>
      <c r="M2642" t="s">
        <v>15664</v>
      </c>
      <c r="N2642" t="s">
        <v>33</v>
      </c>
      <c r="O2642" t="s">
        <v>33</v>
      </c>
    </row>
    <row r="2643" spans="1:15" x14ac:dyDescent="0.35">
      <c r="A2643" t="s">
        <v>8263</v>
      </c>
      <c r="B2643" t="s">
        <v>15665</v>
      </c>
      <c r="C2643" t="s">
        <v>33</v>
      </c>
      <c r="D2643" t="s">
        <v>33</v>
      </c>
      <c r="E2643" t="s">
        <v>11768</v>
      </c>
      <c r="F2643" t="s">
        <v>11767</v>
      </c>
      <c r="G2643" t="s">
        <v>33</v>
      </c>
      <c r="H2643" t="s">
        <v>6325</v>
      </c>
      <c r="I2643" t="s">
        <v>33</v>
      </c>
      <c r="J2643" t="s">
        <v>33</v>
      </c>
      <c r="K2643" t="s">
        <v>33</v>
      </c>
      <c r="L2643" t="s">
        <v>33</v>
      </c>
      <c r="M2643" t="s">
        <v>15665</v>
      </c>
      <c r="N2643" t="s">
        <v>33</v>
      </c>
      <c r="O2643" t="s">
        <v>33</v>
      </c>
    </row>
    <row r="2644" spans="1:15" x14ac:dyDescent="0.35">
      <c r="A2644" t="s">
        <v>8263</v>
      </c>
      <c r="B2644" t="s">
        <v>15666</v>
      </c>
      <c r="C2644" t="s">
        <v>33</v>
      </c>
      <c r="D2644" t="s">
        <v>33</v>
      </c>
      <c r="E2644" t="s">
        <v>11768</v>
      </c>
      <c r="F2644" t="s">
        <v>11767</v>
      </c>
      <c r="G2644" t="s">
        <v>33</v>
      </c>
      <c r="H2644" t="s">
        <v>6325</v>
      </c>
      <c r="I2644" t="s">
        <v>33</v>
      </c>
      <c r="J2644" t="s">
        <v>33</v>
      </c>
      <c r="K2644" t="s">
        <v>33</v>
      </c>
      <c r="L2644" t="s">
        <v>33</v>
      </c>
      <c r="M2644" t="s">
        <v>15666</v>
      </c>
      <c r="N2644" t="s">
        <v>33</v>
      </c>
      <c r="O2644" t="s">
        <v>33</v>
      </c>
    </row>
    <row r="2645" spans="1:15" x14ac:dyDescent="0.35">
      <c r="A2645" t="s">
        <v>8263</v>
      </c>
      <c r="B2645" t="s">
        <v>15667</v>
      </c>
      <c r="C2645" t="s">
        <v>33</v>
      </c>
      <c r="D2645" t="s">
        <v>33</v>
      </c>
      <c r="E2645" t="s">
        <v>12530</v>
      </c>
      <c r="F2645" t="s">
        <v>11763</v>
      </c>
      <c r="G2645" t="s">
        <v>33</v>
      </c>
      <c r="H2645" t="s">
        <v>6323</v>
      </c>
      <c r="I2645" t="s">
        <v>33</v>
      </c>
      <c r="J2645" t="s">
        <v>33</v>
      </c>
      <c r="K2645" t="s">
        <v>33</v>
      </c>
      <c r="L2645" t="s">
        <v>33</v>
      </c>
      <c r="M2645" t="s">
        <v>15668</v>
      </c>
      <c r="N2645" t="s">
        <v>33</v>
      </c>
      <c r="O2645" t="s">
        <v>33</v>
      </c>
    </row>
    <row r="2646" spans="1:15" x14ac:dyDescent="0.35">
      <c r="A2646" t="s">
        <v>8263</v>
      </c>
      <c r="B2646" t="s">
        <v>15669</v>
      </c>
      <c r="C2646" t="s">
        <v>33</v>
      </c>
      <c r="D2646" t="s">
        <v>33</v>
      </c>
      <c r="E2646" t="s">
        <v>12530</v>
      </c>
      <c r="F2646" t="s">
        <v>11763</v>
      </c>
      <c r="G2646" t="s">
        <v>33</v>
      </c>
      <c r="H2646" t="s">
        <v>33</v>
      </c>
      <c r="I2646" t="s">
        <v>33</v>
      </c>
      <c r="J2646" t="s">
        <v>33</v>
      </c>
      <c r="K2646" t="s">
        <v>33</v>
      </c>
      <c r="L2646" t="s">
        <v>33</v>
      </c>
      <c r="M2646" t="s">
        <v>15670</v>
      </c>
      <c r="N2646" t="s">
        <v>33</v>
      </c>
      <c r="O2646" t="s">
        <v>33</v>
      </c>
    </row>
    <row r="2647" spans="1:15" x14ac:dyDescent="0.35">
      <c r="A2647" t="s">
        <v>8263</v>
      </c>
      <c r="B2647" t="s">
        <v>15670</v>
      </c>
      <c r="C2647" t="s">
        <v>33</v>
      </c>
      <c r="D2647" t="s">
        <v>33</v>
      </c>
      <c r="E2647" t="s">
        <v>13369</v>
      </c>
      <c r="F2647" t="s">
        <v>8540</v>
      </c>
      <c r="G2647" t="s">
        <v>33</v>
      </c>
      <c r="H2647" t="s">
        <v>33</v>
      </c>
      <c r="I2647" t="s">
        <v>33</v>
      </c>
      <c r="J2647" t="s">
        <v>33</v>
      </c>
      <c r="K2647" t="s">
        <v>33</v>
      </c>
      <c r="L2647" t="s">
        <v>33</v>
      </c>
      <c r="M2647" t="s">
        <v>15670</v>
      </c>
      <c r="N2647" t="s">
        <v>33</v>
      </c>
      <c r="O2647" t="s">
        <v>33</v>
      </c>
    </row>
    <row r="2648" spans="1:15" x14ac:dyDescent="0.35">
      <c r="A2648" t="s">
        <v>8263</v>
      </c>
      <c r="B2648" t="s">
        <v>15671</v>
      </c>
      <c r="C2648" t="s">
        <v>33</v>
      </c>
      <c r="D2648" t="s">
        <v>33</v>
      </c>
      <c r="E2648" t="s">
        <v>12530</v>
      </c>
      <c r="F2648" t="s">
        <v>8540</v>
      </c>
      <c r="G2648" t="s">
        <v>33</v>
      </c>
      <c r="H2648" t="s">
        <v>33</v>
      </c>
      <c r="I2648" t="s">
        <v>33</v>
      </c>
      <c r="J2648" t="s">
        <v>33</v>
      </c>
      <c r="K2648" t="s">
        <v>33</v>
      </c>
      <c r="L2648" t="s">
        <v>33</v>
      </c>
      <c r="M2648" t="s">
        <v>15671</v>
      </c>
      <c r="N2648" t="s">
        <v>33</v>
      </c>
      <c r="O2648" t="s">
        <v>33</v>
      </c>
    </row>
    <row r="2649" spans="1:15" x14ac:dyDescent="0.35">
      <c r="A2649" t="s">
        <v>8263</v>
      </c>
      <c r="B2649" t="s">
        <v>15672</v>
      </c>
      <c r="C2649" t="s">
        <v>33</v>
      </c>
      <c r="D2649" t="s">
        <v>33</v>
      </c>
      <c r="E2649" t="s">
        <v>12530</v>
      </c>
      <c r="F2649" t="s">
        <v>11763</v>
      </c>
      <c r="G2649" t="s">
        <v>33</v>
      </c>
      <c r="H2649" t="s">
        <v>33</v>
      </c>
      <c r="I2649" t="s">
        <v>33</v>
      </c>
      <c r="J2649" t="s">
        <v>33</v>
      </c>
      <c r="K2649" t="s">
        <v>33</v>
      </c>
      <c r="L2649" t="s">
        <v>33</v>
      </c>
      <c r="M2649" t="s">
        <v>15672</v>
      </c>
      <c r="N2649" t="s">
        <v>33</v>
      </c>
      <c r="O2649" t="s">
        <v>33</v>
      </c>
    </row>
    <row r="2650" spans="1:15" x14ac:dyDescent="0.35">
      <c r="A2650" t="s">
        <v>8263</v>
      </c>
      <c r="B2650" t="s">
        <v>15672</v>
      </c>
      <c r="C2650" t="s">
        <v>33</v>
      </c>
      <c r="D2650" t="s">
        <v>33</v>
      </c>
      <c r="E2650" t="s">
        <v>12530</v>
      </c>
      <c r="F2650" t="s">
        <v>11763</v>
      </c>
      <c r="G2650" t="s">
        <v>33</v>
      </c>
      <c r="H2650" t="s">
        <v>33</v>
      </c>
      <c r="I2650" t="s">
        <v>33</v>
      </c>
      <c r="J2650" t="s">
        <v>33</v>
      </c>
      <c r="K2650" t="s">
        <v>33</v>
      </c>
      <c r="L2650" t="s">
        <v>33</v>
      </c>
      <c r="M2650" t="s">
        <v>15672</v>
      </c>
      <c r="N2650" t="s">
        <v>33</v>
      </c>
      <c r="O2650" t="s">
        <v>33</v>
      </c>
    </row>
    <row r="2651" spans="1:15" x14ac:dyDescent="0.35">
      <c r="A2651" t="s">
        <v>8263</v>
      </c>
      <c r="B2651" t="s">
        <v>15673</v>
      </c>
      <c r="C2651" t="s">
        <v>33</v>
      </c>
      <c r="D2651" t="s">
        <v>33</v>
      </c>
      <c r="E2651" t="s">
        <v>12545</v>
      </c>
      <c r="F2651" t="s">
        <v>11763</v>
      </c>
      <c r="G2651" t="s">
        <v>33</v>
      </c>
      <c r="H2651" t="s">
        <v>6317</v>
      </c>
      <c r="I2651" t="s">
        <v>15674</v>
      </c>
      <c r="J2651" t="s">
        <v>15630</v>
      </c>
      <c r="K2651" t="s">
        <v>33</v>
      </c>
      <c r="L2651" t="s">
        <v>33</v>
      </c>
      <c r="M2651" t="s">
        <v>15673</v>
      </c>
      <c r="N2651" t="s">
        <v>33</v>
      </c>
      <c r="O2651" t="s">
        <v>33</v>
      </c>
    </row>
    <row r="2652" spans="1:15" x14ac:dyDescent="0.35">
      <c r="A2652" t="s">
        <v>8263</v>
      </c>
      <c r="B2652" t="s">
        <v>15675</v>
      </c>
      <c r="C2652" t="s">
        <v>33</v>
      </c>
      <c r="D2652" t="s">
        <v>33</v>
      </c>
      <c r="E2652" t="s">
        <v>12545</v>
      </c>
      <c r="F2652" t="s">
        <v>11763</v>
      </c>
      <c r="G2652" t="s">
        <v>33</v>
      </c>
      <c r="H2652" t="s">
        <v>6317</v>
      </c>
      <c r="I2652" t="s">
        <v>15674</v>
      </c>
      <c r="J2652" t="s">
        <v>15630</v>
      </c>
      <c r="K2652" t="s">
        <v>33</v>
      </c>
      <c r="L2652" t="s">
        <v>33</v>
      </c>
      <c r="M2652" t="s">
        <v>15673</v>
      </c>
      <c r="N2652" t="s">
        <v>33</v>
      </c>
      <c r="O2652" t="s">
        <v>33</v>
      </c>
    </row>
    <row r="2653" spans="1:15" x14ac:dyDescent="0.35">
      <c r="A2653" t="s">
        <v>8263</v>
      </c>
      <c r="B2653" t="s">
        <v>15676</v>
      </c>
      <c r="C2653" t="s">
        <v>33</v>
      </c>
      <c r="D2653" t="s">
        <v>33</v>
      </c>
      <c r="E2653" t="s">
        <v>12530</v>
      </c>
      <c r="F2653" t="s">
        <v>11763</v>
      </c>
      <c r="G2653" t="s">
        <v>33</v>
      </c>
      <c r="H2653" t="s">
        <v>33</v>
      </c>
      <c r="I2653" t="s">
        <v>33</v>
      </c>
      <c r="J2653" t="s">
        <v>33</v>
      </c>
      <c r="K2653" t="s">
        <v>33</v>
      </c>
      <c r="L2653" t="s">
        <v>33</v>
      </c>
      <c r="M2653" t="s">
        <v>15676</v>
      </c>
      <c r="N2653" t="s">
        <v>33</v>
      </c>
      <c r="O2653" t="s">
        <v>33</v>
      </c>
    </row>
    <row r="2654" spans="1:15" x14ac:dyDescent="0.35">
      <c r="A2654" t="s">
        <v>8263</v>
      </c>
      <c r="B2654" t="s">
        <v>15677</v>
      </c>
      <c r="C2654" t="s">
        <v>33</v>
      </c>
      <c r="D2654" t="s">
        <v>33</v>
      </c>
      <c r="E2654" t="s">
        <v>12530</v>
      </c>
      <c r="F2654" t="s">
        <v>11763</v>
      </c>
      <c r="G2654" t="s">
        <v>33</v>
      </c>
      <c r="H2654" t="s">
        <v>33</v>
      </c>
      <c r="I2654" t="s">
        <v>33</v>
      </c>
      <c r="J2654" t="s">
        <v>33</v>
      </c>
      <c r="K2654" t="s">
        <v>33</v>
      </c>
      <c r="L2654" t="s">
        <v>33</v>
      </c>
      <c r="M2654" t="s">
        <v>15677</v>
      </c>
      <c r="N2654" t="s">
        <v>33</v>
      </c>
      <c r="O2654" t="s">
        <v>33</v>
      </c>
    </row>
    <row r="2655" spans="1:15" x14ac:dyDescent="0.35">
      <c r="A2655" t="s">
        <v>8263</v>
      </c>
      <c r="B2655" t="s">
        <v>15678</v>
      </c>
      <c r="C2655" t="s">
        <v>33</v>
      </c>
      <c r="D2655" t="s">
        <v>33</v>
      </c>
      <c r="E2655" t="s">
        <v>12530</v>
      </c>
      <c r="F2655" t="s">
        <v>11763</v>
      </c>
      <c r="G2655" t="s">
        <v>33</v>
      </c>
      <c r="H2655" t="s">
        <v>33</v>
      </c>
      <c r="I2655" t="s">
        <v>33</v>
      </c>
      <c r="J2655" t="s">
        <v>33</v>
      </c>
      <c r="K2655" t="s">
        <v>33</v>
      </c>
      <c r="L2655" t="s">
        <v>33</v>
      </c>
      <c r="M2655" t="s">
        <v>15678</v>
      </c>
      <c r="N2655" t="s">
        <v>33</v>
      </c>
      <c r="O2655" t="s">
        <v>33</v>
      </c>
    </row>
    <row r="2656" spans="1:15" x14ac:dyDescent="0.35">
      <c r="A2656" t="s">
        <v>8263</v>
      </c>
      <c r="B2656" t="s">
        <v>15679</v>
      </c>
      <c r="C2656" t="s">
        <v>33</v>
      </c>
      <c r="D2656" t="s">
        <v>33</v>
      </c>
      <c r="E2656" t="s">
        <v>12530</v>
      </c>
      <c r="F2656" t="s">
        <v>11763</v>
      </c>
      <c r="G2656" t="s">
        <v>33</v>
      </c>
      <c r="H2656" t="s">
        <v>33</v>
      </c>
      <c r="I2656" t="s">
        <v>33</v>
      </c>
      <c r="J2656" t="s">
        <v>33</v>
      </c>
      <c r="K2656" t="s">
        <v>33</v>
      </c>
      <c r="L2656" t="s">
        <v>33</v>
      </c>
      <c r="M2656" t="s">
        <v>15679</v>
      </c>
      <c r="N2656" t="s">
        <v>33</v>
      </c>
      <c r="O2656" t="s">
        <v>33</v>
      </c>
    </row>
    <row r="2657" spans="1:15" x14ac:dyDescent="0.35">
      <c r="A2657" t="s">
        <v>8263</v>
      </c>
      <c r="B2657" t="s">
        <v>15680</v>
      </c>
      <c r="C2657" t="s">
        <v>33</v>
      </c>
      <c r="D2657" t="s">
        <v>33</v>
      </c>
      <c r="E2657" t="s">
        <v>12530</v>
      </c>
      <c r="F2657" t="s">
        <v>11763</v>
      </c>
      <c r="G2657" t="s">
        <v>33</v>
      </c>
      <c r="H2657" t="s">
        <v>2969</v>
      </c>
      <c r="I2657" t="s">
        <v>33</v>
      </c>
      <c r="J2657" t="s">
        <v>33</v>
      </c>
      <c r="K2657" t="s">
        <v>33</v>
      </c>
      <c r="L2657" t="s">
        <v>33</v>
      </c>
      <c r="M2657" t="s">
        <v>15680</v>
      </c>
      <c r="N2657" t="s">
        <v>33</v>
      </c>
      <c r="O2657" t="s">
        <v>33</v>
      </c>
    </row>
    <row r="2658" spans="1:15" x14ac:dyDescent="0.35">
      <c r="A2658" t="s">
        <v>8263</v>
      </c>
      <c r="B2658" t="s">
        <v>15681</v>
      </c>
      <c r="C2658" t="s">
        <v>33</v>
      </c>
      <c r="D2658" t="s">
        <v>33</v>
      </c>
      <c r="E2658" t="s">
        <v>12545</v>
      </c>
      <c r="F2658" t="s">
        <v>11763</v>
      </c>
      <c r="G2658" t="s">
        <v>33</v>
      </c>
      <c r="H2658" t="s">
        <v>33</v>
      </c>
      <c r="I2658" t="s">
        <v>15674</v>
      </c>
      <c r="J2658" t="s">
        <v>33</v>
      </c>
      <c r="K2658" t="s">
        <v>33</v>
      </c>
      <c r="L2658" t="s">
        <v>33</v>
      </c>
      <c r="M2658" t="s">
        <v>15681</v>
      </c>
      <c r="N2658" t="s">
        <v>33</v>
      </c>
      <c r="O2658" t="s">
        <v>33</v>
      </c>
    </row>
    <row r="2659" spans="1:15" x14ac:dyDescent="0.35">
      <c r="A2659" t="s">
        <v>8263</v>
      </c>
      <c r="B2659" t="s">
        <v>15682</v>
      </c>
      <c r="C2659" t="s">
        <v>33</v>
      </c>
      <c r="D2659" t="s">
        <v>33</v>
      </c>
      <c r="E2659" t="s">
        <v>12530</v>
      </c>
      <c r="F2659" t="s">
        <v>11763</v>
      </c>
      <c r="G2659" t="s">
        <v>33</v>
      </c>
      <c r="H2659" t="s">
        <v>33</v>
      </c>
      <c r="I2659" t="s">
        <v>33</v>
      </c>
      <c r="J2659" t="s">
        <v>33</v>
      </c>
      <c r="K2659" t="s">
        <v>33</v>
      </c>
      <c r="L2659" t="s">
        <v>33</v>
      </c>
      <c r="M2659" t="s">
        <v>15681</v>
      </c>
      <c r="N2659" t="s">
        <v>33</v>
      </c>
      <c r="O2659" t="s">
        <v>33</v>
      </c>
    </row>
    <row r="2660" spans="1:15" x14ac:dyDescent="0.35">
      <c r="A2660" t="s">
        <v>8263</v>
      </c>
      <c r="B2660" t="s">
        <v>15683</v>
      </c>
      <c r="C2660" t="s">
        <v>33</v>
      </c>
      <c r="D2660" t="s">
        <v>33</v>
      </c>
      <c r="E2660" t="s">
        <v>12545</v>
      </c>
      <c r="F2660" t="s">
        <v>11763</v>
      </c>
      <c r="G2660" t="s">
        <v>33</v>
      </c>
      <c r="H2660" t="s">
        <v>6317</v>
      </c>
      <c r="I2660" t="s">
        <v>33</v>
      </c>
      <c r="J2660" t="s">
        <v>33</v>
      </c>
      <c r="K2660" t="s">
        <v>33</v>
      </c>
      <c r="L2660">
        <v>98</v>
      </c>
      <c r="M2660" t="s">
        <v>15683</v>
      </c>
      <c r="N2660" t="s">
        <v>33</v>
      </c>
      <c r="O2660" t="s">
        <v>33</v>
      </c>
    </row>
    <row r="2661" spans="1:15" x14ac:dyDescent="0.35">
      <c r="A2661" t="s">
        <v>8263</v>
      </c>
      <c r="B2661" t="s">
        <v>15684</v>
      </c>
      <c r="C2661" t="s">
        <v>33</v>
      </c>
      <c r="D2661" t="s">
        <v>33</v>
      </c>
      <c r="E2661" t="s">
        <v>12530</v>
      </c>
      <c r="F2661" t="s">
        <v>11763</v>
      </c>
      <c r="G2661" t="s">
        <v>33</v>
      </c>
      <c r="H2661" t="s">
        <v>33</v>
      </c>
      <c r="I2661" t="s">
        <v>33</v>
      </c>
      <c r="J2661" t="s">
        <v>33</v>
      </c>
      <c r="K2661" t="s">
        <v>33</v>
      </c>
      <c r="L2661" t="s">
        <v>33</v>
      </c>
      <c r="M2661" t="s">
        <v>15683</v>
      </c>
      <c r="N2661" t="s">
        <v>33</v>
      </c>
      <c r="O2661" t="s">
        <v>33</v>
      </c>
    </row>
    <row r="2662" spans="1:15" x14ac:dyDescent="0.35">
      <c r="A2662" t="s">
        <v>8263</v>
      </c>
      <c r="B2662" t="s">
        <v>15685</v>
      </c>
      <c r="C2662" t="s">
        <v>33</v>
      </c>
      <c r="D2662" t="s">
        <v>33</v>
      </c>
      <c r="E2662" t="s">
        <v>12545</v>
      </c>
      <c r="F2662" t="s">
        <v>11763</v>
      </c>
      <c r="G2662" t="s">
        <v>33</v>
      </c>
      <c r="H2662" t="s">
        <v>6317</v>
      </c>
      <c r="I2662" t="s">
        <v>6306</v>
      </c>
      <c r="J2662" t="s">
        <v>15674</v>
      </c>
      <c r="K2662" t="s">
        <v>6296</v>
      </c>
      <c r="L2662">
        <v>115</v>
      </c>
      <c r="M2662" t="s">
        <v>15685</v>
      </c>
      <c r="N2662" t="s">
        <v>33</v>
      </c>
      <c r="O2662" t="s">
        <v>33</v>
      </c>
    </row>
    <row r="2663" spans="1:15" x14ac:dyDescent="0.35">
      <c r="A2663" t="s">
        <v>8263</v>
      </c>
      <c r="B2663" t="s">
        <v>15686</v>
      </c>
      <c r="C2663" t="s">
        <v>33</v>
      </c>
      <c r="D2663" t="s">
        <v>33</v>
      </c>
      <c r="E2663" t="s">
        <v>12530</v>
      </c>
      <c r="F2663" t="s">
        <v>11763</v>
      </c>
      <c r="G2663" t="s">
        <v>33</v>
      </c>
      <c r="H2663" t="s">
        <v>33</v>
      </c>
      <c r="I2663" t="s">
        <v>33</v>
      </c>
      <c r="J2663" t="s">
        <v>33</v>
      </c>
      <c r="K2663" t="s">
        <v>33</v>
      </c>
      <c r="L2663" t="s">
        <v>33</v>
      </c>
      <c r="M2663" t="s">
        <v>15685</v>
      </c>
      <c r="N2663" t="s">
        <v>33</v>
      </c>
      <c r="O2663" t="s">
        <v>33</v>
      </c>
    </row>
    <row r="2664" spans="1:15" x14ac:dyDescent="0.35">
      <c r="A2664" t="s">
        <v>8263</v>
      </c>
      <c r="B2664" t="s">
        <v>15687</v>
      </c>
      <c r="C2664" t="s">
        <v>33</v>
      </c>
      <c r="D2664" t="s">
        <v>33</v>
      </c>
      <c r="E2664" t="s">
        <v>12545</v>
      </c>
      <c r="F2664" t="s">
        <v>11763</v>
      </c>
      <c r="G2664" t="s">
        <v>33</v>
      </c>
      <c r="H2664" t="s">
        <v>33</v>
      </c>
      <c r="I2664" t="s">
        <v>15613</v>
      </c>
      <c r="J2664" t="s">
        <v>33</v>
      </c>
      <c r="K2664" t="s">
        <v>33</v>
      </c>
      <c r="L2664" t="s">
        <v>33</v>
      </c>
      <c r="M2664" t="s">
        <v>15687</v>
      </c>
      <c r="N2664" t="s">
        <v>33</v>
      </c>
      <c r="O2664" t="s">
        <v>33</v>
      </c>
    </row>
    <row r="2665" spans="1:15" x14ac:dyDescent="0.35">
      <c r="A2665" t="s">
        <v>8263</v>
      </c>
      <c r="B2665" t="s">
        <v>15688</v>
      </c>
      <c r="C2665" t="s">
        <v>33</v>
      </c>
      <c r="D2665" t="s">
        <v>33</v>
      </c>
      <c r="E2665" t="s">
        <v>12530</v>
      </c>
      <c r="F2665" t="s">
        <v>11763</v>
      </c>
      <c r="G2665" t="s">
        <v>33</v>
      </c>
      <c r="H2665" t="s">
        <v>33</v>
      </c>
      <c r="I2665" t="s">
        <v>33</v>
      </c>
      <c r="J2665" t="s">
        <v>33</v>
      </c>
      <c r="K2665" t="s">
        <v>33</v>
      </c>
      <c r="L2665" t="s">
        <v>33</v>
      </c>
      <c r="M2665" t="s">
        <v>15688</v>
      </c>
      <c r="N2665" t="s">
        <v>33</v>
      </c>
      <c r="O2665" t="s">
        <v>33</v>
      </c>
    </row>
    <row r="2666" spans="1:15" x14ac:dyDescent="0.35">
      <c r="A2666" t="s">
        <v>8263</v>
      </c>
      <c r="B2666" t="s">
        <v>15689</v>
      </c>
      <c r="C2666" t="s">
        <v>33</v>
      </c>
      <c r="D2666" t="s">
        <v>33</v>
      </c>
      <c r="E2666" t="s">
        <v>12530</v>
      </c>
      <c r="F2666" t="s">
        <v>11763</v>
      </c>
      <c r="G2666" t="s">
        <v>33</v>
      </c>
      <c r="H2666" t="s">
        <v>33</v>
      </c>
      <c r="I2666" t="s">
        <v>33</v>
      </c>
      <c r="J2666" t="s">
        <v>33</v>
      </c>
      <c r="K2666" t="s">
        <v>33</v>
      </c>
      <c r="L2666" t="s">
        <v>33</v>
      </c>
      <c r="M2666" t="s">
        <v>15688</v>
      </c>
      <c r="N2666" t="s">
        <v>33</v>
      </c>
      <c r="O2666" t="s">
        <v>33</v>
      </c>
    </row>
    <row r="2667" spans="1:15" x14ac:dyDescent="0.35">
      <c r="A2667" t="s">
        <v>8263</v>
      </c>
      <c r="B2667" t="s">
        <v>15690</v>
      </c>
      <c r="C2667" t="s">
        <v>33</v>
      </c>
      <c r="D2667" t="s">
        <v>33</v>
      </c>
      <c r="E2667" t="s">
        <v>12530</v>
      </c>
      <c r="F2667" t="s">
        <v>11763</v>
      </c>
      <c r="G2667" t="s">
        <v>33</v>
      </c>
      <c r="H2667" t="s">
        <v>33</v>
      </c>
      <c r="I2667" t="s">
        <v>33</v>
      </c>
      <c r="J2667" t="s">
        <v>33</v>
      </c>
      <c r="K2667" t="s">
        <v>33</v>
      </c>
      <c r="L2667" t="s">
        <v>33</v>
      </c>
      <c r="M2667" t="s">
        <v>15690</v>
      </c>
      <c r="N2667" t="s">
        <v>33</v>
      </c>
      <c r="O2667" t="s">
        <v>33</v>
      </c>
    </row>
    <row r="2668" spans="1:15" x14ac:dyDescent="0.35">
      <c r="A2668" t="s">
        <v>8263</v>
      </c>
      <c r="B2668" t="s">
        <v>15691</v>
      </c>
      <c r="C2668" t="s">
        <v>33</v>
      </c>
      <c r="D2668" t="s">
        <v>33</v>
      </c>
      <c r="E2668" t="s">
        <v>12530</v>
      </c>
      <c r="F2668" t="s">
        <v>11763</v>
      </c>
      <c r="G2668" t="s">
        <v>33</v>
      </c>
      <c r="H2668" t="s">
        <v>33</v>
      </c>
      <c r="I2668" t="s">
        <v>33</v>
      </c>
      <c r="J2668" t="s">
        <v>33</v>
      </c>
      <c r="K2668" t="s">
        <v>33</v>
      </c>
      <c r="L2668" t="s">
        <v>33</v>
      </c>
      <c r="M2668" t="s">
        <v>15691</v>
      </c>
      <c r="N2668" t="s">
        <v>33</v>
      </c>
      <c r="O2668" t="s">
        <v>33</v>
      </c>
    </row>
    <row r="2669" spans="1:15" x14ac:dyDescent="0.35">
      <c r="A2669" t="s">
        <v>8263</v>
      </c>
      <c r="B2669" t="s">
        <v>15692</v>
      </c>
      <c r="C2669" t="s">
        <v>33</v>
      </c>
      <c r="D2669" t="s">
        <v>33</v>
      </c>
      <c r="E2669" t="s">
        <v>13147</v>
      </c>
      <c r="F2669" t="s">
        <v>11763</v>
      </c>
      <c r="G2669" t="s">
        <v>33</v>
      </c>
      <c r="H2669" t="s">
        <v>6317</v>
      </c>
      <c r="I2669" t="s">
        <v>15693</v>
      </c>
      <c r="J2669" t="s">
        <v>33</v>
      </c>
      <c r="K2669" t="s">
        <v>33</v>
      </c>
      <c r="L2669">
        <v>97.5</v>
      </c>
      <c r="M2669" t="s">
        <v>15692</v>
      </c>
      <c r="N2669" t="s">
        <v>33</v>
      </c>
      <c r="O2669" t="s">
        <v>33</v>
      </c>
    </row>
    <row r="2670" spans="1:15" x14ac:dyDescent="0.35">
      <c r="A2670" t="s">
        <v>8263</v>
      </c>
      <c r="B2670" t="s">
        <v>15694</v>
      </c>
      <c r="C2670" t="s">
        <v>33</v>
      </c>
      <c r="D2670" t="s">
        <v>33</v>
      </c>
      <c r="E2670" t="s">
        <v>12530</v>
      </c>
      <c r="F2670" t="s">
        <v>11763</v>
      </c>
      <c r="G2670" t="s">
        <v>33</v>
      </c>
      <c r="H2670" t="s">
        <v>33</v>
      </c>
      <c r="I2670" t="s">
        <v>33</v>
      </c>
      <c r="J2670" t="s">
        <v>33</v>
      </c>
      <c r="K2670" t="s">
        <v>33</v>
      </c>
      <c r="L2670" t="s">
        <v>33</v>
      </c>
      <c r="M2670" t="s">
        <v>15694</v>
      </c>
      <c r="N2670" t="s">
        <v>33</v>
      </c>
      <c r="O2670" t="s">
        <v>33</v>
      </c>
    </row>
    <row r="2671" spans="1:15" x14ac:dyDescent="0.35">
      <c r="A2671" t="s">
        <v>8263</v>
      </c>
      <c r="B2671" t="s">
        <v>15695</v>
      </c>
      <c r="C2671" t="s">
        <v>33</v>
      </c>
      <c r="D2671" t="s">
        <v>33</v>
      </c>
      <c r="E2671" t="s">
        <v>12530</v>
      </c>
      <c r="F2671" t="s">
        <v>11763</v>
      </c>
      <c r="G2671" t="s">
        <v>33</v>
      </c>
      <c r="H2671" t="s">
        <v>33</v>
      </c>
      <c r="I2671" t="s">
        <v>33</v>
      </c>
      <c r="J2671" t="s">
        <v>33</v>
      </c>
      <c r="K2671" t="s">
        <v>33</v>
      </c>
      <c r="L2671" t="s">
        <v>33</v>
      </c>
      <c r="M2671" t="s">
        <v>15696</v>
      </c>
      <c r="N2671" t="s">
        <v>33</v>
      </c>
      <c r="O2671" t="s">
        <v>33</v>
      </c>
    </row>
    <row r="2672" spans="1:15" x14ac:dyDescent="0.35">
      <c r="A2672" t="s">
        <v>8263</v>
      </c>
      <c r="B2672" t="s">
        <v>15697</v>
      </c>
      <c r="C2672" t="s">
        <v>33</v>
      </c>
      <c r="D2672" t="s">
        <v>33</v>
      </c>
      <c r="E2672" t="s">
        <v>12530</v>
      </c>
      <c r="F2672" t="s">
        <v>11763</v>
      </c>
      <c r="G2672" t="s">
        <v>33</v>
      </c>
      <c r="H2672" t="s">
        <v>33</v>
      </c>
      <c r="I2672" t="s">
        <v>33</v>
      </c>
      <c r="J2672" t="s">
        <v>33</v>
      </c>
      <c r="K2672" t="s">
        <v>33</v>
      </c>
      <c r="L2672" t="s">
        <v>33</v>
      </c>
      <c r="M2672" t="s">
        <v>15698</v>
      </c>
      <c r="N2672" t="s">
        <v>33</v>
      </c>
      <c r="O2672" t="s">
        <v>33</v>
      </c>
    </row>
    <row r="2673" spans="1:15" x14ac:dyDescent="0.35">
      <c r="A2673" t="s">
        <v>8263</v>
      </c>
      <c r="B2673" t="s">
        <v>15699</v>
      </c>
      <c r="C2673" t="s">
        <v>33</v>
      </c>
      <c r="D2673" t="s">
        <v>33</v>
      </c>
      <c r="E2673" t="s">
        <v>12530</v>
      </c>
      <c r="F2673" t="s">
        <v>11763</v>
      </c>
      <c r="G2673" t="s">
        <v>33</v>
      </c>
      <c r="H2673" t="s">
        <v>33</v>
      </c>
      <c r="I2673" t="s">
        <v>33</v>
      </c>
      <c r="J2673" t="s">
        <v>33</v>
      </c>
      <c r="K2673" t="s">
        <v>33</v>
      </c>
      <c r="L2673" t="s">
        <v>33</v>
      </c>
      <c r="M2673" t="s">
        <v>15700</v>
      </c>
      <c r="N2673" t="s">
        <v>33</v>
      </c>
      <c r="O2673" t="s">
        <v>33</v>
      </c>
    </row>
    <row r="2674" spans="1:15" x14ac:dyDescent="0.35">
      <c r="A2674" t="s">
        <v>8263</v>
      </c>
      <c r="B2674" t="s">
        <v>15701</v>
      </c>
      <c r="C2674" t="s">
        <v>33</v>
      </c>
      <c r="D2674" t="s">
        <v>33</v>
      </c>
      <c r="E2674" t="s">
        <v>12530</v>
      </c>
      <c r="F2674" t="s">
        <v>11763</v>
      </c>
      <c r="G2674" t="s">
        <v>33</v>
      </c>
      <c r="H2674" t="s">
        <v>33</v>
      </c>
      <c r="I2674" t="s">
        <v>33</v>
      </c>
      <c r="J2674" t="s">
        <v>33</v>
      </c>
      <c r="K2674" t="s">
        <v>33</v>
      </c>
      <c r="L2674" t="s">
        <v>33</v>
      </c>
      <c r="M2674" t="s">
        <v>15702</v>
      </c>
      <c r="N2674" t="s">
        <v>33</v>
      </c>
      <c r="O2674" t="s">
        <v>33</v>
      </c>
    </row>
    <row r="2675" spans="1:15" x14ac:dyDescent="0.35">
      <c r="A2675" t="s">
        <v>8263</v>
      </c>
      <c r="B2675" t="s">
        <v>15703</v>
      </c>
      <c r="C2675" t="s">
        <v>33</v>
      </c>
      <c r="D2675" t="s">
        <v>33</v>
      </c>
      <c r="E2675" t="s">
        <v>12530</v>
      </c>
      <c r="F2675" t="s">
        <v>11763</v>
      </c>
      <c r="G2675" t="s">
        <v>33</v>
      </c>
      <c r="H2675" t="s">
        <v>33</v>
      </c>
      <c r="I2675" t="s">
        <v>33</v>
      </c>
      <c r="J2675" t="s">
        <v>33</v>
      </c>
      <c r="K2675" t="s">
        <v>33</v>
      </c>
      <c r="L2675" t="s">
        <v>33</v>
      </c>
      <c r="M2675" t="s">
        <v>15703</v>
      </c>
      <c r="N2675" t="s">
        <v>33</v>
      </c>
      <c r="O2675" t="s">
        <v>33</v>
      </c>
    </row>
    <row r="2676" spans="1:15" x14ac:dyDescent="0.35">
      <c r="A2676" t="s">
        <v>8263</v>
      </c>
      <c r="B2676" t="s">
        <v>15704</v>
      </c>
      <c r="C2676" t="s">
        <v>33</v>
      </c>
      <c r="D2676" t="s">
        <v>33</v>
      </c>
      <c r="E2676" t="s">
        <v>12530</v>
      </c>
      <c r="F2676" t="s">
        <v>11763</v>
      </c>
      <c r="G2676" t="s">
        <v>33</v>
      </c>
      <c r="H2676" t="s">
        <v>33</v>
      </c>
      <c r="I2676" t="s">
        <v>33</v>
      </c>
      <c r="J2676" t="s">
        <v>33</v>
      </c>
      <c r="K2676" t="s">
        <v>33</v>
      </c>
      <c r="L2676" t="s">
        <v>33</v>
      </c>
      <c r="M2676" t="s">
        <v>15705</v>
      </c>
      <c r="N2676" t="s">
        <v>33</v>
      </c>
      <c r="O2676" t="s">
        <v>33</v>
      </c>
    </row>
    <row r="2677" spans="1:15" x14ac:dyDescent="0.35">
      <c r="A2677" t="s">
        <v>8263</v>
      </c>
      <c r="B2677" t="s">
        <v>15706</v>
      </c>
      <c r="C2677" t="s">
        <v>33</v>
      </c>
      <c r="D2677" t="s">
        <v>33</v>
      </c>
      <c r="E2677" t="s">
        <v>12530</v>
      </c>
      <c r="F2677" t="s">
        <v>11763</v>
      </c>
      <c r="G2677" t="s">
        <v>33</v>
      </c>
      <c r="H2677" t="s">
        <v>33</v>
      </c>
      <c r="I2677" t="s">
        <v>33</v>
      </c>
      <c r="J2677" t="s">
        <v>33</v>
      </c>
      <c r="K2677" t="s">
        <v>33</v>
      </c>
      <c r="L2677" t="s">
        <v>33</v>
      </c>
      <c r="M2677" t="s">
        <v>15707</v>
      </c>
      <c r="N2677" t="s">
        <v>33</v>
      </c>
      <c r="O2677" t="s">
        <v>33</v>
      </c>
    </row>
    <row r="2678" spans="1:15" x14ac:dyDescent="0.35">
      <c r="A2678" t="s">
        <v>8263</v>
      </c>
      <c r="B2678" t="s">
        <v>15708</v>
      </c>
      <c r="C2678" t="s">
        <v>33</v>
      </c>
      <c r="D2678" t="s">
        <v>33</v>
      </c>
      <c r="E2678" t="s">
        <v>12530</v>
      </c>
      <c r="F2678" t="s">
        <v>11763</v>
      </c>
      <c r="G2678" t="s">
        <v>33</v>
      </c>
      <c r="H2678" t="s">
        <v>33</v>
      </c>
      <c r="I2678" t="s">
        <v>33</v>
      </c>
      <c r="J2678" t="s">
        <v>33</v>
      </c>
      <c r="K2678" t="s">
        <v>33</v>
      </c>
      <c r="L2678">
        <v>125</v>
      </c>
      <c r="M2678" t="s">
        <v>15709</v>
      </c>
      <c r="N2678" t="s">
        <v>33</v>
      </c>
      <c r="O2678" t="s">
        <v>33</v>
      </c>
    </row>
    <row r="2679" spans="1:15" x14ac:dyDescent="0.35">
      <c r="A2679" t="s">
        <v>8263</v>
      </c>
      <c r="B2679" t="s">
        <v>15710</v>
      </c>
      <c r="C2679" t="s">
        <v>33</v>
      </c>
      <c r="D2679" t="s">
        <v>33</v>
      </c>
      <c r="E2679" t="s">
        <v>12545</v>
      </c>
      <c r="F2679" t="s">
        <v>11763</v>
      </c>
      <c r="G2679" t="s">
        <v>33</v>
      </c>
      <c r="H2679" t="s">
        <v>6323</v>
      </c>
      <c r="I2679" t="s">
        <v>6306</v>
      </c>
      <c r="J2679" t="s">
        <v>33</v>
      </c>
      <c r="K2679" t="s">
        <v>33</v>
      </c>
      <c r="L2679" t="s">
        <v>33</v>
      </c>
      <c r="M2679" t="s">
        <v>15710</v>
      </c>
      <c r="N2679" t="s">
        <v>33</v>
      </c>
      <c r="O2679" t="s">
        <v>33</v>
      </c>
    </row>
    <row r="2680" spans="1:15" x14ac:dyDescent="0.35">
      <c r="A2680" t="s">
        <v>8263</v>
      </c>
      <c r="B2680" t="s">
        <v>15711</v>
      </c>
      <c r="C2680" t="s">
        <v>33</v>
      </c>
      <c r="D2680" t="s">
        <v>33</v>
      </c>
      <c r="E2680" t="s">
        <v>12545</v>
      </c>
      <c r="F2680" t="s">
        <v>11763</v>
      </c>
      <c r="G2680" t="s">
        <v>33</v>
      </c>
      <c r="H2680" t="s">
        <v>6323</v>
      </c>
      <c r="I2680" t="s">
        <v>6306</v>
      </c>
      <c r="J2680" t="s">
        <v>33</v>
      </c>
      <c r="K2680" t="s">
        <v>33</v>
      </c>
      <c r="L2680" t="s">
        <v>33</v>
      </c>
      <c r="M2680" t="s">
        <v>15711</v>
      </c>
      <c r="N2680" t="s">
        <v>33</v>
      </c>
      <c r="O2680" t="s">
        <v>33</v>
      </c>
    </row>
    <row r="2681" spans="1:15" x14ac:dyDescent="0.35">
      <c r="A2681" t="s">
        <v>8263</v>
      </c>
      <c r="B2681" t="s">
        <v>15712</v>
      </c>
      <c r="C2681" t="s">
        <v>33</v>
      </c>
      <c r="D2681" t="s">
        <v>33</v>
      </c>
      <c r="E2681" t="s">
        <v>12530</v>
      </c>
      <c r="F2681" t="s">
        <v>11763</v>
      </c>
      <c r="G2681" t="s">
        <v>33</v>
      </c>
      <c r="H2681" t="s">
        <v>33</v>
      </c>
      <c r="I2681" t="s">
        <v>33</v>
      </c>
      <c r="J2681" t="s">
        <v>33</v>
      </c>
      <c r="K2681" t="s">
        <v>33</v>
      </c>
      <c r="L2681" t="s">
        <v>33</v>
      </c>
      <c r="M2681" t="s">
        <v>15712</v>
      </c>
      <c r="N2681" t="s">
        <v>33</v>
      </c>
      <c r="O2681" t="s">
        <v>33</v>
      </c>
    </row>
    <row r="2682" spans="1:15" x14ac:dyDescent="0.35">
      <c r="A2682" t="s">
        <v>8263</v>
      </c>
      <c r="B2682" t="s">
        <v>15713</v>
      </c>
      <c r="C2682" t="s">
        <v>33</v>
      </c>
      <c r="D2682" t="s">
        <v>33</v>
      </c>
      <c r="E2682" t="s">
        <v>12545</v>
      </c>
      <c r="F2682" t="s">
        <v>11763</v>
      </c>
      <c r="G2682" t="s">
        <v>33</v>
      </c>
      <c r="H2682" t="s">
        <v>33</v>
      </c>
      <c r="I2682" t="s">
        <v>6306</v>
      </c>
      <c r="J2682" t="s">
        <v>33</v>
      </c>
      <c r="K2682" t="s">
        <v>33</v>
      </c>
      <c r="L2682">
        <v>126.5</v>
      </c>
      <c r="M2682" t="s">
        <v>15713</v>
      </c>
      <c r="N2682" t="s">
        <v>33</v>
      </c>
      <c r="O2682" t="s">
        <v>33</v>
      </c>
    </row>
    <row r="2683" spans="1:15" x14ac:dyDescent="0.35">
      <c r="A2683" t="s">
        <v>8263</v>
      </c>
      <c r="B2683" t="s">
        <v>15714</v>
      </c>
      <c r="C2683" t="s">
        <v>33</v>
      </c>
      <c r="D2683" t="s">
        <v>33</v>
      </c>
      <c r="E2683" t="s">
        <v>12530</v>
      </c>
      <c r="F2683" t="s">
        <v>11763</v>
      </c>
      <c r="G2683" t="s">
        <v>33</v>
      </c>
      <c r="H2683" t="s">
        <v>33</v>
      </c>
      <c r="I2683" t="s">
        <v>33</v>
      </c>
      <c r="J2683" t="s">
        <v>33</v>
      </c>
      <c r="K2683" t="s">
        <v>33</v>
      </c>
      <c r="L2683" t="s">
        <v>33</v>
      </c>
      <c r="M2683" t="s">
        <v>15714</v>
      </c>
      <c r="N2683" t="s">
        <v>33</v>
      </c>
      <c r="O2683" t="s">
        <v>33</v>
      </c>
    </row>
    <row r="2684" spans="1:15" x14ac:dyDescent="0.35">
      <c r="A2684" t="s">
        <v>8263</v>
      </c>
      <c r="B2684" t="s">
        <v>15715</v>
      </c>
      <c r="C2684" t="s">
        <v>33</v>
      </c>
      <c r="D2684" t="s">
        <v>33</v>
      </c>
      <c r="E2684" t="s">
        <v>11768</v>
      </c>
      <c r="F2684" t="s">
        <v>11767</v>
      </c>
      <c r="G2684" t="s">
        <v>33</v>
      </c>
      <c r="H2684" t="s">
        <v>6325</v>
      </c>
      <c r="I2684" t="s">
        <v>33</v>
      </c>
      <c r="J2684" t="s">
        <v>33</v>
      </c>
      <c r="K2684" t="s">
        <v>33</v>
      </c>
      <c r="L2684" t="s">
        <v>33</v>
      </c>
      <c r="M2684" t="s">
        <v>15715</v>
      </c>
      <c r="N2684" t="s">
        <v>33</v>
      </c>
      <c r="O2684" t="s">
        <v>33</v>
      </c>
    </row>
    <row r="2685" spans="1:15" x14ac:dyDescent="0.35">
      <c r="A2685" t="s">
        <v>8263</v>
      </c>
      <c r="B2685" t="s">
        <v>15716</v>
      </c>
      <c r="C2685" t="s">
        <v>33</v>
      </c>
      <c r="D2685" t="s">
        <v>33</v>
      </c>
      <c r="E2685" t="s">
        <v>11768</v>
      </c>
      <c r="F2685" t="s">
        <v>11767</v>
      </c>
      <c r="G2685" t="s">
        <v>33</v>
      </c>
      <c r="H2685" t="s">
        <v>6325</v>
      </c>
      <c r="I2685" t="s">
        <v>33</v>
      </c>
      <c r="J2685" t="s">
        <v>33</v>
      </c>
      <c r="K2685" t="s">
        <v>33</v>
      </c>
      <c r="L2685" t="s">
        <v>33</v>
      </c>
      <c r="M2685" t="s">
        <v>15716</v>
      </c>
      <c r="N2685" t="s">
        <v>33</v>
      </c>
      <c r="O2685" t="s">
        <v>33</v>
      </c>
    </row>
    <row r="2686" spans="1:15" x14ac:dyDescent="0.35">
      <c r="A2686" t="s">
        <v>8263</v>
      </c>
      <c r="B2686" t="s">
        <v>15717</v>
      </c>
      <c r="C2686" t="s">
        <v>33</v>
      </c>
      <c r="D2686" t="s">
        <v>33</v>
      </c>
      <c r="E2686" t="s">
        <v>11768</v>
      </c>
      <c r="F2686" t="s">
        <v>11767</v>
      </c>
      <c r="G2686" t="s">
        <v>33</v>
      </c>
      <c r="H2686" t="s">
        <v>6325</v>
      </c>
      <c r="I2686" t="s">
        <v>33</v>
      </c>
      <c r="J2686" t="s">
        <v>33</v>
      </c>
      <c r="K2686" t="s">
        <v>33</v>
      </c>
      <c r="L2686" t="s">
        <v>33</v>
      </c>
      <c r="M2686" t="s">
        <v>15717</v>
      </c>
      <c r="N2686" t="s">
        <v>33</v>
      </c>
      <c r="O2686" t="s">
        <v>33</v>
      </c>
    </row>
    <row r="2687" spans="1:15" x14ac:dyDescent="0.35">
      <c r="A2687" t="s">
        <v>8263</v>
      </c>
      <c r="B2687" t="s">
        <v>15718</v>
      </c>
      <c r="C2687" t="s">
        <v>33</v>
      </c>
      <c r="D2687" t="s">
        <v>33</v>
      </c>
      <c r="E2687" t="s">
        <v>11768</v>
      </c>
      <c r="F2687" t="s">
        <v>11767</v>
      </c>
      <c r="G2687" t="s">
        <v>33</v>
      </c>
      <c r="H2687" t="s">
        <v>6325</v>
      </c>
      <c r="I2687" t="s">
        <v>33</v>
      </c>
      <c r="J2687" t="s">
        <v>33</v>
      </c>
      <c r="K2687" t="s">
        <v>33</v>
      </c>
      <c r="L2687" t="s">
        <v>33</v>
      </c>
      <c r="M2687" t="s">
        <v>15718</v>
      </c>
      <c r="N2687" t="s">
        <v>33</v>
      </c>
      <c r="O2687" t="s">
        <v>33</v>
      </c>
    </row>
    <row r="2688" spans="1:15" x14ac:dyDescent="0.35">
      <c r="A2688" t="s">
        <v>8263</v>
      </c>
      <c r="B2688" t="s">
        <v>15719</v>
      </c>
      <c r="C2688" t="s">
        <v>33</v>
      </c>
      <c r="D2688" t="s">
        <v>33</v>
      </c>
      <c r="E2688" t="s">
        <v>12530</v>
      </c>
      <c r="F2688" t="s">
        <v>11763</v>
      </c>
      <c r="G2688" t="s">
        <v>33</v>
      </c>
      <c r="H2688" t="s">
        <v>33</v>
      </c>
      <c r="I2688" t="s">
        <v>33</v>
      </c>
      <c r="J2688" t="s">
        <v>33</v>
      </c>
      <c r="K2688" t="s">
        <v>33</v>
      </c>
      <c r="L2688">
        <v>120</v>
      </c>
      <c r="M2688" t="s">
        <v>15719</v>
      </c>
      <c r="N2688" t="s">
        <v>33</v>
      </c>
      <c r="O2688" t="s">
        <v>33</v>
      </c>
    </row>
    <row r="2689" spans="1:15" x14ac:dyDescent="0.35">
      <c r="A2689" t="s">
        <v>8263</v>
      </c>
      <c r="B2689" t="s">
        <v>15720</v>
      </c>
      <c r="C2689" t="s">
        <v>33</v>
      </c>
      <c r="D2689" t="s">
        <v>33</v>
      </c>
      <c r="E2689" t="s">
        <v>12530</v>
      </c>
      <c r="F2689" t="s">
        <v>11763</v>
      </c>
      <c r="G2689" t="s">
        <v>33</v>
      </c>
      <c r="H2689" t="s">
        <v>33</v>
      </c>
      <c r="I2689" t="s">
        <v>33</v>
      </c>
      <c r="J2689" t="s">
        <v>33</v>
      </c>
      <c r="K2689" t="s">
        <v>33</v>
      </c>
      <c r="L2689">
        <v>120</v>
      </c>
      <c r="M2689" t="s">
        <v>15720</v>
      </c>
      <c r="N2689" t="s">
        <v>33</v>
      </c>
      <c r="O2689" t="s">
        <v>33</v>
      </c>
    </row>
    <row r="2690" spans="1:15" x14ac:dyDescent="0.35">
      <c r="A2690" t="s">
        <v>8263</v>
      </c>
      <c r="B2690" t="s">
        <v>15721</v>
      </c>
      <c r="C2690" t="s">
        <v>33</v>
      </c>
      <c r="D2690" t="s">
        <v>33</v>
      </c>
      <c r="E2690" t="s">
        <v>12530</v>
      </c>
      <c r="F2690" t="s">
        <v>11763</v>
      </c>
      <c r="G2690" t="s">
        <v>33</v>
      </c>
      <c r="H2690" t="s">
        <v>33</v>
      </c>
      <c r="I2690" t="s">
        <v>33</v>
      </c>
      <c r="J2690" t="s">
        <v>33</v>
      </c>
      <c r="K2690" t="s">
        <v>33</v>
      </c>
      <c r="L2690">
        <v>100</v>
      </c>
      <c r="M2690" t="s">
        <v>15721</v>
      </c>
      <c r="N2690" t="s">
        <v>33</v>
      </c>
      <c r="O2690" t="s">
        <v>33</v>
      </c>
    </row>
    <row r="2691" spans="1:15" x14ac:dyDescent="0.35">
      <c r="A2691" t="s">
        <v>8263</v>
      </c>
      <c r="B2691" t="s">
        <v>15722</v>
      </c>
      <c r="C2691" t="s">
        <v>33</v>
      </c>
      <c r="D2691" t="s">
        <v>33</v>
      </c>
      <c r="E2691" t="s">
        <v>12530</v>
      </c>
      <c r="F2691" t="s">
        <v>11763</v>
      </c>
      <c r="G2691" t="s">
        <v>33</v>
      </c>
      <c r="H2691" t="s">
        <v>33</v>
      </c>
      <c r="I2691" t="s">
        <v>33</v>
      </c>
      <c r="J2691" t="s">
        <v>33</v>
      </c>
      <c r="K2691" t="s">
        <v>33</v>
      </c>
      <c r="L2691" t="s">
        <v>33</v>
      </c>
      <c r="M2691" t="s">
        <v>15722</v>
      </c>
      <c r="N2691" t="s">
        <v>33</v>
      </c>
      <c r="O2691" t="s">
        <v>33</v>
      </c>
    </row>
    <row r="2692" spans="1:15" x14ac:dyDescent="0.35">
      <c r="A2692" t="s">
        <v>8263</v>
      </c>
      <c r="B2692" t="s">
        <v>15723</v>
      </c>
      <c r="C2692" t="s">
        <v>33</v>
      </c>
      <c r="D2692" t="s">
        <v>33</v>
      </c>
      <c r="E2692" t="s">
        <v>12530</v>
      </c>
      <c r="F2692" t="s">
        <v>11763</v>
      </c>
      <c r="G2692" t="s">
        <v>33</v>
      </c>
      <c r="H2692" t="s">
        <v>33</v>
      </c>
      <c r="I2692" t="s">
        <v>33</v>
      </c>
      <c r="J2692" t="s">
        <v>33</v>
      </c>
      <c r="K2692" t="s">
        <v>33</v>
      </c>
      <c r="L2692" t="s">
        <v>33</v>
      </c>
      <c r="M2692" t="s">
        <v>15723</v>
      </c>
      <c r="N2692" t="s">
        <v>33</v>
      </c>
      <c r="O2692" t="s">
        <v>33</v>
      </c>
    </row>
    <row r="2693" spans="1:15" x14ac:dyDescent="0.35">
      <c r="A2693" t="s">
        <v>8263</v>
      </c>
      <c r="B2693" t="s">
        <v>15724</v>
      </c>
      <c r="C2693" t="s">
        <v>33</v>
      </c>
      <c r="D2693" t="s">
        <v>33</v>
      </c>
      <c r="E2693" t="s">
        <v>12530</v>
      </c>
      <c r="F2693" t="s">
        <v>11763</v>
      </c>
      <c r="G2693" t="s">
        <v>33</v>
      </c>
      <c r="H2693" t="s">
        <v>6317</v>
      </c>
      <c r="I2693" t="s">
        <v>33</v>
      </c>
      <c r="J2693" t="s">
        <v>33</v>
      </c>
      <c r="K2693" t="s">
        <v>33</v>
      </c>
      <c r="L2693" t="s">
        <v>33</v>
      </c>
      <c r="M2693" t="s">
        <v>15724</v>
      </c>
      <c r="N2693" t="s">
        <v>33</v>
      </c>
      <c r="O2693" t="s">
        <v>33</v>
      </c>
    </row>
    <row r="2694" spans="1:15" x14ac:dyDescent="0.35">
      <c r="A2694" t="s">
        <v>8263</v>
      </c>
      <c r="B2694" t="s">
        <v>15725</v>
      </c>
      <c r="C2694" t="s">
        <v>33</v>
      </c>
      <c r="D2694" t="s">
        <v>33</v>
      </c>
      <c r="E2694" t="s">
        <v>12530</v>
      </c>
      <c r="F2694" t="s">
        <v>11763</v>
      </c>
      <c r="G2694" t="s">
        <v>33</v>
      </c>
      <c r="H2694" t="s">
        <v>33</v>
      </c>
      <c r="I2694" t="s">
        <v>33</v>
      </c>
      <c r="J2694" t="s">
        <v>33</v>
      </c>
      <c r="K2694" t="s">
        <v>33</v>
      </c>
      <c r="L2694" t="s">
        <v>33</v>
      </c>
      <c r="M2694" t="s">
        <v>15725</v>
      </c>
      <c r="N2694" t="s">
        <v>33</v>
      </c>
      <c r="O2694" t="s">
        <v>33</v>
      </c>
    </row>
    <row r="2695" spans="1:15" x14ac:dyDescent="0.35">
      <c r="A2695" t="s">
        <v>8263</v>
      </c>
      <c r="B2695" t="s">
        <v>15726</v>
      </c>
      <c r="C2695" t="s">
        <v>33</v>
      </c>
      <c r="D2695" t="s">
        <v>33</v>
      </c>
      <c r="E2695" t="s">
        <v>12530</v>
      </c>
      <c r="F2695" t="s">
        <v>11763</v>
      </c>
      <c r="G2695" t="s">
        <v>33</v>
      </c>
      <c r="H2695" t="s">
        <v>33</v>
      </c>
      <c r="I2695" t="s">
        <v>33</v>
      </c>
      <c r="J2695" t="s">
        <v>33</v>
      </c>
      <c r="K2695" t="s">
        <v>33</v>
      </c>
      <c r="L2695" t="s">
        <v>33</v>
      </c>
      <c r="M2695" t="s">
        <v>15726</v>
      </c>
      <c r="N2695" t="s">
        <v>33</v>
      </c>
      <c r="O2695" t="s">
        <v>33</v>
      </c>
    </row>
    <row r="2696" spans="1:15" x14ac:dyDescent="0.35">
      <c r="A2696" t="s">
        <v>8263</v>
      </c>
      <c r="B2696" t="s">
        <v>15727</v>
      </c>
      <c r="C2696" t="s">
        <v>33</v>
      </c>
      <c r="D2696" t="s">
        <v>33</v>
      </c>
      <c r="E2696" t="s">
        <v>12530</v>
      </c>
      <c r="F2696" t="s">
        <v>11763</v>
      </c>
      <c r="G2696" t="s">
        <v>33</v>
      </c>
      <c r="H2696" t="s">
        <v>33</v>
      </c>
      <c r="I2696" t="s">
        <v>33</v>
      </c>
      <c r="J2696" t="s">
        <v>33</v>
      </c>
      <c r="K2696" t="s">
        <v>33</v>
      </c>
      <c r="L2696" t="s">
        <v>33</v>
      </c>
      <c r="M2696" t="s">
        <v>15727</v>
      </c>
      <c r="N2696" t="s">
        <v>33</v>
      </c>
      <c r="O2696" t="s">
        <v>33</v>
      </c>
    </row>
    <row r="2697" spans="1:15" x14ac:dyDescent="0.35">
      <c r="A2697" t="s">
        <v>8263</v>
      </c>
      <c r="B2697" t="s">
        <v>15728</v>
      </c>
      <c r="C2697" t="s">
        <v>33</v>
      </c>
      <c r="D2697" t="s">
        <v>33</v>
      </c>
      <c r="E2697" t="s">
        <v>12530</v>
      </c>
      <c r="F2697" t="s">
        <v>11763</v>
      </c>
      <c r="G2697" t="s">
        <v>33</v>
      </c>
      <c r="H2697" t="s">
        <v>33</v>
      </c>
      <c r="I2697" t="s">
        <v>33</v>
      </c>
      <c r="J2697" t="s">
        <v>33</v>
      </c>
      <c r="K2697" t="s">
        <v>33</v>
      </c>
      <c r="L2697" t="s">
        <v>33</v>
      </c>
      <c r="M2697" t="s">
        <v>15728</v>
      </c>
      <c r="N2697" t="s">
        <v>33</v>
      </c>
      <c r="O2697" t="s">
        <v>33</v>
      </c>
    </row>
    <row r="2698" spans="1:15" x14ac:dyDescent="0.35">
      <c r="A2698" t="s">
        <v>8263</v>
      </c>
      <c r="B2698" t="s">
        <v>15729</v>
      </c>
      <c r="C2698" t="s">
        <v>33</v>
      </c>
      <c r="D2698" t="s">
        <v>33</v>
      </c>
      <c r="E2698" t="s">
        <v>12530</v>
      </c>
      <c r="F2698" t="s">
        <v>11763</v>
      </c>
      <c r="G2698" t="s">
        <v>33</v>
      </c>
      <c r="H2698" t="s">
        <v>33</v>
      </c>
      <c r="I2698" t="s">
        <v>33</v>
      </c>
      <c r="J2698" t="s">
        <v>33</v>
      </c>
      <c r="K2698" t="s">
        <v>33</v>
      </c>
      <c r="L2698" t="s">
        <v>33</v>
      </c>
      <c r="M2698" t="s">
        <v>15729</v>
      </c>
      <c r="N2698" t="s">
        <v>33</v>
      </c>
      <c r="O2698" t="s">
        <v>33</v>
      </c>
    </row>
    <row r="2699" spans="1:15" x14ac:dyDescent="0.35">
      <c r="A2699" t="s">
        <v>8263</v>
      </c>
      <c r="B2699" t="s">
        <v>15730</v>
      </c>
      <c r="C2699" t="s">
        <v>33</v>
      </c>
      <c r="D2699" t="s">
        <v>33</v>
      </c>
      <c r="E2699" t="s">
        <v>12530</v>
      </c>
      <c r="F2699" t="s">
        <v>11763</v>
      </c>
      <c r="G2699" t="s">
        <v>33</v>
      </c>
      <c r="H2699" t="s">
        <v>33</v>
      </c>
      <c r="I2699" t="s">
        <v>33</v>
      </c>
      <c r="J2699" t="s">
        <v>33</v>
      </c>
      <c r="K2699" t="s">
        <v>33</v>
      </c>
      <c r="L2699" t="s">
        <v>33</v>
      </c>
      <c r="M2699" t="s">
        <v>15730</v>
      </c>
      <c r="N2699" t="s">
        <v>33</v>
      </c>
      <c r="O2699" t="s">
        <v>33</v>
      </c>
    </row>
    <row r="2700" spans="1:15" x14ac:dyDescent="0.35">
      <c r="A2700" t="s">
        <v>8263</v>
      </c>
      <c r="B2700" t="s">
        <v>15731</v>
      </c>
      <c r="C2700" t="s">
        <v>33</v>
      </c>
      <c r="D2700" t="s">
        <v>33</v>
      </c>
      <c r="E2700" t="s">
        <v>12530</v>
      </c>
      <c r="F2700" t="s">
        <v>11763</v>
      </c>
      <c r="G2700" t="s">
        <v>33</v>
      </c>
      <c r="H2700" t="s">
        <v>33</v>
      </c>
      <c r="I2700" t="s">
        <v>33</v>
      </c>
      <c r="J2700" t="s">
        <v>33</v>
      </c>
      <c r="K2700" t="s">
        <v>33</v>
      </c>
      <c r="L2700" t="s">
        <v>33</v>
      </c>
      <c r="M2700" t="s">
        <v>15732</v>
      </c>
      <c r="N2700" t="s">
        <v>33</v>
      </c>
      <c r="O2700" t="s">
        <v>33</v>
      </c>
    </row>
    <row r="2701" spans="1:15" x14ac:dyDescent="0.35">
      <c r="A2701" t="s">
        <v>8263</v>
      </c>
      <c r="B2701" t="s">
        <v>15733</v>
      </c>
      <c r="C2701" t="s">
        <v>33</v>
      </c>
      <c r="D2701" t="s">
        <v>33</v>
      </c>
      <c r="E2701" t="s">
        <v>12530</v>
      </c>
      <c r="F2701" t="s">
        <v>11763</v>
      </c>
      <c r="G2701" t="s">
        <v>33</v>
      </c>
      <c r="H2701" t="s">
        <v>33</v>
      </c>
      <c r="I2701" t="s">
        <v>33</v>
      </c>
      <c r="J2701" t="s">
        <v>33</v>
      </c>
      <c r="K2701" t="s">
        <v>33</v>
      </c>
      <c r="L2701" t="s">
        <v>33</v>
      </c>
      <c r="M2701" t="s">
        <v>15734</v>
      </c>
      <c r="N2701" t="s">
        <v>33</v>
      </c>
      <c r="O2701" t="s">
        <v>33</v>
      </c>
    </row>
    <row r="2702" spans="1:15" x14ac:dyDescent="0.35">
      <c r="A2702" t="s">
        <v>8263</v>
      </c>
      <c r="B2702" t="s">
        <v>15735</v>
      </c>
      <c r="C2702" t="s">
        <v>33</v>
      </c>
      <c r="D2702" t="s">
        <v>33</v>
      </c>
      <c r="E2702" t="s">
        <v>15344</v>
      </c>
      <c r="F2702" t="s">
        <v>11763</v>
      </c>
      <c r="G2702" t="s">
        <v>33</v>
      </c>
      <c r="H2702" t="s">
        <v>33</v>
      </c>
      <c r="I2702" t="s">
        <v>33</v>
      </c>
      <c r="J2702" t="s">
        <v>33</v>
      </c>
      <c r="K2702" t="s">
        <v>33</v>
      </c>
      <c r="L2702" t="s">
        <v>33</v>
      </c>
      <c r="M2702" t="s">
        <v>15735</v>
      </c>
      <c r="N2702" t="s">
        <v>33</v>
      </c>
      <c r="O2702" t="s">
        <v>33</v>
      </c>
    </row>
    <row r="2703" spans="1:15" x14ac:dyDescent="0.35">
      <c r="A2703" t="s">
        <v>8263</v>
      </c>
      <c r="B2703" t="s">
        <v>15736</v>
      </c>
      <c r="C2703" t="s">
        <v>33</v>
      </c>
      <c r="D2703" t="s">
        <v>33</v>
      </c>
      <c r="E2703" t="s">
        <v>15344</v>
      </c>
      <c r="F2703" t="s">
        <v>11763</v>
      </c>
      <c r="G2703" t="s">
        <v>33</v>
      </c>
      <c r="H2703" t="s">
        <v>33</v>
      </c>
      <c r="I2703" t="s">
        <v>33</v>
      </c>
      <c r="J2703" t="s">
        <v>33</v>
      </c>
      <c r="K2703" t="s">
        <v>33</v>
      </c>
      <c r="L2703" t="s">
        <v>33</v>
      </c>
      <c r="M2703" t="s">
        <v>15736</v>
      </c>
      <c r="N2703" t="s">
        <v>33</v>
      </c>
      <c r="O2703" t="s">
        <v>33</v>
      </c>
    </row>
    <row r="2704" spans="1:15" x14ac:dyDescent="0.35">
      <c r="A2704" t="s">
        <v>8263</v>
      </c>
      <c r="B2704" t="s">
        <v>15737</v>
      </c>
      <c r="C2704" t="s">
        <v>33</v>
      </c>
      <c r="D2704" t="s">
        <v>33</v>
      </c>
      <c r="E2704" t="s">
        <v>15344</v>
      </c>
      <c r="F2704" t="s">
        <v>11763</v>
      </c>
      <c r="G2704" t="s">
        <v>33</v>
      </c>
      <c r="H2704" t="s">
        <v>6323</v>
      </c>
      <c r="I2704" t="s">
        <v>33</v>
      </c>
      <c r="J2704" t="s">
        <v>33</v>
      </c>
      <c r="K2704" t="s">
        <v>33</v>
      </c>
      <c r="L2704" t="s">
        <v>33</v>
      </c>
      <c r="M2704" t="s">
        <v>15737</v>
      </c>
      <c r="N2704" t="s">
        <v>33</v>
      </c>
      <c r="O2704" t="s">
        <v>33</v>
      </c>
    </row>
    <row r="2705" spans="1:15" x14ac:dyDescent="0.35">
      <c r="A2705" t="s">
        <v>8263</v>
      </c>
      <c r="B2705" t="s">
        <v>15738</v>
      </c>
      <c r="C2705" t="s">
        <v>33</v>
      </c>
      <c r="D2705" t="s">
        <v>33</v>
      </c>
      <c r="E2705" t="s">
        <v>12530</v>
      </c>
      <c r="F2705" t="s">
        <v>11763</v>
      </c>
      <c r="G2705" t="s">
        <v>33</v>
      </c>
      <c r="H2705" t="s">
        <v>6317</v>
      </c>
      <c r="I2705" t="s">
        <v>12837</v>
      </c>
      <c r="J2705" t="s">
        <v>33</v>
      </c>
      <c r="K2705" t="s">
        <v>33</v>
      </c>
      <c r="L2705" t="s">
        <v>33</v>
      </c>
      <c r="M2705" t="s">
        <v>15738</v>
      </c>
      <c r="N2705" t="s">
        <v>33</v>
      </c>
      <c r="O2705" t="s">
        <v>33</v>
      </c>
    </row>
    <row r="2706" spans="1:15" x14ac:dyDescent="0.35">
      <c r="A2706" t="s">
        <v>8263</v>
      </c>
      <c r="B2706" t="s">
        <v>15739</v>
      </c>
      <c r="C2706" t="s">
        <v>33</v>
      </c>
      <c r="D2706" t="s">
        <v>33</v>
      </c>
      <c r="E2706" t="s">
        <v>12530</v>
      </c>
      <c r="F2706" t="s">
        <v>11763</v>
      </c>
      <c r="G2706" t="s">
        <v>33</v>
      </c>
      <c r="H2706" t="s">
        <v>33</v>
      </c>
      <c r="I2706" t="s">
        <v>33</v>
      </c>
      <c r="J2706" t="s">
        <v>33</v>
      </c>
      <c r="K2706" t="s">
        <v>33</v>
      </c>
      <c r="L2706" t="s">
        <v>33</v>
      </c>
      <c r="M2706" t="s">
        <v>15739</v>
      </c>
      <c r="N2706" t="s">
        <v>33</v>
      </c>
      <c r="O2706" t="s">
        <v>33</v>
      </c>
    </row>
    <row r="2707" spans="1:15" x14ac:dyDescent="0.35">
      <c r="A2707" t="s">
        <v>8263</v>
      </c>
      <c r="B2707" t="s">
        <v>15740</v>
      </c>
      <c r="C2707" t="s">
        <v>33</v>
      </c>
      <c r="D2707" t="s">
        <v>33</v>
      </c>
      <c r="E2707" t="s">
        <v>12530</v>
      </c>
      <c r="F2707" t="s">
        <v>11767</v>
      </c>
      <c r="G2707" t="s">
        <v>33</v>
      </c>
      <c r="H2707" t="s">
        <v>6323</v>
      </c>
      <c r="I2707" t="s">
        <v>33</v>
      </c>
      <c r="J2707" t="s">
        <v>33</v>
      </c>
      <c r="K2707" t="s">
        <v>33</v>
      </c>
      <c r="L2707" t="s">
        <v>33</v>
      </c>
      <c r="M2707" t="s">
        <v>15740</v>
      </c>
      <c r="N2707" t="s">
        <v>33</v>
      </c>
      <c r="O2707" t="s">
        <v>33</v>
      </c>
    </row>
    <row r="2708" spans="1:15" x14ac:dyDescent="0.35">
      <c r="A2708" t="s">
        <v>8263</v>
      </c>
      <c r="B2708" t="s">
        <v>15741</v>
      </c>
      <c r="C2708" t="s">
        <v>33</v>
      </c>
      <c r="D2708" t="s">
        <v>33</v>
      </c>
      <c r="E2708" t="s">
        <v>11768</v>
      </c>
      <c r="F2708" t="s">
        <v>11767</v>
      </c>
      <c r="G2708" t="s">
        <v>33</v>
      </c>
      <c r="H2708" t="s">
        <v>6325</v>
      </c>
      <c r="I2708" t="s">
        <v>33</v>
      </c>
      <c r="J2708" t="s">
        <v>33</v>
      </c>
      <c r="K2708" t="s">
        <v>33</v>
      </c>
      <c r="L2708" t="s">
        <v>33</v>
      </c>
      <c r="M2708" t="s">
        <v>15741</v>
      </c>
      <c r="N2708" t="s">
        <v>33</v>
      </c>
      <c r="O2708" t="s">
        <v>33</v>
      </c>
    </row>
    <row r="2709" spans="1:15" x14ac:dyDescent="0.35">
      <c r="A2709" t="s">
        <v>8263</v>
      </c>
      <c r="B2709" t="s">
        <v>15742</v>
      </c>
      <c r="C2709" t="s">
        <v>33</v>
      </c>
      <c r="D2709" t="s">
        <v>33</v>
      </c>
      <c r="E2709" t="s">
        <v>12530</v>
      </c>
      <c r="F2709" t="s">
        <v>11763</v>
      </c>
      <c r="G2709" t="s">
        <v>33</v>
      </c>
      <c r="H2709" t="s">
        <v>6323</v>
      </c>
      <c r="I2709" t="s">
        <v>2969</v>
      </c>
      <c r="J2709" t="s">
        <v>33</v>
      </c>
      <c r="K2709" t="s">
        <v>33</v>
      </c>
      <c r="L2709" t="s">
        <v>33</v>
      </c>
      <c r="M2709" t="s">
        <v>15742</v>
      </c>
      <c r="N2709" t="s">
        <v>33</v>
      </c>
      <c r="O2709" t="s">
        <v>33</v>
      </c>
    </row>
    <row r="2710" spans="1:15" x14ac:dyDescent="0.35">
      <c r="A2710" t="s">
        <v>8263</v>
      </c>
      <c r="B2710" t="s">
        <v>15743</v>
      </c>
      <c r="C2710" t="s">
        <v>33</v>
      </c>
      <c r="D2710" t="s">
        <v>33</v>
      </c>
      <c r="E2710" t="s">
        <v>12530</v>
      </c>
      <c r="F2710" t="s">
        <v>11763</v>
      </c>
      <c r="G2710" t="s">
        <v>33</v>
      </c>
      <c r="H2710" t="s">
        <v>33</v>
      </c>
      <c r="I2710" t="s">
        <v>33</v>
      </c>
      <c r="J2710" t="s">
        <v>33</v>
      </c>
      <c r="K2710" t="s">
        <v>33</v>
      </c>
      <c r="L2710">
        <v>122</v>
      </c>
      <c r="M2710" t="s">
        <v>15743</v>
      </c>
      <c r="N2710" t="s">
        <v>33</v>
      </c>
      <c r="O2710" t="s">
        <v>33</v>
      </c>
    </row>
    <row r="2711" spans="1:15" x14ac:dyDescent="0.35">
      <c r="A2711" t="s">
        <v>8263</v>
      </c>
      <c r="B2711" t="s">
        <v>15744</v>
      </c>
      <c r="C2711" t="s">
        <v>33</v>
      </c>
      <c r="D2711" t="s">
        <v>33</v>
      </c>
      <c r="E2711" t="s">
        <v>12545</v>
      </c>
      <c r="F2711" t="s">
        <v>11763</v>
      </c>
      <c r="G2711" t="s">
        <v>33</v>
      </c>
      <c r="H2711" t="s">
        <v>6323</v>
      </c>
      <c r="I2711" t="s">
        <v>6306</v>
      </c>
      <c r="J2711" t="s">
        <v>33</v>
      </c>
      <c r="K2711" t="s">
        <v>33</v>
      </c>
      <c r="L2711" t="s">
        <v>33</v>
      </c>
      <c r="M2711" t="s">
        <v>15744</v>
      </c>
      <c r="N2711" t="s">
        <v>33</v>
      </c>
      <c r="O2711" t="s">
        <v>33</v>
      </c>
    </row>
    <row r="2712" spans="1:15" x14ac:dyDescent="0.35">
      <c r="A2712" t="s">
        <v>8263</v>
      </c>
      <c r="B2712" t="s">
        <v>14838</v>
      </c>
      <c r="C2712" t="s">
        <v>33</v>
      </c>
      <c r="D2712" t="s">
        <v>33</v>
      </c>
      <c r="E2712" t="s">
        <v>12545</v>
      </c>
      <c r="F2712" t="s">
        <v>11763</v>
      </c>
      <c r="G2712" t="s">
        <v>33</v>
      </c>
      <c r="H2712" t="s">
        <v>6323</v>
      </c>
      <c r="I2712" t="s">
        <v>6306</v>
      </c>
      <c r="J2712" t="s">
        <v>33</v>
      </c>
      <c r="K2712" t="s">
        <v>33</v>
      </c>
      <c r="L2712" t="s">
        <v>33</v>
      </c>
      <c r="M2712" t="s">
        <v>14838</v>
      </c>
      <c r="N2712" t="s">
        <v>33</v>
      </c>
      <c r="O2712" t="s">
        <v>33</v>
      </c>
    </row>
    <row r="2713" spans="1:15" x14ac:dyDescent="0.35">
      <c r="A2713" t="s">
        <v>8263</v>
      </c>
      <c r="B2713" t="s">
        <v>15745</v>
      </c>
      <c r="C2713" t="s">
        <v>33</v>
      </c>
      <c r="D2713" t="s">
        <v>33</v>
      </c>
      <c r="E2713" t="s">
        <v>12530</v>
      </c>
      <c r="F2713" t="s">
        <v>11763</v>
      </c>
      <c r="G2713" t="s">
        <v>33</v>
      </c>
      <c r="H2713" t="s">
        <v>33</v>
      </c>
      <c r="I2713" t="s">
        <v>33</v>
      </c>
      <c r="J2713" t="s">
        <v>33</v>
      </c>
      <c r="K2713" t="s">
        <v>33</v>
      </c>
      <c r="L2713">
        <v>124</v>
      </c>
      <c r="M2713" t="s">
        <v>15745</v>
      </c>
      <c r="N2713" t="s">
        <v>33</v>
      </c>
      <c r="O2713" t="s">
        <v>33</v>
      </c>
    </row>
    <row r="2714" spans="1:15" x14ac:dyDescent="0.35">
      <c r="A2714" t="s">
        <v>8263</v>
      </c>
      <c r="B2714" t="s">
        <v>15746</v>
      </c>
      <c r="C2714" t="s">
        <v>33</v>
      </c>
      <c r="D2714" t="s">
        <v>33</v>
      </c>
      <c r="E2714" t="s">
        <v>12530</v>
      </c>
      <c r="F2714" t="s">
        <v>11763</v>
      </c>
      <c r="G2714" t="s">
        <v>33</v>
      </c>
      <c r="H2714" t="s">
        <v>33</v>
      </c>
      <c r="I2714" t="s">
        <v>33</v>
      </c>
      <c r="J2714" t="s">
        <v>33</v>
      </c>
      <c r="K2714" t="s">
        <v>33</v>
      </c>
      <c r="L2714">
        <v>122</v>
      </c>
      <c r="M2714" t="s">
        <v>15746</v>
      </c>
      <c r="N2714" t="s">
        <v>33</v>
      </c>
      <c r="O2714" t="s">
        <v>33</v>
      </c>
    </row>
    <row r="2715" spans="1:15" x14ac:dyDescent="0.35">
      <c r="A2715" t="s">
        <v>8263</v>
      </c>
      <c r="B2715" t="s">
        <v>15747</v>
      </c>
      <c r="C2715" t="s">
        <v>33</v>
      </c>
      <c r="D2715" t="s">
        <v>33</v>
      </c>
      <c r="E2715" t="s">
        <v>12530</v>
      </c>
      <c r="F2715" t="s">
        <v>11763</v>
      </c>
      <c r="G2715" t="s">
        <v>33</v>
      </c>
      <c r="H2715" t="s">
        <v>33</v>
      </c>
      <c r="I2715" t="s">
        <v>33</v>
      </c>
      <c r="J2715" t="s">
        <v>33</v>
      </c>
      <c r="K2715" t="s">
        <v>33</v>
      </c>
      <c r="L2715" t="s">
        <v>33</v>
      </c>
      <c r="M2715" t="s">
        <v>15747</v>
      </c>
      <c r="N2715" t="s">
        <v>33</v>
      </c>
      <c r="O2715" t="s">
        <v>33</v>
      </c>
    </row>
    <row r="2716" spans="1:15" x14ac:dyDescent="0.35">
      <c r="A2716" t="s">
        <v>8263</v>
      </c>
      <c r="B2716" t="s">
        <v>15748</v>
      </c>
      <c r="C2716" t="s">
        <v>33</v>
      </c>
      <c r="D2716" t="s">
        <v>33</v>
      </c>
      <c r="E2716" t="s">
        <v>12530</v>
      </c>
      <c r="F2716" t="s">
        <v>11763</v>
      </c>
      <c r="G2716" t="s">
        <v>33</v>
      </c>
      <c r="H2716" t="s">
        <v>33</v>
      </c>
      <c r="I2716" t="s">
        <v>33</v>
      </c>
      <c r="J2716" t="s">
        <v>33</v>
      </c>
      <c r="K2716" t="s">
        <v>33</v>
      </c>
      <c r="L2716" t="s">
        <v>33</v>
      </c>
      <c r="M2716" t="s">
        <v>15748</v>
      </c>
      <c r="N2716" t="s">
        <v>33</v>
      </c>
      <c r="O2716" t="s">
        <v>33</v>
      </c>
    </row>
    <row r="2717" spans="1:15" x14ac:dyDescent="0.35">
      <c r="A2717" t="s">
        <v>8263</v>
      </c>
      <c r="B2717" t="s">
        <v>15749</v>
      </c>
      <c r="C2717" t="s">
        <v>33</v>
      </c>
      <c r="D2717" t="s">
        <v>33</v>
      </c>
      <c r="E2717" t="s">
        <v>12530</v>
      </c>
      <c r="F2717" t="s">
        <v>11763</v>
      </c>
      <c r="G2717" t="s">
        <v>33</v>
      </c>
      <c r="H2717" t="s">
        <v>33</v>
      </c>
      <c r="I2717" t="s">
        <v>33</v>
      </c>
      <c r="J2717" t="s">
        <v>33</v>
      </c>
      <c r="K2717" t="s">
        <v>33</v>
      </c>
      <c r="L2717" t="s">
        <v>33</v>
      </c>
      <c r="M2717" t="s">
        <v>15749</v>
      </c>
      <c r="N2717" t="s">
        <v>33</v>
      </c>
      <c r="O2717" t="s">
        <v>33</v>
      </c>
    </row>
    <row r="2718" spans="1:15" x14ac:dyDescent="0.35">
      <c r="A2718" t="s">
        <v>8263</v>
      </c>
      <c r="B2718" t="s">
        <v>15750</v>
      </c>
      <c r="C2718" t="s">
        <v>33</v>
      </c>
      <c r="D2718" t="s">
        <v>33</v>
      </c>
      <c r="E2718" t="s">
        <v>12530</v>
      </c>
      <c r="F2718" t="s">
        <v>11763</v>
      </c>
      <c r="G2718" t="s">
        <v>33</v>
      </c>
      <c r="H2718" t="s">
        <v>33</v>
      </c>
      <c r="I2718" t="s">
        <v>33</v>
      </c>
      <c r="J2718" t="s">
        <v>33</v>
      </c>
      <c r="K2718" t="s">
        <v>33</v>
      </c>
      <c r="L2718" t="s">
        <v>33</v>
      </c>
      <c r="M2718" t="s">
        <v>15750</v>
      </c>
      <c r="N2718" t="s">
        <v>33</v>
      </c>
      <c r="O2718" t="s">
        <v>33</v>
      </c>
    </row>
    <row r="2719" spans="1:15" x14ac:dyDescent="0.35">
      <c r="A2719" t="s">
        <v>8263</v>
      </c>
      <c r="B2719" t="s">
        <v>15751</v>
      </c>
      <c r="C2719" t="s">
        <v>33</v>
      </c>
      <c r="D2719" t="s">
        <v>33</v>
      </c>
      <c r="E2719" t="s">
        <v>12530</v>
      </c>
      <c r="F2719" t="s">
        <v>11763</v>
      </c>
      <c r="G2719" t="s">
        <v>33</v>
      </c>
      <c r="H2719" t="s">
        <v>6323</v>
      </c>
      <c r="I2719" t="s">
        <v>33</v>
      </c>
      <c r="J2719" t="s">
        <v>33</v>
      </c>
      <c r="K2719" t="s">
        <v>33</v>
      </c>
      <c r="L2719" t="s">
        <v>33</v>
      </c>
      <c r="M2719" t="s">
        <v>15751</v>
      </c>
      <c r="N2719" t="s">
        <v>33</v>
      </c>
      <c r="O2719" t="s">
        <v>33</v>
      </c>
    </row>
    <row r="2720" spans="1:15" x14ac:dyDescent="0.35">
      <c r="A2720" t="s">
        <v>8263</v>
      </c>
      <c r="B2720" t="s">
        <v>15752</v>
      </c>
      <c r="C2720" t="s">
        <v>33</v>
      </c>
      <c r="D2720" t="s">
        <v>33</v>
      </c>
      <c r="E2720" t="s">
        <v>12530</v>
      </c>
      <c r="F2720" t="s">
        <v>11763</v>
      </c>
      <c r="G2720" t="s">
        <v>33</v>
      </c>
      <c r="H2720" t="s">
        <v>6323</v>
      </c>
      <c r="I2720" t="s">
        <v>33</v>
      </c>
      <c r="J2720" t="s">
        <v>33</v>
      </c>
      <c r="K2720" t="s">
        <v>33</v>
      </c>
      <c r="L2720" t="s">
        <v>33</v>
      </c>
      <c r="M2720" t="s">
        <v>15752</v>
      </c>
      <c r="N2720" t="s">
        <v>33</v>
      </c>
      <c r="O2720" t="s">
        <v>33</v>
      </c>
    </row>
    <row r="2721" spans="1:15" x14ac:dyDescent="0.35">
      <c r="A2721" t="s">
        <v>8263</v>
      </c>
      <c r="B2721" t="s">
        <v>15753</v>
      </c>
      <c r="C2721" t="s">
        <v>33</v>
      </c>
      <c r="D2721" t="s">
        <v>33</v>
      </c>
      <c r="E2721" t="s">
        <v>12530</v>
      </c>
      <c r="F2721" t="s">
        <v>11763</v>
      </c>
      <c r="G2721" t="s">
        <v>33</v>
      </c>
      <c r="H2721" t="s">
        <v>6323</v>
      </c>
      <c r="I2721" t="s">
        <v>33</v>
      </c>
      <c r="J2721" t="s">
        <v>33</v>
      </c>
      <c r="K2721" t="s">
        <v>33</v>
      </c>
      <c r="L2721" t="s">
        <v>33</v>
      </c>
      <c r="M2721" t="s">
        <v>15753</v>
      </c>
      <c r="N2721" t="s">
        <v>33</v>
      </c>
      <c r="O2721" t="s">
        <v>33</v>
      </c>
    </row>
    <row r="2722" spans="1:15" x14ac:dyDescent="0.35">
      <c r="A2722" t="s">
        <v>8263</v>
      </c>
      <c r="B2722" t="s">
        <v>15754</v>
      </c>
      <c r="C2722" t="s">
        <v>33</v>
      </c>
      <c r="D2722" t="s">
        <v>33</v>
      </c>
      <c r="E2722" t="s">
        <v>11768</v>
      </c>
      <c r="F2722" t="s">
        <v>11767</v>
      </c>
      <c r="G2722" t="s">
        <v>33</v>
      </c>
      <c r="H2722" t="s">
        <v>6325</v>
      </c>
      <c r="I2722" t="s">
        <v>33</v>
      </c>
      <c r="J2722" t="s">
        <v>33</v>
      </c>
      <c r="K2722" t="s">
        <v>33</v>
      </c>
      <c r="L2722" t="s">
        <v>33</v>
      </c>
      <c r="M2722" t="s">
        <v>15754</v>
      </c>
      <c r="N2722" t="s">
        <v>33</v>
      </c>
      <c r="O2722" t="s">
        <v>33</v>
      </c>
    </row>
    <row r="2723" spans="1:15" x14ac:dyDescent="0.35">
      <c r="A2723" t="s">
        <v>8263</v>
      </c>
      <c r="B2723" t="s">
        <v>15755</v>
      </c>
      <c r="C2723" t="s">
        <v>33</v>
      </c>
      <c r="D2723" t="s">
        <v>33</v>
      </c>
      <c r="E2723" t="s">
        <v>12530</v>
      </c>
      <c r="F2723" t="s">
        <v>11763</v>
      </c>
      <c r="G2723" t="s">
        <v>33</v>
      </c>
      <c r="H2723" t="s">
        <v>33</v>
      </c>
      <c r="I2723" t="s">
        <v>33</v>
      </c>
      <c r="J2723" t="s">
        <v>33</v>
      </c>
      <c r="K2723" t="s">
        <v>33</v>
      </c>
      <c r="L2723" t="s">
        <v>33</v>
      </c>
      <c r="M2723" t="s">
        <v>15755</v>
      </c>
      <c r="N2723" t="s">
        <v>33</v>
      </c>
      <c r="O2723" t="s">
        <v>33</v>
      </c>
    </row>
    <row r="2724" spans="1:15" x14ac:dyDescent="0.35">
      <c r="A2724" t="s">
        <v>8263</v>
      </c>
      <c r="B2724" t="s">
        <v>15756</v>
      </c>
      <c r="C2724" t="s">
        <v>33</v>
      </c>
      <c r="D2724" t="s">
        <v>33</v>
      </c>
      <c r="E2724" t="s">
        <v>12530</v>
      </c>
      <c r="F2724" t="s">
        <v>11763</v>
      </c>
      <c r="G2724" t="s">
        <v>33</v>
      </c>
      <c r="H2724" t="s">
        <v>6323</v>
      </c>
      <c r="I2724" t="s">
        <v>33</v>
      </c>
      <c r="J2724" t="s">
        <v>33</v>
      </c>
      <c r="K2724" t="s">
        <v>33</v>
      </c>
      <c r="L2724" t="s">
        <v>33</v>
      </c>
      <c r="M2724" t="s">
        <v>15757</v>
      </c>
      <c r="N2724" t="s">
        <v>33</v>
      </c>
      <c r="O2724" t="s">
        <v>33</v>
      </c>
    </row>
    <row r="2725" spans="1:15" x14ac:dyDescent="0.35">
      <c r="A2725" t="s">
        <v>8263</v>
      </c>
      <c r="B2725" t="s">
        <v>15758</v>
      </c>
      <c r="C2725" t="s">
        <v>33</v>
      </c>
      <c r="D2725" t="s">
        <v>33</v>
      </c>
      <c r="E2725" t="s">
        <v>12530</v>
      </c>
      <c r="F2725" t="s">
        <v>11763</v>
      </c>
      <c r="G2725" t="s">
        <v>33</v>
      </c>
      <c r="H2725" t="s">
        <v>33</v>
      </c>
      <c r="I2725" t="s">
        <v>33</v>
      </c>
      <c r="J2725" t="s">
        <v>33</v>
      </c>
      <c r="K2725" t="s">
        <v>33</v>
      </c>
      <c r="L2725" t="s">
        <v>33</v>
      </c>
      <c r="M2725" t="s">
        <v>15758</v>
      </c>
      <c r="N2725" t="s">
        <v>33</v>
      </c>
      <c r="O2725" t="s">
        <v>33</v>
      </c>
    </row>
    <row r="2726" spans="1:15" x14ac:dyDescent="0.35">
      <c r="A2726" t="s">
        <v>8263</v>
      </c>
      <c r="B2726" t="s">
        <v>15759</v>
      </c>
      <c r="C2726" t="s">
        <v>33</v>
      </c>
      <c r="D2726" t="s">
        <v>33</v>
      </c>
      <c r="E2726" t="s">
        <v>12530</v>
      </c>
      <c r="F2726" t="s">
        <v>11763</v>
      </c>
      <c r="G2726" t="s">
        <v>33</v>
      </c>
      <c r="H2726" t="s">
        <v>33</v>
      </c>
      <c r="I2726" t="s">
        <v>33</v>
      </c>
      <c r="J2726" t="s">
        <v>33</v>
      </c>
      <c r="K2726" t="s">
        <v>33</v>
      </c>
      <c r="L2726" t="s">
        <v>33</v>
      </c>
      <c r="M2726" t="s">
        <v>15759</v>
      </c>
      <c r="N2726" t="s">
        <v>33</v>
      </c>
      <c r="O2726" t="s">
        <v>33</v>
      </c>
    </row>
    <row r="2727" spans="1:15" x14ac:dyDescent="0.35">
      <c r="A2727" t="s">
        <v>8263</v>
      </c>
      <c r="B2727" t="s">
        <v>15760</v>
      </c>
      <c r="C2727" t="s">
        <v>33</v>
      </c>
      <c r="D2727" t="s">
        <v>33</v>
      </c>
      <c r="E2727" t="s">
        <v>11768</v>
      </c>
      <c r="F2727" t="s">
        <v>11767</v>
      </c>
      <c r="G2727" t="s">
        <v>33</v>
      </c>
      <c r="H2727" t="s">
        <v>6325</v>
      </c>
      <c r="I2727" t="s">
        <v>33</v>
      </c>
      <c r="J2727" t="s">
        <v>33</v>
      </c>
      <c r="K2727" t="s">
        <v>33</v>
      </c>
      <c r="L2727" t="s">
        <v>33</v>
      </c>
      <c r="M2727" t="s">
        <v>15760</v>
      </c>
      <c r="N2727" t="s">
        <v>33</v>
      </c>
      <c r="O2727" t="s">
        <v>33</v>
      </c>
    </row>
    <row r="2728" spans="1:15" x14ac:dyDescent="0.35">
      <c r="A2728" t="s">
        <v>8263</v>
      </c>
      <c r="B2728" t="s">
        <v>15761</v>
      </c>
      <c r="C2728" t="s">
        <v>33</v>
      </c>
      <c r="D2728" t="s">
        <v>33</v>
      </c>
      <c r="E2728" t="s">
        <v>12530</v>
      </c>
      <c r="F2728" t="s">
        <v>11763</v>
      </c>
      <c r="G2728" t="s">
        <v>33</v>
      </c>
      <c r="H2728" t="s">
        <v>33</v>
      </c>
      <c r="I2728" t="s">
        <v>33</v>
      </c>
      <c r="J2728" t="s">
        <v>33</v>
      </c>
      <c r="K2728" t="s">
        <v>33</v>
      </c>
      <c r="L2728" t="s">
        <v>33</v>
      </c>
      <c r="M2728" t="s">
        <v>15761</v>
      </c>
      <c r="N2728" t="s">
        <v>33</v>
      </c>
      <c r="O2728" t="s">
        <v>33</v>
      </c>
    </row>
    <row r="2729" spans="1:15" x14ac:dyDescent="0.35">
      <c r="A2729" t="s">
        <v>8263</v>
      </c>
      <c r="B2729" t="s">
        <v>15762</v>
      </c>
      <c r="C2729" t="s">
        <v>33</v>
      </c>
      <c r="D2729" t="s">
        <v>33</v>
      </c>
      <c r="E2729" t="s">
        <v>12530</v>
      </c>
      <c r="F2729" t="s">
        <v>11763</v>
      </c>
      <c r="G2729" t="s">
        <v>33</v>
      </c>
      <c r="H2729" t="s">
        <v>33</v>
      </c>
      <c r="I2729" t="s">
        <v>33</v>
      </c>
      <c r="J2729" t="s">
        <v>33</v>
      </c>
      <c r="K2729" t="s">
        <v>33</v>
      </c>
      <c r="L2729" t="s">
        <v>33</v>
      </c>
      <c r="M2729" t="s">
        <v>15762</v>
      </c>
      <c r="N2729" t="s">
        <v>33</v>
      </c>
      <c r="O2729" t="s">
        <v>33</v>
      </c>
    </row>
    <row r="2730" spans="1:15" x14ac:dyDescent="0.35">
      <c r="A2730" t="s">
        <v>8263</v>
      </c>
      <c r="B2730" t="s">
        <v>15763</v>
      </c>
      <c r="C2730" t="s">
        <v>33</v>
      </c>
      <c r="D2730" t="s">
        <v>33</v>
      </c>
      <c r="E2730" t="s">
        <v>12530</v>
      </c>
      <c r="F2730" t="s">
        <v>11763</v>
      </c>
      <c r="G2730" t="s">
        <v>33</v>
      </c>
      <c r="H2730" t="s">
        <v>33</v>
      </c>
      <c r="I2730" t="s">
        <v>33</v>
      </c>
      <c r="J2730" t="s">
        <v>33</v>
      </c>
      <c r="K2730" t="s">
        <v>33</v>
      </c>
      <c r="L2730" t="s">
        <v>33</v>
      </c>
      <c r="M2730" t="s">
        <v>15763</v>
      </c>
      <c r="N2730" t="s">
        <v>33</v>
      </c>
      <c r="O2730" t="s">
        <v>33</v>
      </c>
    </row>
    <row r="2731" spans="1:15" x14ac:dyDescent="0.35">
      <c r="A2731" t="s">
        <v>8263</v>
      </c>
      <c r="B2731" t="s">
        <v>15764</v>
      </c>
      <c r="C2731" t="s">
        <v>33</v>
      </c>
      <c r="D2731" t="s">
        <v>33</v>
      </c>
      <c r="E2731" t="s">
        <v>12530</v>
      </c>
      <c r="F2731" t="s">
        <v>11763</v>
      </c>
      <c r="G2731" t="s">
        <v>33</v>
      </c>
      <c r="H2731" t="s">
        <v>33</v>
      </c>
      <c r="I2731" t="s">
        <v>33</v>
      </c>
      <c r="J2731" t="s">
        <v>33</v>
      </c>
      <c r="K2731" t="s">
        <v>33</v>
      </c>
      <c r="L2731" t="s">
        <v>33</v>
      </c>
      <c r="M2731" t="s">
        <v>15764</v>
      </c>
      <c r="N2731" t="s">
        <v>33</v>
      </c>
      <c r="O2731" t="s">
        <v>33</v>
      </c>
    </row>
    <row r="2732" spans="1:15" x14ac:dyDescent="0.35">
      <c r="A2732" t="s">
        <v>8263</v>
      </c>
      <c r="B2732" t="s">
        <v>15765</v>
      </c>
      <c r="C2732" t="s">
        <v>33</v>
      </c>
      <c r="D2732" t="s">
        <v>33</v>
      </c>
      <c r="E2732" t="s">
        <v>12530</v>
      </c>
      <c r="F2732" t="s">
        <v>11763</v>
      </c>
      <c r="G2732" t="s">
        <v>33</v>
      </c>
      <c r="H2732" t="s">
        <v>33</v>
      </c>
      <c r="I2732" t="s">
        <v>33</v>
      </c>
      <c r="J2732" t="s">
        <v>33</v>
      </c>
      <c r="K2732" t="s">
        <v>33</v>
      </c>
      <c r="L2732" t="s">
        <v>33</v>
      </c>
      <c r="M2732" t="s">
        <v>15765</v>
      </c>
      <c r="N2732" t="s">
        <v>33</v>
      </c>
      <c r="O2732" t="s">
        <v>33</v>
      </c>
    </row>
    <row r="2733" spans="1:15" x14ac:dyDescent="0.35">
      <c r="A2733" t="s">
        <v>8263</v>
      </c>
      <c r="B2733" t="s">
        <v>15766</v>
      </c>
      <c r="C2733" t="s">
        <v>33</v>
      </c>
      <c r="D2733" t="s">
        <v>33</v>
      </c>
      <c r="E2733" t="s">
        <v>12530</v>
      </c>
      <c r="F2733" t="s">
        <v>11763</v>
      </c>
      <c r="G2733" t="s">
        <v>33</v>
      </c>
      <c r="H2733" t="s">
        <v>33</v>
      </c>
      <c r="I2733" t="s">
        <v>33</v>
      </c>
      <c r="J2733" t="s">
        <v>33</v>
      </c>
      <c r="K2733" t="s">
        <v>33</v>
      </c>
      <c r="L2733" t="s">
        <v>33</v>
      </c>
      <c r="M2733" t="s">
        <v>15766</v>
      </c>
      <c r="N2733" t="s">
        <v>33</v>
      </c>
      <c r="O2733" t="s">
        <v>33</v>
      </c>
    </row>
    <row r="2734" spans="1:15" x14ac:dyDescent="0.35">
      <c r="A2734" t="s">
        <v>8263</v>
      </c>
      <c r="B2734" t="s">
        <v>15767</v>
      </c>
      <c r="C2734" t="s">
        <v>33</v>
      </c>
      <c r="D2734" t="s">
        <v>33</v>
      </c>
      <c r="E2734" t="s">
        <v>12530</v>
      </c>
      <c r="F2734" t="s">
        <v>11763</v>
      </c>
      <c r="G2734" t="s">
        <v>33</v>
      </c>
      <c r="H2734" t="s">
        <v>6323</v>
      </c>
      <c r="I2734" t="s">
        <v>33</v>
      </c>
      <c r="J2734" t="s">
        <v>33</v>
      </c>
      <c r="K2734" t="s">
        <v>33</v>
      </c>
      <c r="L2734" t="s">
        <v>33</v>
      </c>
      <c r="M2734" t="s">
        <v>15767</v>
      </c>
      <c r="N2734" t="s">
        <v>33</v>
      </c>
      <c r="O2734" t="s">
        <v>33</v>
      </c>
    </row>
    <row r="2735" spans="1:15" x14ac:dyDescent="0.35">
      <c r="A2735" t="s">
        <v>8263</v>
      </c>
      <c r="B2735" t="s">
        <v>15768</v>
      </c>
      <c r="C2735" t="s">
        <v>33</v>
      </c>
      <c r="D2735" t="s">
        <v>33</v>
      </c>
      <c r="E2735" t="s">
        <v>12530</v>
      </c>
      <c r="F2735" t="s">
        <v>8540</v>
      </c>
      <c r="G2735" t="s">
        <v>33</v>
      </c>
      <c r="H2735" t="s">
        <v>33</v>
      </c>
      <c r="I2735" t="s">
        <v>33</v>
      </c>
      <c r="J2735" t="s">
        <v>33</v>
      </c>
      <c r="K2735" t="s">
        <v>33</v>
      </c>
      <c r="L2735" t="s">
        <v>33</v>
      </c>
      <c r="M2735" t="s">
        <v>15768</v>
      </c>
      <c r="N2735" t="s">
        <v>33</v>
      </c>
      <c r="O2735" t="s">
        <v>33</v>
      </c>
    </row>
    <row r="2736" spans="1:15" x14ac:dyDescent="0.35">
      <c r="A2736" t="s">
        <v>8263</v>
      </c>
      <c r="B2736" t="s">
        <v>15769</v>
      </c>
      <c r="C2736" t="s">
        <v>33</v>
      </c>
      <c r="D2736" t="s">
        <v>33</v>
      </c>
      <c r="E2736" t="s">
        <v>13369</v>
      </c>
      <c r="F2736" t="s">
        <v>8540</v>
      </c>
      <c r="G2736" t="s">
        <v>33</v>
      </c>
      <c r="H2736" t="s">
        <v>33</v>
      </c>
      <c r="I2736" t="s">
        <v>33</v>
      </c>
      <c r="J2736" t="s">
        <v>33</v>
      </c>
      <c r="K2736" t="s">
        <v>33</v>
      </c>
      <c r="L2736" t="s">
        <v>33</v>
      </c>
      <c r="M2736" t="s">
        <v>15769</v>
      </c>
      <c r="N2736" t="s">
        <v>33</v>
      </c>
      <c r="O2736" t="s">
        <v>33</v>
      </c>
    </row>
    <row r="2737" spans="1:15" x14ac:dyDescent="0.35">
      <c r="A2737" t="s">
        <v>8263</v>
      </c>
      <c r="B2737" t="s">
        <v>15770</v>
      </c>
      <c r="C2737" t="s">
        <v>33</v>
      </c>
      <c r="D2737" t="s">
        <v>33</v>
      </c>
      <c r="E2737" t="s">
        <v>13369</v>
      </c>
      <c r="F2737" t="s">
        <v>8540</v>
      </c>
      <c r="G2737" t="s">
        <v>33</v>
      </c>
      <c r="H2737" t="s">
        <v>33</v>
      </c>
      <c r="I2737" t="s">
        <v>33</v>
      </c>
      <c r="J2737" t="s">
        <v>33</v>
      </c>
      <c r="K2737" t="s">
        <v>33</v>
      </c>
      <c r="L2737" t="s">
        <v>33</v>
      </c>
      <c r="M2737" t="s">
        <v>15770</v>
      </c>
      <c r="N2737" t="s">
        <v>33</v>
      </c>
      <c r="O2737" t="s">
        <v>33</v>
      </c>
    </row>
    <row r="2738" spans="1:15" x14ac:dyDescent="0.35">
      <c r="A2738" t="s">
        <v>8263</v>
      </c>
      <c r="B2738" t="s">
        <v>15771</v>
      </c>
      <c r="C2738" t="s">
        <v>33</v>
      </c>
      <c r="D2738" t="s">
        <v>33</v>
      </c>
      <c r="E2738" t="s">
        <v>13369</v>
      </c>
      <c r="F2738" t="s">
        <v>8540</v>
      </c>
      <c r="G2738" t="s">
        <v>33</v>
      </c>
      <c r="H2738" t="s">
        <v>33</v>
      </c>
      <c r="I2738" t="s">
        <v>33</v>
      </c>
      <c r="J2738" t="s">
        <v>33</v>
      </c>
      <c r="K2738" t="s">
        <v>33</v>
      </c>
      <c r="L2738" t="s">
        <v>33</v>
      </c>
      <c r="M2738" t="s">
        <v>15771</v>
      </c>
      <c r="N2738" t="s">
        <v>33</v>
      </c>
      <c r="O2738" t="s">
        <v>33</v>
      </c>
    </row>
    <row r="2739" spans="1:15" x14ac:dyDescent="0.35">
      <c r="A2739" t="s">
        <v>8263</v>
      </c>
      <c r="B2739" t="s">
        <v>15772</v>
      </c>
      <c r="C2739" t="s">
        <v>33</v>
      </c>
      <c r="D2739" t="s">
        <v>33</v>
      </c>
      <c r="E2739" t="s">
        <v>13369</v>
      </c>
      <c r="F2739" t="s">
        <v>8540</v>
      </c>
      <c r="G2739" t="s">
        <v>33</v>
      </c>
      <c r="H2739" t="s">
        <v>33</v>
      </c>
      <c r="I2739" t="s">
        <v>33</v>
      </c>
      <c r="J2739" t="s">
        <v>33</v>
      </c>
      <c r="K2739" t="s">
        <v>33</v>
      </c>
      <c r="L2739" t="s">
        <v>33</v>
      </c>
      <c r="M2739" t="s">
        <v>15772</v>
      </c>
      <c r="N2739" t="s">
        <v>33</v>
      </c>
      <c r="O2739" t="s">
        <v>33</v>
      </c>
    </row>
    <row r="2740" spans="1:15" x14ac:dyDescent="0.35">
      <c r="A2740" t="s">
        <v>8263</v>
      </c>
      <c r="B2740" t="s">
        <v>15773</v>
      </c>
      <c r="C2740" t="s">
        <v>33</v>
      </c>
      <c r="D2740" t="s">
        <v>33</v>
      </c>
      <c r="E2740" t="s">
        <v>12530</v>
      </c>
      <c r="F2740" t="s">
        <v>11763</v>
      </c>
      <c r="G2740" t="s">
        <v>33</v>
      </c>
      <c r="H2740" t="s">
        <v>6317</v>
      </c>
      <c r="I2740" t="s">
        <v>6306</v>
      </c>
      <c r="J2740" t="s">
        <v>15774</v>
      </c>
      <c r="K2740" t="s">
        <v>12837</v>
      </c>
      <c r="L2740" t="s">
        <v>33</v>
      </c>
      <c r="M2740" t="s">
        <v>15775</v>
      </c>
      <c r="N2740" t="s">
        <v>33</v>
      </c>
      <c r="O2740" t="s">
        <v>33</v>
      </c>
    </row>
    <row r="2741" spans="1:15" x14ac:dyDescent="0.35">
      <c r="A2741" t="s">
        <v>8263</v>
      </c>
      <c r="B2741" t="s">
        <v>15776</v>
      </c>
      <c r="C2741" t="s">
        <v>33</v>
      </c>
      <c r="D2741" t="s">
        <v>33</v>
      </c>
      <c r="E2741" t="s">
        <v>12530</v>
      </c>
      <c r="F2741" t="s">
        <v>11763</v>
      </c>
      <c r="G2741" t="s">
        <v>33</v>
      </c>
      <c r="H2741" t="s">
        <v>6317</v>
      </c>
      <c r="I2741" t="s">
        <v>33</v>
      </c>
      <c r="J2741" t="s">
        <v>33</v>
      </c>
      <c r="K2741" t="s">
        <v>33</v>
      </c>
      <c r="L2741" t="s">
        <v>33</v>
      </c>
      <c r="M2741" t="s">
        <v>12871</v>
      </c>
      <c r="N2741" t="s">
        <v>33</v>
      </c>
      <c r="O2741" t="s">
        <v>33</v>
      </c>
    </row>
    <row r="2742" spans="1:15" x14ac:dyDescent="0.35">
      <c r="A2742" t="s">
        <v>8263</v>
      </c>
      <c r="B2742" t="s">
        <v>15777</v>
      </c>
      <c r="C2742" t="s">
        <v>33</v>
      </c>
      <c r="D2742" t="s">
        <v>33</v>
      </c>
      <c r="E2742" t="s">
        <v>12530</v>
      </c>
      <c r="F2742" t="s">
        <v>11763</v>
      </c>
      <c r="G2742" t="s">
        <v>33</v>
      </c>
      <c r="H2742" t="s">
        <v>33</v>
      </c>
      <c r="I2742" t="s">
        <v>33</v>
      </c>
      <c r="J2742" t="s">
        <v>33</v>
      </c>
      <c r="K2742" t="s">
        <v>33</v>
      </c>
      <c r="L2742" t="s">
        <v>33</v>
      </c>
      <c r="M2742" t="s">
        <v>15777</v>
      </c>
      <c r="N2742" t="s">
        <v>33</v>
      </c>
      <c r="O2742" t="s">
        <v>33</v>
      </c>
    </row>
    <row r="2743" spans="1:15" x14ac:dyDescent="0.35">
      <c r="A2743" t="s">
        <v>8263</v>
      </c>
      <c r="B2743" t="s">
        <v>15778</v>
      </c>
      <c r="C2743" t="s">
        <v>33</v>
      </c>
      <c r="D2743" t="s">
        <v>33</v>
      </c>
      <c r="E2743" t="s">
        <v>12530</v>
      </c>
      <c r="F2743" t="s">
        <v>11763</v>
      </c>
      <c r="G2743" t="s">
        <v>33</v>
      </c>
      <c r="H2743" t="s">
        <v>33</v>
      </c>
      <c r="I2743" t="s">
        <v>33</v>
      </c>
      <c r="J2743" t="s">
        <v>33</v>
      </c>
      <c r="K2743" t="s">
        <v>33</v>
      </c>
      <c r="L2743" t="s">
        <v>33</v>
      </c>
      <c r="M2743" t="s">
        <v>15778</v>
      </c>
      <c r="N2743" t="s">
        <v>33</v>
      </c>
      <c r="O2743" t="s">
        <v>33</v>
      </c>
    </row>
    <row r="2744" spans="1:15" x14ac:dyDescent="0.35">
      <c r="A2744" t="s">
        <v>8263</v>
      </c>
      <c r="B2744" t="s">
        <v>15779</v>
      </c>
      <c r="C2744" t="s">
        <v>33</v>
      </c>
      <c r="D2744" t="s">
        <v>33</v>
      </c>
      <c r="E2744" t="s">
        <v>12530</v>
      </c>
      <c r="F2744" t="s">
        <v>11763</v>
      </c>
      <c r="G2744" t="s">
        <v>33</v>
      </c>
      <c r="H2744" t="s">
        <v>33</v>
      </c>
      <c r="I2744" t="s">
        <v>33</v>
      </c>
      <c r="J2744" t="s">
        <v>33</v>
      </c>
      <c r="K2744" t="s">
        <v>33</v>
      </c>
      <c r="L2744" t="s">
        <v>33</v>
      </c>
      <c r="M2744" t="s">
        <v>15779</v>
      </c>
      <c r="N2744" t="s">
        <v>33</v>
      </c>
      <c r="O2744" t="s">
        <v>33</v>
      </c>
    </row>
    <row r="2745" spans="1:15" x14ac:dyDescent="0.35">
      <c r="A2745" t="s">
        <v>8263</v>
      </c>
      <c r="B2745" t="s">
        <v>15780</v>
      </c>
      <c r="C2745" t="s">
        <v>33</v>
      </c>
      <c r="D2745" t="s">
        <v>33</v>
      </c>
      <c r="E2745" t="s">
        <v>12530</v>
      </c>
      <c r="F2745" t="s">
        <v>11763</v>
      </c>
      <c r="G2745" t="s">
        <v>33</v>
      </c>
      <c r="H2745" t="s">
        <v>33</v>
      </c>
      <c r="I2745" t="s">
        <v>33</v>
      </c>
      <c r="J2745" t="s">
        <v>33</v>
      </c>
      <c r="K2745" t="s">
        <v>33</v>
      </c>
      <c r="L2745" t="s">
        <v>33</v>
      </c>
      <c r="M2745" t="s">
        <v>15780</v>
      </c>
      <c r="N2745" t="s">
        <v>33</v>
      </c>
      <c r="O2745" t="s">
        <v>33</v>
      </c>
    </row>
    <row r="2746" spans="1:15" x14ac:dyDescent="0.35">
      <c r="A2746" t="s">
        <v>8263</v>
      </c>
      <c r="B2746" t="s">
        <v>15781</v>
      </c>
      <c r="C2746" t="s">
        <v>33</v>
      </c>
      <c r="D2746" t="s">
        <v>33</v>
      </c>
      <c r="E2746" t="s">
        <v>12530</v>
      </c>
      <c r="F2746" t="s">
        <v>11763</v>
      </c>
      <c r="G2746" t="s">
        <v>33</v>
      </c>
      <c r="H2746" t="s">
        <v>33</v>
      </c>
      <c r="I2746" t="s">
        <v>33</v>
      </c>
      <c r="J2746" t="s">
        <v>33</v>
      </c>
      <c r="K2746" t="s">
        <v>33</v>
      </c>
      <c r="L2746" t="s">
        <v>33</v>
      </c>
      <c r="M2746" t="s">
        <v>15782</v>
      </c>
      <c r="N2746" t="s">
        <v>33</v>
      </c>
      <c r="O2746" t="s">
        <v>33</v>
      </c>
    </row>
    <row r="2747" spans="1:15" x14ac:dyDescent="0.35">
      <c r="A2747" t="s">
        <v>8263</v>
      </c>
      <c r="B2747" t="s">
        <v>15783</v>
      </c>
      <c r="C2747" t="s">
        <v>33</v>
      </c>
      <c r="D2747" t="s">
        <v>33</v>
      </c>
      <c r="E2747" t="s">
        <v>12530</v>
      </c>
      <c r="F2747" t="s">
        <v>11763</v>
      </c>
      <c r="G2747" t="s">
        <v>33</v>
      </c>
      <c r="H2747" t="s">
        <v>33</v>
      </c>
      <c r="I2747" t="s">
        <v>33</v>
      </c>
      <c r="J2747" t="s">
        <v>33</v>
      </c>
      <c r="K2747" t="s">
        <v>33</v>
      </c>
      <c r="L2747" t="s">
        <v>33</v>
      </c>
      <c r="M2747" t="s">
        <v>15783</v>
      </c>
      <c r="N2747" t="s">
        <v>33</v>
      </c>
      <c r="O2747" t="s">
        <v>33</v>
      </c>
    </row>
    <row r="2748" spans="1:15" x14ac:dyDescent="0.35">
      <c r="A2748" t="s">
        <v>8263</v>
      </c>
      <c r="B2748" t="s">
        <v>15784</v>
      </c>
      <c r="C2748" t="s">
        <v>33</v>
      </c>
      <c r="D2748" t="s">
        <v>33</v>
      </c>
      <c r="E2748" t="s">
        <v>12530</v>
      </c>
      <c r="F2748" t="s">
        <v>11763</v>
      </c>
      <c r="G2748" t="s">
        <v>33</v>
      </c>
      <c r="H2748" t="s">
        <v>33</v>
      </c>
      <c r="I2748" t="s">
        <v>33</v>
      </c>
      <c r="J2748" t="s">
        <v>33</v>
      </c>
      <c r="K2748" t="s">
        <v>33</v>
      </c>
      <c r="L2748" t="s">
        <v>33</v>
      </c>
      <c r="M2748" t="s">
        <v>15784</v>
      </c>
      <c r="N2748" t="s">
        <v>33</v>
      </c>
      <c r="O2748" t="s">
        <v>33</v>
      </c>
    </row>
    <row r="2749" spans="1:15" x14ac:dyDescent="0.35">
      <c r="A2749" t="s">
        <v>8263</v>
      </c>
      <c r="B2749" t="s">
        <v>15785</v>
      </c>
      <c r="C2749" t="s">
        <v>33</v>
      </c>
      <c r="D2749" t="s">
        <v>33</v>
      </c>
      <c r="E2749" t="s">
        <v>12530</v>
      </c>
      <c r="F2749" t="s">
        <v>11763</v>
      </c>
      <c r="G2749" t="s">
        <v>33</v>
      </c>
      <c r="H2749" t="s">
        <v>33</v>
      </c>
      <c r="I2749" t="s">
        <v>33</v>
      </c>
      <c r="J2749" t="s">
        <v>33</v>
      </c>
      <c r="K2749" t="s">
        <v>33</v>
      </c>
      <c r="L2749" t="s">
        <v>33</v>
      </c>
      <c r="M2749" t="s">
        <v>15785</v>
      </c>
      <c r="N2749" t="s">
        <v>33</v>
      </c>
      <c r="O2749" t="s">
        <v>33</v>
      </c>
    </row>
    <row r="2750" spans="1:15" x14ac:dyDescent="0.35">
      <c r="A2750" t="s">
        <v>8263</v>
      </c>
      <c r="B2750" t="s">
        <v>15786</v>
      </c>
      <c r="C2750" t="s">
        <v>33</v>
      </c>
      <c r="D2750" t="s">
        <v>33</v>
      </c>
      <c r="E2750" t="s">
        <v>12530</v>
      </c>
      <c r="F2750" t="s">
        <v>11763</v>
      </c>
      <c r="G2750" t="s">
        <v>33</v>
      </c>
      <c r="H2750" t="s">
        <v>33</v>
      </c>
      <c r="I2750" t="s">
        <v>33</v>
      </c>
      <c r="J2750" t="s">
        <v>33</v>
      </c>
      <c r="K2750" t="s">
        <v>33</v>
      </c>
      <c r="L2750" t="s">
        <v>33</v>
      </c>
      <c r="M2750" t="s">
        <v>15786</v>
      </c>
      <c r="N2750" t="s">
        <v>33</v>
      </c>
      <c r="O2750" t="s">
        <v>33</v>
      </c>
    </row>
    <row r="2751" spans="1:15" x14ac:dyDescent="0.35">
      <c r="A2751" t="s">
        <v>8263</v>
      </c>
      <c r="B2751" t="s">
        <v>15787</v>
      </c>
      <c r="C2751" t="s">
        <v>33</v>
      </c>
      <c r="D2751" t="s">
        <v>33</v>
      </c>
      <c r="E2751" t="s">
        <v>12530</v>
      </c>
      <c r="F2751" t="s">
        <v>11763</v>
      </c>
      <c r="G2751" t="s">
        <v>33</v>
      </c>
      <c r="H2751" t="s">
        <v>33</v>
      </c>
      <c r="I2751" t="s">
        <v>33</v>
      </c>
      <c r="J2751" t="s">
        <v>33</v>
      </c>
      <c r="K2751" t="s">
        <v>33</v>
      </c>
      <c r="L2751" t="s">
        <v>33</v>
      </c>
      <c r="M2751" t="s">
        <v>15787</v>
      </c>
      <c r="N2751" t="s">
        <v>33</v>
      </c>
      <c r="O2751" t="s">
        <v>33</v>
      </c>
    </row>
    <row r="2752" spans="1:15" x14ac:dyDescent="0.35">
      <c r="A2752" t="s">
        <v>8263</v>
      </c>
      <c r="B2752" t="s">
        <v>15788</v>
      </c>
      <c r="C2752" t="s">
        <v>33</v>
      </c>
      <c r="D2752" t="s">
        <v>33</v>
      </c>
      <c r="E2752" t="s">
        <v>12530</v>
      </c>
      <c r="F2752" t="s">
        <v>11763</v>
      </c>
      <c r="G2752" t="s">
        <v>33</v>
      </c>
      <c r="H2752" t="s">
        <v>33</v>
      </c>
      <c r="I2752" t="s">
        <v>33</v>
      </c>
      <c r="J2752" t="s">
        <v>33</v>
      </c>
      <c r="K2752" t="s">
        <v>33</v>
      </c>
      <c r="L2752" t="s">
        <v>33</v>
      </c>
      <c r="M2752" t="s">
        <v>15788</v>
      </c>
      <c r="N2752" t="s">
        <v>33</v>
      </c>
      <c r="O2752" t="s">
        <v>33</v>
      </c>
    </row>
    <row r="2753" spans="1:15" x14ac:dyDescent="0.35">
      <c r="A2753" t="s">
        <v>8263</v>
      </c>
      <c r="B2753" t="s">
        <v>15789</v>
      </c>
      <c r="C2753" t="s">
        <v>33</v>
      </c>
      <c r="D2753" t="s">
        <v>33</v>
      </c>
      <c r="E2753" t="s">
        <v>12530</v>
      </c>
      <c r="F2753" t="s">
        <v>11763</v>
      </c>
      <c r="G2753" t="s">
        <v>33</v>
      </c>
      <c r="H2753" t="s">
        <v>33</v>
      </c>
      <c r="I2753" t="s">
        <v>33</v>
      </c>
      <c r="J2753" t="s">
        <v>33</v>
      </c>
      <c r="K2753" t="s">
        <v>33</v>
      </c>
      <c r="L2753" t="s">
        <v>33</v>
      </c>
      <c r="M2753" t="s">
        <v>15789</v>
      </c>
      <c r="N2753" t="s">
        <v>33</v>
      </c>
      <c r="O2753" t="s">
        <v>33</v>
      </c>
    </row>
    <row r="2754" spans="1:15" x14ac:dyDescent="0.35">
      <c r="A2754" t="s">
        <v>8263</v>
      </c>
      <c r="B2754" t="s">
        <v>15790</v>
      </c>
      <c r="C2754" t="s">
        <v>33</v>
      </c>
      <c r="D2754" t="s">
        <v>33</v>
      </c>
      <c r="E2754" t="s">
        <v>12530</v>
      </c>
      <c r="F2754" t="s">
        <v>11763</v>
      </c>
      <c r="G2754" t="s">
        <v>33</v>
      </c>
      <c r="H2754" t="s">
        <v>33</v>
      </c>
      <c r="I2754" t="s">
        <v>33</v>
      </c>
      <c r="J2754" t="s">
        <v>33</v>
      </c>
      <c r="K2754" t="s">
        <v>33</v>
      </c>
      <c r="L2754" t="s">
        <v>33</v>
      </c>
      <c r="M2754" t="s">
        <v>15790</v>
      </c>
      <c r="N2754" t="s">
        <v>33</v>
      </c>
      <c r="O2754" t="s">
        <v>33</v>
      </c>
    </row>
    <row r="2755" spans="1:15" x14ac:dyDescent="0.35">
      <c r="A2755" t="s">
        <v>8263</v>
      </c>
      <c r="B2755" t="s">
        <v>15791</v>
      </c>
      <c r="C2755" t="s">
        <v>33</v>
      </c>
      <c r="D2755" t="s">
        <v>33</v>
      </c>
      <c r="E2755" t="s">
        <v>12530</v>
      </c>
      <c r="F2755" t="s">
        <v>11763</v>
      </c>
      <c r="G2755" t="s">
        <v>33</v>
      </c>
      <c r="H2755" t="s">
        <v>33</v>
      </c>
      <c r="I2755" t="s">
        <v>33</v>
      </c>
      <c r="J2755" t="s">
        <v>33</v>
      </c>
      <c r="K2755" t="s">
        <v>33</v>
      </c>
      <c r="L2755" t="s">
        <v>33</v>
      </c>
      <c r="M2755" t="s">
        <v>15791</v>
      </c>
      <c r="N2755" t="s">
        <v>33</v>
      </c>
      <c r="O2755" t="s">
        <v>33</v>
      </c>
    </row>
    <row r="2756" spans="1:15" x14ac:dyDescent="0.35">
      <c r="A2756" t="s">
        <v>8263</v>
      </c>
      <c r="B2756" t="s">
        <v>15792</v>
      </c>
      <c r="C2756" t="s">
        <v>33</v>
      </c>
      <c r="D2756" t="s">
        <v>33</v>
      </c>
      <c r="E2756" t="s">
        <v>12530</v>
      </c>
      <c r="F2756" t="s">
        <v>11763</v>
      </c>
      <c r="G2756" t="s">
        <v>33</v>
      </c>
      <c r="H2756" t="s">
        <v>33</v>
      </c>
      <c r="I2756" t="s">
        <v>33</v>
      </c>
      <c r="J2756" t="s">
        <v>33</v>
      </c>
      <c r="K2756" t="s">
        <v>33</v>
      </c>
      <c r="L2756" t="s">
        <v>33</v>
      </c>
      <c r="M2756" t="s">
        <v>15792</v>
      </c>
      <c r="N2756" t="s">
        <v>33</v>
      </c>
      <c r="O2756" t="s">
        <v>33</v>
      </c>
    </row>
    <row r="2757" spans="1:15" x14ac:dyDescent="0.35">
      <c r="A2757" t="s">
        <v>8263</v>
      </c>
      <c r="B2757" t="s">
        <v>15793</v>
      </c>
      <c r="C2757" t="s">
        <v>33</v>
      </c>
      <c r="D2757" t="s">
        <v>33</v>
      </c>
      <c r="E2757" t="s">
        <v>12530</v>
      </c>
      <c r="F2757" t="s">
        <v>11763</v>
      </c>
      <c r="G2757" t="s">
        <v>33</v>
      </c>
      <c r="H2757" t="s">
        <v>33</v>
      </c>
      <c r="I2757" t="s">
        <v>33</v>
      </c>
      <c r="J2757" t="s">
        <v>33</v>
      </c>
      <c r="K2757" t="s">
        <v>33</v>
      </c>
      <c r="L2757" t="s">
        <v>33</v>
      </c>
      <c r="M2757" t="s">
        <v>15793</v>
      </c>
      <c r="N2757" t="s">
        <v>33</v>
      </c>
      <c r="O2757" t="s">
        <v>33</v>
      </c>
    </row>
    <row r="2758" spans="1:15" x14ac:dyDescent="0.35">
      <c r="A2758" t="s">
        <v>8263</v>
      </c>
      <c r="B2758" t="s">
        <v>15794</v>
      </c>
      <c r="C2758" t="s">
        <v>33</v>
      </c>
      <c r="D2758" t="s">
        <v>33</v>
      </c>
      <c r="E2758" t="s">
        <v>12530</v>
      </c>
      <c r="F2758" t="s">
        <v>11763</v>
      </c>
      <c r="G2758" t="s">
        <v>33</v>
      </c>
      <c r="H2758" t="s">
        <v>33</v>
      </c>
      <c r="I2758" t="s">
        <v>33</v>
      </c>
      <c r="J2758" t="s">
        <v>33</v>
      </c>
      <c r="K2758" t="s">
        <v>33</v>
      </c>
      <c r="L2758" t="s">
        <v>33</v>
      </c>
      <c r="M2758" t="s">
        <v>15794</v>
      </c>
      <c r="N2758" t="s">
        <v>33</v>
      </c>
      <c r="O2758" t="s">
        <v>33</v>
      </c>
    </row>
    <row r="2759" spans="1:15" x14ac:dyDescent="0.35">
      <c r="A2759" t="s">
        <v>8263</v>
      </c>
      <c r="B2759" t="s">
        <v>15795</v>
      </c>
      <c r="C2759" t="s">
        <v>33</v>
      </c>
      <c r="D2759" t="s">
        <v>33</v>
      </c>
      <c r="E2759" t="s">
        <v>12530</v>
      </c>
      <c r="F2759" t="s">
        <v>11763</v>
      </c>
      <c r="G2759" t="s">
        <v>33</v>
      </c>
      <c r="H2759" t="s">
        <v>33</v>
      </c>
      <c r="I2759" t="s">
        <v>33</v>
      </c>
      <c r="J2759" t="s">
        <v>33</v>
      </c>
      <c r="K2759" t="s">
        <v>33</v>
      </c>
      <c r="L2759" t="s">
        <v>33</v>
      </c>
      <c r="M2759" t="s">
        <v>15795</v>
      </c>
      <c r="N2759" t="s">
        <v>33</v>
      </c>
      <c r="O2759" t="s">
        <v>33</v>
      </c>
    </row>
    <row r="2760" spans="1:15" x14ac:dyDescent="0.35">
      <c r="A2760" t="s">
        <v>8263</v>
      </c>
      <c r="B2760" t="s">
        <v>15796</v>
      </c>
      <c r="C2760" t="s">
        <v>33</v>
      </c>
      <c r="D2760" t="s">
        <v>33</v>
      </c>
      <c r="E2760" t="s">
        <v>12530</v>
      </c>
      <c r="F2760" t="s">
        <v>11763</v>
      </c>
      <c r="G2760" t="s">
        <v>33</v>
      </c>
      <c r="H2760" t="s">
        <v>33</v>
      </c>
      <c r="I2760" t="s">
        <v>33</v>
      </c>
      <c r="J2760" t="s">
        <v>33</v>
      </c>
      <c r="K2760" t="s">
        <v>33</v>
      </c>
      <c r="L2760" t="s">
        <v>33</v>
      </c>
      <c r="M2760" t="s">
        <v>15796</v>
      </c>
      <c r="N2760" t="s">
        <v>33</v>
      </c>
      <c r="O2760" t="s">
        <v>33</v>
      </c>
    </row>
    <row r="2761" spans="1:15" x14ac:dyDescent="0.35">
      <c r="A2761" t="s">
        <v>8263</v>
      </c>
      <c r="B2761" t="s">
        <v>15797</v>
      </c>
      <c r="C2761" t="s">
        <v>33</v>
      </c>
      <c r="D2761" t="s">
        <v>33</v>
      </c>
      <c r="E2761" t="s">
        <v>12530</v>
      </c>
      <c r="F2761" t="s">
        <v>11763</v>
      </c>
      <c r="G2761" t="s">
        <v>33</v>
      </c>
      <c r="H2761" t="s">
        <v>33</v>
      </c>
      <c r="I2761" t="s">
        <v>33</v>
      </c>
      <c r="J2761" t="s">
        <v>33</v>
      </c>
      <c r="K2761" t="s">
        <v>33</v>
      </c>
      <c r="L2761" t="s">
        <v>33</v>
      </c>
      <c r="M2761" t="s">
        <v>15797</v>
      </c>
      <c r="N2761" t="s">
        <v>33</v>
      </c>
      <c r="O2761" t="s">
        <v>33</v>
      </c>
    </row>
    <row r="2762" spans="1:15" x14ac:dyDescent="0.35">
      <c r="A2762" t="s">
        <v>8263</v>
      </c>
      <c r="B2762" t="s">
        <v>15798</v>
      </c>
      <c r="C2762" t="s">
        <v>33</v>
      </c>
      <c r="D2762" t="s">
        <v>33</v>
      </c>
      <c r="E2762" t="s">
        <v>12530</v>
      </c>
      <c r="F2762" t="s">
        <v>11763</v>
      </c>
      <c r="G2762" t="s">
        <v>33</v>
      </c>
      <c r="H2762" t="s">
        <v>33</v>
      </c>
      <c r="I2762" t="s">
        <v>33</v>
      </c>
      <c r="J2762" t="s">
        <v>33</v>
      </c>
      <c r="K2762" t="s">
        <v>33</v>
      </c>
      <c r="L2762" t="s">
        <v>33</v>
      </c>
      <c r="M2762" t="s">
        <v>15798</v>
      </c>
      <c r="N2762" t="s">
        <v>33</v>
      </c>
      <c r="O2762" t="s">
        <v>33</v>
      </c>
    </row>
    <row r="2763" spans="1:15" x14ac:dyDescent="0.35">
      <c r="A2763" t="s">
        <v>8263</v>
      </c>
      <c r="B2763" t="s">
        <v>15799</v>
      </c>
      <c r="C2763" t="s">
        <v>33</v>
      </c>
      <c r="D2763" t="s">
        <v>33</v>
      </c>
      <c r="E2763" t="s">
        <v>12530</v>
      </c>
      <c r="F2763" t="s">
        <v>11763</v>
      </c>
      <c r="G2763" t="s">
        <v>33</v>
      </c>
      <c r="H2763" t="s">
        <v>33</v>
      </c>
      <c r="I2763" t="s">
        <v>33</v>
      </c>
      <c r="J2763" t="s">
        <v>33</v>
      </c>
      <c r="K2763" t="s">
        <v>33</v>
      </c>
      <c r="L2763" t="s">
        <v>33</v>
      </c>
      <c r="M2763" t="s">
        <v>15799</v>
      </c>
      <c r="N2763" t="s">
        <v>33</v>
      </c>
      <c r="O2763" t="s">
        <v>33</v>
      </c>
    </row>
    <row r="2764" spans="1:15" x14ac:dyDescent="0.35">
      <c r="A2764" t="s">
        <v>8263</v>
      </c>
      <c r="B2764" t="s">
        <v>15800</v>
      </c>
      <c r="C2764" t="s">
        <v>33</v>
      </c>
      <c r="D2764" t="s">
        <v>33</v>
      </c>
      <c r="E2764" t="s">
        <v>12530</v>
      </c>
      <c r="F2764" t="s">
        <v>11763</v>
      </c>
      <c r="G2764" t="s">
        <v>33</v>
      </c>
      <c r="H2764" t="s">
        <v>33</v>
      </c>
      <c r="I2764" t="s">
        <v>33</v>
      </c>
      <c r="J2764" t="s">
        <v>33</v>
      </c>
      <c r="K2764" t="s">
        <v>33</v>
      </c>
      <c r="L2764" t="s">
        <v>33</v>
      </c>
      <c r="M2764" t="s">
        <v>15800</v>
      </c>
      <c r="N2764" t="s">
        <v>33</v>
      </c>
      <c r="O2764" t="s">
        <v>33</v>
      </c>
    </row>
    <row r="2765" spans="1:15" x14ac:dyDescent="0.35">
      <c r="A2765" t="s">
        <v>8263</v>
      </c>
      <c r="B2765" t="s">
        <v>15801</v>
      </c>
      <c r="C2765" t="s">
        <v>33</v>
      </c>
      <c r="D2765" t="s">
        <v>33</v>
      </c>
      <c r="E2765" t="s">
        <v>12530</v>
      </c>
      <c r="F2765" t="s">
        <v>11763</v>
      </c>
      <c r="G2765" t="s">
        <v>33</v>
      </c>
      <c r="H2765" t="s">
        <v>33</v>
      </c>
      <c r="I2765" t="s">
        <v>33</v>
      </c>
      <c r="J2765" t="s">
        <v>33</v>
      </c>
      <c r="K2765" t="s">
        <v>33</v>
      </c>
      <c r="L2765" t="s">
        <v>33</v>
      </c>
      <c r="M2765" t="s">
        <v>15801</v>
      </c>
      <c r="N2765" t="s">
        <v>33</v>
      </c>
      <c r="O2765" t="s">
        <v>33</v>
      </c>
    </row>
    <row r="2766" spans="1:15" x14ac:dyDescent="0.35">
      <c r="A2766" t="s">
        <v>8263</v>
      </c>
      <c r="B2766" t="s">
        <v>15802</v>
      </c>
      <c r="C2766" t="s">
        <v>33</v>
      </c>
      <c r="D2766" t="s">
        <v>33</v>
      </c>
      <c r="E2766" t="s">
        <v>12530</v>
      </c>
      <c r="F2766" t="s">
        <v>11763</v>
      </c>
      <c r="G2766" t="s">
        <v>33</v>
      </c>
      <c r="H2766" t="s">
        <v>33</v>
      </c>
      <c r="I2766" t="s">
        <v>33</v>
      </c>
      <c r="J2766" t="s">
        <v>33</v>
      </c>
      <c r="K2766" t="s">
        <v>33</v>
      </c>
      <c r="L2766" t="s">
        <v>33</v>
      </c>
      <c r="M2766" t="s">
        <v>15802</v>
      </c>
      <c r="N2766" t="s">
        <v>33</v>
      </c>
      <c r="O2766" t="s">
        <v>33</v>
      </c>
    </row>
    <row r="2767" spans="1:15" x14ac:dyDescent="0.35">
      <c r="A2767" t="s">
        <v>8263</v>
      </c>
      <c r="B2767" t="s">
        <v>15803</v>
      </c>
      <c r="C2767" t="s">
        <v>33</v>
      </c>
      <c r="D2767" t="s">
        <v>33</v>
      </c>
      <c r="E2767" t="s">
        <v>12530</v>
      </c>
      <c r="F2767" t="s">
        <v>11763</v>
      </c>
      <c r="G2767" t="s">
        <v>33</v>
      </c>
      <c r="H2767" t="s">
        <v>33</v>
      </c>
      <c r="I2767" t="s">
        <v>33</v>
      </c>
      <c r="J2767" t="s">
        <v>33</v>
      </c>
      <c r="K2767" t="s">
        <v>33</v>
      </c>
      <c r="L2767" t="s">
        <v>33</v>
      </c>
      <c r="M2767" t="s">
        <v>15803</v>
      </c>
      <c r="N2767" t="s">
        <v>33</v>
      </c>
      <c r="O2767" t="s">
        <v>33</v>
      </c>
    </row>
    <row r="2768" spans="1:15" x14ac:dyDescent="0.35">
      <c r="A2768" t="s">
        <v>8263</v>
      </c>
      <c r="B2768" t="s">
        <v>15804</v>
      </c>
      <c r="C2768" t="s">
        <v>33</v>
      </c>
      <c r="D2768" t="s">
        <v>33</v>
      </c>
      <c r="E2768" t="s">
        <v>12530</v>
      </c>
      <c r="F2768" t="s">
        <v>11763</v>
      </c>
      <c r="G2768" t="s">
        <v>33</v>
      </c>
      <c r="H2768" t="s">
        <v>33</v>
      </c>
      <c r="I2768" t="s">
        <v>33</v>
      </c>
      <c r="J2768" t="s">
        <v>33</v>
      </c>
      <c r="K2768" t="s">
        <v>33</v>
      </c>
      <c r="L2768" t="s">
        <v>33</v>
      </c>
      <c r="M2768" t="s">
        <v>15804</v>
      </c>
      <c r="N2768" t="s">
        <v>33</v>
      </c>
      <c r="O2768" t="s">
        <v>33</v>
      </c>
    </row>
    <row r="2769" spans="1:15" x14ac:dyDescent="0.35">
      <c r="A2769" t="s">
        <v>8263</v>
      </c>
      <c r="B2769" t="s">
        <v>15805</v>
      </c>
      <c r="C2769" t="s">
        <v>33</v>
      </c>
      <c r="D2769" t="s">
        <v>33</v>
      </c>
      <c r="E2769" t="s">
        <v>12530</v>
      </c>
      <c r="F2769" t="s">
        <v>11763</v>
      </c>
      <c r="G2769" t="s">
        <v>33</v>
      </c>
      <c r="H2769" t="s">
        <v>33</v>
      </c>
      <c r="I2769" t="s">
        <v>33</v>
      </c>
      <c r="J2769" t="s">
        <v>33</v>
      </c>
      <c r="K2769" t="s">
        <v>33</v>
      </c>
      <c r="L2769" t="s">
        <v>33</v>
      </c>
      <c r="M2769" t="s">
        <v>15806</v>
      </c>
      <c r="N2769" t="s">
        <v>33</v>
      </c>
      <c r="O2769" t="s">
        <v>33</v>
      </c>
    </row>
    <row r="2770" spans="1:15" x14ac:dyDescent="0.35">
      <c r="A2770" t="s">
        <v>8263</v>
      </c>
      <c r="B2770" t="s">
        <v>15806</v>
      </c>
      <c r="C2770" t="s">
        <v>33</v>
      </c>
      <c r="D2770" t="s">
        <v>33</v>
      </c>
      <c r="E2770" t="s">
        <v>12530</v>
      </c>
      <c r="F2770" t="s">
        <v>11763</v>
      </c>
      <c r="G2770" t="s">
        <v>33</v>
      </c>
      <c r="H2770" t="s">
        <v>33</v>
      </c>
      <c r="I2770" t="s">
        <v>33</v>
      </c>
      <c r="J2770" t="s">
        <v>33</v>
      </c>
      <c r="K2770" t="s">
        <v>33</v>
      </c>
      <c r="L2770" t="s">
        <v>33</v>
      </c>
      <c r="M2770" t="s">
        <v>15806</v>
      </c>
      <c r="N2770" t="s">
        <v>33</v>
      </c>
      <c r="O2770" t="s">
        <v>33</v>
      </c>
    </row>
    <row r="2771" spans="1:15" x14ac:dyDescent="0.35">
      <c r="A2771" t="s">
        <v>8263</v>
      </c>
      <c r="B2771" t="s">
        <v>15807</v>
      </c>
      <c r="C2771" t="s">
        <v>33</v>
      </c>
      <c r="D2771" t="s">
        <v>33</v>
      </c>
      <c r="E2771" t="s">
        <v>12530</v>
      </c>
      <c r="F2771" t="s">
        <v>11763</v>
      </c>
      <c r="G2771" t="s">
        <v>33</v>
      </c>
      <c r="H2771" t="s">
        <v>33</v>
      </c>
      <c r="I2771" t="s">
        <v>33</v>
      </c>
      <c r="J2771" t="s">
        <v>33</v>
      </c>
      <c r="K2771" t="s">
        <v>33</v>
      </c>
      <c r="L2771" t="s">
        <v>33</v>
      </c>
      <c r="M2771" t="s">
        <v>15808</v>
      </c>
      <c r="N2771" t="s">
        <v>33</v>
      </c>
      <c r="O2771" t="s">
        <v>33</v>
      </c>
    </row>
    <row r="2772" spans="1:15" x14ac:dyDescent="0.35">
      <c r="A2772" t="s">
        <v>8263</v>
      </c>
      <c r="B2772" t="s">
        <v>15809</v>
      </c>
      <c r="C2772" t="s">
        <v>33</v>
      </c>
      <c r="D2772" t="s">
        <v>33</v>
      </c>
      <c r="E2772" t="s">
        <v>12530</v>
      </c>
      <c r="F2772" t="s">
        <v>11763</v>
      </c>
      <c r="G2772" t="s">
        <v>33</v>
      </c>
      <c r="H2772" t="s">
        <v>33</v>
      </c>
      <c r="I2772" t="s">
        <v>33</v>
      </c>
      <c r="J2772" t="s">
        <v>33</v>
      </c>
      <c r="K2772" t="s">
        <v>33</v>
      </c>
      <c r="L2772">
        <v>108</v>
      </c>
      <c r="M2772" t="s">
        <v>15810</v>
      </c>
      <c r="N2772" t="s">
        <v>33</v>
      </c>
      <c r="O2772" t="s">
        <v>33</v>
      </c>
    </row>
    <row r="2773" spans="1:15" x14ac:dyDescent="0.35">
      <c r="A2773" t="s">
        <v>8263</v>
      </c>
      <c r="B2773" t="s">
        <v>15811</v>
      </c>
      <c r="C2773" t="s">
        <v>33</v>
      </c>
      <c r="D2773" t="s">
        <v>33</v>
      </c>
      <c r="E2773" t="s">
        <v>12530</v>
      </c>
      <c r="F2773" t="s">
        <v>11763</v>
      </c>
      <c r="G2773" t="s">
        <v>33</v>
      </c>
      <c r="H2773" t="s">
        <v>33</v>
      </c>
      <c r="I2773" t="s">
        <v>33</v>
      </c>
      <c r="J2773" t="s">
        <v>33</v>
      </c>
      <c r="K2773" t="s">
        <v>33</v>
      </c>
      <c r="L2773" t="s">
        <v>33</v>
      </c>
      <c r="M2773" t="s">
        <v>15812</v>
      </c>
      <c r="N2773" t="s">
        <v>33</v>
      </c>
      <c r="O2773" t="s">
        <v>33</v>
      </c>
    </row>
    <row r="2774" spans="1:15" x14ac:dyDescent="0.35">
      <c r="A2774" t="s">
        <v>8263</v>
      </c>
      <c r="B2774" t="s">
        <v>15813</v>
      </c>
      <c r="C2774" t="s">
        <v>33</v>
      </c>
      <c r="D2774" t="s">
        <v>33</v>
      </c>
      <c r="E2774" t="s">
        <v>12530</v>
      </c>
      <c r="F2774" t="s">
        <v>11763</v>
      </c>
      <c r="G2774" t="s">
        <v>33</v>
      </c>
      <c r="H2774" t="s">
        <v>33</v>
      </c>
      <c r="I2774" t="s">
        <v>33</v>
      </c>
      <c r="J2774" t="s">
        <v>33</v>
      </c>
      <c r="K2774" t="s">
        <v>33</v>
      </c>
      <c r="L2774" t="s">
        <v>33</v>
      </c>
      <c r="M2774" t="s">
        <v>15813</v>
      </c>
      <c r="N2774" t="s">
        <v>33</v>
      </c>
      <c r="O2774" t="s">
        <v>33</v>
      </c>
    </row>
    <row r="2775" spans="1:15" x14ac:dyDescent="0.35">
      <c r="A2775" t="s">
        <v>8263</v>
      </c>
      <c r="B2775" t="s">
        <v>15814</v>
      </c>
      <c r="C2775" t="s">
        <v>33</v>
      </c>
      <c r="D2775" t="s">
        <v>33</v>
      </c>
      <c r="E2775" t="s">
        <v>12530</v>
      </c>
      <c r="F2775" t="s">
        <v>11763</v>
      </c>
      <c r="G2775" t="s">
        <v>33</v>
      </c>
      <c r="H2775" t="s">
        <v>33</v>
      </c>
      <c r="I2775" t="s">
        <v>33</v>
      </c>
      <c r="J2775" t="s">
        <v>33</v>
      </c>
      <c r="K2775" t="s">
        <v>33</v>
      </c>
      <c r="L2775" t="s">
        <v>33</v>
      </c>
      <c r="M2775" t="s">
        <v>15814</v>
      </c>
      <c r="N2775" t="s">
        <v>33</v>
      </c>
      <c r="O2775" t="s">
        <v>33</v>
      </c>
    </row>
    <row r="2776" spans="1:15" x14ac:dyDescent="0.35">
      <c r="A2776" t="s">
        <v>8263</v>
      </c>
      <c r="B2776" t="s">
        <v>15815</v>
      </c>
      <c r="C2776" t="s">
        <v>33</v>
      </c>
      <c r="D2776" t="s">
        <v>33</v>
      </c>
      <c r="E2776" t="s">
        <v>11768</v>
      </c>
      <c r="F2776" t="s">
        <v>11767</v>
      </c>
      <c r="G2776" t="s">
        <v>33</v>
      </c>
      <c r="H2776" t="s">
        <v>6325</v>
      </c>
      <c r="I2776" t="s">
        <v>33</v>
      </c>
      <c r="J2776" t="s">
        <v>33</v>
      </c>
      <c r="K2776" t="s">
        <v>33</v>
      </c>
      <c r="L2776" t="s">
        <v>33</v>
      </c>
      <c r="M2776" t="s">
        <v>15815</v>
      </c>
      <c r="N2776" t="s">
        <v>33</v>
      </c>
      <c r="O2776" t="s">
        <v>33</v>
      </c>
    </row>
    <row r="2777" spans="1:15" x14ac:dyDescent="0.35">
      <c r="A2777" t="s">
        <v>8263</v>
      </c>
      <c r="B2777" t="s">
        <v>15816</v>
      </c>
      <c r="C2777" t="s">
        <v>33</v>
      </c>
      <c r="D2777" t="s">
        <v>33</v>
      </c>
      <c r="E2777" t="s">
        <v>12530</v>
      </c>
      <c r="F2777" t="s">
        <v>11763</v>
      </c>
      <c r="G2777" t="s">
        <v>33</v>
      </c>
      <c r="H2777" t="s">
        <v>33</v>
      </c>
      <c r="I2777" t="s">
        <v>33</v>
      </c>
      <c r="J2777" t="s">
        <v>33</v>
      </c>
      <c r="K2777" t="s">
        <v>33</v>
      </c>
      <c r="L2777" t="s">
        <v>33</v>
      </c>
      <c r="M2777" t="s">
        <v>15816</v>
      </c>
      <c r="N2777" t="s">
        <v>33</v>
      </c>
      <c r="O2777" t="s">
        <v>33</v>
      </c>
    </row>
    <row r="2778" spans="1:15" x14ac:dyDescent="0.35">
      <c r="A2778" t="s">
        <v>8263</v>
      </c>
      <c r="B2778" t="s">
        <v>15817</v>
      </c>
      <c r="C2778" t="s">
        <v>33</v>
      </c>
      <c r="D2778" t="s">
        <v>33</v>
      </c>
      <c r="E2778" t="s">
        <v>12530</v>
      </c>
      <c r="F2778" t="s">
        <v>11763</v>
      </c>
      <c r="G2778" t="s">
        <v>33</v>
      </c>
      <c r="H2778" t="s">
        <v>33</v>
      </c>
      <c r="I2778" t="s">
        <v>33</v>
      </c>
      <c r="J2778" t="s">
        <v>33</v>
      </c>
      <c r="K2778" t="s">
        <v>33</v>
      </c>
      <c r="L2778" t="s">
        <v>33</v>
      </c>
      <c r="M2778" t="s">
        <v>15817</v>
      </c>
      <c r="N2778" t="s">
        <v>33</v>
      </c>
      <c r="O2778" t="s">
        <v>33</v>
      </c>
    </row>
    <row r="2779" spans="1:15" x14ac:dyDescent="0.35">
      <c r="A2779" t="s">
        <v>8263</v>
      </c>
      <c r="B2779" t="s">
        <v>15818</v>
      </c>
      <c r="C2779" t="s">
        <v>33</v>
      </c>
      <c r="D2779" t="s">
        <v>33</v>
      </c>
      <c r="E2779" t="s">
        <v>11768</v>
      </c>
      <c r="F2779" t="s">
        <v>11767</v>
      </c>
      <c r="G2779" t="s">
        <v>33</v>
      </c>
      <c r="H2779" t="s">
        <v>33</v>
      </c>
      <c r="I2779" t="s">
        <v>33</v>
      </c>
      <c r="J2779" t="s">
        <v>33</v>
      </c>
      <c r="K2779" t="s">
        <v>33</v>
      </c>
      <c r="L2779" t="s">
        <v>33</v>
      </c>
      <c r="M2779" t="s">
        <v>15818</v>
      </c>
      <c r="N2779" t="s">
        <v>33</v>
      </c>
      <c r="O2779" t="s">
        <v>33</v>
      </c>
    </row>
    <row r="2780" spans="1:15" x14ac:dyDescent="0.35">
      <c r="A2780" t="s">
        <v>8263</v>
      </c>
      <c r="B2780" t="s">
        <v>15819</v>
      </c>
      <c r="C2780" t="s">
        <v>33</v>
      </c>
      <c r="D2780" t="s">
        <v>33</v>
      </c>
      <c r="E2780" t="s">
        <v>12530</v>
      </c>
      <c r="F2780" t="s">
        <v>11763</v>
      </c>
      <c r="G2780" t="s">
        <v>33</v>
      </c>
      <c r="H2780" t="s">
        <v>33</v>
      </c>
      <c r="I2780" t="s">
        <v>15630</v>
      </c>
      <c r="J2780" t="s">
        <v>33</v>
      </c>
      <c r="K2780" t="s">
        <v>33</v>
      </c>
      <c r="L2780" t="s">
        <v>33</v>
      </c>
      <c r="M2780" t="s">
        <v>15819</v>
      </c>
      <c r="N2780" t="s">
        <v>33</v>
      </c>
      <c r="O2780" t="s">
        <v>33</v>
      </c>
    </row>
    <row r="2781" spans="1:15" x14ac:dyDescent="0.35">
      <c r="A2781" t="s">
        <v>8263</v>
      </c>
      <c r="B2781" t="s">
        <v>15820</v>
      </c>
      <c r="C2781" t="s">
        <v>33</v>
      </c>
      <c r="D2781" t="s">
        <v>33</v>
      </c>
      <c r="E2781" t="s">
        <v>12530</v>
      </c>
      <c r="F2781" t="s">
        <v>11763</v>
      </c>
      <c r="G2781" t="s">
        <v>33</v>
      </c>
      <c r="H2781" t="s">
        <v>33</v>
      </c>
      <c r="I2781" t="s">
        <v>33</v>
      </c>
      <c r="J2781" t="s">
        <v>33</v>
      </c>
      <c r="K2781" t="s">
        <v>33</v>
      </c>
      <c r="L2781">
        <v>120</v>
      </c>
      <c r="M2781" t="s">
        <v>15820</v>
      </c>
      <c r="N2781" t="s">
        <v>33</v>
      </c>
      <c r="O2781" t="s">
        <v>33</v>
      </c>
    </row>
    <row r="2782" spans="1:15" x14ac:dyDescent="0.35">
      <c r="A2782" t="s">
        <v>8263</v>
      </c>
      <c r="B2782" t="s">
        <v>15821</v>
      </c>
      <c r="C2782" t="s">
        <v>33</v>
      </c>
      <c r="D2782" t="s">
        <v>33</v>
      </c>
      <c r="E2782" t="s">
        <v>12530</v>
      </c>
      <c r="F2782" t="s">
        <v>11763</v>
      </c>
      <c r="G2782" t="s">
        <v>33</v>
      </c>
      <c r="H2782" t="s">
        <v>6323</v>
      </c>
      <c r="I2782" t="s">
        <v>33</v>
      </c>
      <c r="J2782" t="s">
        <v>33</v>
      </c>
      <c r="K2782" t="s">
        <v>33</v>
      </c>
      <c r="L2782" t="s">
        <v>33</v>
      </c>
      <c r="M2782" t="s">
        <v>15822</v>
      </c>
      <c r="N2782" t="s">
        <v>33</v>
      </c>
      <c r="O2782" t="s">
        <v>33</v>
      </c>
    </row>
    <row r="2783" spans="1:15" x14ac:dyDescent="0.35">
      <c r="A2783" t="s">
        <v>8263</v>
      </c>
      <c r="B2783" t="s">
        <v>15823</v>
      </c>
      <c r="C2783" t="s">
        <v>33</v>
      </c>
      <c r="D2783" t="s">
        <v>33</v>
      </c>
      <c r="E2783" t="s">
        <v>12530</v>
      </c>
      <c r="F2783" t="s">
        <v>11763</v>
      </c>
      <c r="G2783" t="s">
        <v>33</v>
      </c>
      <c r="H2783" t="s">
        <v>6323</v>
      </c>
      <c r="I2783" t="s">
        <v>33</v>
      </c>
      <c r="J2783" t="s">
        <v>33</v>
      </c>
      <c r="K2783" t="s">
        <v>33</v>
      </c>
      <c r="L2783" t="s">
        <v>33</v>
      </c>
      <c r="M2783" t="s">
        <v>15824</v>
      </c>
      <c r="N2783" t="s">
        <v>33</v>
      </c>
      <c r="O2783" t="s">
        <v>33</v>
      </c>
    </row>
    <row r="2784" spans="1:15" x14ac:dyDescent="0.35">
      <c r="A2784" t="s">
        <v>8263</v>
      </c>
      <c r="B2784" t="s">
        <v>15825</v>
      </c>
      <c r="C2784" t="s">
        <v>33</v>
      </c>
      <c r="D2784" t="s">
        <v>33</v>
      </c>
      <c r="E2784" t="s">
        <v>11768</v>
      </c>
      <c r="F2784" t="s">
        <v>11767</v>
      </c>
      <c r="G2784" t="s">
        <v>33</v>
      </c>
      <c r="H2784" t="s">
        <v>6325</v>
      </c>
      <c r="I2784" t="s">
        <v>33</v>
      </c>
      <c r="J2784" t="s">
        <v>33</v>
      </c>
      <c r="K2784" t="s">
        <v>33</v>
      </c>
      <c r="L2784">
        <v>130</v>
      </c>
      <c r="M2784" t="s">
        <v>15825</v>
      </c>
      <c r="N2784" t="s">
        <v>33</v>
      </c>
      <c r="O2784" t="s">
        <v>33</v>
      </c>
    </row>
    <row r="2785" spans="1:15" x14ac:dyDescent="0.35">
      <c r="A2785" t="s">
        <v>8263</v>
      </c>
      <c r="B2785" t="s">
        <v>15826</v>
      </c>
      <c r="C2785" t="s">
        <v>33</v>
      </c>
      <c r="D2785" t="s">
        <v>33</v>
      </c>
      <c r="E2785" t="s">
        <v>12530</v>
      </c>
      <c r="F2785" t="s">
        <v>11767</v>
      </c>
      <c r="G2785" t="s">
        <v>33</v>
      </c>
      <c r="H2785" t="s">
        <v>33</v>
      </c>
      <c r="I2785" t="s">
        <v>33</v>
      </c>
      <c r="J2785" t="s">
        <v>33</v>
      </c>
      <c r="K2785" t="s">
        <v>33</v>
      </c>
      <c r="L2785" t="s">
        <v>33</v>
      </c>
      <c r="M2785" t="s">
        <v>15826</v>
      </c>
      <c r="N2785" t="s">
        <v>33</v>
      </c>
      <c r="O2785" t="s">
        <v>33</v>
      </c>
    </row>
    <row r="2786" spans="1:15" x14ac:dyDescent="0.35">
      <c r="A2786" t="s">
        <v>8263</v>
      </c>
      <c r="B2786" t="s">
        <v>15827</v>
      </c>
      <c r="C2786" t="s">
        <v>33</v>
      </c>
      <c r="D2786" t="s">
        <v>33</v>
      </c>
      <c r="E2786" t="s">
        <v>11768</v>
      </c>
      <c r="F2786" t="s">
        <v>11767</v>
      </c>
      <c r="G2786" t="s">
        <v>33</v>
      </c>
      <c r="H2786" t="s">
        <v>6325</v>
      </c>
      <c r="I2786" t="s">
        <v>33</v>
      </c>
      <c r="J2786" t="s">
        <v>33</v>
      </c>
      <c r="K2786" t="s">
        <v>33</v>
      </c>
      <c r="L2786" t="s">
        <v>33</v>
      </c>
      <c r="M2786" t="s">
        <v>15827</v>
      </c>
      <c r="N2786" t="s">
        <v>33</v>
      </c>
      <c r="O2786" t="s">
        <v>33</v>
      </c>
    </row>
    <row r="2787" spans="1:15" x14ac:dyDescent="0.35">
      <c r="A2787" t="s">
        <v>8263</v>
      </c>
      <c r="B2787" t="s">
        <v>15828</v>
      </c>
      <c r="C2787" t="s">
        <v>33</v>
      </c>
      <c r="D2787" t="s">
        <v>33</v>
      </c>
      <c r="E2787" t="s">
        <v>12530</v>
      </c>
      <c r="F2787" t="s">
        <v>11763</v>
      </c>
      <c r="G2787" t="s">
        <v>33</v>
      </c>
      <c r="H2787" t="s">
        <v>33</v>
      </c>
      <c r="I2787" t="s">
        <v>33</v>
      </c>
      <c r="J2787" t="s">
        <v>33</v>
      </c>
      <c r="K2787" t="s">
        <v>33</v>
      </c>
      <c r="L2787" t="s">
        <v>33</v>
      </c>
      <c r="M2787" t="s">
        <v>15828</v>
      </c>
      <c r="N2787" t="s">
        <v>33</v>
      </c>
      <c r="O2787" t="s">
        <v>33</v>
      </c>
    </row>
    <row r="2788" spans="1:15" x14ac:dyDescent="0.35">
      <c r="A2788" t="s">
        <v>9134</v>
      </c>
      <c r="B2788" t="s">
        <v>15829</v>
      </c>
      <c r="C2788" t="s">
        <v>33</v>
      </c>
      <c r="D2788" t="s">
        <v>33</v>
      </c>
      <c r="E2788" t="s">
        <v>12530</v>
      </c>
      <c r="F2788" t="s">
        <v>11763</v>
      </c>
      <c r="G2788" t="s">
        <v>33</v>
      </c>
      <c r="H2788" t="s">
        <v>6323</v>
      </c>
      <c r="I2788" t="s">
        <v>33</v>
      </c>
      <c r="J2788" t="s">
        <v>33</v>
      </c>
      <c r="K2788" t="s">
        <v>33</v>
      </c>
      <c r="L2788" t="s">
        <v>33</v>
      </c>
      <c r="M2788" t="s">
        <v>15829</v>
      </c>
      <c r="N2788" t="s">
        <v>33</v>
      </c>
      <c r="O2788" t="s">
        <v>33</v>
      </c>
    </row>
    <row r="2789" spans="1:15" x14ac:dyDescent="0.35">
      <c r="A2789" t="s">
        <v>9851</v>
      </c>
      <c r="B2789" t="s">
        <v>15830</v>
      </c>
      <c r="C2789" t="s">
        <v>33</v>
      </c>
      <c r="D2789" t="s">
        <v>33</v>
      </c>
      <c r="E2789" t="s">
        <v>12530</v>
      </c>
      <c r="F2789" t="s">
        <v>11763</v>
      </c>
      <c r="G2789" t="s">
        <v>33</v>
      </c>
      <c r="H2789" t="s">
        <v>33</v>
      </c>
      <c r="I2789" t="s">
        <v>33</v>
      </c>
      <c r="J2789" t="s">
        <v>33</v>
      </c>
      <c r="K2789" t="s">
        <v>33</v>
      </c>
      <c r="L2789" t="s">
        <v>33</v>
      </c>
      <c r="M2789" t="s">
        <v>15830</v>
      </c>
      <c r="N2789" t="s">
        <v>33</v>
      </c>
      <c r="O2789" t="s">
        <v>33</v>
      </c>
    </row>
    <row r="2790" spans="1:15" x14ac:dyDescent="0.35">
      <c r="A2790" t="s">
        <v>9851</v>
      </c>
      <c r="B2790" t="s">
        <v>15831</v>
      </c>
      <c r="C2790" t="s">
        <v>33</v>
      </c>
      <c r="D2790" t="s">
        <v>33</v>
      </c>
      <c r="E2790" t="s">
        <v>12530</v>
      </c>
      <c r="F2790" t="s">
        <v>11763</v>
      </c>
      <c r="G2790" t="s">
        <v>33</v>
      </c>
      <c r="H2790" t="s">
        <v>33</v>
      </c>
      <c r="I2790" t="s">
        <v>33</v>
      </c>
      <c r="J2790" t="s">
        <v>33</v>
      </c>
      <c r="K2790" t="s">
        <v>33</v>
      </c>
      <c r="L2790" t="s">
        <v>33</v>
      </c>
      <c r="M2790" t="s">
        <v>15831</v>
      </c>
      <c r="N2790" t="s">
        <v>33</v>
      </c>
      <c r="O2790" t="s">
        <v>33</v>
      </c>
    </row>
    <row r="2791" spans="1:15" x14ac:dyDescent="0.35">
      <c r="A2791" t="s">
        <v>9851</v>
      </c>
      <c r="B2791" t="s">
        <v>15832</v>
      </c>
      <c r="C2791" t="s">
        <v>33</v>
      </c>
      <c r="D2791" t="s">
        <v>33</v>
      </c>
      <c r="E2791" t="s">
        <v>12530</v>
      </c>
      <c r="F2791" t="s">
        <v>11763</v>
      </c>
      <c r="G2791" t="s">
        <v>33</v>
      </c>
      <c r="H2791" t="s">
        <v>33</v>
      </c>
      <c r="I2791" t="s">
        <v>33</v>
      </c>
      <c r="J2791" t="s">
        <v>33</v>
      </c>
      <c r="K2791" t="s">
        <v>33</v>
      </c>
      <c r="L2791" t="s">
        <v>33</v>
      </c>
      <c r="M2791" t="s">
        <v>15832</v>
      </c>
      <c r="N2791" t="s">
        <v>33</v>
      </c>
      <c r="O2791" t="s">
        <v>33</v>
      </c>
    </row>
    <row r="2792" spans="1:15" x14ac:dyDescent="0.35">
      <c r="A2792" t="s">
        <v>9851</v>
      </c>
      <c r="B2792" t="s">
        <v>15833</v>
      </c>
      <c r="C2792" t="s">
        <v>33</v>
      </c>
      <c r="D2792" t="s">
        <v>33</v>
      </c>
      <c r="E2792" t="s">
        <v>12530</v>
      </c>
      <c r="F2792" t="s">
        <v>11763</v>
      </c>
      <c r="G2792" t="s">
        <v>33</v>
      </c>
      <c r="H2792" t="s">
        <v>33</v>
      </c>
      <c r="I2792" t="s">
        <v>33</v>
      </c>
      <c r="J2792" t="s">
        <v>33</v>
      </c>
      <c r="K2792" t="s">
        <v>33</v>
      </c>
      <c r="L2792" t="s">
        <v>33</v>
      </c>
      <c r="M2792" t="s">
        <v>15833</v>
      </c>
      <c r="N2792" t="s">
        <v>33</v>
      </c>
      <c r="O2792" t="s">
        <v>33</v>
      </c>
    </row>
    <row r="2793" spans="1:15" x14ac:dyDescent="0.35">
      <c r="A2793" t="s">
        <v>9851</v>
      </c>
      <c r="B2793" t="s">
        <v>15834</v>
      </c>
      <c r="C2793" t="s">
        <v>33</v>
      </c>
      <c r="D2793" t="s">
        <v>33</v>
      </c>
      <c r="E2793" t="s">
        <v>12530</v>
      </c>
      <c r="F2793" t="s">
        <v>11763</v>
      </c>
      <c r="G2793" t="s">
        <v>33</v>
      </c>
      <c r="H2793" t="s">
        <v>33</v>
      </c>
      <c r="I2793" t="s">
        <v>33</v>
      </c>
      <c r="J2793" t="s">
        <v>33</v>
      </c>
      <c r="K2793" t="s">
        <v>33</v>
      </c>
      <c r="L2793" t="s">
        <v>33</v>
      </c>
      <c r="M2793" t="s">
        <v>15834</v>
      </c>
      <c r="N2793" t="s">
        <v>33</v>
      </c>
      <c r="O2793" t="s">
        <v>33</v>
      </c>
    </row>
    <row r="2794" spans="1:15" x14ac:dyDescent="0.35">
      <c r="A2794" t="s">
        <v>9851</v>
      </c>
      <c r="B2794" t="s">
        <v>15835</v>
      </c>
      <c r="C2794" t="s">
        <v>33</v>
      </c>
      <c r="D2794" t="s">
        <v>33</v>
      </c>
      <c r="E2794" t="s">
        <v>12530</v>
      </c>
      <c r="F2794" t="s">
        <v>11763</v>
      </c>
      <c r="G2794" t="s">
        <v>33</v>
      </c>
      <c r="H2794" t="s">
        <v>33</v>
      </c>
      <c r="I2794" t="s">
        <v>33</v>
      </c>
      <c r="J2794" t="s">
        <v>33</v>
      </c>
      <c r="K2794" t="s">
        <v>33</v>
      </c>
      <c r="L2794" t="s">
        <v>33</v>
      </c>
      <c r="M2794" t="s">
        <v>15835</v>
      </c>
      <c r="N2794" t="s">
        <v>33</v>
      </c>
      <c r="O2794" t="s">
        <v>33</v>
      </c>
    </row>
    <row r="2795" spans="1:15" x14ac:dyDescent="0.35">
      <c r="A2795" t="s">
        <v>9851</v>
      </c>
      <c r="B2795" t="s">
        <v>15836</v>
      </c>
      <c r="C2795" t="s">
        <v>33</v>
      </c>
      <c r="D2795" t="s">
        <v>33</v>
      </c>
      <c r="E2795" t="s">
        <v>12530</v>
      </c>
      <c r="F2795" t="s">
        <v>11763</v>
      </c>
      <c r="G2795" t="s">
        <v>33</v>
      </c>
      <c r="H2795" t="s">
        <v>33</v>
      </c>
      <c r="I2795" t="s">
        <v>33</v>
      </c>
      <c r="J2795" t="s">
        <v>33</v>
      </c>
      <c r="K2795" t="s">
        <v>33</v>
      </c>
      <c r="L2795" t="s">
        <v>33</v>
      </c>
      <c r="M2795" t="s">
        <v>15837</v>
      </c>
      <c r="N2795" t="s">
        <v>33</v>
      </c>
      <c r="O2795" t="s">
        <v>33</v>
      </c>
    </row>
    <row r="2796" spans="1:15" x14ac:dyDescent="0.35">
      <c r="A2796" t="s">
        <v>9851</v>
      </c>
      <c r="B2796" t="s">
        <v>13107</v>
      </c>
      <c r="C2796" t="s">
        <v>33</v>
      </c>
      <c r="D2796" t="s">
        <v>33</v>
      </c>
      <c r="E2796" t="s">
        <v>12530</v>
      </c>
      <c r="F2796" t="s">
        <v>11763</v>
      </c>
      <c r="G2796" t="s">
        <v>33</v>
      </c>
      <c r="H2796" t="s">
        <v>33</v>
      </c>
      <c r="I2796" t="s">
        <v>33</v>
      </c>
      <c r="J2796" t="s">
        <v>33</v>
      </c>
      <c r="K2796" t="s">
        <v>33</v>
      </c>
      <c r="L2796" t="s">
        <v>33</v>
      </c>
      <c r="M2796" t="s">
        <v>15838</v>
      </c>
      <c r="N2796" t="s">
        <v>33</v>
      </c>
      <c r="O2796" t="s">
        <v>33</v>
      </c>
    </row>
    <row r="2797" spans="1:15" x14ac:dyDescent="0.35">
      <c r="A2797" t="s">
        <v>9851</v>
      </c>
      <c r="B2797" t="s">
        <v>13108</v>
      </c>
      <c r="C2797" t="s">
        <v>33</v>
      </c>
      <c r="D2797" t="s">
        <v>33</v>
      </c>
      <c r="E2797" t="s">
        <v>12530</v>
      </c>
      <c r="F2797" t="s">
        <v>11763</v>
      </c>
      <c r="G2797" t="s">
        <v>33</v>
      </c>
      <c r="H2797" t="s">
        <v>33</v>
      </c>
      <c r="I2797" t="s">
        <v>33</v>
      </c>
      <c r="J2797" t="s">
        <v>33</v>
      </c>
      <c r="K2797" t="s">
        <v>33</v>
      </c>
      <c r="L2797" t="s">
        <v>33</v>
      </c>
      <c r="M2797" t="s">
        <v>15839</v>
      </c>
      <c r="N2797" t="s">
        <v>33</v>
      </c>
      <c r="O2797" t="s">
        <v>33</v>
      </c>
    </row>
    <row r="2798" spans="1:15" x14ac:dyDescent="0.35">
      <c r="A2798" t="s">
        <v>9851</v>
      </c>
      <c r="B2798" t="s">
        <v>13109</v>
      </c>
      <c r="C2798" t="s">
        <v>33</v>
      </c>
      <c r="D2798" t="s">
        <v>33</v>
      </c>
      <c r="E2798" t="s">
        <v>12530</v>
      </c>
      <c r="F2798" t="s">
        <v>11763</v>
      </c>
      <c r="G2798" t="s">
        <v>33</v>
      </c>
      <c r="H2798" t="s">
        <v>33</v>
      </c>
      <c r="I2798" t="s">
        <v>33</v>
      </c>
      <c r="J2798" t="s">
        <v>33</v>
      </c>
      <c r="K2798" t="s">
        <v>33</v>
      </c>
      <c r="L2798" t="s">
        <v>33</v>
      </c>
      <c r="M2798" t="s">
        <v>15840</v>
      </c>
      <c r="N2798" t="s">
        <v>33</v>
      </c>
      <c r="O2798" t="s">
        <v>33</v>
      </c>
    </row>
    <row r="2799" spans="1:15" x14ac:dyDescent="0.35">
      <c r="A2799" t="s">
        <v>9851</v>
      </c>
      <c r="B2799" t="s">
        <v>13110</v>
      </c>
      <c r="C2799" t="s">
        <v>33</v>
      </c>
      <c r="D2799" t="s">
        <v>33</v>
      </c>
      <c r="E2799" t="s">
        <v>12530</v>
      </c>
      <c r="F2799" t="s">
        <v>11763</v>
      </c>
      <c r="G2799" t="s">
        <v>33</v>
      </c>
      <c r="H2799" t="s">
        <v>33</v>
      </c>
      <c r="I2799" t="s">
        <v>33</v>
      </c>
      <c r="J2799" t="s">
        <v>33</v>
      </c>
      <c r="K2799" t="s">
        <v>33</v>
      </c>
      <c r="L2799" t="s">
        <v>33</v>
      </c>
      <c r="M2799" t="s">
        <v>15841</v>
      </c>
      <c r="N2799" t="s">
        <v>33</v>
      </c>
      <c r="O2799" t="s">
        <v>33</v>
      </c>
    </row>
    <row r="2800" spans="1:15" x14ac:dyDescent="0.35">
      <c r="A2800" t="s">
        <v>9851</v>
      </c>
      <c r="B2800" t="s">
        <v>15842</v>
      </c>
      <c r="C2800" t="s">
        <v>33</v>
      </c>
      <c r="D2800" t="s">
        <v>33</v>
      </c>
      <c r="E2800" t="s">
        <v>12530</v>
      </c>
      <c r="F2800" t="s">
        <v>11763</v>
      </c>
      <c r="G2800" t="s">
        <v>33</v>
      </c>
      <c r="H2800" t="s">
        <v>33</v>
      </c>
      <c r="I2800" t="s">
        <v>33</v>
      </c>
      <c r="J2800" t="s">
        <v>33</v>
      </c>
      <c r="K2800" t="s">
        <v>33</v>
      </c>
      <c r="L2800" t="s">
        <v>33</v>
      </c>
      <c r="M2800" t="s">
        <v>15842</v>
      </c>
      <c r="N2800" t="s">
        <v>33</v>
      </c>
      <c r="O2800" t="s">
        <v>33</v>
      </c>
    </row>
    <row r="2801" spans="1:15" x14ac:dyDescent="0.35">
      <c r="A2801" t="s">
        <v>15843</v>
      </c>
      <c r="B2801" t="s">
        <v>15844</v>
      </c>
      <c r="C2801" t="s">
        <v>33</v>
      </c>
      <c r="D2801" t="s">
        <v>33</v>
      </c>
      <c r="E2801" t="s">
        <v>11768</v>
      </c>
      <c r="F2801" t="s">
        <v>11763</v>
      </c>
      <c r="G2801" t="s">
        <v>33</v>
      </c>
      <c r="H2801" t="s">
        <v>33</v>
      </c>
      <c r="I2801" t="s">
        <v>33</v>
      </c>
      <c r="J2801" t="s">
        <v>33</v>
      </c>
      <c r="K2801" t="s">
        <v>33</v>
      </c>
      <c r="L2801" t="s">
        <v>33</v>
      </c>
      <c r="M2801" t="s">
        <v>15844</v>
      </c>
      <c r="N2801" t="s">
        <v>33</v>
      </c>
      <c r="O2801" t="s">
        <v>33</v>
      </c>
    </row>
    <row r="2802" spans="1:15" x14ac:dyDescent="0.35">
      <c r="A2802" t="s">
        <v>8269</v>
      </c>
      <c r="B2802" t="s">
        <v>15845</v>
      </c>
      <c r="C2802" t="s">
        <v>33</v>
      </c>
      <c r="D2802" t="s">
        <v>33</v>
      </c>
      <c r="E2802" t="s">
        <v>12530</v>
      </c>
      <c r="F2802" t="s">
        <v>11763</v>
      </c>
      <c r="G2802" t="s">
        <v>33</v>
      </c>
      <c r="H2802" t="s">
        <v>33</v>
      </c>
      <c r="I2802" t="s">
        <v>33</v>
      </c>
      <c r="J2802" t="s">
        <v>33</v>
      </c>
      <c r="K2802" t="s">
        <v>33</v>
      </c>
      <c r="L2802" t="s">
        <v>33</v>
      </c>
      <c r="M2802" t="s">
        <v>15845</v>
      </c>
      <c r="N2802" t="s">
        <v>33</v>
      </c>
      <c r="O2802" t="s">
        <v>33</v>
      </c>
    </row>
    <row r="2803" spans="1:15" x14ac:dyDescent="0.35">
      <c r="A2803" t="s">
        <v>8269</v>
      </c>
      <c r="B2803" t="s">
        <v>15846</v>
      </c>
      <c r="C2803" t="s">
        <v>33</v>
      </c>
      <c r="D2803" t="s">
        <v>33</v>
      </c>
      <c r="E2803" t="s">
        <v>12530</v>
      </c>
      <c r="F2803" t="s">
        <v>11763</v>
      </c>
      <c r="G2803" t="s">
        <v>33</v>
      </c>
      <c r="H2803" t="s">
        <v>33</v>
      </c>
      <c r="I2803" t="s">
        <v>33</v>
      </c>
      <c r="J2803" t="s">
        <v>33</v>
      </c>
      <c r="K2803" t="s">
        <v>33</v>
      </c>
      <c r="L2803" t="s">
        <v>33</v>
      </c>
      <c r="M2803" t="s">
        <v>15846</v>
      </c>
      <c r="N2803" t="s">
        <v>33</v>
      </c>
      <c r="O2803" t="s">
        <v>33</v>
      </c>
    </row>
    <row r="2804" spans="1:15" x14ac:dyDescent="0.35">
      <c r="A2804" t="s">
        <v>8269</v>
      </c>
      <c r="B2804" t="s">
        <v>15847</v>
      </c>
      <c r="C2804" t="s">
        <v>33</v>
      </c>
      <c r="D2804" t="s">
        <v>33</v>
      </c>
      <c r="E2804" t="s">
        <v>12530</v>
      </c>
      <c r="F2804" t="s">
        <v>11763</v>
      </c>
      <c r="G2804" t="s">
        <v>33</v>
      </c>
      <c r="H2804" t="s">
        <v>33</v>
      </c>
      <c r="I2804" t="s">
        <v>33</v>
      </c>
      <c r="J2804" t="s">
        <v>33</v>
      </c>
      <c r="K2804" t="s">
        <v>33</v>
      </c>
      <c r="L2804" t="s">
        <v>33</v>
      </c>
      <c r="M2804" t="s">
        <v>15847</v>
      </c>
      <c r="N2804" t="s">
        <v>33</v>
      </c>
      <c r="O2804" t="s">
        <v>33</v>
      </c>
    </row>
    <row r="2805" spans="1:15" x14ac:dyDescent="0.35">
      <c r="A2805" t="s">
        <v>15848</v>
      </c>
      <c r="B2805" t="s">
        <v>15849</v>
      </c>
      <c r="C2805" t="s">
        <v>33</v>
      </c>
      <c r="D2805" t="s">
        <v>33</v>
      </c>
      <c r="E2805" t="s">
        <v>12530</v>
      </c>
      <c r="F2805" t="s">
        <v>11763</v>
      </c>
      <c r="G2805" t="s">
        <v>33</v>
      </c>
      <c r="H2805" t="s">
        <v>2969</v>
      </c>
      <c r="I2805" t="s">
        <v>2969</v>
      </c>
      <c r="J2805" t="s">
        <v>33</v>
      </c>
      <c r="K2805" t="s">
        <v>33</v>
      </c>
      <c r="L2805" t="s">
        <v>33</v>
      </c>
      <c r="M2805" t="s">
        <v>15849</v>
      </c>
      <c r="N2805" t="s">
        <v>33</v>
      </c>
      <c r="O2805" t="s">
        <v>33</v>
      </c>
    </row>
    <row r="2806" spans="1:15" x14ac:dyDescent="0.35">
      <c r="A2806" t="s">
        <v>8923</v>
      </c>
      <c r="B2806" t="s">
        <v>15850</v>
      </c>
      <c r="C2806" t="s">
        <v>33</v>
      </c>
      <c r="D2806" t="s">
        <v>33</v>
      </c>
      <c r="E2806" t="s">
        <v>12530</v>
      </c>
      <c r="F2806" t="s">
        <v>11763</v>
      </c>
      <c r="G2806" t="s">
        <v>33</v>
      </c>
      <c r="H2806" t="s">
        <v>6323</v>
      </c>
      <c r="I2806" t="s">
        <v>33</v>
      </c>
      <c r="J2806" t="s">
        <v>33</v>
      </c>
      <c r="K2806" t="s">
        <v>33</v>
      </c>
      <c r="L2806" t="s">
        <v>33</v>
      </c>
      <c r="M2806" t="s">
        <v>15850</v>
      </c>
      <c r="N2806" t="s">
        <v>33</v>
      </c>
      <c r="O2806" t="s">
        <v>33</v>
      </c>
    </row>
    <row r="2807" spans="1:15" x14ac:dyDescent="0.35">
      <c r="A2807" t="s">
        <v>8932</v>
      </c>
      <c r="B2807" t="s">
        <v>15851</v>
      </c>
      <c r="C2807" t="s">
        <v>33</v>
      </c>
      <c r="D2807" t="s">
        <v>33</v>
      </c>
      <c r="E2807" t="s">
        <v>12530</v>
      </c>
      <c r="F2807" t="s">
        <v>11763</v>
      </c>
      <c r="G2807" t="s">
        <v>33</v>
      </c>
      <c r="H2807" t="s">
        <v>33</v>
      </c>
      <c r="I2807" t="s">
        <v>33</v>
      </c>
      <c r="J2807" t="s">
        <v>33</v>
      </c>
      <c r="K2807" t="s">
        <v>33</v>
      </c>
      <c r="L2807" t="s">
        <v>33</v>
      </c>
      <c r="M2807" t="s">
        <v>15851</v>
      </c>
      <c r="N2807" t="s">
        <v>33</v>
      </c>
      <c r="O2807" t="s">
        <v>33</v>
      </c>
    </row>
    <row r="2808" spans="1:15" x14ac:dyDescent="0.35">
      <c r="A2808" t="s">
        <v>8932</v>
      </c>
      <c r="B2808" t="s">
        <v>15852</v>
      </c>
      <c r="C2808" t="s">
        <v>33</v>
      </c>
      <c r="D2808" t="s">
        <v>33</v>
      </c>
      <c r="E2808" t="s">
        <v>12530</v>
      </c>
      <c r="F2808" t="s">
        <v>11763</v>
      </c>
      <c r="G2808" t="s">
        <v>33</v>
      </c>
      <c r="H2808" t="s">
        <v>33</v>
      </c>
      <c r="I2808" t="s">
        <v>33</v>
      </c>
      <c r="J2808" t="s">
        <v>33</v>
      </c>
      <c r="K2808" t="s">
        <v>33</v>
      </c>
      <c r="L2808" t="s">
        <v>33</v>
      </c>
      <c r="M2808" t="s">
        <v>15852</v>
      </c>
      <c r="N2808" t="s">
        <v>33</v>
      </c>
      <c r="O2808" t="s">
        <v>33</v>
      </c>
    </row>
    <row r="2809" spans="1:15" x14ac:dyDescent="0.35">
      <c r="A2809" t="s">
        <v>8932</v>
      </c>
      <c r="B2809" t="s">
        <v>15853</v>
      </c>
      <c r="C2809" t="s">
        <v>33</v>
      </c>
      <c r="D2809" t="s">
        <v>33</v>
      </c>
      <c r="E2809" t="s">
        <v>11768</v>
      </c>
      <c r="F2809" t="s">
        <v>11767</v>
      </c>
      <c r="G2809" t="s">
        <v>33</v>
      </c>
      <c r="H2809" t="s">
        <v>33</v>
      </c>
      <c r="I2809" t="s">
        <v>33</v>
      </c>
      <c r="J2809" t="s">
        <v>33</v>
      </c>
      <c r="K2809" t="s">
        <v>33</v>
      </c>
      <c r="L2809" t="s">
        <v>33</v>
      </c>
      <c r="M2809" t="s">
        <v>15853</v>
      </c>
      <c r="N2809" t="s">
        <v>33</v>
      </c>
      <c r="O2809" t="s">
        <v>33</v>
      </c>
    </row>
    <row r="2810" spans="1:15" x14ac:dyDescent="0.35">
      <c r="A2810" t="s">
        <v>8932</v>
      </c>
      <c r="B2810" t="s">
        <v>15854</v>
      </c>
      <c r="C2810" t="s">
        <v>33</v>
      </c>
      <c r="D2810" t="s">
        <v>33</v>
      </c>
      <c r="E2810" t="s">
        <v>12530</v>
      </c>
      <c r="F2810" t="s">
        <v>11763</v>
      </c>
      <c r="G2810" t="s">
        <v>33</v>
      </c>
      <c r="H2810" t="s">
        <v>6323</v>
      </c>
      <c r="I2810" t="s">
        <v>33</v>
      </c>
      <c r="J2810" t="s">
        <v>33</v>
      </c>
      <c r="K2810" t="s">
        <v>33</v>
      </c>
      <c r="L2810" t="s">
        <v>33</v>
      </c>
      <c r="M2810" t="s">
        <v>15854</v>
      </c>
      <c r="N2810" t="s">
        <v>33</v>
      </c>
      <c r="O2810" t="s">
        <v>33</v>
      </c>
    </row>
    <row r="2811" spans="1:15" x14ac:dyDescent="0.35">
      <c r="A2811" t="s">
        <v>8932</v>
      </c>
      <c r="B2811" t="s">
        <v>15855</v>
      </c>
      <c r="C2811" t="s">
        <v>33</v>
      </c>
      <c r="D2811" t="s">
        <v>33</v>
      </c>
      <c r="E2811" t="s">
        <v>12530</v>
      </c>
      <c r="F2811" t="s">
        <v>11763</v>
      </c>
      <c r="G2811" t="s">
        <v>33</v>
      </c>
      <c r="H2811" t="s">
        <v>6323</v>
      </c>
      <c r="I2811" t="s">
        <v>33</v>
      </c>
      <c r="J2811" t="s">
        <v>33</v>
      </c>
      <c r="K2811" t="s">
        <v>33</v>
      </c>
      <c r="L2811" t="s">
        <v>33</v>
      </c>
      <c r="M2811" t="s">
        <v>15855</v>
      </c>
      <c r="N2811" t="s">
        <v>33</v>
      </c>
      <c r="O2811" t="s">
        <v>33</v>
      </c>
    </row>
    <row r="2812" spans="1:15" x14ac:dyDescent="0.35">
      <c r="A2812" t="s">
        <v>8932</v>
      </c>
      <c r="B2812" t="s">
        <v>15856</v>
      </c>
      <c r="C2812" t="s">
        <v>33</v>
      </c>
      <c r="D2812" t="s">
        <v>33</v>
      </c>
      <c r="E2812" t="s">
        <v>12530</v>
      </c>
      <c r="F2812" t="s">
        <v>11763</v>
      </c>
      <c r="G2812" t="s">
        <v>33</v>
      </c>
      <c r="H2812" t="s">
        <v>33</v>
      </c>
      <c r="I2812" t="s">
        <v>33</v>
      </c>
      <c r="J2812" t="s">
        <v>33</v>
      </c>
      <c r="K2812" t="s">
        <v>33</v>
      </c>
      <c r="L2812" t="s">
        <v>33</v>
      </c>
      <c r="M2812" t="s">
        <v>15856</v>
      </c>
      <c r="N2812" t="s">
        <v>33</v>
      </c>
      <c r="O2812" t="s">
        <v>33</v>
      </c>
    </row>
    <row r="2813" spans="1:15" x14ac:dyDescent="0.35">
      <c r="A2813" t="s">
        <v>8932</v>
      </c>
      <c r="B2813" t="s">
        <v>15857</v>
      </c>
      <c r="C2813" t="s">
        <v>33</v>
      </c>
      <c r="D2813" t="s">
        <v>33</v>
      </c>
      <c r="E2813" t="s">
        <v>12530</v>
      </c>
      <c r="F2813" t="s">
        <v>11763</v>
      </c>
      <c r="G2813" t="s">
        <v>33</v>
      </c>
      <c r="H2813" t="s">
        <v>2969</v>
      </c>
      <c r="I2813" t="s">
        <v>33</v>
      </c>
      <c r="J2813" t="s">
        <v>33</v>
      </c>
      <c r="K2813" t="s">
        <v>33</v>
      </c>
      <c r="L2813" t="s">
        <v>33</v>
      </c>
      <c r="M2813" t="s">
        <v>15857</v>
      </c>
      <c r="N2813" t="s">
        <v>33</v>
      </c>
      <c r="O2813" t="s">
        <v>33</v>
      </c>
    </row>
    <row r="2814" spans="1:15" x14ac:dyDescent="0.35">
      <c r="A2814" t="s">
        <v>8932</v>
      </c>
      <c r="B2814" t="s">
        <v>15858</v>
      </c>
      <c r="C2814" t="s">
        <v>33</v>
      </c>
      <c r="D2814" t="s">
        <v>33</v>
      </c>
      <c r="E2814" t="s">
        <v>12530</v>
      </c>
      <c r="F2814" t="s">
        <v>11763</v>
      </c>
      <c r="G2814" t="s">
        <v>33</v>
      </c>
      <c r="H2814" t="s">
        <v>33</v>
      </c>
      <c r="I2814" t="s">
        <v>33</v>
      </c>
      <c r="J2814" t="s">
        <v>33</v>
      </c>
      <c r="K2814" t="s">
        <v>33</v>
      </c>
      <c r="L2814" t="s">
        <v>33</v>
      </c>
      <c r="M2814" t="s">
        <v>15858</v>
      </c>
      <c r="N2814" t="s">
        <v>33</v>
      </c>
      <c r="O2814" t="s">
        <v>33</v>
      </c>
    </row>
    <row r="2815" spans="1:15" x14ac:dyDescent="0.35">
      <c r="A2815" t="s">
        <v>8932</v>
      </c>
      <c r="B2815" t="s">
        <v>15859</v>
      </c>
      <c r="C2815" t="s">
        <v>33</v>
      </c>
      <c r="D2815" t="s">
        <v>33</v>
      </c>
      <c r="E2815" t="s">
        <v>12530</v>
      </c>
      <c r="F2815" t="s">
        <v>11763</v>
      </c>
      <c r="G2815" t="s">
        <v>33</v>
      </c>
      <c r="H2815" t="s">
        <v>6323</v>
      </c>
      <c r="I2815" t="s">
        <v>33</v>
      </c>
      <c r="J2815" t="s">
        <v>33</v>
      </c>
      <c r="K2815" t="s">
        <v>33</v>
      </c>
      <c r="L2815" t="s">
        <v>33</v>
      </c>
      <c r="M2815" t="s">
        <v>15859</v>
      </c>
      <c r="N2815" t="s">
        <v>33</v>
      </c>
      <c r="O2815" t="s">
        <v>33</v>
      </c>
    </row>
    <row r="2816" spans="1:15" x14ac:dyDescent="0.35">
      <c r="A2816" t="s">
        <v>8932</v>
      </c>
      <c r="B2816" t="s">
        <v>15860</v>
      </c>
      <c r="C2816" t="s">
        <v>33</v>
      </c>
      <c r="D2816" t="s">
        <v>33</v>
      </c>
      <c r="E2816" t="s">
        <v>12530</v>
      </c>
      <c r="F2816" t="s">
        <v>11763</v>
      </c>
      <c r="G2816" t="s">
        <v>33</v>
      </c>
      <c r="H2816" t="s">
        <v>6323</v>
      </c>
      <c r="I2816" t="s">
        <v>33</v>
      </c>
      <c r="J2816" t="s">
        <v>33</v>
      </c>
      <c r="K2816" t="s">
        <v>33</v>
      </c>
      <c r="L2816" t="s">
        <v>33</v>
      </c>
      <c r="M2816" t="s">
        <v>15860</v>
      </c>
      <c r="N2816" t="s">
        <v>33</v>
      </c>
      <c r="O2816" t="s">
        <v>33</v>
      </c>
    </row>
    <row r="2817" spans="1:15" x14ac:dyDescent="0.35">
      <c r="A2817" t="s">
        <v>8932</v>
      </c>
      <c r="B2817" t="s">
        <v>15861</v>
      </c>
      <c r="C2817" t="s">
        <v>33</v>
      </c>
      <c r="D2817" t="s">
        <v>33</v>
      </c>
      <c r="E2817" t="s">
        <v>12530</v>
      </c>
      <c r="F2817" t="s">
        <v>11763</v>
      </c>
      <c r="G2817" t="s">
        <v>33</v>
      </c>
      <c r="H2817" t="s">
        <v>33</v>
      </c>
      <c r="I2817" t="s">
        <v>33</v>
      </c>
      <c r="J2817" t="s">
        <v>33</v>
      </c>
      <c r="K2817" t="s">
        <v>33</v>
      </c>
      <c r="L2817" t="s">
        <v>33</v>
      </c>
      <c r="M2817" t="s">
        <v>15861</v>
      </c>
      <c r="N2817" t="s">
        <v>33</v>
      </c>
      <c r="O2817" t="s">
        <v>33</v>
      </c>
    </row>
    <row r="2818" spans="1:15" x14ac:dyDescent="0.35">
      <c r="A2818" t="s">
        <v>8932</v>
      </c>
      <c r="B2818" t="s">
        <v>15862</v>
      </c>
      <c r="C2818" t="s">
        <v>33</v>
      </c>
      <c r="D2818" t="s">
        <v>33</v>
      </c>
      <c r="E2818" t="s">
        <v>12530</v>
      </c>
      <c r="F2818" t="s">
        <v>11763</v>
      </c>
      <c r="G2818" t="s">
        <v>33</v>
      </c>
      <c r="H2818" t="s">
        <v>6323</v>
      </c>
      <c r="I2818" t="s">
        <v>33</v>
      </c>
      <c r="J2818" t="s">
        <v>33</v>
      </c>
      <c r="K2818" t="s">
        <v>33</v>
      </c>
      <c r="L2818" t="s">
        <v>33</v>
      </c>
      <c r="M2818" t="s">
        <v>15862</v>
      </c>
      <c r="N2818" t="s">
        <v>33</v>
      </c>
      <c r="O2818" t="s">
        <v>33</v>
      </c>
    </row>
    <row r="2819" spans="1:15" x14ac:dyDescent="0.35">
      <c r="A2819" t="s">
        <v>8932</v>
      </c>
      <c r="B2819" t="s">
        <v>15863</v>
      </c>
      <c r="C2819" t="s">
        <v>33</v>
      </c>
      <c r="D2819" t="s">
        <v>33</v>
      </c>
      <c r="E2819" t="s">
        <v>12530</v>
      </c>
      <c r="F2819" t="s">
        <v>11763</v>
      </c>
      <c r="G2819" t="s">
        <v>33</v>
      </c>
      <c r="H2819" t="s">
        <v>33</v>
      </c>
      <c r="I2819" t="s">
        <v>33</v>
      </c>
      <c r="J2819" t="s">
        <v>33</v>
      </c>
      <c r="K2819" t="s">
        <v>33</v>
      </c>
      <c r="L2819" t="s">
        <v>33</v>
      </c>
      <c r="M2819" t="s">
        <v>15863</v>
      </c>
      <c r="N2819" t="s">
        <v>33</v>
      </c>
      <c r="O2819" t="s">
        <v>33</v>
      </c>
    </row>
    <row r="2820" spans="1:15" x14ac:dyDescent="0.35">
      <c r="A2820" t="s">
        <v>8932</v>
      </c>
      <c r="B2820" t="s">
        <v>15864</v>
      </c>
      <c r="C2820" t="s">
        <v>33</v>
      </c>
      <c r="D2820" t="s">
        <v>33</v>
      </c>
      <c r="E2820" t="s">
        <v>12530</v>
      </c>
      <c r="F2820" t="s">
        <v>11763</v>
      </c>
      <c r="G2820" t="s">
        <v>33</v>
      </c>
      <c r="H2820" t="s">
        <v>6323</v>
      </c>
      <c r="I2820" t="s">
        <v>33</v>
      </c>
      <c r="J2820" t="s">
        <v>33</v>
      </c>
      <c r="K2820" t="s">
        <v>33</v>
      </c>
      <c r="L2820" t="s">
        <v>33</v>
      </c>
      <c r="M2820" t="s">
        <v>15864</v>
      </c>
      <c r="N2820" t="s">
        <v>33</v>
      </c>
      <c r="O2820" t="s">
        <v>33</v>
      </c>
    </row>
    <row r="2821" spans="1:15" x14ac:dyDescent="0.35">
      <c r="A2821" t="s">
        <v>8932</v>
      </c>
      <c r="B2821" t="s">
        <v>15865</v>
      </c>
      <c r="C2821" t="s">
        <v>33</v>
      </c>
      <c r="D2821" t="s">
        <v>33</v>
      </c>
      <c r="E2821" t="s">
        <v>12530</v>
      </c>
      <c r="F2821" t="s">
        <v>11763</v>
      </c>
      <c r="G2821" t="s">
        <v>33</v>
      </c>
      <c r="H2821" t="s">
        <v>33</v>
      </c>
      <c r="I2821" t="s">
        <v>33</v>
      </c>
      <c r="J2821" t="s">
        <v>33</v>
      </c>
      <c r="K2821" t="s">
        <v>33</v>
      </c>
      <c r="L2821" t="s">
        <v>33</v>
      </c>
      <c r="M2821" t="s">
        <v>15865</v>
      </c>
      <c r="N2821" t="s">
        <v>33</v>
      </c>
      <c r="O2821" t="s">
        <v>33</v>
      </c>
    </row>
    <row r="2822" spans="1:15" x14ac:dyDescent="0.35">
      <c r="A2822" t="s">
        <v>8932</v>
      </c>
      <c r="B2822" t="s">
        <v>15866</v>
      </c>
      <c r="C2822" t="s">
        <v>33</v>
      </c>
      <c r="D2822" t="s">
        <v>33</v>
      </c>
      <c r="E2822" t="s">
        <v>12530</v>
      </c>
      <c r="F2822" t="s">
        <v>11763</v>
      </c>
      <c r="G2822" t="s">
        <v>33</v>
      </c>
      <c r="H2822" t="s">
        <v>33</v>
      </c>
      <c r="I2822" t="s">
        <v>33</v>
      </c>
      <c r="J2822" t="s">
        <v>33</v>
      </c>
      <c r="K2822" t="s">
        <v>33</v>
      </c>
      <c r="L2822" t="s">
        <v>33</v>
      </c>
      <c r="M2822" t="s">
        <v>15866</v>
      </c>
      <c r="N2822" t="s">
        <v>33</v>
      </c>
      <c r="O2822" t="s">
        <v>33</v>
      </c>
    </row>
    <row r="2823" spans="1:15" x14ac:dyDescent="0.35">
      <c r="A2823" t="s">
        <v>8932</v>
      </c>
      <c r="B2823" t="s">
        <v>15867</v>
      </c>
      <c r="C2823" t="s">
        <v>33</v>
      </c>
      <c r="D2823" t="s">
        <v>33</v>
      </c>
      <c r="E2823" t="s">
        <v>11768</v>
      </c>
      <c r="F2823" t="s">
        <v>11763</v>
      </c>
      <c r="G2823" t="s">
        <v>33</v>
      </c>
      <c r="H2823" t="s">
        <v>6325</v>
      </c>
      <c r="I2823" t="s">
        <v>33</v>
      </c>
      <c r="J2823" t="s">
        <v>33</v>
      </c>
      <c r="K2823" t="s">
        <v>33</v>
      </c>
      <c r="L2823" t="s">
        <v>33</v>
      </c>
      <c r="M2823" t="s">
        <v>15867</v>
      </c>
      <c r="N2823" t="s">
        <v>33</v>
      </c>
      <c r="O2823" t="s">
        <v>33</v>
      </c>
    </row>
    <row r="2824" spans="1:15" x14ac:dyDescent="0.35">
      <c r="A2824" t="s">
        <v>8932</v>
      </c>
      <c r="B2824" t="s">
        <v>15868</v>
      </c>
      <c r="C2824" t="s">
        <v>33</v>
      </c>
      <c r="D2824" t="s">
        <v>33</v>
      </c>
      <c r="E2824" t="s">
        <v>12530</v>
      </c>
      <c r="F2824" t="s">
        <v>11763</v>
      </c>
      <c r="G2824" t="s">
        <v>33</v>
      </c>
      <c r="H2824" t="s">
        <v>33</v>
      </c>
      <c r="I2824" t="s">
        <v>33</v>
      </c>
      <c r="J2824" t="s">
        <v>33</v>
      </c>
      <c r="K2824" t="s">
        <v>33</v>
      </c>
      <c r="L2824" t="s">
        <v>33</v>
      </c>
      <c r="M2824" t="s">
        <v>15868</v>
      </c>
      <c r="N2824" t="s">
        <v>33</v>
      </c>
      <c r="O2824" t="s">
        <v>33</v>
      </c>
    </row>
    <row r="2825" spans="1:15" x14ac:dyDescent="0.35">
      <c r="A2825" t="s">
        <v>8932</v>
      </c>
      <c r="B2825" t="s">
        <v>15869</v>
      </c>
      <c r="C2825" t="s">
        <v>33</v>
      </c>
      <c r="D2825" t="s">
        <v>33</v>
      </c>
      <c r="E2825" t="s">
        <v>12530</v>
      </c>
      <c r="F2825" t="s">
        <v>11763</v>
      </c>
      <c r="G2825" t="s">
        <v>33</v>
      </c>
      <c r="H2825" t="s">
        <v>6323</v>
      </c>
      <c r="I2825" t="s">
        <v>33</v>
      </c>
      <c r="J2825" t="s">
        <v>33</v>
      </c>
      <c r="K2825" t="s">
        <v>33</v>
      </c>
      <c r="L2825" t="s">
        <v>33</v>
      </c>
      <c r="M2825" t="s">
        <v>15869</v>
      </c>
      <c r="N2825" t="s">
        <v>33</v>
      </c>
      <c r="O2825" t="s">
        <v>33</v>
      </c>
    </row>
    <row r="2826" spans="1:15" x14ac:dyDescent="0.35">
      <c r="A2826" t="s">
        <v>8932</v>
      </c>
      <c r="B2826" t="s">
        <v>15870</v>
      </c>
      <c r="C2826" t="s">
        <v>33</v>
      </c>
      <c r="D2826" t="s">
        <v>33</v>
      </c>
      <c r="E2826" t="s">
        <v>12530</v>
      </c>
      <c r="F2826" t="s">
        <v>11763</v>
      </c>
      <c r="G2826" t="s">
        <v>33</v>
      </c>
      <c r="H2826" t="s">
        <v>33</v>
      </c>
      <c r="I2826" t="s">
        <v>33</v>
      </c>
      <c r="J2826" t="s">
        <v>33</v>
      </c>
      <c r="K2826" t="s">
        <v>33</v>
      </c>
      <c r="L2826" t="s">
        <v>33</v>
      </c>
      <c r="M2826" t="s">
        <v>15870</v>
      </c>
      <c r="N2826" t="s">
        <v>33</v>
      </c>
      <c r="O2826" t="s">
        <v>33</v>
      </c>
    </row>
    <row r="2827" spans="1:15" x14ac:dyDescent="0.35">
      <c r="A2827" t="s">
        <v>8932</v>
      </c>
      <c r="B2827" t="s">
        <v>15871</v>
      </c>
      <c r="C2827" t="s">
        <v>33</v>
      </c>
      <c r="D2827" t="s">
        <v>33</v>
      </c>
      <c r="E2827" t="s">
        <v>12530</v>
      </c>
      <c r="F2827" t="s">
        <v>11763</v>
      </c>
      <c r="G2827" t="s">
        <v>33</v>
      </c>
      <c r="H2827" t="s">
        <v>33</v>
      </c>
      <c r="I2827" t="s">
        <v>33</v>
      </c>
      <c r="J2827" t="s">
        <v>33</v>
      </c>
      <c r="K2827" t="s">
        <v>33</v>
      </c>
      <c r="L2827" t="s">
        <v>33</v>
      </c>
      <c r="M2827" t="s">
        <v>15871</v>
      </c>
      <c r="N2827" t="s">
        <v>33</v>
      </c>
      <c r="O2827" t="s">
        <v>33</v>
      </c>
    </row>
    <row r="2828" spans="1:15" x14ac:dyDescent="0.35">
      <c r="A2828" t="s">
        <v>8932</v>
      </c>
      <c r="B2828" t="s">
        <v>15872</v>
      </c>
      <c r="C2828" t="s">
        <v>33</v>
      </c>
      <c r="D2828" t="s">
        <v>33</v>
      </c>
      <c r="E2828" t="s">
        <v>12530</v>
      </c>
      <c r="F2828" t="s">
        <v>11763</v>
      </c>
      <c r="G2828" t="s">
        <v>33</v>
      </c>
      <c r="H2828" t="s">
        <v>33</v>
      </c>
      <c r="I2828" t="s">
        <v>33</v>
      </c>
      <c r="J2828" t="s">
        <v>33</v>
      </c>
      <c r="K2828" t="s">
        <v>33</v>
      </c>
      <c r="L2828" t="s">
        <v>33</v>
      </c>
      <c r="M2828" t="s">
        <v>15872</v>
      </c>
      <c r="N2828" t="s">
        <v>33</v>
      </c>
      <c r="O2828" t="s">
        <v>33</v>
      </c>
    </row>
    <row r="2829" spans="1:15" x14ac:dyDescent="0.35">
      <c r="A2829" t="s">
        <v>8932</v>
      </c>
      <c r="B2829" t="s">
        <v>15873</v>
      </c>
      <c r="C2829" t="s">
        <v>33</v>
      </c>
      <c r="D2829" t="s">
        <v>33</v>
      </c>
      <c r="E2829" t="s">
        <v>12530</v>
      </c>
      <c r="F2829" t="s">
        <v>11763</v>
      </c>
      <c r="G2829" t="s">
        <v>33</v>
      </c>
      <c r="H2829" t="s">
        <v>33</v>
      </c>
      <c r="I2829" t="s">
        <v>33</v>
      </c>
      <c r="J2829" t="s">
        <v>33</v>
      </c>
      <c r="K2829" t="s">
        <v>33</v>
      </c>
      <c r="L2829" t="s">
        <v>33</v>
      </c>
      <c r="M2829" t="s">
        <v>15873</v>
      </c>
      <c r="N2829" t="s">
        <v>33</v>
      </c>
      <c r="O2829" t="s">
        <v>33</v>
      </c>
    </row>
    <row r="2830" spans="1:15" x14ac:dyDescent="0.35">
      <c r="A2830" t="s">
        <v>8932</v>
      </c>
      <c r="B2830" t="s">
        <v>15874</v>
      </c>
      <c r="C2830" t="s">
        <v>33</v>
      </c>
      <c r="D2830" t="s">
        <v>33</v>
      </c>
      <c r="E2830" t="s">
        <v>12530</v>
      </c>
      <c r="F2830" t="s">
        <v>11763</v>
      </c>
      <c r="G2830" t="s">
        <v>33</v>
      </c>
      <c r="H2830" t="s">
        <v>6323</v>
      </c>
      <c r="I2830" t="s">
        <v>33</v>
      </c>
      <c r="J2830" t="s">
        <v>33</v>
      </c>
      <c r="K2830" t="s">
        <v>33</v>
      </c>
      <c r="L2830" t="s">
        <v>33</v>
      </c>
      <c r="M2830" t="s">
        <v>15874</v>
      </c>
      <c r="N2830" t="s">
        <v>33</v>
      </c>
      <c r="O2830" t="s">
        <v>33</v>
      </c>
    </row>
    <row r="2831" spans="1:15" x14ac:dyDescent="0.35">
      <c r="A2831" t="s">
        <v>8932</v>
      </c>
      <c r="B2831" t="s">
        <v>15875</v>
      </c>
      <c r="C2831" t="s">
        <v>33</v>
      </c>
      <c r="D2831" t="s">
        <v>33</v>
      </c>
      <c r="E2831" t="s">
        <v>12530</v>
      </c>
      <c r="F2831" t="s">
        <v>8540</v>
      </c>
      <c r="G2831" t="s">
        <v>33</v>
      </c>
      <c r="H2831" t="s">
        <v>6323</v>
      </c>
      <c r="I2831" t="s">
        <v>33</v>
      </c>
      <c r="J2831" t="s">
        <v>33</v>
      </c>
      <c r="K2831" t="s">
        <v>33</v>
      </c>
      <c r="L2831" t="s">
        <v>33</v>
      </c>
      <c r="M2831" t="s">
        <v>15875</v>
      </c>
      <c r="N2831" t="s">
        <v>33</v>
      </c>
      <c r="O2831" t="s">
        <v>33</v>
      </c>
    </row>
    <row r="2832" spans="1:15" x14ac:dyDescent="0.35">
      <c r="A2832" t="s">
        <v>8932</v>
      </c>
      <c r="B2832" t="s">
        <v>15876</v>
      </c>
      <c r="C2832" t="s">
        <v>33</v>
      </c>
      <c r="D2832" t="s">
        <v>33</v>
      </c>
      <c r="E2832" t="s">
        <v>12530</v>
      </c>
      <c r="F2832" t="s">
        <v>11763</v>
      </c>
      <c r="G2832" t="s">
        <v>33</v>
      </c>
      <c r="H2832" t="s">
        <v>6323</v>
      </c>
      <c r="I2832" t="s">
        <v>33</v>
      </c>
      <c r="J2832" t="s">
        <v>33</v>
      </c>
      <c r="K2832" t="s">
        <v>33</v>
      </c>
      <c r="L2832" t="s">
        <v>33</v>
      </c>
      <c r="M2832" t="s">
        <v>15876</v>
      </c>
      <c r="N2832" t="s">
        <v>33</v>
      </c>
      <c r="O2832" t="s">
        <v>33</v>
      </c>
    </row>
    <row r="2833" spans="1:15" x14ac:dyDescent="0.35">
      <c r="A2833" t="s">
        <v>8932</v>
      </c>
      <c r="B2833" t="s">
        <v>15877</v>
      </c>
      <c r="C2833" t="s">
        <v>33</v>
      </c>
      <c r="D2833" t="s">
        <v>33</v>
      </c>
      <c r="E2833" t="s">
        <v>13369</v>
      </c>
      <c r="F2833" t="s">
        <v>8540</v>
      </c>
      <c r="G2833" t="s">
        <v>33</v>
      </c>
      <c r="H2833" t="s">
        <v>2969</v>
      </c>
      <c r="I2833" t="s">
        <v>6296</v>
      </c>
      <c r="J2833" t="s">
        <v>33</v>
      </c>
      <c r="K2833" t="s">
        <v>33</v>
      </c>
      <c r="L2833" t="s">
        <v>33</v>
      </c>
      <c r="M2833" t="s">
        <v>15878</v>
      </c>
      <c r="N2833" t="s">
        <v>33</v>
      </c>
      <c r="O2833" t="s">
        <v>33</v>
      </c>
    </row>
    <row r="2834" spans="1:15" x14ac:dyDescent="0.35">
      <c r="A2834" t="s">
        <v>8932</v>
      </c>
      <c r="B2834" t="s">
        <v>15879</v>
      </c>
      <c r="C2834" t="s">
        <v>33</v>
      </c>
      <c r="D2834" t="s">
        <v>33</v>
      </c>
      <c r="E2834" t="s">
        <v>12530</v>
      </c>
      <c r="F2834" t="s">
        <v>8540</v>
      </c>
      <c r="G2834" t="s">
        <v>33</v>
      </c>
      <c r="H2834" t="s">
        <v>6323</v>
      </c>
      <c r="I2834" t="s">
        <v>33</v>
      </c>
      <c r="J2834" t="s">
        <v>33</v>
      </c>
      <c r="K2834" t="s">
        <v>33</v>
      </c>
      <c r="L2834" t="s">
        <v>33</v>
      </c>
      <c r="M2834" t="s">
        <v>15879</v>
      </c>
      <c r="N2834" t="s">
        <v>33</v>
      </c>
      <c r="O2834" t="s">
        <v>33</v>
      </c>
    </row>
    <row r="2835" spans="1:15" x14ac:dyDescent="0.35">
      <c r="A2835" t="s">
        <v>8932</v>
      </c>
      <c r="B2835" t="s">
        <v>15880</v>
      </c>
      <c r="C2835" t="s">
        <v>33</v>
      </c>
      <c r="D2835" t="s">
        <v>33</v>
      </c>
      <c r="E2835" t="s">
        <v>12530</v>
      </c>
      <c r="F2835" t="s">
        <v>8540</v>
      </c>
      <c r="G2835" t="s">
        <v>33</v>
      </c>
      <c r="H2835" t="s">
        <v>6323</v>
      </c>
      <c r="I2835" t="s">
        <v>33</v>
      </c>
      <c r="J2835" t="s">
        <v>33</v>
      </c>
      <c r="K2835" t="s">
        <v>33</v>
      </c>
      <c r="L2835" t="s">
        <v>33</v>
      </c>
      <c r="M2835" t="s">
        <v>15880</v>
      </c>
      <c r="N2835" t="s">
        <v>33</v>
      </c>
      <c r="O2835" t="s">
        <v>33</v>
      </c>
    </row>
    <row r="2836" spans="1:15" x14ac:dyDescent="0.35">
      <c r="A2836" t="s">
        <v>8932</v>
      </c>
      <c r="B2836" t="s">
        <v>15881</v>
      </c>
      <c r="C2836" t="s">
        <v>33</v>
      </c>
      <c r="D2836" t="s">
        <v>33</v>
      </c>
      <c r="E2836" t="s">
        <v>12530</v>
      </c>
      <c r="F2836" t="s">
        <v>8540</v>
      </c>
      <c r="G2836" t="s">
        <v>33</v>
      </c>
      <c r="H2836" t="s">
        <v>6323</v>
      </c>
      <c r="I2836" t="s">
        <v>33</v>
      </c>
      <c r="J2836" t="s">
        <v>33</v>
      </c>
      <c r="K2836" t="s">
        <v>33</v>
      </c>
      <c r="L2836" t="s">
        <v>33</v>
      </c>
      <c r="M2836" t="s">
        <v>15881</v>
      </c>
      <c r="N2836" t="s">
        <v>33</v>
      </c>
      <c r="O2836" t="s">
        <v>33</v>
      </c>
    </row>
    <row r="2837" spans="1:15" x14ac:dyDescent="0.35">
      <c r="A2837" t="s">
        <v>8932</v>
      </c>
      <c r="B2837" t="s">
        <v>15882</v>
      </c>
      <c r="C2837" t="s">
        <v>33</v>
      </c>
      <c r="D2837" t="s">
        <v>33</v>
      </c>
      <c r="E2837" t="s">
        <v>12530</v>
      </c>
      <c r="F2837" t="s">
        <v>8540</v>
      </c>
      <c r="G2837" t="s">
        <v>33</v>
      </c>
      <c r="H2837" t="s">
        <v>6323</v>
      </c>
      <c r="I2837" t="s">
        <v>33</v>
      </c>
      <c r="J2837" t="s">
        <v>33</v>
      </c>
      <c r="K2837" t="s">
        <v>33</v>
      </c>
      <c r="L2837" t="s">
        <v>33</v>
      </c>
      <c r="M2837" t="s">
        <v>15882</v>
      </c>
      <c r="N2837" t="s">
        <v>33</v>
      </c>
      <c r="O2837" t="s">
        <v>33</v>
      </c>
    </row>
    <row r="2838" spans="1:15" x14ac:dyDescent="0.35">
      <c r="A2838" t="s">
        <v>8932</v>
      </c>
      <c r="B2838" t="s">
        <v>15883</v>
      </c>
      <c r="C2838" t="s">
        <v>33</v>
      </c>
      <c r="D2838" t="s">
        <v>33</v>
      </c>
      <c r="E2838" t="s">
        <v>12530</v>
      </c>
      <c r="F2838" t="s">
        <v>8540</v>
      </c>
      <c r="G2838" t="s">
        <v>33</v>
      </c>
      <c r="H2838" t="s">
        <v>33</v>
      </c>
      <c r="I2838" t="s">
        <v>33</v>
      </c>
      <c r="J2838" t="s">
        <v>33</v>
      </c>
      <c r="K2838" t="s">
        <v>33</v>
      </c>
      <c r="L2838" t="s">
        <v>33</v>
      </c>
      <c r="M2838" t="s">
        <v>15883</v>
      </c>
      <c r="N2838" t="s">
        <v>33</v>
      </c>
      <c r="O2838" t="s">
        <v>33</v>
      </c>
    </row>
    <row r="2839" spans="1:15" x14ac:dyDescent="0.35">
      <c r="A2839" t="s">
        <v>8932</v>
      </c>
      <c r="B2839" t="s">
        <v>15884</v>
      </c>
      <c r="C2839" t="s">
        <v>33</v>
      </c>
      <c r="D2839" t="s">
        <v>33</v>
      </c>
      <c r="E2839" t="s">
        <v>12530</v>
      </c>
      <c r="F2839" t="s">
        <v>8540</v>
      </c>
      <c r="G2839" t="s">
        <v>33</v>
      </c>
      <c r="H2839" t="s">
        <v>33</v>
      </c>
      <c r="I2839" t="s">
        <v>33</v>
      </c>
      <c r="J2839" t="s">
        <v>33</v>
      </c>
      <c r="K2839" t="s">
        <v>33</v>
      </c>
      <c r="L2839" t="s">
        <v>33</v>
      </c>
      <c r="M2839" t="s">
        <v>15884</v>
      </c>
      <c r="N2839" t="s">
        <v>33</v>
      </c>
      <c r="O2839" t="s">
        <v>33</v>
      </c>
    </row>
    <row r="2840" spans="1:15" x14ac:dyDescent="0.35">
      <c r="A2840" t="s">
        <v>8932</v>
      </c>
      <c r="B2840" t="s">
        <v>15885</v>
      </c>
      <c r="C2840" t="s">
        <v>33</v>
      </c>
      <c r="D2840" t="s">
        <v>33</v>
      </c>
      <c r="E2840" t="s">
        <v>12530</v>
      </c>
      <c r="F2840" t="s">
        <v>8540</v>
      </c>
      <c r="G2840" t="s">
        <v>33</v>
      </c>
      <c r="H2840" t="s">
        <v>6323</v>
      </c>
      <c r="I2840" t="s">
        <v>33</v>
      </c>
      <c r="J2840" t="s">
        <v>33</v>
      </c>
      <c r="K2840" t="s">
        <v>33</v>
      </c>
      <c r="L2840" t="s">
        <v>33</v>
      </c>
      <c r="M2840" t="s">
        <v>15885</v>
      </c>
      <c r="N2840" t="s">
        <v>33</v>
      </c>
      <c r="O2840" t="s">
        <v>33</v>
      </c>
    </row>
    <row r="2841" spans="1:15" x14ac:dyDescent="0.35">
      <c r="A2841" t="s">
        <v>8060</v>
      </c>
      <c r="B2841" t="s">
        <v>15886</v>
      </c>
      <c r="C2841" t="s">
        <v>33</v>
      </c>
      <c r="D2841" t="s">
        <v>33</v>
      </c>
      <c r="E2841" t="s">
        <v>33</v>
      </c>
      <c r="F2841" t="s">
        <v>8390</v>
      </c>
      <c r="G2841" t="s">
        <v>11453</v>
      </c>
      <c r="H2841" t="s">
        <v>33</v>
      </c>
      <c r="I2841" t="s">
        <v>33</v>
      </c>
      <c r="J2841" t="s">
        <v>33</v>
      </c>
      <c r="K2841" t="s">
        <v>33</v>
      </c>
      <c r="L2841" t="s">
        <v>33</v>
      </c>
      <c r="M2841" t="s">
        <v>15887</v>
      </c>
      <c r="N2841" t="s">
        <v>33</v>
      </c>
      <c r="O2841" t="s">
        <v>33</v>
      </c>
    </row>
    <row r="2842" spans="1:15" x14ac:dyDescent="0.35">
      <c r="A2842" t="s">
        <v>8060</v>
      </c>
      <c r="B2842" t="s">
        <v>15888</v>
      </c>
      <c r="C2842" t="s">
        <v>33</v>
      </c>
      <c r="D2842" t="s">
        <v>33</v>
      </c>
      <c r="E2842" t="s">
        <v>33</v>
      </c>
      <c r="F2842" t="s">
        <v>8390</v>
      </c>
      <c r="G2842" t="s">
        <v>11453</v>
      </c>
      <c r="H2842" t="s">
        <v>33</v>
      </c>
      <c r="I2842" t="s">
        <v>33</v>
      </c>
      <c r="J2842" t="s">
        <v>33</v>
      </c>
      <c r="K2842" t="s">
        <v>33</v>
      </c>
      <c r="L2842" t="s">
        <v>33</v>
      </c>
      <c r="M2842" t="s">
        <v>15889</v>
      </c>
      <c r="N2842" t="s">
        <v>33</v>
      </c>
      <c r="O2842" t="s">
        <v>33</v>
      </c>
    </row>
    <row r="2843" spans="1:15" x14ac:dyDescent="0.35">
      <c r="A2843" t="s">
        <v>8060</v>
      </c>
      <c r="B2843" t="s">
        <v>15890</v>
      </c>
      <c r="C2843" t="s">
        <v>33</v>
      </c>
      <c r="D2843" t="s">
        <v>33</v>
      </c>
      <c r="E2843" t="s">
        <v>33</v>
      </c>
      <c r="F2843" t="s">
        <v>11525</v>
      </c>
      <c r="G2843" t="s">
        <v>11526</v>
      </c>
      <c r="H2843" t="s">
        <v>33</v>
      </c>
      <c r="I2843" t="s">
        <v>33</v>
      </c>
      <c r="J2843" t="s">
        <v>33</v>
      </c>
      <c r="K2843" t="s">
        <v>33</v>
      </c>
      <c r="L2843" t="s">
        <v>33</v>
      </c>
      <c r="M2843" t="s">
        <v>15890</v>
      </c>
      <c r="N2843" t="s">
        <v>33</v>
      </c>
      <c r="O2843" t="s">
        <v>33</v>
      </c>
    </row>
    <row r="2844" spans="1:15" x14ac:dyDescent="0.35">
      <c r="A2844" t="s">
        <v>8060</v>
      </c>
      <c r="B2844" t="s">
        <v>15891</v>
      </c>
      <c r="C2844" t="s">
        <v>33</v>
      </c>
      <c r="D2844" t="s">
        <v>33</v>
      </c>
      <c r="E2844" t="s">
        <v>33</v>
      </c>
      <c r="F2844" t="s">
        <v>11525</v>
      </c>
      <c r="G2844" t="s">
        <v>11526</v>
      </c>
      <c r="H2844" t="s">
        <v>33</v>
      </c>
      <c r="I2844" t="s">
        <v>33</v>
      </c>
      <c r="J2844" t="s">
        <v>33</v>
      </c>
      <c r="K2844" t="s">
        <v>33</v>
      </c>
      <c r="L2844" t="s">
        <v>33</v>
      </c>
      <c r="M2844" t="s">
        <v>15891</v>
      </c>
      <c r="N2844" t="s">
        <v>33</v>
      </c>
      <c r="O2844" t="s">
        <v>33</v>
      </c>
    </row>
    <row r="2845" spans="1:15" x14ac:dyDescent="0.35">
      <c r="A2845" t="s">
        <v>8060</v>
      </c>
      <c r="B2845" t="s">
        <v>15892</v>
      </c>
      <c r="C2845" t="s">
        <v>33</v>
      </c>
      <c r="D2845" t="s">
        <v>33</v>
      </c>
      <c r="E2845" t="s">
        <v>33</v>
      </c>
      <c r="F2845" t="s">
        <v>11525</v>
      </c>
      <c r="G2845" t="s">
        <v>11526</v>
      </c>
      <c r="H2845" t="s">
        <v>33</v>
      </c>
      <c r="I2845" t="s">
        <v>33</v>
      </c>
      <c r="J2845" t="s">
        <v>33</v>
      </c>
      <c r="K2845" t="s">
        <v>33</v>
      </c>
      <c r="L2845" t="s">
        <v>33</v>
      </c>
      <c r="M2845" t="s">
        <v>15892</v>
      </c>
      <c r="N2845" t="s">
        <v>33</v>
      </c>
      <c r="O2845" t="s">
        <v>33</v>
      </c>
    </row>
    <row r="2846" spans="1:15" x14ac:dyDescent="0.35">
      <c r="A2846" t="s">
        <v>8060</v>
      </c>
      <c r="B2846" t="s">
        <v>15893</v>
      </c>
      <c r="C2846" t="s">
        <v>33</v>
      </c>
      <c r="D2846" t="s">
        <v>33</v>
      </c>
      <c r="E2846" t="s">
        <v>33</v>
      </c>
      <c r="F2846" t="s">
        <v>11525</v>
      </c>
      <c r="G2846" t="s">
        <v>11526</v>
      </c>
      <c r="H2846" t="s">
        <v>33</v>
      </c>
      <c r="I2846" t="s">
        <v>33</v>
      </c>
      <c r="J2846" t="s">
        <v>33</v>
      </c>
      <c r="K2846" t="s">
        <v>33</v>
      </c>
      <c r="L2846" t="s">
        <v>33</v>
      </c>
      <c r="M2846" t="s">
        <v>15893</v>
      </c>
      <c r="N2846" t="s">
        <v>33</v>
      </c>
      <c r="O2846" t="s">
        <v>33</v>
      </c>
    </row>
    <row r="2847" spans="1:15" x14ac:dyDescent="0.35">
      <c r="A2847" t="s">
        <v>8060</v>
      </c>
      <c r="B2847" t="s">
        <v>15894</v>
      </c>
      <c r="C2847" t="s">
        <v>33</v>
      </c>
      <c r="D2847" t="s">
        <v>33</v>
      </c>
      <c r="E2847" t="s">
        <v>33</v>
      </c>
      <c r="F2847" t="s">
        <v>11525</v>
      </c>
      <c r="G2847" t="s">
        <v>11526</v>
      </c>
      <c r="H2847" t="s">
        <v>33</v>
      </c>
      <c r="I2847" t="s">
        <v>33</v>
      </c>
      <c r="J2847" t="s">
        <v>33</v>
      </c>
      <c r="K2847" t="s">
        <v>33</v>
      </c>
      <c r="L2847" t="s">
        <v>33</v>
      </c>
      <c r="M2847" t="s">
        <v>15894</v>
      </c>
      <c r="N2847" t="s">
        <v>33</v>
      </c>
      <c r="O2847" t="s">
        <v>33</v>
      </c>
    </row>
    <row r="2848" spans="1:15" x14ac:dyDescent="0.35">
      <c r="A2848" t="s">
        <v>8060</v>
      </c>
      <c r="B2848" t="s">
        <v>15895</v>
      </c>
      <c r="C2848" t="s">
        <v>33</v>
      </c>
      <c r="D2848" t="s">
        <v>33</v>
      </c>
      <c r="E2848" t="s">
        <v>33</v>
      </c>
      <c r="F2848" t="s">
        <v>11525</v>
      </c>
      <c r="G2848" t="s">
        <v>11526</v>
      </c>
      <c r="H2848" t="s">
        <v>33</v>
      </c>
      <c r="I2848" t="s">
        <v>33</v>
      </c>
      <c r="J2848" t="s">
        <v>33</v>
      </c>
      <c r="K2848" t="s">
        <v>33</v>
      </c>
      <c r="L2848" t="s">
        <v>33</v>
      </c>
      <c r="M2848" t="s">
        <v>15895</v>
      </c>
      <c r="N2848" t="s">
        <v>33</v>
      </c>
      <c r="O2848" t="s">
        <v>33</v>
      </c>
    </row>
    <row r="2849" spans="1:15" x14ac:dyDescent="0.35">
      <c r="A2849" t="s">
        <v>8060</v>
      </c>
      <c r="B2849" t="s">
        <v>15896</v>
      </c>
      <c r="C2849" t="s">
        <v>33</v>
      </c>
      <c r="D2849" t="s">
        <v>33</v>
      </c>
      <c r="E2849" t="s">
        <v>33</v>
      </c>
      <c r="F2849" t="s">
        <v>8382</v>
      </c>
      <c r="G2849" t="s">
        <v>11449</v>
      </c>
      <c r="H2849" t="s">
        <v>33</v>
      </c>
      <c r="I2849" t="s">
        <v>15897</v>
      </c>
      <c r="J2849" t="s">
        <v>33</v>
      </c>
      <c r="K2849" t="s">
        <v>33</v>
      </c>
      <c r="L2849" t="s">
        <v>33</v>
      </c>
      <c r="M2849" t="s">
        <v>15898</v>
      </c>
      <c r="N2849" t="s">
        <v>33</v>
      </c>
      <c r="O2849" t="s">
        <v>33</v>
      </c>
    </row>
    <row r="2850" spans="1:15" x14ac:dyDescent="0.35">
      <c r="A2850" t="s">
        <v>8060</v>
      </c>
      <c r="B2850" t="s">
        <v>15899</v>
      </c>
      <c r="C2850" t="s">
        <v>33</v>
      </c>
      <c r="D2850" t="s">
        <v>33</v>
      </c>
      <c r="E2850" t="s">
        <v>33</v>
      </c>
      <c r="F2850" t="s">
        <v>11525</v>
      </c>
      <c r="G2850" t="s">
        <v>11526</v>
      </c>
      <c r="H2850" t="s">
        <v>33</v>
      </c>
      <c r="I2850" t="s">
        <v>33</v>
      </c>
      <c r="J2850" t="s">
        <v>33</v>
      </c>
      <c r="K2850" t="s">
        <v>33</v>
      </c>
      <c r="L2850" t="s">
        <v>33</v>
      </c>
      <c r="M2850" t="s">
        <v>15900</v>
      </c>
      <c r="N2850" t="s">
        <v>33</v>
      </c>
      <c r="O2850" t="s">
        <v>33</v>
      </c>
    </row>
    <row r="2851" spans="1:15" x14ac:dyDescent="0.35">
      <c r="A2851" t="s">
        <v>8060</v>
      </c>
      <c r="B2851" t="s">
        <v>15901</v>
      </c>
      <c r="C2851" t="s">
        <v>33</v>
      </c>
      <c r="D2851" t="s">
        <v>33</v>
      </c>
      <c r="E2851" t="s">
        <v>33</v>
      </c>
      <c r="F2851" t="s">
        <v>11525</v>
      </c>
      <c r="G2851" t="s">
        <v>11526</v>
      </c>
      <c r="H2851" t="s">
        <v>33</v>
      </c>
      <c r="I2851" t="s">
        <v>33</v>
      </c>
      <c r="J2851" t="s">
        <v>33</v>
      </c>
      <c r="K2851" t="s">
        <v>33</v>
      </c>
      <c r="L2851" t="s">
        <v>33</v>
      </c>
      <c r="M2851" t="s">
        <v>15901</v>
      </c>
      <c r="N2851" t="s">
        <v>33</v>
      </c>
      <c r="O2851" t="s">
        <v>33</v>
      </c>
    </row>
    <row r="2852" spans="1:15" x14ac:dyDescent="0.35">
      <c r="A2852" t="s">
        <v>8060</v>
      </c>
      <c r="B2852" t="s">
        <v>15902</v>
      </c>
      <c r="C2852" t="s">
        <v>33</v>
      </c>
      <c r="D2852" t="s">
        <v>33</v>
      </c>
      <c r="E2852" t="s">
        <v>33</v>
      </c>
      <c r="F2852" t="s">
        <v>11525</v>
      </c>
      <c r="G2852" t="s">
        <v>11526</v>
      </c>
      <c r="H2852" t="s">
        <v>33</v>
      </c>
      <c r="I2852" t="s">
        <v>33</v>
      </c>
      <c r="J2852" t="s">
        <v>33</v>
      </c>
      <c r="K2852" t="s">
        <v>33</v>
      </c>
      <c r="L2852" t="s">
        <v>33</v>
      </c>
      <c r="M2852" t="s">
        <v>15902</v>
      </c>
      <c r="N2852" t="s">
        <v>33</v>
      </c>
      <c r="O2852" t="s">
        <v>33</v>
      </c>
    </row>
    <row r="2853" spans="1:15" x14ac:dyDescent="0.35">
      <c r="A2853" t="s">
        <v>8060</v>
      </c>
      <c r="B2853" t="s">
        <v>15903</v>
      </c>
      <c r="C2853" t="s">
        <v>33</v>
      </c>
      <c r="D2853" t="s">
        <v>33</v>
      </c>
      <c r="E2853" t="s">
        <v>33</v>
      </c>
      <c r="F2853" t="s">
        <v>8390</v>
      </c>
      <c r="G2853" t="s">
        <v>11453</v>
      </c>
      <c r="H2853" t="s">
        <v>33</v>
      </c>
      <c r="I2853" t="s">
        <v>33</v>
      </c>
      <c r="J2853" t="s">
        <v>33</v>
      </c>
      <c r="K2853" t="s">
        <v>33</v>
      </c>
      <c r="L2853" t="s">
        <v>33</v>
      </c>
      <c r="M2853" t="s">
        <v>15904</v>
      </c>
      <c r="N2853" t="s">
        <v>33</v>
      </c>
      <c r="O2853" t="s">
        <v>33</v>
      </c>
    </row>
    <row r="2854" spans="1:15" x14ac:dyDescent="0.35">
      <c r="A2854" t="s">
        <v>8060</v>
      </c>
      <c r="B2854" t="s">
        <v>15905</v>
      </c>
      <c r="C2854" t="s">
        <v>33</v>
      </c>
      <c r="D2854" t="s">
        <v>33</v>
      </c>
      <c r="E2854" t="s">
        <v>33</v>
      </c>
      <c r="F2854" t="s">
        <v>8382</v>
      </c>
      <c r="G2854" t="s">
        <v>11449</v>
      </c>
      <c r="H2854" t="s">
        <v>33</v>
      </c>
      <c r="I2854" t="s">
        <v>33</v>
      </c>
      <c r="J2854" t="s">
        <v>33</v>
      </c>
      <c r="K2854" t="s">
        <v>33</v>
      </c>
      <c r="L2854" t="s">
        <v>33</v>
      </c>
      <c r="M2854" t="s">
        <v>15905</v>
      </c>
      <c r="N2854" t="s">
        <v>33</v>
      </c>
      <c r="O2854" t="s">
        <v>33</v>
      </c>
    </row>
    <row r="2855" spans="1:15" x14ac:dyDescent="0.35">
      <c r="A2855" t="s">
        <v>8060</v>
      </c>
      <c r="B2855" t="s">
        <v>15906</v>
      </c>
      <c r="C2855" t="s">
        <v>33</v>
      </c>
      <c r="D2855" t="s">
        <v>33</v>
      </c>
      <c r="E2855" t="s">
        <v>33</v>
      </c>
      <c r="F2855" t="s">
        <v>11525</v>
      </c>
      <c r="G2855" t="s">
        <v>11526</v>
      </c>
      <c r="H2855" t="s">
        <v>33</v>
      </c>
      <c r="I2855" t="s">
        <v>33</v>
      </c>
      <c r="J2855" t="s">
        <v>33</v>
      </c>
      <c r="K2855" t="s">
        <v>33</v>
      </c>
      <c r="L2855" t="s">
        <v>33</v>
      </c>
      <c r="M2855" t="s">
        <v>15906</v>
      </c>
      <c r="N2855" t="s">
        <v>33</v>
      </c>
      <c r="O2855" t="s">
        <v>33</v>
      </c>
    </row>
    <row r="2856" spans="1:15" x14ac:dyDescent="0.35">
      <c r="A2856" t="s">
        <v>8060</v>
      </c>
      <c r="B2856" t="s">
        <v>15907</v>
      </c>
      <c r="C2856" t="s">
        <v>33</v>
      </c>
      <c r="D2856" t="s">
        <v>33</v>
      </c>
      <c r="E2856" t="s">
        <v>33</v>
      </c>
      <c r="F2856" t="s">
        <v>11525</v>
      </c>
      <c r="G2856" t="s">
        <v>11526</v>
      </c>
      <c r="H2856" t="s">
        <v>33</v>
      </c>
      <c r="I2856" t="s">
        <v>33</v>
      </c>
      <c r="J2856" t="s">
        <v>33</v>
      </c>
      <c r="K2856" t="s">
        <v>33</v>
      </c>
      <c r="L2856" t="s">
        <v>33</v>
      </c>
      <c r="M2856" t="s">
        <v>15907</v>
      </c>
      <c r="N2856" t="s">
        <v>33</v>
      </c>
      <c r="O2856" t="s">
        <v>33</v>
      </c>
    </row>
    <row r="2857" spans="1:15" x14ac:dyDescent="0.35">
      <c r="A2857" t="s">
        <v>8060</v>
      </c>
      <c r="B2857" t="s">
        <v>15908</v>
      </c>
      <c r="C2857" t="s">
        <v>33</v>
      </c>
      <c r="D2857" t="s">
        <v>33</v>
      </c>
      <c r="E2857" t="s">
        <v>33</v>
      </c>
      <c r="F2857" t="s">
        <v>11525</v>
      </c>
      <c r="G2857" t="s">
        <v>11526</v>
      </c>
      <c r="H2857" t="s">
        <v>33</v>
      </c>
      <c r="I2857" t="s">
        <v>33</v>
      </c>
      <c r="J2857" t="s">
        <v>33</v>
      </c>
      <c r="K2857" t="s">
        <v>33</v>
      </c>
      <c r="L2857" t="s">
        <v>33</v>
      </c>
      <c r="M2857" t="s">
        <v>15908</v>
      </c>
      <c r="N2857" t="s">
        <v>33</v>
      </c>
      <c r="O2857" t="s">
        <v>33</v>
      </c>
    </row>
    <row r="2858" spans="1:15" x14ac:dyDescent="0.35">
      <c r="A2858" t="s">
        <v>8060</v>
      </c>
      <c r="B2858" t="s">
        <v>15909</v>
      </c>
      <c r="C2858" t="s">
        <v>33</v>
      </c>
      <c r="D2858" t="s">
        <v>33</v>
      </c>
      <c r="E2858" t="s">
        <v>33</v>
      </c>
      <c r="F2858" t="s">
        <v>8390</v>
      </c>
      <c r="G2858" t="s">
        <v>11453</v>
      </c>
      <c r="H2858" t="s">
        <v>33</v>
      </c>
      <c r="I2858" t="s">
        <v>33</v>
      </c>
      <c r="J2858" t="s">
        <v>33</v>
      </c>
      <c r="K2858" t="s">
        <v>33</v>
      </c>
      <c r="L2858" t="s">
        <v>33</v>
      </c>
      <c r="M2858" t="s">
        <v>15910</v>
      </c>
      <c r="N2858" t="s">
        <v>33</v>
      </c>
      <c r="O2858" t="s">
        <v>33</v>
      </c>
    </row>
    <row r="2859" spans="1:15" x14ac:dyDescent="0.35">
      <c r="A2859" t="s">
        <v>8060</v>
      </c>
      <c r="B2859" t="s">
        <v>15911</v>
      </c>
      <c r="C2859" t="s">
        <v>33</v>
      </c>
      <c r="D2859" t="s">
        <v>33</v>
      </c>
      <c r="E2859" t="s">
        <v>33</v>
      </c>
      <c r="F2859" t="s">
        <v>8390</v>
      </c>
      <c r="G2859" t="s">
        <v>11453</v>
      </c>
      <c r="H2859" t="s">
        <v>33</v>
      </c>
      <c r="I2859" t="s">
        <v>33</v>
      </c>
      <c r="J2859" t="s">
        <v>33</v>
      </c>
      <c r="K2859" t="s">
        <v>33</v>
      </c>
      <c r="L2859" t="s">
        <v>33</v>
      </c>
      <c r="M2859" t="s">
        <v>15912</v>
      </c>
      <c r="N2859" t="s">
        <v>33</v>
      </c>
      <c r="O2859" t="s">
        <v>33</v>
      </c>
    </row>
    <row r="2860" spans="1:15" x14ac:dyDescent="0.35">
      <c r="A2860" t="s">
        <v>8060</v>
      </c>
      <c r="B2860" t="s">
        <v>15913</v>
      </c>
      <c r="C2860" t="s">
        <v>33</v>
      </c>
      <c r="D2860" t="s">
        <v>33</v>
      </c>
      <c r="E2860" t="s">
        <v>33</v>
      </c>
      <c r="F2860" t="s">
        <v>11525</v>
      </c>
      <c r="G2860" t="s">
        <v>11526</v>
      </c>
      <c r="H2860" t="s">
        <v>33</v>
      </c>
      <c r="I2860" t="s">
        <v>33</v>
      </c>
      <c r="J2860" t="s">
        <v>33</v>
      </c>
      <c r="K2860" t="s">
        <v>33</v>
      </c>
      <c r="L2860" t="s">
        <v>33</v>
      </c>
      <c r="M2860" t="s">
        <v>15914</v>
      </c>
      <c r="N2860" t="s">
        <v>33</v>
      </c>
      <c r="O2860" t="s">
        <v>33</v>
      </c>
    </row>
    <row r="2861" spans="1:15" x14ac:dyDescent="0.35">
      <c r="A2861" t="s">
        <v>8060</v>
      </c>
      <c r="B2861" t="s">
        <v>13754</v>
      </c>
      <c r="C2861" t="s">
        <v>33</v>
      </c>
      <c r="D2861" t="s">
        <v>33</v>
      </c>
      <c r="E2861" t="s">
        <v>33</v>
      </c>
      <c r="F2861" t="s">
        <v>11525</v>
      </c>
      <c r="G2861" t="s">
        <v>11526</v>
      </c>
      <c r="H2861" t="s">
        <v>33</v>
      </c>
      <c r="I2861" t="s">
        <v>33</v>
      </c>
      <c r="J2861" t="s">
        <v>33</v>
      </c>
      <c r="K2861" t="s">
        <v>33</v>
      </c>
      <c r="L2861" t="s">
        <v>33</v>
      </c>
      <c r="M2861" t="s">
        <v>13755</v>
      </c>
      <c r="N2861" t="s">
        <v>33</v>
      </c>
      <c r="O2861" t="s">
        <v>33</v>
      </c>
    </row>
    <row r="2862" spans="1:15" x14ac:dyDescent="0.35">
      <c r="A2862" t="s">
        <v>8060</v>
      </c>
      <c r="B2862" t="s">
        <v>15915</v>
      </c>
      <c r="C2862" t="s">
        <v>33</v>
      </c>
      <c r="D2862" t="s">
        <v>33</v>
      </c>
      <c r="E2862" t="s">
        <v>33</v>
      </c>
      <c r="F2862" t="s">
        <v>11525</v>
      </c>
      <c r="G2862" t="s">
        <v>11526</v>
      </c>
      <c r="H2862" t="s">
        <v>33</v>
      </c>
      <c r="I2862" t="s">
        <v>33</v>
      </c>
      <c r="J2862" t="s">
        <v>33</v>
      </c>
      <c r="K2862" t="s">
        <v>33</v>
      </c>
      <c r="L2862" t="s">
        <v>33</v>
      </c>
      <c r="M2862" t="s">
        <v>15916</v>
      </c>
      <c r="N2862" t="s">
        <v>33</v>
      </c>
      <c r="O2862" t="s">
        <v>33</v>
      </c>
    </row>
    <row r="2863" spans="1:15" x14ac:dyDescent="0.35">
      <c r="A2863" t="s">
        <v>8060</v>
      </c>
      <c r="B2863" t="s">
        <v>15917</v>
      </c>
      <c r="C2863" t="s">
        <v>33</v>
      </c>
      <c r="D2863" t="s">
        <v>33</v>
      </c>
      <c r="E2863" t="s">
        <v>33</v>
      </c>
      <c r="F2863" t="s">
        <v>11525</v>
      </c>
      <c r="G2863" t="s">
        <v>11526</v>
      </c>
      <c r="H2863" t="s">
        <v>33</v>
      </c>
      <c r="I2863" t="s">
        <v>33</v>
      </c>
      <c r="J2863" t="s">
        <v>33</v>
      </c>
      <c r="K2863" t="s">
        <v>33</v>
      </c>
      <c r="L2863" t="s">
        <v>33</v>
      </c>
      <c r="M2863" t="s">
        <v>15918</v>
      </c>
      <c r="N2863" t="s">
        <v>33</v>
      </c>
      <c r="O2863" t="s">
        <v>33</v>
      </c>
    </row>
    <row r="2864" spans="1:15" x14ac:dyDescent="0.35">
      <c r="A2864" t="s">
        <v>8060</v>
      </c>
      <c r="B2864" t="s">
        <v>15919</v>
      </c>
      <c r="C2864" t="s">
        <v>33</v>
      </c>
      <c r="D2864" t="s">
        <v>33</v>
      </c>
      <c r="E2864" t="s">
        <v>33</v>
      </c>
      <c r="F2864" t="s">
        <v>11525</v>
      </c>
      <c r="G2864" t="s">
        <v>11526</v>
      </c>
      <c r="H2864" t="s">
        <v>33</v>
      </c>
      <c r="I2864" t="s">
        <v>33</v>
      </c>
      <c r="J2864" t="s">
        <v>33</v>
      </c>
      <c r="K2864" t="s">
        <v>33</v>
      </c>
      <c r="L2864" t="s">
        <v>33</v>
      </c>
      <c r="M2864" t="s">
        <v>15919</v>
      </c>
      <c r="N2864" t="s">
        <v>33</v>
      </c>
      <c r="O2864" t="s">
        <v>33</v>
      </c>
    </row>
    <row r="2865" spans="1:15" x14ac:dyDescent="0.35">
      <c r="A2865" t="s">
        <v>8060</v>
      </c>
      <c r="B2865" t="s">
        <v>15920</v>
      </c>
      <c r="C2865" t="s">
        <v>33</v>
      </c>
      <c r="D2865" t="s">
        <v>33</v>
      </c>
      <c r="E2865" t="s">
        <v>33</v>
      </c>
      <c r="F2865" t="s">
        <v>11525</v>
      </c>
      <c r="G2865" t="s">
        <v>11526</v>
      </c>
      <c r="H2865" t="s">
        <v>33</v>
      </c>
      <c r="I2865" t="s">
        <v>33</v>
      </c>
      <c r="J2865" t="s">
        <v>33</v>
      </c>
      <c r="K2865" t="s">
        <v>33</v>
      </c>
      <c r="L2865" t="s">
        <v>33</v>
      </c>
      <c r="M2865" t="s">
        <v>15920</v>
      </c>
      <c r="N2865" t="s">
        <v>33</v>
      </c>
      <c r="O2865" t="s">
        <v>33</v>
      </c>
    </row>
    <row r="2866" spans="1:15" x14ac:dyDescent="0.35">
      <c r="A2866" t="s">
        <v>8060</v>
      </c>
      <c r="B2866" t="s">
        <v>15921</v>
      </c>
      <c r="C2866" t="s">
        <v>33</v>
      </c>
      <c r="D2866" t="s">
        <v>33</v>
      </c>
      <c r="E2866" t="s">
        <v>33</v>
      </c>
      <c r="F2866" t="s">
        <v>11525</v>
      </c>
      <c r="G2866" t="s">
        <v>11526</v>
      </c>
      <c r="H2866" t="s">
        <v>33</v>
      </c>
      <c r="I2866" t="s">
        <v>33</v>
      </c>
      <c r="J2866" t="s">
        <v>33</v>
      </c>
      <c r="K2866" t="s">
        <v>33</v>
      </c>
      <c r="L2866" t="s">
        <v>33</v>
      </c>
      <c r="M2866" t="s">
        <v>15922</v>
      </c>
      <c r="N2866" t="s">
        <v>33</v>
      </c>
      <c r="O2866" t="s">
        <v>33</v>
      </c>
    </row>
    <row r="2867" spans="1:15" x14ac:dyDescent="0.35">
      <c r="A2867" t="s">
        <v>8060</v>
      </c>
      <c r="B2867" t="s">
        <v>15923</v>
      </c>
      <c r="C2867" t="s">
        <v>33</v>
      </c>
      <c r="D2867" t="s">
        <v>33</v>
      </c>
      <c r="E2867" t="s">
        <v>33</v>
      </c>
      <c r="F2867" t="s">
        <v>11525</v>
      </c>
      <c r="G2867" t="s">
        <v>11526</v>
      </c>
      <c r="H2867" t="s">
        <v>33</v>
      </c>
      <c r="I2867" t="s">
        <v>33</v>
      </c>
      <c r="J2867" t="s">
        <v>33</v>
      </c>
      <c r="K2867" t="s">
        <v>33</v>
      </c>
      <c r="L2867" t="s">
        <v>33</v>
      </c>
      <c r="M2867" t="s">
        <v>15923</v>
      </c>
      <c r="N2867" t="s">
        <v>33</v>
      </c>
      <c r="O2867" t="s">
        <v>33</v>
      </c>
    </row>
    <row r="2868" spans="1:15" x14ac:dyDescent="0.35">
      <c r="A2868" t="s">
        <v>8060</v>
      </c>
      <c r="B2868" t="s">
        <v>15924</v>
      </c>
      <c r="C2868" t="s">
        <v>33</v>
      </c>
      <c r="D2868" t="s">
        <v>33</v>
      </c>
      <c r="E2868" t="s">
        <v>33</v>
      </c>
      <c r="F2868" t="s">
        <v>11525</v>
      </c>
      <c r="G2868" t="s">
        <v>11526</v>
      </c>
      <c r="H2868" t="s">
        <v>6325</v>
      </c>
      <c r="I2868" t="s">
        <v>33</v>
      </c>
      <c r="J2868" t="s">
        <v>33</v>
      </c>
      <c r="K2868" t="s">
        <v>33</v>
      </c>
      <c r="L2868" t="s">
        <v>33</v>
      </c>
      <c r="M2868" t="s">
        <v>15925</v>
      </c>
      <c r="N2868" t="s">
        <v>33</v>
      </c>
      <c r="O2868" t="s">
        <v>33</v>
      </c>
    </row>
    <row r="2869" spans="1:15" x14ac:dyDescent="0.35">
      <c r="A2869" t="s">
        <v>8060</v>
      </c>
      <c r="B2869" t="s">
        <v>6325</v>
      </c>
      <c r="C2869" t="s">
        <v>33</v>
      </c>
      <c r="D2869" t="s">
        <v>33</v>
      </c>
      <c r="E2869" t="s">
        <v>33</v>
      </c>
      <c r="F2869" t="s">
        <v>11525</v>
      </c>
      <c r="G2869" t="s">
        <v>11526</v>
      </c>
      <c r="H2869" t="s">
        <v>33</v>
      </c>
      <c r="I2869" t="s">
        <v>33</v>
      </c>
      <c r="J2869" t="s">
        <v>33</v>
      </c>
      <c r="K2869" t="s">
        <v>33</v>
      </c>
      <c r="L2869" t="s">
        <v>33</v>
      </c>
      <c r="M2869" t="s">
        <v>12591</v>
      </c>
      <c r="N2869" t="s">
        <v>33</v>
      </c>
      <c r="O2869" t="s">
        <v>33</v>
      </c>
    </row>
    <row r="2870" spans="1:15" x14ac:dyDescent="0.35">
      <c r="A2870" t="s">
        <v>8060</v>
      </c>
      <c r="B2870" t="s">
        <v>15926</v>
      </c>
      <c r="C2870" t="s">
        <v>33</v>
      </c>
      <c r="D2870" t="s">
        <v>33</v>
      </c>
      <c r="E2870" t="s">
        <v>33</v>
      </c>
      <c r="F2870" t="s">
        <v>8390</v>
      </c>
      <c r="G2870" t="s">
        <v>11453</v>
      </c>
      <c r="H2870" t="s">
        <v>33</v>
      </c>
      <c r="I2870" t="s">
        <v>33</v>
      </c>
      <c r="J2870" t="s">
        <v>33</v>
      </c>
      <c r="K2870" t="s">
        <v>33</v>
      </c>
      <c r="L2870" t="s">
        <v>33</v>
      </c>
      <c r="M2870" t="s">
        <v>15927</v>
      </c>
      <c r="N2870" t="s">
        <v>33</v>
      </c>
      <c r="O2870" t="s">
        <v>33</v>
      </c>
    </row>
    <row r="2871" spans="1:15" x14ac:dyDescent="0.35">
      <c r="A2871" t="s">
        <v>8060</v>
      </c>
      <c r="B2871" t="s">
        <v>15928</v>
      </c>
      <c r="C2871" t="s">
        <v>33</v>
      </c>
      <c r="D2871" t="s">
        <v>33</v>
      </c>
      <c r="E2871" t="s">
        <v>33</v>
      </c>
      <c r="F2871" t="s">
        <v>8390</v>
      </c>
      <c r="G2871" t="s">
        <v>11453</v>
      </c>
      <c r="H2871" t="s">
        <v>33</v>
      </c>
      <c r="I2871" t="s">
        <v>33</v>
      </c>
      <c r="J2871" t="s">
        <v>33</v>
      </c>
      <c r="K2871" t="s">
        <v>33</v>
      </c>
      <c r="L2871" t="s">
        <v>33</v>
      </c>
      <c r="M2871" t="s">
        <v>15929</v>
      </c>
      <c r="N2871" t="s">
        <v>33</v>
      </c>
      <c r="O2871" t="s">
        <v>33</v>
      </c>
    </row>
    <row r="2872" spans="1:15" x14ac:dyDescent="0.35">
      <c r="A2872" t="s">
        <v>8060</v>
      </c>
      <c r="B2872" t="s">
        <v>15930</v>
      </c>
      <c r="C2872" t="s">
        <v>33</v>
      </c>
      <c r="D2872" t="s">
        <v>33</v>
      </c>
      <c r="E2872" t="s">
        <v>33</v>
      </c>
      <c r="F2872" t="s">
        <v>8390</v>
      </c>
      <c r="G2872" t="s">
        <v>11453</v>
      </c>
      <c r="H2872" t="s">
        <v>33</v>
      </c>
      <c r="I2872" t="s">
        <v>33</v>
      </c>
      <c r="J2872" t="s">
        <v>33</v>
      </c>
      <c r="K2872" t="s">
        <v>33</v>
      </c>
      <c r="L2872" t="s">
        <v>33</v>
      </c>
      <c r="M2872" t="s">
        <v>15931</v>
      </c>
      <c r="N2872" t="s">
        <v>33</v>
      </c>
      <c r="O2872" t="s">
        <v>33</v>
      </c>
    </row>
    <row r="2873" spans="1:15" x14ac:dyDescent="0.35">
      <c r="A2873" t="s">
        <v>8060</v>
      </c>
      <c r="B2873" t="s">
        <v>15932</v>
      </c>
      <c r="C2873" t="s">
        <v>33</v>
      </c>
      <c r="D2873" t="s">
        <v>33</v>
      </c>
      <c r="E2873" t="s">
        <v>33</v>
      </c>
      <c r="F2873" t="s">
        <v>11525</v>
      </c>
      <c r="G2873" t="s">
        <v>11526</v>
      </c>
      <c r="H2873" t="s">
        <v>33</v>
      </c>
      <c r="I2873" t="s">
        <v>33</v>
      </c>
      <c r="J2873" t="s">
        <v>33</v>
      </c>
      <c r="K2873" t="s">
        <v>33</v>
      </c>
      <c r="L2873" t="s">
        <v>33</v>
      </c>
      <c r="M2873" t="s">
        <v>15932</v>
      </c>
      <c r="N2873" t="s">
        <v>33</v>
      </c>
      <c r="O2873" t="s">
        <v>33</v>
      </c>
    </row>
    <row r="2874" spans="1:15" x14ac:dyDescent="0.35">
      <c r="A2874" t="s">
        <v>8060</v>
      </c>
      <c r="B2874" t="s">
        <v>15933</v>
      </c>
      <c r="C2874" t="s">
        <v>33</v>
      </c>
      <c r="D2874" t="s">
        <v>33</v>
      </c>
      <c r="E2874" t="s">
        <v>33</v>
      </c>
      <c r="F2874" t="s">
        <v>11525</v>
      </c>
      <c r="G2874" t="s">
        <v>11526</v>
      </c>
      <c r="H2874" t="s">
        <v>33</v>
      </c>
      <c r="I2874" t="s">
        <v>33</v>
      </c>
      <c r="J2874" t="s">
        <v>33</v>
      </c>
      <c r="K2874" t="s">
        <v>33</v>
      </c>
      <c r="L2874" t="s">
        <v>33</v>
      </c>
      <c r="M2874" t="s">
        <v>15934</v>
      </c>
      <c r="N2874" t="s">
        <v>33</v>
      </c>
      <c r="O2874" t="s">
        <v>33</v>
      </c>
    </row>
    <row r="2875" spans="1:15" x14ac:dyDescent="0.35">
      <c r="A2875" t="s">
        <v>8060</v>
      </c>
      <c r="B2875" t="s">
        <v>15935</v>
      </c>
      <c r="C2875" t="s">
        <v>33</v>
      </c>
      <c r="D2875" t="s">
        <v>33</v>
      </c>
      <c r="E2875" t="s">
        <v>33</v>
      </c>
      <c r="F2875" t="s">
        <v>11525</v>
      </c>
      <c r="G2875" t="s">
        <v>11526</v>
      </c>
      <c r="H2875" t="s">
        <v>33</v>
      </c>
      <c r="I2875" t="s">
        <v>33</v>
      </c>
      <c r="J2875" t="s">
        <v>33</v>
      </c>
      <c r="K2875" t="s">
        <v>33</v>
      </c>
      <c r="L2875" t="s">
        <v>33</v>
      </c>
      <c r="M2875" t="s">
        <v>15935</v>
      </c>
      <c r="N2875" t="s">
        <v>33</v>
      </c>
      <c r="O2875" t="s">
        <v>33</v>
      </c>
    </row>
    <row r="2876" spans="1:15" x14ac:dyDescent="0.35">
      <c r="A2876" t="s">
        <v>8060</v>
      </c>
      <c r="B2876" t="s">
        <v>15935</v>
      </c>
      <c r="C2876" t="s">
        <v>33</v>
      </c>
      <c r="D2876" t="s">
        <v>33</v>
      </c>
      <c r="E2876" t="s">
        <v>33</v>
      </c>
      <c r="F2876" t="s">
        <v>11525</v>
      </c>
      <c r="G2876" t="s">
        <v>11526</v>
      </c>
      <c r="H2876" t="s">
        <v>33</v>
      </c>
      <c r="I2876" t="s">
        <v>33</v>
      </c>
      <c r="J2876" t="s">
        <v>33</v>
      </c>
      <c r="K2876" t="s">
        <v>33</v>
      </c>
      <c r="L2876" t="s">
        <v>33</v>
      </c>
      <c r="M2876" t="s">
        <v>15935</v>
      </c>
      <c r="N2876" t="s">
        <v>33</v>
      </c>
      <c r="O2876" t="s">
        <v>33</v>
      </c>
    </row>
    <row r="2877" spans="1:15" x14ac:dyDescent="0.35">
      <c r="A2877" t="s">
        <v>8060</v>
      </c>
      <c r="B2877" t="s">
        <v>15936</v>
      </c>
      <c r="C2877" t="s">
        <v>33</v>
      </c>
      <c r="D2877" t="s">
        <v>33</v>
      </c>
      <c r="E2877" t="s">
        <v>33</v>
      </c>
      <c r="F2877" t="s">
        <v>8390</v>
      </c>
      <c r="G2877" t="s">
        <v>11453</v>
      </c>
      <c r="H2877" t="s">
        <v>33</v>
      </c>
      <c r="I2877" t="s">
        <v>33</v>
      </c>
      <c r="J2877" t="s">
        <v>33</v>
      </c>
      <c r="K2877" t="s">
        <v>33</v>
      </c>
      <c r="L2877" t="s">
        <v>33</v>
      </c>
      <c r="M2877" t="s">
        <v>15937</v>
      </c>
      <c r="N2877" t="s">
        <v>33</v>
      </c>
      <c r="O2877" t="s">
        <v>33</v>
      </c>
    </row>
    <row r="2878" spans="1:15" x14ac:dyDescent="0.35">
      <c r="A2878" t="s">
        <v>8060</v>
      </c>
      <c r="B2878" t="s">
        <v>15938</v>
      </c>
      <c r="C2878" t="s">
        <v>33</v>
      </c>
      <c r="D2878" t="s">
        <v>33</v>
      </c>
      <c r="E2878" t="s">
        <v>33</v>
      </c>
      <c r="F2878" t="s">
        <v>11525</v>
      </c>
      <c r="G2878" t="s">
        <v>11526</v>
      </c>
      <c r="H2878" t="s">
        <v>33</v>
      </c>
      <c r="I2878" t="s">
        <v>33</v>
      </c>
      <c r="J2878" t="s">
        <v>33</v>
      </c>
      <c r="K2878" t="s">
        <v>33</v>
      </c>
      <c r="L2878" t="s">
        <v>33</v>
      </c>
      <c r="M2878" t="s">
        <v>15938</v>
      </c>
      <c r="N2878" t="s">
        <v>33</v>
      </c>
      <c r="O2878" t="s">
        <v>33</v>
      </c>
    </row>
    <row r="2879" spans="1:15" x14ac:dyDescent="0.35">
      <c r="A2879" t="s">
        <v>8060</v>
      </c>
      <c r="B2879" t="s">
        <v>15939</v>
      </c>
      <c r="C2879" t="s">
        <v>33</v>
      </c>
      <c r="D2879" t="s">
        <v>33</v>
      </c>
      <c r="E2879" t="s">
        <v>33</v>
      </c>
      <c r="F2879" t="s">
        <v>11525</v>
      </c>
      <c r="G2879" t="s">
        <v>11526</v>
      </c>
      <c r="H2879" t="s">
        <v>33</v>
      </c>
      <c r="I2879" t="s">
        <v>33</v>
      </c>
      <c r="J2879" t="s">
        <v>33</v>
      </c>
      <c r="K2879" t="s">
        <v>33</v>
      </c>
      <c r="L2879" t="s">
        <v>33</v>
      </c>
      <c r="M2879" t="s">
        <v>15940</v>
      </c>
      <c r="N2879" t="s">
        <v>33</v>
      </c>
      <c r="O2879" t="s">
        <v>33</v>
      </c>
    </row>
    <row r="2880" spans="1:15" x14ac:dyDescent="0.35">
      <c r="A2880" t="s">
        <v>8060</v>
      </c>
      <c r="B2880" t="s">
        <v>15941</v>
      </c>
      <c r="C2880" t="s">
        <v>33</v>
      </c>
      <c r="D2880" t="s">
        <v>33</v>
      </c>
      <c r="E2880" t="s">
        <v>33</v>
      </c>
      <c r="F2880" t="s">
        <v>11525</v>
      </c>
      <c r="G2880" t="s">
        <v>11526</v>
      </c>
      <c r="H2880" t="s">
        <v>33</v>
      </c>
      <c r="I2880" t="s">
        <v>33</v>
      </c>
      <c r="J2880" t="s">
        <v>33</v>
      </c>
      <c r="K2880" t="s">
        <v>33</v>
      </c>
      <c r="L2880" t="s">
        <v>33</v>
      </c>
      <c r="M2880" t="s">
        <v>15942</v>
      </c>
      <c r="N2880" t="s">
        <v>33</v>
      </c>
      <c r="O2880" t="s">
        <v>33</v>
      </c>
    </row>
    <row r="2881" spans="1:15" x14ac:dyDescent="0.35">
      <c r="A2881" t="s">
        <v>8060</v>
      </c>
      <c r="B2881" t="s">
        <v>15943</v>
      </c>
      <c r="C2881" t="s">
        <v>33</v>
      </c>
      <c r="D2881" t="s">
        <v>33</v>
      </c>
      <c r="E2881" t="s">
        <v>33</v>
      </c>
      <c r="F2881" t="s">
        <v>8382</v>
      </c>
      <c r="G2881" t="s">
        <v>11449</v>
      </c>
      <c r="H2881" t="s">
        <v>33</v>
      </c>
      <c r="I2881" t="s">
        <v>33</v>
      </c>
      <c r="J2881" t="s">
        <v>33</v>
      </c>
      <c r="K2881" t="s">
        <v>33</v>
      </c>
      <c r="L2881" t="s">
        <v>33</v>
      </c>
      <c r="M2881" t="s">
        <v>15943</v>
      </c>
      <c r="N2881" t="s">
        <v>33</v>
      </c>
      <c r="O2881" t="s">
        <v>33</v>
      </c>
    </row>
    <row r="2882" spans="1:15" x14ac:dyDescent="0.35">
      <c r="A2882" t="s">
        <v>8060</v>
      </c>
      <c r="B2882" t="s">
        <v>15944</v>
      </c>
      <c r="C2882" t="s">
        <v>33</v>
      </c>
      <c r="D2882" t="s">
        <v>33</v>
      </c>
      <c r="E2882" t="s">
        <v>33</v>
      </c>
      <c r="F2882" t="s">
        <v>11525</v>
      </c>
      <c r="G2882" t="s">
        <v>11526</v>
      </c>
      <c r="H2882" t="s">
        <v>33</v>
      </c>
      <c r="I2882" t="s">
        <v>33</v>
      </c>
      <c r="J2882" t="s">
        <v>33</v>
      </c>
      <c r="K2882" t="s">
        <v>33</v>
      </c>
      <c r="L2882" t="s">
        <v>33</v>
      </c>
      <c r="M2882" t="s">
        <v>15944</v>
      </c>
      <c r="N2882" t="s">
        <v>33</v>
      </c>
      <c r="O2882" t="s">
        <v>33</v>
      </c>
    </row>
    <row r="2883" spans="1:15" x14ac:dyDescent="0.35">
      <c r="A2883" t="s">
        <v>8060</v>
      </c>
      <c r="B2883" t="s">
        <v>15945</v>
      </c>
      <c r="C2883" t="s">
        <v>33</v>
      </c>
      <c r="D2883" t="s">
        <v>33</v>
      </c>
      <c r="E2883" t="s">
        <v>33</v>
      </c>
      <c r="F2883" t="s">
        <v>11525</v>
      </c>
      <c r="G2883" t="s">
        <v>11526</v>
      </c>
      <c r="H2883" t="s">
        <v>33</v>
      </c>
      <c r="I2883" t="s">
        <v>33</v>
      </c>
      <c r="J2883" t="s">
        <v>33</v>
      </c>
      <c r="K2883" t="s">
        <v>33</v>
      </c>
      <c r="L2883" t="s">
        <v>33</v>
      </c>
      <c r="M2883" t="s">
        <v>15945</v>
      </c>
      <c r="N2883" t="s">
        <v>33</v>
      </c>
      <c r="O2883" t="s">
        <v>33</v>
      </c>
    </row>
    <row r="2884" spans="1:15" x14ac:dyDescent="0.35">
      <c r="A2884" t="s">
        <v>8060</v>
      </c>
      <c r="B2884" t="s">
        <v>15946</v>
      </c>
      <c r="C2884" t="s">
        <v>33</v>
      </c>
      <c r="D2884" t="s">
        <v>33</v>
      </c>
      <c r="E2884" t="s">
        <v>33</v>
      </c>
      <c r="F2884" t="s">
        <v>11525</v>
      </c>
      <c r="G2884" t="s">
        <v>11526</v>
      </c>
      <c r="H2884" t="s">
        <v>33</v>
      </c>
      <c r="I2884" t="s">
        <v>33</v>
      </c>
      <c r="J2884" t="s">
        <v>33</v>
      </c>
      <c r="K2884" t="s">
        <v>33</v>
      </c>
      <c r="L2884" t="s">
        <v>33</v>
      </c>
      <c r="M2884" t="s">
        <v>15947</v>
      </c>
      <c r="N2884" t="s">
        <v>33</v>
      </c>
      <c r="O2884" t="s">
        <v>33</v>
      </c>
    </row>
    <row r="2885" spans="1:15" x14ac:dyDescent="0.35">
      <c r="A2885" t="s">
        <v>8060</v>
      </c>
      <c r="B2885" t="s">
        <v>15948</v>
      </c>
      <c r="C2885" t="s">
        <v>33</v>
      </c>
      <c r="D2885" t="s">
        <v>33</v>
      </c>
      <c r="E2885" t="s">
        <v>33</v>
      </c>
      <c r="F2885" t="s">
        <v>11525</v>
      </c>
      <c r="G2885" t="s">
        <v>11526</v>
      </c>
      <c r="H2885" t="s">
        <v>33</v>
      </c>
      <c r="I2885" t="s">
        <v>33</v>
      </c>
      <c r="J2885" t="s">
        <v>33</v>
      </c>
      <c r="K2885" t="s">
        <v>33</v>
      </c>
      <c r="L2885" t="s">
        <v>33</v>
      </c>
      <c r="M2885" t="s">
        <v>15949</v>
      </c>
      <c r="N2885" t="s">
        <v>33</v>
      </c>
      <c r="O2885" t="s">
        <v>33</v>
      </c>
    </row>
    <row r="2886" spans="1:15" x14ac:dyDescent="0.35">
      <c r="A2886" t="s">
        <v>8060</v>
      </c>
      <c r="B2886" t="s">
        <v>15950</v>
      </c>
      <c r="C2886" t="s">
        <v>33</v>
      </c>
      <c r="D2886" t="s">
        <v>33</v>
      </c>
      <c r="E2886" t="s">
        <v>33</v>
      </c>
      <c r="F2886" t="s">
        <v>11525</v>
      </c>
      <c r="G2886" t="s">
        <v>11526</v>
      </c>
      <c r="H2886" t="s">
        <v>33</v>
      </c>
      <c r="I2886" t="s">
        <v>33</v>
      </c>
      <c r="J2886" t="s">
        <v>33</v>
      </c>
      <c r="K2886" t="s">
        <v>33</v>
      </c>
      <c r="L2886" t="s">
        <v>33</v>
      </c>
      <c r="M2886" t="s">
        <v>15950</v>
      </c>
      <c r="N2886" t="s">
        <v>33</v>
      </c>
      <c r="O2886" t="s">
        <v>33</v>
      </c>
    </row>
    <row r="2887" spans="1:15" x14ac:dyDescent="0.35">
      <c r="A2887" t="s">
        <v>8060</v>
      </c>
      <c r="B2887" t="s">
        <v>15951</v>
      </c>
      <c r="C2887" t="s">
        <v>33</v>
      </c>
      <c r="D2887" t="s">
        <v>33</v>
      </c>
      <c r="E2887" t="s">
        <v>33</v>
      </c>
      <c r="F2887" t="s">
        <v>11525</v>
      </c>
      <c r="G2887" t="s">
        <v>11526</v>
      </c>
      <c r="H2887" t="s">
        <v>33</v>
      </c>
      <c r="I2887" t="s">
        <v>33</v>
      </c>
      <c r="J2887" t="s">
        <v>33</v>
      </c>
      <c r="K2887" t="s">
        <v>33</v>
      </c>
      <c r="L2887" t="s">
        <v>33</v>
      </c>
      <c r="M2887" t="s">
        <v>15951</v>
      </c>
      <c r="N2887" t="s">
        <v>33</v>
      </c>
      <c r="O2887" t="s">
        <v>33</v>
      </c>
    </row>
    <row r="2888" spans="1:15" x14ac:dyDescent="0.35">
      <c r="A2888" t="s">
        <v>8060</v>
      </c>
      <c r="B2888" t="s">
        <v>15952</v>
      </c>
      <c r="C2888" t="s">
        <v>33</v>
      </c>
      <c r="D2888" t="s">
        <v>33</v>
      </c>
      <c r="E2888" t="s">
        <v>33</v>
      </c>
      <c r="F2888" t="s">
        <v>11525</v>
      </c>
      <c r="G2888" t="s">
        <v>11526</v>
      </c>
      <c r="H2888" t="s">
        <v>33</v>
      </c>
      <c r="I2888" t="s">
        <v>33</v>
      </c>
      <c r="J2888" t="s">
        <v>33</v>
      </c>
      <c r="K2888" t="s">
        <v>33</v>
      </c>
      <c r="L2888" t="s">
        <v>33</v>
      </c>
      <c r="M2888" t="s">
        <v>15952</v>
      </c>
      <c r="N2888" t="s">
        <v>33</v>
      </c>
      <c r="O2888" t="s">
        <v>33</v>
      </c>
    </row>
    <row r="2889" spans="1:15" x14ac:dyDescent="0.35">
      <c r="A2889" t="s">
        <v>8060</v>
      </c>
      <c r="B2889" t="s">
        <v>15953</v>
      </c>
      <c r="C2889" t="s">
        <v>33</v>
      </c>
      <c r="D2889" t="s">
        <v>33</v>
      </c>
      <c r="E2889" t="s">
        <v>33</v>
      </c>
      <c r="F2889" t="s">
        <v>8390</v>
      </c>
      <c r="G2889" t="s">
        <v>11453</v>
      </c>
      <c r="H2889" t="s">
        <v>33</v>
      </c>
      <c r="I2889" t="s">
        <v>33</v>
      </c>
      <c r="J2889" t="s">
        <v>33</v>
      </c>
      <c r="K2889" t="s">
        <v>33</v>
      </c>
      <c r="L2889" t="s">
        <v>33</v>
      </c>
      <c r="M2889" t="s">
        <v>15954</v>
      </c>
      <c r="N2889" t="s">
        <v>33</v>
      </c>
      <c r="O2889" t="s">
        <v>33</v>
      </c>
    </row>
    <row r="2890" spans="1:15" x14ac:dyDescent="0.35">
      <c r="A2890" t="s">
        <v>8060</v>
      </c>
      <c r="B2890" t="s">
        <v>15955</v>
      </c>
      <c r="C2890" t="s">
        <v>33</v>
      </c>
      <c r="D2890" t="s">
        <v>33</v>
      </c>
      <c r="E2890" t="s">
        <v>33</v>
      </c>
      <c r="F2890" t="s">
        <v>11525</v>
      </c>
      <c r="G2890" t="s">
        <v>11526</v>
      </c>
      <c r="H2890" t="s">
        <v>33</v>
      </c>
      <c r="I2890" t="s">
        <v>6296</v>
      </c>
      <c r="J2890" t="s">
        <v>6298</v>
      </c>
      <c r="K2890" t="s">
        <v>15956</v>
      </c>
      <c r="L2890" t="s">
        <v>33</v>
      </c>
      <c r="M2890" t="s">
        <v>15957</v>
      </c>
      <c r="N2890" t="s">
        <v>33</v>
      </c>
      <c r="O2890" t="s">
        <v>33</v>
      </c>
    </row>
    <row r="2891" spans="1:15" x14ac:dyDescent="0.35">
      <c r="A2891" t="s">
        <v>8060</v>
      </c>
      <c r="B2891" t="s">
        <v>15958</v>
      </c>
      <c r="C2891" t="s">
        <v>33</v>
      </c>
      <c r="D2891" t="s">
        <v>33</v>
      </c>
      <c r="E2891" t="s">
        <v>33</v>
      </c>
      <c r="F2891" t="s">
        <v>11525</v>
      </c>
      <c r="G2891" t="s">
        <v>11526</v>
      </c>
      <c r="H2891" t="s">
        <v>33</v>
      </c>
      <c r="I2891" t="s">
        <v>33</v>
      </c>
      <c r="J2891" t="s">
        <v>33</v>
      </c>
      <c r="K2891" t="s">
        <v>33</v>
      </c>
      <c r="L2891" t="s">
        <v>33</v>
      </c>
      <c r="M2891" t="s">
        <v>15958</v>
      </c>
      <c r="N2891" t="s">
        <v>33</v>
      </c>
      <c r="O2891" t="s">
        <v>33</v>
      </c>
    </row>
    <row r="2892" spans="1:15" x14ac:dyDescent="0.35">
      <c r="A2892" t="s">
        <v>8060</v>
      </c>
      <c r="B2892" t="s">
        <v>15959</v>
      </c>
      <c r="C2892" t="s">
        <v>33</v>
      </c>
      <c r="D2892" t="s">
        <v>33</v>
      </c>
      <c r="E2892" t="s">
        <v>33</v>
      </c>
      <c r="F2892" t="s">
        <v>8390</v>
      </c>
      <c r="G2892" t="s">
        <v>11453</v>
      </c>
      <c r="H2892" t="s">
        <v>33</v>
      </c>
      <c r="I2892" t="s">
        <v>33</v>
      </c>
      <c r="J2892" t="s">
        <v>33</v>
      </c>
      <c r="K2892" t="s">
        <v>33</v>
      </c>
      <c r="L2892" t="s">
        <v>33</v>
      </c>
      <c r="M2892" t="s">
        <v>15960</v>
      </c>
      <c r="N2892" t="s">
        <v>33</v>
      </c>
      <c r="O2892" t="s">
        <v>33</v>
      </c>
    </row>
    <row r="2893" spans="1:15" x14ac:dyDescent="0.35">
      <c r="A2893" t="s">
        <v>8060</v>
      </c>
      <c r="B2893" t="s">
        <v>15961</v>
      </c>
      <c r="C2893" t="s">
        <v>33</v>
      </c>
      <c r="D2893" t="s">
        <v>33</v>
      </c>
      <c r="E2893" t="s">
        <v>33</v>
      </c>
      <c r="F2893" t="s">
        <v>11525</v>
      </c>
      <c r="G2893" t="s">
        <v>11526</v>
      </c>
      <c r="H2893" t="s">
        <v>33</v>
      </c>
      <c r="I2893" t="s">
        <v>33</v>
      </c>
      <c r="J2893" t="s">
        <v>33</v>
      </c>
      <c r="K2893" t="s">
        <v>33</v>
      </c>
      <c r="L2893" t="s">
        <v>33</v>
      </c>
      <c r="M2893" t="s">
        <v>15961</v>
      </c>
      <c r="N2893" t="s">
        <v>33</v>
      </c>
      <c r="O2893" t="s">
        <v>33</v>
      </c>
    </row>
    <row r="2894" spans="1:15" x14ac:dyDescent="0.35">
      <c r="A2894" t="s">
        <v>8060</v>
      </c>
      <c r="B2894" t="s">
        <v>15962</v>
      </c>
      <c r="C2894" t="s">
        <v>33</v>
      </c>
      <c r="D2894" t="s">
        <v>33</v>
      </c>
      <c r="E2894" t="s">
        <v>33</v>
      </c>
      <c r="F2894" t="s">
        <v>11525</v>
      </c>
      <c r="G2894" t="s">
        <v>11526</v>
      </c>
      <c r="H2894" t="s">
        <v>33</v>
      </c>
      <c r="I2894" t="s">
        <v>33</v>
      </c>
      <c r="J2894" t="s">
        <v>33</v>
      </c>
      <c r="K2894" t="s">
        <v>33</v>
      </c>
      <c r="L2894" t="s">
        <v>33</v>
      </c>
      <c r="M2894" t="s">
        <v>15963</v>
      </c>
      <c r="N2894" t="s">
        <v>33</v>
      </c>
      <c r="O2894" t="s">
        <v>33</v>
      </c>
    </row>
    <row r="2895" spans="1:15" x14ac:dyDescent="0.35">
      <c r="A2895" t="s">
        <v>8060</v>
      </c>
      <c r="B2895" t="s">
        <v>15964</v>
      </c>
      <c r="C2895" t="s">
        <v>33</v>
      </c>
      <c r="D2895" t="s">
        <v>33</v>
      </c>
      <c r="E2895" t="s">
        <v>33</v>
      </c>
      <c r="F2895" t="s">
        <v>11525</v>
      </c>
      <c r="G2895" t="s">
        <v>11526</v>
      </c>
      <c r="H2895" t="s">
        <v>33</v>
      </c>
      <c r="I2895" t="s">
        <v>33</v>
      </c>
      <c r="J2895" t="s">
        <v>33</v>
      </c>
      <c r="K2895" t="s">
        <v>33</v>
      </c>
      <c r="L2895" t="s">
        <v>33</v>
      </c>
      <c r="M2895" t="s">
        <v>15965</v>
      </c>
      <c r="N2895" t="s">
        <v>33</v>
      </c>
      <c r="O2895" t="s">
        <v>33</v>
      </c>
    </row>
    <row r="2896" spans="1:15" x14ac:dyDescent="0.35">
      <c r="A2896" t="s">
        <v>8060</v>
      </c>
      <c r="B2896" t="s">
        <v>15966</v>
      </c>
      <c r="C2896" t="s">
        <v>33</v>
      </c>
      <c r="D2896" t="s">
        <v>33</v>
      </c>
      <c r="E2896" t="s">
        <v>33</v>
      </c>
      <c r="F2896" t="s">
        <v>11525</v>
      </c>
      <c r="G2896" t="s">
        <v>11526</v>
      </c>
      <c r="H2896" t="s">
        <v>33</v>
      </c>
      <c r="I2896" t="s">
        <v>33</v>
      </c>
      <c r="J2896" t="s">
        <v>33</v>
      </c>
      <c r="K2896" t="s">
        <v>33</v>
      </c>
      <c r="L2896" t="s">
        <v>33</v>
      </c>
      <c r="M2896" t="s">
        <v>15967</v>
      </c>
      <c r="N2896" t="s">
        <v>33</v>
      </c>
      <c r="O2896" t="s">
        <v>33</v>
      </c>
    </row>
    <row r="2897" spans="1:15" x14ac:dyDescent="0.35">
      <c r="A2897" t="s">
        <v>8060</v>
      </c>
      <c r="B2897" t="s">
        <v>15968</v>
      </c>
      <c r="C2897" t="s">
        <v>33</v>
      </c>
      <c r="D2897" t="s">
        <v>33</v>
      </c>
      <c r="E2897" t="s">
        <v>33</v>
      </c>
      <c r="F2897" t="s">
        <v>11525</v>
      </c>
      <c r="G2897" t="s">
        <v>11526</v>
      </c>
      <c r="H2897" t="s">
        <v>33</v>
      </c>
      <c r="I2897" t="s">
        <v>33</v>
      </c>
      <c r="J2897" t="s">
        <v>33</v>
      </c>
      <c r="K2897" t="s">
        <v>33</v>
      </c>
      <c r="L2897" t="s">
        <v>33</v>
      </c>
      <c r="M2897" t="s">
        <v>15969</v>
      </c>
      <c r="N2897" t="s">
        <v>33</v>
      </c>
      <c r="O2897" t="s">
        <v>33</v>
      </c>
    </row>
    <row r="2898" spans="1:15" x14ac:dyDescent="0.35">
      <c r="A2898" t="s">
        <v>8060</v>
      </c>
      <c r="B2898" t="s">
        <v>15970</v>
      </c>
      <c r="C2898" t="s">
        <v>33</v>
      </c>
      <c r="D2898" t="s">
        <v>33</v>
      </c>
      <c r="E2898" t="s">
        <v>33</v>
      </c>
      <c r="F2898" t="s">
        <v>11525</v>
      </c>
      <c r="G2898" t="s">
        <v>11526</v>
      </c>
      <c r="H2898" t="s">
        <v>33</v>
      </c>
      <c r="I2898" t="s">
        <v>33</v>
      </c>
      <c r="J2898" t="s">
        <v>33</v>
      </c>
      <c r="K2898" t="s">
        <v>33</v>
      </c>
      <c r="L2898" t="s">
        <v>33</v>
      </c>
      <c r="M2898" t="s">
        <v>15971</v>
      </c>
      <c r="N2898" t="s">
        <v>33</v>
      </c>
      <c r="O2898" t="s">
        <v>33</v>
      </c>
    </row>
    <row r="2899" spans="1:15" x14ac:dyDescent="0.35">
      <c r="A2899" t="s">
        <v>8060</v>
      </c>
      <c r="B2899" t="s">
        <v>15972</v>
      </c>
      <c r="C2899" t="s">
        <v>33</v>
      </c>
      <c r="D2899" t="s">
        <v>33</v>
      </c>
      <c r="E2899" t="s">
        <v>33</v>
      </c>
      <c r="F2899" t="s">
        <v>11525</v>
      </c>
      <c r="G2899" t="s">
        <v>11526</v>
      </c>
      <c r="H2899" t="s">
        <v>33</v>
      </c>
      <c r="I2899" t="s">
        <v>33</v>
      </c>
      <c r="J2899" t="s">
        <v>33</v>
      </c>
      <c r="K2899" t="s">
        <v>33</v>
      </c>
      <c r="L2899" t="s">
        <v>33</v>
      </c>
      <c r="M2899" t="s">
        <v>15973</v>
      </c>
      <c r="N2899" t="s">
        <v>33</v>
      </c>
      <c r="O2899" t="s">
        <v>33</v>
      </c>
    </row>
    <row r="2900" spans="1:15" x14ac:dyDescent="0.35">
      <c r="A2900" t="s">
        <v>8060</v>
      </c>
      <c r="B2900" t="s">
        <v>15974</v>
      </c>
      <c r="C2900" t="s">
        <v>33</v>
      </c>
      <c r="D2900" t="s">
        <v>33</v>
      </c>
      <c r="E2900" t="s">
        <v>33</v>
      </c>
      <c r="F2900" t="s">
        <v>11525</v>
      </c>
      <c r="G2900" t="s">
        <v>11526</v>
      </c>
      <c r="H2900" t="s">
        <v>33</v>
      </c>
      <c r="I2900" t="s">
        <v>33</v>
      </c>
      <c r="J2900" t="s">
        <v>33</v>
      </c>
      <c r="K2900" t="s">
        <v>33</v>
      </c>
      <c r="L2900" t="s">
        <v>33</v>
      </c>
      <c r="M2900" t="s">
        <v>15974</v>
      </c>
      <c r="N2900" t="s">
        <v>33</v>
      </c>
      <c r="O2900" t="s">
        <v>33</v>
      </c>
    </row>
    <row r="2901" spans="1:15" x14ac:dyDescent="0.35">
      <c r="A2901" t="s">
        <v>8060</v>
      </c>
      <c r="B2901" t="s">
        <v>13008</v>
      </c>
      <c r="C2901" t="s">
        <v>33</v>
      </c>
      <c r="D2901" t="s">
        <v>33</v>
      </c>
      <c r="E2901" t="s">
        <v>33</v>
      </c>
      <c r="F2901" t="s">
        <v>11525</v>
      </c>
      <c r="G2901" t="s">
        <v>11526</v>
      </c>
      <c r="H2901" t="s">
        <v>33</v>
      </c>
      <c r="I2901" t="s">
        <v>33</v>
      </c>
      <c r="J2901" t="s">
        <v>33</v>
      </c>
      <c r="K2901" t="s">
        <v>33</v>
      </c>
      <c r="L2901" t="s">
        <v>33</v>
      </c>
      <c r="M2901" t="s">
        <v>13008</v>
      </c>
      <c r="N2901" t="s">
        <v>33</v>
      </c>
      <c r="O2901" t="s">
        <v>33</v>
      </c>
    </row>
    <row r="2902" spans="1:15" x14ac:dyDescent="0.35">
      <c r="A2902" t="s">
        <v>8060</v>
      </c>
      <c r="B2902" t="s">
        <v>15378</v>
      </c>
      <c r="C2902" t="s">
        <v>33</v>
      </c>
      <c r="D2902" t="s">
        <v>33</v>
      </c>
      <c r="E2902" t="s">
        <v>33</v>
      </c>
      <c r="F2902" t="s">
        <v>8390</v>
      </c>
      <c r="G2902" t="s">
        <v>11453</v>
      </c>
      <c r="H2902" t="s">
        <v>33</v>
      </c>
      <c r="I2902" t="s">
        <v>33</v>
      </c>
      <c r="J2902" t="s">
        <v>33</v>
      </c>
      <c r="K2902" t="s">
        <v>33</v>
      </c>
      <c r="L2902" t="s">
        <v>33</v>
      </c>
      <c r="M2902" t="s">
        <v>13015</v>
      </c>
      <c r="N2902" t="s">
        <v>33</v>
      </c>
      <c r="O2902" t="s">
        <v>33</v>
      </c>
    </row>
    <row r="2903" spans="1:15" x14ac:dyDescent="0.35">
      <c r="A2903" t="s">
        <v>8060</v>
      </c>
      <c r="B2903" t="s">
        <v>15975</v>
      </c>
      <c r="C2903" t="s">
        <v>33</v>
      </c>
      <c r="D2903" t="s">
        <v>33</v>
      </c>
      <c r="E2903" t="s">
        <v>33</v>
      </c>
      <c r="F2903" t="s">
        <v>11525</v>
      </c>
      <c r="G2903" t="s">
        <v>11526</v>
      </c>
      <c r="H2903" t="s">
        <v>33</v>
      </c>
      <c r="I2903" t="s">
        <v>33</v>
      </c>
      <c r="J2903" t="s">
        <v>33</v>
      </c>
      <c r="K2903" t="s">
        <v>33</v>
      </c>
      <c r="L2903" t="s">
        <v>33</v>
      </c>
      <c r="M2903" t="s">
        <v>15975</v>
      </c>
      <c r="N2903" t="s">
        <v>33</v>
      </c>
      <c r="O2903" t="s">
        <v>33</v>
      </c>
    </row>
    <row r="2904" spans="1:15" x14ac:dyDescent="0.35">
      <c r="A2904" t="s">
        <v>8060</v>
      </c>
      <c r="B2904" t="s">
        <v>15976</v>
      </c>
      <c r="C2904" t="s">
        <v>33</v>
      </c>
      <c r="D2904" t="s">
        <v>33</v>
      </c>
      <c r="E2904" t="s">
        <v>33</v>
      </c>
      <c r="F2904" t="s">
        <v>11525</v>
      </c>
      <c r="G2904" t="s">
        <v>11526</v>
      </c>
      <c r="H2904" t="s">
        <v>33</v>
      </c>
      <c r="I2904" t="s">
        <v>33</v>
      </c>
      <c r="J2904" t="s">
        <v>33</v>
      </c>
      <c r="K2904" t="s">
        <v>33</v>
      </c>
      <c r="L2904" t="s">
        <v>33</v>
      </c>
      <c r="M2904" t="s">
        <v>15977</v>
      </c>
      <c r="N2904" t="s">
        <v>33</v>
      </c>
      <c r="O2904" t="s">
        <v>33</v>
      </c>
    </row>
    <row r="2905" spans="1:15" x14ac:dyDescent="0.35">
      <c r="A2905" t="s">
        <v>8060</v>
      </c>
      <c r="B2905" t="s">
        <v>13788</v>
      </c>
      <c r="C2905" t="s">
        <v>33</v>
      </c>
      <c r="D2905" t="s">
        <v>33</v>
      </c>
      <c r="E2905" t="s">
        <v>33</v>
      </c>
      <c r="F2905" t="s">
        <v>11525</v>
      </c>
      <c r="G2905" t="s">
        <v>11526</v>
      </c>
      <c r="H2905" t="s">
        <v>33</v>
      </c>
      <c r="I2905" t="s">
        <v>33</v>
      </c>
      <c r="J2905" t="s">
        <v>33</v>
      </c>
      <c r="K2905" t="s">
        <v>33</v>
      </c>
      <c r="L2905" t="s">
        <v>33</v>
      </c>
      <c r="M2905" t="s">
        <v>13789</v>
      </c>
      <c r="N2905" t="s">
        <v>33</v>
      </c>
      <c r="O2905" t="s">
        <v>33</v>
      </c>
    </row>
    <row r="2906" spans="1:15" x14ac:dyDescent="0.35">
      <c r="A2906" t="s">
        <v>8060</v>
      </c>
      <c r="B2906" t="s">
        <v>15978</v>
      </c>
      <c r="C2906" t="s">
        <v>33</v>
      </c>
      <c r="D2906" t="s">
        <v>33</v>
      </c>
      <c r="E2906" t="s">
        <v>33</v>
      </c>
      <c r="F2906" t="s">
        <v>15979</v>
      </c>
      <c r="G2906" t="s">
        <v>11526</v>
      </c>
      <c r="H2906" t="s">
        <v>33</v>
      </c>
      <c r="I2906" t="s">
        <v>33</v>
      </c>
      <c r="J2906" t="s">
        <v>33</v>
      </c>
      <c r="K2906" t="s">
        <v>33</v>
      </c>
      <c r="L2906" t="s">
        <v>33</v>
      </c>
      <c r="M2906" t="s">
        <v>13789</v>
      </c>
      <c r="N2906" t="s">
        <v>33</v>
      </c>
      <c r="O2906" t="s">
        <v>33</v>
      </c>
    </row>
    <row r="2907" spans="1:15" x14ac:dyDescent="0.35">
      <c r="A2907" t="s">
        <v>8060</v>
      </c>
      <c r="B2907" t="s">
        <v>15980</v>
      </c>
      <c r="C2907" t="s">
        <v>33</v>
      </c>
      <c r="D2907" t="s">
        <v>33</v>
      </c>
      <c r="E2907" t="s">
        <v>33</v>
      </c>
      <c r="F2907" t="s">
        <v>8390</v>
      </c>
      <c r="G2907" t="s">
        <v>11453</v>
      </c>
      <c r="H2907" t="s">
        <v>33</v>
      </c>
      <c r="I2907" t="s">
        <v>33</v>
      </c>
      <c r="J2907" t="s">
        <v>33</v>
      </c>
      <c r="K2907" t="s">
        <v>33</v>
      </c>
      <c r="L2907" t="s">
        <v>33</v>
      </c>
      <c r="M2907" t="s">
        <v>15981</v>
      </c>
      <c r="N2907" t="s">
        <v>33</v>
      </c>
      <c r="O2907" t="s">
        <v>33</v>
      </c>
    </row>
    <row r="2908" spans="1:15" x14ac:dyDescent="0.35">
      <c r="A2908" t="s">
        <v>8060</v>
      </c>
      <c r="B2908" t="s">
        <v>15982</v>
      </c>
      <c r="C2908" t="s">
        <v>33</v>
      </c>
      <c r="D2908" t="s">
        <v>33</v>
      </c>
      <c r="E2908" t="s">
        <v>33</v>
      </c>
      <c r="F2908" t="s">
        <v>11525</v>
      </c>
      <c r="G2908" t="s">
        <v>11526</v>
      </c>
      <c r="H2908" t="s">
        <v>6325</v>
      </c>
      <c r="I2908" t="s">
        <v>33</v>
      </c>
      <c r="J2908" t="s">
        <v>33</v>
      </c>
      <c r="K2908" t="s">
        <v>33</v>
      </c>
      <c r="L2908" t="s">
        <v>33</v>
      </c>
      <c r="M2908" t="s">
        <v>15982</v>
      </c>
      <c r="N2908" t="s">
        <v>33</v>
      </c>
      <c r="O2908" t="s">
        <v>33</v>
      </c>
    </row>
    <row r="2909" spans="1:15" x14ac:dyDescent="0.35">
      <c r="A2909" t="s">
        <v>8060</v>
      </c>
      <c r="B2909" t="s">
        <v>15983</v>
      </c>
      <c r="C2909" t="s">
        <v>33</v>
      </c>
      <c r="D2909" t="s">
        <v>33</v>
      </c>
      <c r="E2909" t="s">
        <v>33</v>
      </c>
      <c r="F2909" t="s">
        <v>11525</v>
      </c>
      <c r="G2909" t="s">
        <v>11526</v>
      </c>
      <c r="H2909" t="s">
        <v>6325</v>
      </c>
      <c r="I2909" t="s">
        <v>33</v>
      </c>
      <c r="J2909" t="s">
        <v>33</v>
      </c>
      <c r="K2909" t="s">
        <v>33</v>
      </c>
      <c r="L2909" t="s">
        <v>33</v>
      </c>
      <c r="M2909" t="s">
        <v>15982</v>
      </c>
      <c r="N2909" t="s">
        <v>33</v>
      </c>
      <c r="O2909" t="s">
        <v>33</v>
      </c>
    </row>
    <row r="2910" spans="1:15" x14ac:dyDescent="0.35">
      <c r="A2910" t="s">
        <v>8060</v>
      </c>
      <c r="B2910" t="s">
        <v>15983</v>
      </c>
      <c r="C2910" t="s">
        <v>33</v>
      </c>
      <c r="D2910" t="s">
        <v>33</v>
      </c>
      <c r="E2910" t="s">
        <v>33</v>
      </c>
      <c r="F2910" t="s">
        <v>11525</v>
      </c>
      <c r="G2910" t="s">
        <v>11526</v>
      </c>
      <c r="H2910" t="s">
        <v>6325</v>
      </c>
      <c r="I2910" t="s">
        <v>33</v>
      </c>
      <c r="J2910" t="s">
        <v>33</v>
      </c>
      <c r="K2910" t="s">
        <v>33</v>
      </c>
      <c r="L2910" t="s">
        <v>33</v>
      </c>
      <c r="M2910" t="s">
        <v>15982</v>
      </c>
      <c r="N2910" t="s">
        <v>33</v>
      </c>
      <c r="O2910" t="s">
        <v>33</v>
      </c>
    </row>
    <row r="2911" spans="1:15" x14ac:dyDescent="0.35">
      <c r="A2911" t="s">
        <v>8060</v>
      </c>
      <c r="B2911" t="s">
        <v>15984</v>
      </c>
      <c r="C2911" t="s">
        <v>33</v>
      </c>
      <c r="D2911" t="s">
        <v>33</v>
      </c>
      <c r="E2911" t="s">
        <v>33</v>
      </c>
      <c r="F2911" t="s">
        <v>8390</v>
      </c>
      <c r="G2911" t="s">
        <v>11453</v>
      </c>
      <c r="I2911" t="s">
        <v>33</v>
      </c>
      <c r="J2911" t="s">
        <v>33</v>
      </c>
      <c r="K2911" t="s">
        <v>33</v>
      </c>
      <c r="L2911" t="s">
        <v>33</v>
      </c>
      <c r="M2911" t="s">
        <v>15985</v>
      </c>
      <c r="N2911" t="s">
        <v>33</v>
      </c>
      <c r="O2911" t="s">
        <v>33</v>
      </c>
    </row>
    <row r="2912" spans="1:15" x14ac:dyDescent="0.35">
      <c r="A2912" t="s">
        <v>8060</v>
      </c>
      <c r="B2912" t="s">
        <v>15986</v>
      </c>
      <c r="C2912" t="s">
        <v>33</v>
      </c>
      <c r="D2912" t="s">
        <v>33</v>
      </c>
      <c r="E2912" t="s">
        <v>33</v>
      </c>
      <c r="F2912" t="s">
        <v>8390</v>
      </c>
      <c r="G2912" t="s">
        <v>11453</v>
      </c>
      <c r="I2912" t="s">
        <v>33</v>
      </c>
      <c r="J2912" t="s">
        <v>33</v>
      </c>
      <c r="K2912" t="s">
        <v>33</v>
      </c>
      <c r="L2912" t="s">
        <v>33</v>
      </c>
      <c r="M2912" t="s">
        <v>15987</v>
      </c>
      <c r="N2912" t="s">
        <v>33</v>
      </c>
      <c r="O2912" t="s">
        <v>33</v>
      </c>
    </row>
    <row r="2913" spans="1:15" x14ac:dyDescent="0.35">
      <c r="A2913" t="s">
        <v>8060</v>
      </c>
      <c r="B2913" t="s">
        <v>15988</v>
      </c>
      <c r="C2913" t="s">
        <v>33</v>
      </c>
      <c r="D2913" t="s">
        <v>33</v>
      </c>
      <c r="E2913" t="s">
        <v>33</v>
      </c>
      <c r="F2913" t="s">
        <v>11525</v>
      </c>
      <c r="G2913" t="s">
        <v>11526</v>
      </c>
      <c r="H2913" t="s">
        <v>33</v>
      </c>
      <c r="I2913" t="s">
        <v>33</v>
      </c>
      <c r="J2913" t="s">
        <v>33</v>
      </c>
      <c r="K2913" t="s">
        <v>33</v>
      </c>
      <c r="L2913" t="s">
        <v>33</v>
      </c>
      <c r="M2913" t="s">
        <v>15988</v>
      </c>
      <c r="N2913" t="s">
        <v>33</v>
      </c>
      <c r="O2913" t="s">
        <v>33</v>
      </c>
    </row>
    <row r="2914" spans="1:15" x14ac:dyDescent="0.35">
      <c r="A2914" t="s">
        <v>8176</v>
      </c>
      <c r="B2914" t="s">
        <v>15989</v>
      </c>
      <c r="C2914" t="s">
        <v>33</v>
      </c>
      <c r="D2914" t="s">
        <v>33</v>
      </c>
      <c r="E2914" t="s">
        <v>33</v>
      </c>
      <c r="F2914" t="s">
        <v>11525</v>
      </c>
      <c r="G2914" t="s">
        <v>11526</v>
      </c>
      <c r="H2914" t="s">
        <v>33</v>
      </c>
      <c r="I2914" t="s">
        <v>33</v>
      </c>
      <c r="J2914" t="s">
        <v>33</v>
      </c>
      <c r="K2914" t="s">
        <v>33</v>
      </c>
      <c r="L2914" t="s">
        <v>33</v>
      </c>
      <c r="M2914" t="s">
        <v>15990</v>
      </c>
      <c r="N2914" t="s">
        <v>33</v>
      </c>
      <c r="O2914" t="s">
        <v>33</v>
      </c>
    </row>
    <row r="2915" spans="1:15" x14ac:dyDescent="0.35">
      <c r="A2915" t="s">
        <v>8275</v>
      </c>
      <c r="B2915">
        <v>8118</v>
      </c>
      <c r="C2915" t="s">
        <v>33</v>
      </c>
      <c r="D2915" t="s">
        <v>33</v>
      </c>
      <c r="E2915" t="s">
        <v>12530</v>
      </c>
      <c r="F2915" t="s">
        <v>11763</v>
      </c>
      <c r="G2915" t="s">
        <v>33</v>
      </c>
      <c r="H2915" t="s">
        <v>6317</v>
      </c>
      <c r="I2915" t="s">
        <v>33</v>
      </c>
      <c r="J2915" t="s">
        <v>33</v>
      </c>
      <c r="K2915" t="s">
        <v>33</v>
      </c>
      <c r="L2915" t="s">
        <v>33</v>
      </c>
      <c r="M2915">
        <v>8118</v>
      </c>
      <c r="N2915" t="s">
        <v>33</v>
      </c>
      <c r="O2915" t="s">
        <v>33</v>
      </c>
    </row>
    <row r="2916" spans="1:15" x14ac:dyDescent="0.35">
      <c r="A2916" t="s">
        <v>8275</v>
      </c>
      <c r="B2916" t="s">
        <v>15991</v>
      </c>
      <c r="C2916" t="s">
        <v>33</v>
      </c>
      <c r="D2916" t="s">
        <v>33</v>
      </c>
      <c r="E2916" t="s">
        <v>12530</v>
      </c>
      <c r="F2916" t="s">
        <v>11763</v>
      </c>
      <c r="G2916" t="s">
        <v>33</v>
      </c>
      <c r="H2916" t="s">
        <v>33</v>
      </c>
      <c r="I2916" t="s">
        <v>33</v>
      </c>
      <c r="J2916" t="s">
        <v>33</v>
      </c>
      <c r="K2916" t="s">
        <v>33</v>
      </c>
      <c r="L2916" t="s">
        <v>33</v>
      </c>
      <c r="M2916" t="s">
        <v>15991</v>
      </c>
      <c r="N2916" t="s">
        <v>33</v>
      </c>
      <c r="O2916" t="s">
        <v>33</v>
      </c>
    </row>
    <row r="2917" spans="1:15" x14ac:dyDescent="0.35">
      <c r="A2917" t="s">
        <v>8275</v>
      </c>
      <c r="B2917" t="s">
        <v>15992</v>
      </c>
      <c r="C2917" t="s">
        <v>33</v>
      </c>
      <c r="D2917" t="s">
        <v>33</v>
      </c>
      <c r="E2917" t="s">
        <v>12530</v>
      </c>
      <c r="F2917" t="s">
        <v>11763</v>
      </c>
      <c r="G2917" t="s">
        <v>33</v>
      </c>
      <c r="H2917" t="s">
        <v>6319</v>
      </c>
      <c r="I2917" t="s">
        <v>33</v>
      </c>
      <c r="J2917" t="s">
        <v>33</v>
      </c>
      <c r="K2917" t="s">
        <v>33</v>
      </c>
      <c r="L2917" t="s">
        <v>33</v>
      </c>
      <c r="M2917" t="s">
        <v>15992</v>
      </c>
      <c r="N2917" t="s">
        <v>33</v>
      </c>
      <c r="O2917" t="s">
        <v>33</v>
      </c>
    </row>
    <row r="2918" spans="1:15" x14ac:dyDescent="0.35">
      <c r="A2918" t="s">
        <v>8275</v>
      </c>
      <c r="B2918" t="s">
        <v>15993</v>
      </c>
      <c r="C2918" t="s">
        <v>33</v>
      </c>
      <c r="D2918" t="s">
        <v>33</v>
      </c>
      <c r="E2918" t="s">
        <v>12530</v>
      </c>
      <c r="F2918" t="s">
        <v>11763</v>
      </c>
      <c r="G2918" t="s">
        <v>33</v>
      </c>
      <c r="H2918" t="s">
        <v>6317</v>
      </c>
      <c r="I2918" t="s">
        <v>33</v>
      </c>
      <c r="J2918" t="s">
        <v>33</v>
      </c>
      <c r="K2918" t="s">
        <v>33</v>
      </c>
      <c r="L2918" t="s">
        <v>33</v>
      </c>
      <c r="M2918" t="s">
        <v>15993</v>
      </c>
      <c r="N2918" t="s">
        <v>33</v>
      </c>
      <c r="O2918" t="s">
        <v>33</v>
      </c>
    </row>
    <row r="2919" spans="1:15" x14ac:dyDescent="0.35">
      <c r="A2919" t="s">
        <v>8275</v>
      </c>
      <c r="B2919" t="s">
        <v>15994</v>
      </c>
      <c r="C2919" t="s">
        <v>33</v>
      </c>
      <c r="D2919" t="s">
        <v>33</v>
      </c>
      <c r="E2919" t="s">
        <v>11768</v>
      </c>
      <c r="F2919" t="s">
        <v>11763</v>
      </c>
      <c r="G2919" t="s">
        <v>33</v>
      </c>
      <c r="H2919" t="s">
        <v>33</v>
      </c>
      <c r="I2919" t="s">
        <v>33</v>
      </c>
      <c r="J2919" t="s">
        <v>33</v>
      </c>
      <c r="K2919" t="s">
        <v>33</v>
      </c>
      <c r="L2919" t="s">
        <v>33</v>
      </c>
      <c r="M2919" t="s">
        <v>15994</v>
      </c>
      <c r="N2919" t="s">
        <v>33</v>
      </c>
      <c r="O2919" t="s">
        <v>33</v>
      </c>
    </row>
    <row r="2920" spans="1:15" x14ac:dyDescent="0.35">
      <c r="A2920" t="s">
        <v>8275</v>
      </c>
      <c r="B2920" t="s">
        <v>12713</v>
      </c>
      <c r="C2920" t="s">
        <v>33</v>
      </c>
      <c r="D2920" t="s">
        <v>33</v>
      </c>
      <c r="E2920" t="s">
        <v>12530</v>
      </c>
      <c r="F2920" t="s">
        <v>11763</v>
      </c>
      <c r="G2920" t="s">
        <v>33</v>
      </c>
      <c r="H2920" t="s">
        <v>33</v>
      </c>
      <c r="I2920" t="s">
        <v>33</v>
      </c>
      <c r="J2920" t="s">
        <v>33</v>
      </c>
      <c r="K2920" t="s">
        <v>33</v>
      </c>
      <c r="L2920" t="s">
        <v>33</v>
      </c>
      <c r="M2920" t="s">
        <v>12713</v>
      </c>
      <c r="N2920" t="s">
        <v>33</v>
      </c>
      <c r="O2920" t="s">
        <v>33</v>
      </c>
    </row>
    <row r="2921" spans="1:15" x14ac:dyDescent="0.35">
      <c r="A2921" t="s">
        <v>8275</v>
      </c>
      <c r="B2921" t="s">
        <v>15995</v>
      </c>
      <c r="C2921" t="s">
        <v>33</v>
      </c>
      <c r="D2921" t="s">
        <v>33</v>
      </c>
      <c r="E2921" t="s">
        <v>12530</v>
      </c>
      <c r="F2921" t="s">
        <v>11763</v>
      </c>
      <c r="G2921" t="s">
        <v>33</v>
      </c>
      <c r="H2921" t="s">
        <v>33</v>
      </c>
      <c r="I2921" t="s">
        <v>33</v>
      </c>
      <c r="J2921" t="s">
        <v>33</v>
      </c>
      <c r="K2921" t="s">
        <v>33</v>
      </c>
      <c r="L2921" t="s">
        <v>33</v>
      </c>
      <c r="M2921" t="s">
        <v>15995</v>
      </c>
      <c r="N2921" t="s">
        <v>33</v>
      </c>
      <c r="O2921" t="s">
        <v>33</v>
      </c>
    </row>
    <row r="2922" spans="1:15" x14ac:dyDescent="0.35">
      <c r="A2922" t="s">
        <v>8275</v>
      </c>
      <c r="B2922" t="s">
        <v>15996</v>
      </c>
      <c r="C2922" t="s">
        <v>33</v>
      </c>
      <c r="D2922" t="s">
        <v>33</v>
      </c>
      <c r="E2922" t="s">
        <v>12530</v>
      </c>
      <c r="F2922" t="s">
        <v>11763</v>
      </c>
      <c r="G2922" t="s">
        <v>33</v>
      </c>
      <c r="H2922" t="s">
        <v>33</v>
      </c>
      <c r="I2922" t="s">
        <v>33</v>
      </c>
      <c r="J2922" t="s">
        <v>33</v>
      </c>
      <c r="K2922" t="s">
        <v>33</v>
      </c>
      <c r="L2922" t="s">
        <v>33</v>
      </c>
      <c r="M2922" t="s">
        <v>15997</v>
      </c>
      <c r="N2922" t="s">
        <v>33</v>
      </c>
      <c r="O2922" t="s">
        <v>33</v>
      </c>
    </row>
    <row r="2923" spans="1:15" x14ac:dyDescent="0.35">
      <c r="A2923" t="s">
        <v>8275</v>
      </c>
      <c r="B2923" t="s">
        <v>15998</v>
      </c>
      <c r="C2923" t="s">
        <v>33</v>
      </c>
      <c r="D2923" t="s">
        <v>33</v>
      </c>
      <c r="E2923" t="s">
        <v>12530</v>
      </c>
      <c r="F2923" t="s">
        <v>11763</v>
      </c>
      <c r="G2923" t="s">
        <v>33</v>
      </c>
      <c r="H2923" t="s">
        <v>33</v>
      </c>
      <c r="I2923" t="s">
        <v>33</v>
      </c>
      <c r="J2923" t="s">
        <v>33</v>
      </c>
      <c r="K2923" t="s">
        <v>33</v>
      </c>
      <c r="L2923" t="s">
        <v>33</v>
      </c>
      <c r="M2923" t="s">
        <v>15999</v>
      </c>
      <c r="N2923" t="s">
        <v>33</v>
      </c>
      <c r="O2923" t="s">
        <v>33</v>
      </c>
    </row>
    <row r="2924" spans="1:15" x14ac:dyDescent="0.35">
      <c r="A2924" t="s">
        <v>8275</v>
      </c>
      <c r="B2924" t="s">
        <v>16000</v>
      </c>
      <c r="C2924" t="s">
        <v>33</v>
      </c>
      <c r="D2924" t="s">
        <v>33</v>
      </c>
      <c r="E2924" t="s">
        <v>13369</v>
      </c>
      <c r="F2924" t="s">
        <v>8540</v>
      </c>
      <c r="G2924" t="s">
        <v>33</v>
      </c>
      <c r="H2924" t="s">
        <v>6325</v>
      </c>
      <c r="I2924" t="s">
        <v>33</v>
      </c>
      <c r="J2924" t="s">
        <v>33</v>
      </c>
      <c r="K2924" t="s">
        <v>33</v>
      </c>
      <c r="L2924" t="s">
        <v>33</v>
      </c>
      <c r="M2924" t="s">
        <v>16001</v>
      </c>
      <c r="N2924" t="s">
        <v>33</v>
      </c>
      <c r="O2924" t="s">
        <v>33</v>
      </c>
    </row>
    <row r="2925" spans="1:15" x14ac:dyDescent="0.35">
      <c r="A2925" t="s">
        <v>8275</v>
      </c>
      <c r="B2925" t="s">
        <v>16001</v>
      </c>
      <c r="C2925" t="s">
        <v>33</v>
      </c>
      <c r="D2925" t="s">
        <v>33</v>
      </c>
      <c r="E2925" t="s">
        <v>13369</v>
      </c>
      <c r="F2925" t="s">
        <v>8540</v>
      </c>
      <c r="G2925" t="s">
        <v>33</v>
      </c>
      <c r="H2925" t="s">
        <v>6325</v>
      </c>
      <c r="I2925" t="s">
        <v>33</v>
      </c>
      <c r="J2925" t="s">
        <v>33</v>
      </c>
      <c r="K2925" t="s">
        <v>33</v>
      </c>
      <c r="L2925" t="s">
        <v>33</v>
      </c>
      <c r="M2925" t="s">
        <v>16001</v>
      </c>
      <c r="N2925" t="s">
        <v>33</v>
      </c>
      <c r="O2925" t="s">
        <v>33</v>
      </c>
    </row>
    <row r="2926" spans="1:15" x14ac:dyDescent="0.35">
      <c r="A2926" t="s">
        <v>8275</v>
      </c>
      <c r="B2926" t="s">
        <v>16002</v>
      </c>
      <c r="C2926" t="s">
        <v>33</v>
      </c>
      <c r="D2926" t="s">
        <v>33</v>
      </c>
      <c r="E2926" t="s">
        <v>12530</v>
      </c>
      <c r="F2926" t="s">
        <v>11763</v>
      </c>
      <c r="G2926" t="s">
        <v>33</v>
      </c>
      <c r="H2926" t="s">
        <v>6317</v>
      </c>
      <c r="I2926" t="s">
        <v>33</v>
      </c>
      <c r="J2926" t="s">
        <v>33</v>
      </c>
      <c r="K2926" t="s">
        <v>33</v>
      </c>
      <c r="L2926" t="s">
        <v>33</v>
      </c>
      <c r="M2926" t="s">
        <v>16002</v>
      </c>
      <c r="N2926" t="s">
        <v>33</v>
      </c>
      <c r="O2926" t="s">
        <v>33</v>
      </c>
    </row>
    <row r="2927" spans="1:15" x14ac:dyDescent="0.35">
      <c r="A2927" t="s">
        <v>8275</v>
      </c>
      <c r="B2927" t="s">
        <v>16003</v>
      </c>
      <c r="C2927" t="s">
        <v>33</v>
      </c>
      <c r="D2927" t="s">
        <v>33</v>
      </c>
      <c r="E2927" t="s">
        <v>12530</v>
      </c>
      <c r="F2927" t="s">
        <v>11763</v>
      </c>
      <c r="G2927" t="s">
        <v>33</v>
      </c>
      <c r="H2927" t="s">
        <v>6323</v>
      </c>
      <c r="I2927" t="s">
        <v>16004</v>
      </c>
      <c r="J2927" t="s">
        <v>33</v>
      </c>
      <c r="K2927" t="s">
        <v>33</v>
      </c>
      <c r="L2927" t="s">
        <v>33</v>
      </c>
      <c r="M2927" t="s">
        <v>16003</v>
      </c>
      <c r="N2927" t="s">
        <v>33</v>
      </c>
      <c r="O2927" t="s">
        <v>33</v>
      </c>
    </row>
    <row r="2928" spans="1:15" x14ac:dyDescent="0.35">
      <c r="A2928" t="s">
        <v>8275</v>
      </c>
      <c r="B2928" t="s">
        <v>16005</v>
      </c>
      <c r="C2928" t="s">
        <v>33</v>
      </c>
      <c r="D2928" t="s">
        <v>33</v>
      </c>
      <c r="E2928" t="s">
        <v>12530</v>
      </c>
      <c r="F2928" t="s">
        <v>11763</v>
      </c>
      <c r="G2928" t="s">
        <v>33</v>
      </c>
      <c r="H2928" t="s">
        <v>33</v>
      </c>
      <c r="I2928" t="s">
        <v>33</v>
      </c>
      <c r="J2928" t="s">
        <v>33</v>
      </c>
      <c r="K2928" t="s">
        <v>33</v>
      </c>
      <c r="L2928" t="s">
        <v>33</v>
      </c>
      <c r="M2928" t="s">
        <v>16005</v>
      </c>
      <c r="N2928" t="s">
        <v>33</v>
      </c>
      <c r="O2928" t="s">
        <v>33</v>
      </c>
    </row>
    <row r="2929" spans="1:15" x14ac:dyDescent="0.35">
      <c r="A2929" t="s">
        <v>8275</v>
      </c>
      <c r="B2929" t="s">
        <v>16006</v>
      </c>
      <c r="C2929" t="s">
        <v>33</v>
      </c>
      <c r="D2929" t="s">
        <v>33</v>
      </c>
      <c r="E2929" t="s">
        <v>12530</v>
      </c>
      <c r="F2929" t="s">
        <v>11763</v>
      </c>
      <c r="G2929" t="s">
        <v>33</v>
      </c>
      <c r="H2929" t="s">
        <v>6323</v>
      </c>
      <c r="I2929" t="s">
        <v>33</v>
      </c>
      <c r="J2929" t="s">
        <v>33</v>
      </c>
      <c r="K2929" t="s">
        <v>33</v>
      </c>
      <c r="L2929">
        <v>175</v>
      </c>
      <c r="M2929" t="s">
        <v>16006</v>
      </c>
      <c r="N2929" t="s">
        <v>33</v>
      </c>
      <c r="O2929" t="s">
        <v>33</v>
      </c>
    </row>
    <row r="2930" spans="1:15" x14ac:dyDescent="0.35">
      <c r="A2930" t="s">
        <v>8275</v>
      </c>
      <c r="B2930" t="s">
        <v>16007</v>
      </c>
      <c r="C2930" t="s">
        <v>33</v>
      </c>
      <c r="D2930" t="s">
        <v>33</v>
      </c>
      <c r="E2930" t="s">
        <v>12530</v>
      </c>
      <c r="F2930" t="s">
        <v>11763</v>
      </c>
      <c r="G2930" t="s">
        <v>33</v>
      </c>
      <c r="H2930" t="s">
        <v>33</v>
      </c>
      <c r="I2930" t="s">
        <v>33</v>
      </c>
      <c r="J2930" t="s">
        <v>33</v>
      </c>
      <c r="K2930" t="s">
        <v>33</v>
      </c>
      <c r="L2930" t="s">
        <v>33</v>
      </c>
      <c r="M2930" t="s">
        <v>16008</v>
      </c>
      <c r="N2930" t="s">
        <v>33</v>
      </c>
      <c r="O2930" t="s">
        <v>33</v>
      </c>
    </row>
    <row r="2931" spans="1:15" x14ac:dyDescent="0.35">
      <c r="A2931" t="s">
        <v>8275</v>
      </c>
      <c r="B2931" t="s">
        <v>16009</v>
      </c>
      <c r="C2931" t="s">
        <v>33</v>
      </c>
      <c r="D2931" t="s">
        <v>33</v>
      </c>
      <c r="E2931" t="s">
        <v>12530</v>
      </c>
      <c r="F2931" t="s">
        <v>11763</v>
      </c>
      <c r="G2931" t="s">
        <v>33</v>
      </c>
      <c r="H2931" t="s">
        <v>6323</v>
      </c>
      <c r="I2931" t="s">
        <v>33</v>
      </c>
      <c r="J2931" t="s">
        <v>33</v>
      </c>
      <c r="K2931" t="s">
        <v>33</v>
      </c>
      <c r="L2931" t="s">
        <v>33</v>
      </c>
      <c r="M2931" t="s">
        <v>16009</v>
      </c>
      <c r="N2931" t="s">
        <v>33</v>
      </c>
      <c r="O2931" t="s">
        <v>33</v>
      </c>
    </row>
    <row r="2932" spans="1:15" x14ac:dyDescent="0.35">
      <c r="A2932" t="s">
        <v>8275</v>
      </c>
      <c r="B2932" t="s">
        <v>16010</v>
      </c>
      <c r="C2932" t="s">
        <v>33</v>
      </c>
      <c r="D2932" t="s">
        <v>33</v>
      </c>
      <c r="E2932" t="s">
        <v>12530</v>
      </c>
      <c r="F2932" t="s">
        <v>11763</v>
      </c>
      <c r="G2932" t="s">
        <v>33</v>
      </c>
      <c r="H2932" t="s">
        <v>33</v>
      </c>
      <c r="I2932" t="s">
        <v>33</v>
      </c>
      <c r="J2932" t="s">
        <v>33</v>
      </c>
      <c r="K2932" t="s">
        <v>33</v>
      </c>
      <c r="L2932" t="s">
        <v>33</v>
      </c>
      <c r="M2932" t="s">
        <v>16010</v>
      </c>
      <c r="N2932" t="s">
        <v>33</v>
      </c>
      <c r="O2932" t="s">
        <v>33</v>
      </c>
    </row>
    <row r="2933" spans="1:15" x14ac:dyDescent="0.35">
      <c r="A2933" t="s">
        <v>8275</v>
      </c>
      <c r="B2933" t="s">
        <v>16011</v>
      </c>
      <c r="C2933" t="s">
        <v>33</v>
      </c>
      <c r="D2933" t="s">
        <v>33</v>
      </c>
      <c r="E2933" t="s">
        <v>12530</v>
      </c>
      <c r="F2933" t="s">
        <v>11763</v>
      </c>
      <c r="G2933" t="s">
        <v>33</v>
      </c>
      <c r="H2933" t="s">
        <v>6319</v>
      </c>
      <c r="I2933" t="s">
        <v>33</v>
      </c>
      <c r="J2933" t="s">
        <v>33</v>
      </c>
      <c r="K2933" t="s">
        <v>33</v>
      </c>
      <c r="L2933" t="s">
        <v>33</v>
      </c>
      <c r="M2933" t="s">
        <v>16011</v>
      </c>
      <c r="N2933" t="s">
        <v>33</v>
      </c>
      <c r="O2933" t="s">
        <v>33</v>
      </c>
    </row>
    <row r="2934" spans="1:15" x14ac:dyDescent="0.35">
      <c r="A2934" t="s">
        <v>8275</v>
      </c>
      <c r="B2934" t="s">
        <v>16012</v>
      </c>
      <c r="C2934" t="s">
        <v>33</v>
      </c>
      <c r="D2934" t="s">
        <v>33</v>
      </c>
      <c r="E2934" t="s">
        <v>12530</v>
      </c>
      <c r="F2934" t="s">
        <v>11763</v>
      </c>
      <c r="G2934" t="s">
        <v>33</v>
      </c>
      <c r="H2934" t="s">
        <v>6319</v>
      </c>
      <c r="I2934" t="s">
        <v>33</v>
      </c>
      <c r="J2934" t="s">
        <v>33</v>
      </c>
      <c r="K2934" t="s">
        <v>33</v>
      </c>
      <c r="L2934" t="s">
        <v>33</v>
      </c>
      <c r="M2934" t="s">
        <v>16012</v>
      </c>
      <c r="N2934" t="s">
        <v>33</v>
      </c>
      <c r="O2934" t="s">
        <v>33</v>
      </c>
    </row>
    <row r="2935" spans="1:15" x14ac:dyDescent="0.35">
      <c r="A2935" t="s">
        <v>8275</v>
      </c>
      <c r="B2935" t="s">
        <v>16013</v>
      </c>
      <c r="C2935" t="s">
        <v>33</v>
      </c>
      <c r="D2935" t="s">
        <v>33</v>
      </c>
      <c r="E2935" t="s">
        <v>11768</v>
      </c>
      <c r="F2935" t="s">
        <v>11767</v>
      </c>
      <c r="G2935" t="s">
        <v>33</v>
      </c>
      <c r="H2935" t="s">
        <v>33</v>
      </c>
      <c r="I2935" t="s">
        <v>33</v>
      </c>
      <c r="J2935" t="s">
        <v>33</v>
      </c>
      <c r="K2935" t="s">
        <v>33</v>
      </c>
      <c r="L2935" t="s">
        <v>33</v>
      </c>
      <c r="M2935" t="s">
        <v>16013</v>
      </c>
      <c r="N2935" t="s">
        <v>33</v>
      </c>
      <c r="O2935" t="s">
        <v>33</v>
      </c>
    </row>
    <row r="2936" spans="1:15" x14ac:dyDescent="0.35">
      <c r="A2936" t="s">
        <v>8275</v>
      </c>
      <c r="B2936" t="s">
        <v>16014</v>
      </c>
      <c r="C2936" t="s">
        <v>33</v>
      </c>
      <c r="D2936" t="s">
        <v>33</v>
      </c>
      <c r="E2936" t="s">
        <v>12530</v>
      </c>
      <c r="F2936" t="s">
        <v>11763</v>
      </c>
      <c r="G2936" t="s">
        <v>33</v>
      </c>
      <c r="H2936" t="s">
        <v>33</v>
      </c>
      <c r="I2936" t="s">
        <v>33</v>
      </c>
      <c r="J2936" t="s">
        <v>33</v>
      </c>
      <c r="K2936" t="s">
        <v>33</v>
      </c>
      <c r="L2936" t="s">
        <v>33</v>
      </c>
      <c r="M2936" t="s">
        <v>16014</v>
      </c>
      <c r="N2936" t="s">
        <v>33</v>
      </c>
      <c r="O2936" t="s">
        <v>33</v>
      </c>
    </row>
    <row r="2937" spans="1:15" x14ac:dyDescent="0.35">
      <c r="A2937" t="s">
        <v>8275</v>
      </c>
      <c r="B2937" t="s">
        <v>16015</v>
      </c>
      <c r="C2937" t="s">
        <v>33</v>
      </c>
      <c r="D2937" t="s">
        <v>33</v>
      </c>
      <c r="E2937" t="s">
        <v>11768</v>
      </c>
      <c r="F2937" t="s">
        <v>11767</v>
      </c>
      <c r="G2937" t="s">
        <v>33</v>
      </c>
      <c r="H2937" t="s">
        <v>33</v>
      </c>
      <c r="I2937" t="s">
        <v>33</v>
      </c>
      <c r="J2937" t="s">
        <v>33</v>
      </c>
      <c r="K2937" t="s">
        <v>33</v>
      </c>
      <c r="L2937" t="s">
        <v>33</v>
      </c>
      <c r="M2937" t="s">
        <v>16015</v>
      </c>
      <c r="N2937" t="s">
        <v>33</v>
      </c>
      <c r="O2937" t="s">
        <v>33</v>
      </c>
    </row>
    <row r="2938" spans="1:15" x14ac:dyDescent="0.35">
      <c r="A2938" t="s">
        <v>8275</v>
      </c>
      <c r="B2938" t="s">
        <v>16016</v>
      </c>
      <c r="C2938" t="s">
        <v>33</v>
      </c>
      <c r="D2938" t="s">
        <v>33</v>
      </c>
      <c r="E2938" t="s">
        <v>12530</v>
      </c>
      <c r="F2938" t="s">
        <v>11763</v>
      </c>
      <c r="G2938" t="s">
        <v>33</v>
      </c>
      <c r="H2938" t="s">
        <v>33</v>
      </c>
      <c r="I2938" t="s">
        <v>33</v>
      </c>
      <c r="J2938" t="s">
        <v>33</v>
      </c>
      <c r="K2938" t="s">
        <v>33</v>
      </c>
      <c r="L2938" t="s">
        <v>33</v>
      </c>
      <c r="M2938" t="s">
        <v>16016</v>
      </c>
      <c r="N2938" t="s">
        <v>33</v>
      </c>
      <c r="O2938" t="s">
        <v>33</v>
      </c>
    </row>
    <row r="2939" spans="1:15" x14ac:dyDescent="0.35">
      <c r="A2939" t="s">
        <v>8275</v>
      </c>
      <c r="B2939" t="s">
        <v>16017</v>
      </c>
      <c r="C2939" t="s">
        <v>33</v>
      </c>
      <c r="D2939" t="s">
        <v>33</v>
      </c>
      <c r="E2939" t="s">
        <v>12530</v>
      </c>
      <c r="F2939" t="s">
        <v>11763</v>
      </c>
      <c r="G2939" t="s">
        <v>33</v>
      </c>
      <c r="H2939" t="s">
        <v>33</v>
      </c>
      <c r="I2939" t="s">
        <v>33</v>
      </c>
      <c r="J2939" t="s">
        <v>33</v>
      </c>
      <c r="K2939" t="s">
        <v>33</v>
      </c>
      <c r="L2939" t="s">
        <v>33</v>
      </c>
      <c r="M2939" t="s">
        <v>16017</v>
      </c>
      <c r="N2939" t="s">
        <v>33</v>
      </c>
      <c r="O2939" t="s">
        <v>33</v>
      </c>
    </row>
    <row r="2940" spans="1:15" x14ac:dyDescent="0.35">
      <c r="A2940" t="s">
        <v>8275</v>
      </c>
      <c r="B2940" t="s">
        <v>16018</v>
      </c>
      <c r="C2940" t="s">
        <v>33</v>
      </c>
      <c r="D2940" t="s">
        <v>33</v>
      </c>
      <c r="E2940" t="s">
        <v>12530</v>
      </c>
      <c r="F2940" t="s">
        <v>11763</v>
      </c>
      <c r="G2940" t="s">
        <v>33</v>
      </c>
      <c r="H2940" t="s">
        <v>33</v>
      </c>
      <c r="I2940" t="s">
        <v>33</v>
      </c>
      <c r="J2940" t="s">
        <v>33</v>
      </c>
      <c r="K2940" t="s">
        <v>33</v>
      </c>
      <c r="L2940" t="s">
        <v>33</v>
      </c>
      <c r="M2940" t="s">
        <v>16018</v>
      </c>
      <c r="N2940" t="s">
        <v>33</v>
      </c>
      <c r="O2940" t="s">
        <v>33</v>
      </c>
    </row>
    <row r="2941" spans="1:15" x14ac:dyDescent="0.35">
      <c r="A2941" t="s">
        <v>8275</v>
      </c>
      <c r="B2941" t="s">
        <v>16019</v>
      </c>
      <c r="C2941" t="s">
        <v>33</v>
      </c>
      <c r="D2941" t="s">
        <v>33</v>
      </c>
      <c r="E2941" t="s">
        <v>12530</v>
      </c>
      <c r="F2941" t="s">
        <v>11763</v>
      </c>
      <c r="G2941" t="s">
        <v>33</v>
      </c>
      <c r="H2941" t="s">
        <v>33</v>
      </c>
      <c r="I2941" t="s">
        <v>33</v>
      </c>
      <c r="J2941" t="s">
        <v>33</v>
      </c>
      <c r="K2941" t="s">
        <v>33</v>
      </c>
      <c r="L2941" t="s">
        <v>33</v>
      </c>
      <c r="M2941" t="s">
        <v>16019</v>
      </c>
      <c r="N2941" t="s">
        <v>33</v>
      </c>
      <c r="O2941" t="s">
        <v>33</v>
      </c>
    </row>
    <row r="2942" spans="1:15" x14ac:dyDescent="0.35">
      <c r="A2942" t="s">
        <v>8275</v>
      </c>
      <c r="B2942" t="s">
        <v>16020</v>
      </c>
      <c r="C2942" t="s">
        <v>33</v>
      </c>
      <c r="D2942" t="s">
        <v>33</v>
      </c>
      <c r="E2942" t="s">
        <v>12530</v>
      </c>
      <c r="F2942" t="s">
        <v>11763</v>
      </c>
      <c r="G2942" t="s">
        <v>33</v>
      </c>
      <c r="H2942" t="s">
        <v>2969</v>
      </c>
      <c r="I2942" t="s">
        <v>33</v>
      </c>
      <c r="J2942" t="s">
        <v>33</v>
      </c>
      <c r="K2942" t="s">
        <v>33</v>
      </c>
      <c r="L2942" t="s">
        <v>33</v>
      </c>
      <c r="M2942" t="s">
        <v>16020</v>
      </c>
      <c r="N2942" t="s">
        <v>33</v>
      </c>
      <c r="O2942" t="s">
        <v>33</v>
      </c>
    </row>
    <row r="2943" spans="1:15" x14ac:dyDescent="0.35">
      <c r="A2943" t="s">
        <v>8275</v>
      </c>
      <c r="B2943" t="s">
        <v>16021</v>
      </c>
      <c r="C2943" t="s">
        <v>33</v>
      </c>
      <c r="D2943" t="s">
        <v>33</v>
      </c>
      <c r="E2943" t="s">
        <v>12530</v>
      </c>
      <c r="F2943" t="s">
        <v>11763</v>
      </c>
      <c r="G2943" t="s">
        <v>33</v>
      </c>
      <c r="H2943" t="s">
        <v>33</v>
      </c>
      <c r="I2943" t="s">
        <v>33</v>
      </c>
      <c r="J2943" t="s">
        <v>33</v>
      </c>
      <c r="K2943" t="s">
        <v>33</v>
      </c>
      <c r="L2943" t="s">
        <v>33</v>
      </c>
      <c r="M2943" t="s">
        <v>16021</v>
      </c>
      <c r="N2943" t="s">
        <v>33</v>
      </c>
      <c r="O2943" t="s">
        <v>33</v>
      </c>
    </row>
    <row r="2944" spans="1:15" x14ac:dyDescent="0.35">
      <c r="A2944" t="s">
        <v>8275</v>
      </c>
      <c r="B2944" t="s">
        <v>16022</v>
      </c>
      <c r="C2944" t="s">
        <v>33</v>
      </c>
      <c r="D2944" t="s">
        <v>33</v>
      </c>
      <c r="E2944" t="s">
        <v>11768</v>
      </c>
      <c r="F2944" t="s">
        <v>11763</v>
      </c>
      <c r="G2944" t="s">
        <v>33</v>
      </c>
      <c r="H2944" t="s">
        <v>33</v>
      </c>
      <c r="I2944" t="s">
        <v>33</v>
      </c>
      <c r="J2944" t="s">
        <v>33</v>
      </c>
      <c r="K2944" t="s">
        <v>33</v>
      </c>
      <c r="L2944" t="s">
        <v>33</v>
      </c>
      <c r="M2944" t="s">
        <v>16022</v>
      </c>
      <c r="N2944" t="s">
        <v>33</v>
      </c>
      <c r="O2944" t="s">
        <v>33</v>
      </c>
    </row>
    <row r="2945" spans="1:15" x14ac:dyDescent="0.35">
      <c r="A2945" t="s">
        <v>8275</v>
      </c>
      <c r="B2945" t="s">
        <v>16023</v>
      </c>
      <c r="C2945" t="s">
        <v>33</v>
      </c>
      <c r="D2945" t="s">
        <v>33</v>
      </c>
      <c r="E2945" t="s">
        <v>12530</v>
      </c>
      <c r="F2945" t="s">
        <v>11763</v>
      </c>
      <c r="G2945" t="s">
        <v>33</v>
      </c>
      <c r="H2945" t="s">
        <v>33</v>
      </c>
      <c r="I2945" t="s">
        <v>33</v>
      </c>
      <c r="J2945" t="s">
        <v>33</v>
      </c>
      <c r="K2945" t="s">
        <v>33</v>
      </c>
      <c r="L2945" t="s">
        <v>33</v>
      </c>
      <c r="M2945" t="s">
        <v>16023</v>
      </c>
      <c r="N2945" t="s">
        <v>33</v>
      </c>
      <c r="O2945" t="s">
        <v>33</v>
      </c>
    </row>
    <row r="2946" spans="1:15" x14ac:dyDescent="0.35">
      <c r="A2946" t="s">
        <v>8275</v>
      </c>
      <c r="B2946" t="s">
        <v>16024</v>
      </c>
      <c r="C2946" t="s">
        <v>33</v>
      </c>
      <c r="D2946" t="s">
        <v>33</v>
      </c>
      <c r="E2946" t="s">
        <v>12530</v>
      </c>
      <c r="F2946" t="s">
        <v>11763</v>
      </c>
      <c r="G2946" t="s">
        <v>33</v>
      </c>
      <c r="H2946" t="s">
        <v>6317</v>
      </c>
      <c r="I2946" t="s">
        <v>33</v>
      </c>
      <c r="J2946" t="s">
        <v>33</v>
      </c>
      <c r="K2946" t="s">
        <v>33</v>
      </c>
      <c r="L2946" t="s">
        <v>33</v>
      </c>
      <c r="M2946" t="s">
        <v>16024</v>
      </c>
      <c r="N2946" t="s">
        <v>33</v>
      </c>
      <c r="O2946" t="s">
        <v>33</v>
      </c>
    </row>
    <row r="2947" spans="1:15" x14ac:dyDescent="0.35">
      <c r="A2947" t="s">
        <v>8275</v>
      </c>
      <c r="B2947" t="s">
        <v>16025</v>
      </c>
      <c r="C2947" t="s">
        <v>33</v>
      </c>
      <c r="D2947" t="s">
        <v>33</v>
      </c>
      <c r="E2947" t="s">
        <v>12530</v>
      </c>
      <c r="F2947" t="s">
        <v>11763</v>
      </c>
      <c r="G2947" t="s">
        <v>33</v>
      </c>
      <c r="H2947" t="s">
        <v>33</v>
      </c>
      <c r="I2947" t="s">
        <v>33</v>
      </c>
      <c r="J2947" t="s">
        <v>33</v>
      </c>
      <c r="K2947" t="s">
        <v>33</v>
      </c>
      <c r="L2947" t="s">
        <v>33</v>
      </c>
      <c r="M2947" t="s">
        <v>16025</v>
      </c>
      <c r="N2947" t="s">
        <v>33</v>
      </c>
      <c r="O2947" t="s">
        <v>33</v>
      </c>
    </row>
    <row r="2948" spans="1:15" x14ac:dyDescent="0.35">
      <c r="A2948" t="s">
        <v>8275</v>
      </c>
      <c r="B2948" t="s">
        <v>16026</v>
      </c>
      <c r="C2948" t="s">
        <v>33</v>
      </c>
      <c r="D2948" t="s">
        <v>33</v>
      </c>
      <c r="E2948" t="s">
        <v>12530</v>
      </c>
      <c r="F2948" t="s">
        <v>11763</v>
      </c>
      <c r="G2948" t="s">
        <v>33</v>
      </c>
      <c r="H2948" t="s">
        <v>33</v>
      </c>
      <c r="I2948" t="s">
        <v>33</v>
      </c>
      <c r="J2948" t="s">
        <v>33</v>
      </c>
      <c r="K2948" t="s">
        <v>33</v>
      </c>
      <c r="L2948" t="s">
        <v>33</v>
      </c>
      <c r="M2948" t="s">
        <v>16026</v>
      </c>
      <c r="N2948" t="s">
        <v>33</v>
      </c>
      <c r="O2948" t="s">
        <v>33</v>
      </c>
    </row>
    <row r="2949" spans="1:15" x14ac:dyDescent="0.35">
      <c r="A2949" t="s">
        <v>8275</v>
      </c>
      <c r="B2949" t="s">
        <v>16027</v>
      </c>
      <c r="C2949" t="s">
        <v>33</v>
      </c>
      <c r="D2949" t="s">
        <v>33</v>
      </c>
      <c r="E2949" t="s">
        <v>12530</v>
      </c>
      <c r="F2949" t="s">
        <v>11763</v>
      </c>
      <c r="G2949" t="s">
        <v>33</v>
      </c>
      <c r="H2949" t="s">
        <v>33</v>
      </c>
      <c r="I2949" t="s">
        <v>33</v>
      </c>
      <c r="J2949" t="s">
        <v>33</v>
      </c>
      <c r="K2949" t="s">
        <v>33</v>
      </c>
      <c r="L2949" t="s">
        <v>33</v>
      </c>
      <c r="M2949" t="s">
        <v>16027</v>
      </c>
      <c r="N2949" t="s">
        <v>33</v>
      </c>
      <c r="O2949" t="s">
        <v>33</v>
      </c>
    </row>
    <row r="2950" spans="1:15" x14ac:dyDescent="0.35">
      <c r="A2950" t="s">
        <v>8275</v>
      </c>
      <c r="B2950" t="s">
        <v>16028</v>
      </c>
      <c r="C2950" t="s">
        <v>33</v>
      </c>
      <c r="D2950" t="s">
        <v>33</v>
      </c>
      <c r="E2950" t="s">
        <v>12530</v>
      </c>
      <c r="F2950" t="s">
        <v>11763</v>
      </c>
      <c r="G2950" t="s">
        <v>33</v>
      </c>
      <c r="H2950" t="s">
        <v>6317</v>
      </c>
      <c r="I2950" t="s">
        <v>33</v>
      </c>
      <c r="J2950" t="s">
        <v>33</v>
      </c>
      <c r="K2950" t="s">
        <v>33</v>
      </c>
      <c r="L2950" t="s">
        <v>33</v>
      </c>
      <c r="M2950" t="s">
        <v>16028</v>
      </c>
      <c r="N2950" t="s">
        <v>33</v>
      </c>
      <c r="O2950" t="s">
        <v>33</v>
      </c>
    </row>
    <row r="2951" spans="1:15" x14ac:dyDescent="0.35">
      <c r="A2951" t="s">
        <v>8275</v>
      </c>
      <c r="B2951" t="s">
        <v>16029</v>
      </c>
      <c r="C2951" t="s">
        <v>33</v>
      </c>
      <c r="D2951" t="s">
        <v>33</v>
      </c>
      <c r="E2951" t="s">
        <v>12530</v>
      </c>
      <c r="F2951" t="s">
        <v>11767</v>
      </c>
      <c r="G2951" t="s">
        <v>33</v>
      </c>
      <c r="H2951" t="s">
        <v>6319</v>
      </c>
      <c r="I2951" t="s">
        <v>6300</v>
      </c>
      <c r="J2951" t="s">
        <v>33</v>
      </c>
      <c r="K2951" t="s">
        <v>33</v>
      </c>
      <c r="L2951" t="s">
        <v>33</v>
      </c>
      <c r="M2951" t="s">
        <v>16029</v>
      </c>
      <c r="N2951" t="s">
        <v>33</v>
      </c>
      <c r="O2951" t="s">
        <v>33</v>
      </c>
    </row>
    <row r="2952" spans="1:15" x14ac:dyDescent="0.35">
      <c r="A2952" t="s">
        <v>8275</v>
      </c>
      <c r="B2952" t="s">
        <v>16030</v>
      </c>
      <c r="C2952" t="s">
        <v>33</v>
      </c>
      <c r="D2952" t="s">
        <v>33</v>
      </c>
      <c r="E2952" t="s">
        <v>12530</v>
      </c>
      <c r="F2952" t="s">
        <v>11763</v>
      </c>
      <c r="G2952" t="s">
        <v>33</v>
      </c>
      <c r="H2952" t="s">
        <v>33</v>
      </c>
      <c r="I2952" t="s">
        <v>33</v>
      </c>
      <c r="J2952" t="s">
        <v>33</v>
      </c>
      <c r="K2952" t="s">
        <v>33</v>
      </c>
      <c r="L2952" t="s">
        <v>33</v>
      </c>
      <c r="M2952" t="s">
        <v>16030</v>
      </c>
      <c r="N2952" t="s">
        <v>33</v>
      </c>
      <c r="O2952" t="s">
        <v>33</v>
      </c>
    </row>
    <row r="2953" spans="1:15" x14ac:dyDescent="0.35">
      <c r="A2953" t="s">
        <v>8275</v>
      </c>
      <c r="B2953" t="s">
        <v>12920</v>
      </c>
      <c r="C2953" t="s">
        <v>33</v>
      </c>
      <c r="D2953" t="s">
        <v>33</v>
      </c>
      <c r="E2953" t="s">
        <v>11768</v>
      </c>
      <c r="F2953" t="s">
        <v>11767</v>
      </c>
      <c r="G2953" t="s">
        <v>33</v>
      </c>
      <c r="H2953" t="s">
        <v>33</v>
      </c>
      <c r="I2953" t="s">
        <v>33</v>
      </c>
      <c r="J2953" t="s">
        <v>33</v>
      </c>
      <c r="K2953" t="s">
        <v>33</v>
      </c>
      <c r="L2953" t="s">
        <v>33</v>
      </c>
      <c r="M2953" t="s">
        <v>12920</v>
      </c>
      <c r="N2953" t="s">
        <v>33</v>
      </c>
      <c r="O2953" t="s">
        <v>33</v>
      </c>
    </row>
    <row r="2954" spans="1:15" x14ac:dyDescent="0.35">
      <c r="A2954" t="s">
        <v>8275</v>
      </c>
      <c r="B2954" t="s">
        <v>16031</v>
      </c>
      <c r="C2954" t="s">
        <v>33</v>
      </c>
      <c r="D2954" t="s">
        <v>33</v>
      </c>
      <c r="E2954" t="s">
        <v>13369</v>
      </c>
      <c r="F2954" t="s">
        <v>8540</v>
      </c>
      <c r="G2954" t="s">
        <v>33</v>
      </c>
      <c r="H2954" t="s">
        <v>6323</v>
      </c>
      <c r="I2954" t="s">
        <v>6296</v>
      </c>
      <c r="J2954" t="s">
        <v>33</v>
      </c>
      <c r="K2954" t="s">
        <v>33</v>
      </c>
      <c r="L2954">
        <v>87</v>
      </c>
      <c r="M2954" t="s">
        <v>16031</v>
      </c>
      <c r="N2954" t="s">
        <v>33</v>
      </c>
      <c r="O2954" t="s">
        <v>33</v>
      </c>
    </row>
    <row r="2955" spans="1:15" x14ac:dyDescent="0.35">
      <c r="A2955" t="s">
        <v>8275</v>
      </c>
      <c r="B2955" t="s">
        <v>16032</v>
      </c>
      <c r="C2955" t="s">
        <v>33</v>
      </c>
      <c r="D2955" t="s">
        <v>33</v>
      </c>
      <c r="E2955" t="s">
        <v>12530</v>
      </c>
      <c r="F2955" t="s">
        <v>11763</v>
      </c>
      <c r="G2955" t="s">
        <v>33</v>
      </c>
      <c r="H2955" t="s">
        <v>33</v>
      </c>
      <c r="I2955" t="s">
        <v>33</v>
      </c>
      <c r="J2955" t="s">
        <v>33</v>
      </c>
      <c r="K2955" t="s">
        <v>33</v>
      </c>
      <c r="L2955" t="s">
        <v>33</v>
      </c>
      <c r="M2955" t="s">
        <v>16032</v>
      </c>
      <c r="N2955" t="s">
        <v>33</v>
      </c>
      <c r="O2955" t="s">
        <v>33</v>
      </c>
    </row>
    <row r="2956" spans="1:15" x14ac:dyDescent="0.35">
      <c r="A2956" t="s">
        <v>8275</v>
      </c>
      <c r="B2956" t="s">
        <v>16033</v>
      </c>
      <c r="C2956" t="s">
        <v>33</v>
      </c>
      <c r="D2956" t="s">
        <v>33</v>
      </c>
      <c r="E2956" t="s">
        <v>12530</v>
      </c>
      <c r="F2956" t="s">
        <v>11763</v>
      </c>
      <c r="G2956" t="s">
        <v>33</v>
      </c>
      <c r="H2956" t="s">
        <v>6317</v>
      </c>
      <c r="I2956" t="s">
        <v>33</v>
      </c>
      <c r="J2956" t="s">
        <v>33</v>
      </c>
      <c r="K2956" t="s">
        <v>33</v>
      </c>
      <c r="L2956" t="s">
        <v>33</v>
      </c>
      <c r="M2956" t="s">
        <v>16033</v>
      </c>
      <c r="N2956" t="s">
        <v>33</v>
      </c>
      <c r="O2956" t="s">
        <v>33</v>
      </c>
    </row>
    <row r="2957" spans="1:15" x14ac:dyDescent="0.35">
      <c r="A2957" t="s">
        <v>8275</v>
      </c>
      <c r="B2957" t="s">
        <v>16034</v>
      </c>
      <c r="C2957" t="s">
        <v>33</v>
      </c>
      <c r="D2957" t="s">
        <v>33</v>
      </c>
      <c r="E2957" t="s">
        <v>13369</v>
      </c>
      <c r="F2957" t="s">
        <v>8540</v>
      </c>
      <c r="G2957" t="s">
        <v>33</v>
      </c>
      <c r="H2957" t="s">
        <v>33</v>
      </c>
      <c r="I2957" t="s">
        <v>33</v>
      </c>
      <c r="J2957" t="s">
        <v>33</v>
      </c>
      <c r="K2957" t="s">
        <v>33</v>
      </c>
      <c r="L2957" t="s">
        <v>33</v>
      </c>
      <c r="M2957" t="s">
        <v>16034</v>
      </c>
      <c r="N2957" t="s">
        <v>33</v>
      </c>
      <c r="O2957" t="s">
        <v>33</v>
      </c>
    </row>
    <row r="2958" spans="1:15" x14ac:dyDescent="0.35">
      <c r="A2958" t="s">
        <v>8275</v>
      </c>
      <c r="B2958" t="s">
        <v>16035</v>
      </c>
      <c r="C2958" t="s">
        <v>33</v>
      </c>
      <c r="D2958" t="s">
        <v>33</v>
      </c>
      <c r="E2958" t="s">
        <v>11768</v>
      </c>
      <c r="F2958" t="s">
        <v>11767</v>
      </c>
      <c r="G2958" t="s">
        <v>33</v>
      </c>
      <c r="H2958" t="s">
        <v>33</v>
      </c>
      <c r="I2958" t="s">
        <v>33</v>
      </c>
      <c r="J2958" t="s">
        <v>33</v>
      </c>
      <c r="K2958" t="s">
        <v>33</v>
      </c>
      <c r="L2958" t="s">
        <v>33</v>
      </c>
      <c r="M2958" t="s">
        <v>16035</v>
      </c>
      <c r="N2958" t="s">
        <v>33</v>
      </c>
      <c r="O2958" t="s">
        <v>33</v>
      </c>
    </row>
    <row r="2959" spans="1:15" x14ac:dyDescent="0.35">
      <c r="A2959" t="s">
        <v>8275</v>
      </c>
      <c r="B2959" t="s">
        <v>16036</v>
      </c>
      <c r="C2959" t="s">
        <v>33</v>
      </c>
      <c r="D2959" t="s">
        <v>33</v>
      </c>
      <c r="E2959" t="s">
        <v>12530</v>
      </c>
      <c r="F2959" t="s">
        <v>11763</v>
      </c>
      <c r="G2959" t="s">
        <v>33</v>
      </c>
      <c r="H2959" t="s">
        <v>6323</v>
      </c>
      <c r="I2959" t="s">
        <v>6300</v>
      </c>
      <c r="J2959" t="s">
        <v>33</v>
      </c>
      <c r="K2959" t="s">
        <v>33</v>
      </c>
      <c r="L2959" t="s">
        <v>33</v>
      </c>
      <c r="M2959" t="s">
        <v>16036</v>
      </c>
      <c r="N2959" t="s">
        <v>33</v>
      </c>
      <c r="O2959" t="s">
        <v>33</v>
      </c>
    </row>
    <row r="2960" spans="1:15" x14ac:dyDescent="0.35">
      <c r="A2960" t="s">
        <v>8275</v>
      </c>
      <c r="B2960" t="s">
        <v>16037</v>
      </c>
      <c r="C2960" t="s">
        <v>33</v>
      </c>
      <c r="D2960" t="s">
        <v>33</v>
      </c>
      <c r="E2960" t="s">
        <v>12530</v>
      </c>
      <c r="F2960" t="s">
        <v>11763</v>
      </c>
      <c r="G2960" t="s">
        <v>33</v>
      </c>
      <c r="H2960" t="s">
        <v>33</v>
      </c>
      <c r="I2960" t="s">
        <v>33</v>
      </c>
      <c r="J2960" t="s">
        <v>33</v>
      </c>
      <c r="K2960" t="s">
        <v>33</v>
      </c>
      <c r="L2960" t="s">
        <v>33</v>
      </c>
      <c r="M2960" t="s">
        <v>16037</v>
      </c>
      <c r="N2960" t="s">
        <v>33</v>
      </c>
      <c r="O2960" t="s">
        <v>33</v>
      </c>
    </row>
    <row r="2961" spans="1:15" x14ac:dyDescent="0.35">
      <c r="A2961" t="s">
        <v>8275</v>
      </c>
      <c r="B2961" t="s">
        <v>16038</v>
      </c>
      <c r="C2961" t="s">
        <v>33</v>
      </c>
      <c r="D2961" t="s">
        <v>33</v>
      </c>
      <c r="E2961" t="s">
        <v>11768</v>
      </c>
      <c r="F2961" t="s">
        <v>11767</v>
      </c>
      <c r="G2961" t="s">
        <v>33</v>
      </c>
      <c r="H2961" t="s">
        <v>33</v>
      </c>
      <c r="I2961" t="s">
        <v>33</v>
      </c>
      <c r="J2961" t="s">
        <v>33</v>
      </c>
      <c r="K2961" t="s">
        <v>33</v>
      </c>
      <c r="L2961" t="s">
        <v>33</v>
      </c>
      <c r="M2961" t="s">
        <v>16038</v>
      </c>
      <c r="N2961" t="s">
        <v>33</v>
      </c>
      <c r="O2961" t="s">
        <v>33</v>
      </c>
    </row>
    <row r="2962" spans="1:15" x14ac:dyDescent="0.35">
      <c r="A2962" t="s">
        <v>8275</v>
      </c>
      <c r="B2962" t="s">
        <v>16039</v>
      </c>
      <c r="C2962" t="s">
        <v>33</v>
      </c>
      <c r="D2962" t="s">
        <v>33</v>
      </c>
      <c r="E2962" t="s">
        <v>12530</v>
      </c>
      <c r="F2962" t="s">
        <v>11763</v>
      </c>
      <c r="G2962" t="s">
        <v>33</v>
      </c>
      <c r="H2962" t="s">
        <v>6319</v>
      </c>
      <c r="I2962" t="s">
        <v>33</v>
      </c>
      <c r="J2962" t="s">
        <v>33</v>
      </c>
      <c r="K2962" t="s">
        <v>33</v>
      </c>
      <c r="L2962" t="s">
        <v>33</v>
      </c>
      <c r="M2962" t="s">
        <v>16040</v>
      </c>
      <c r="N2962" t="s">
        <v>33</v>
      </c>
      <c r="O2962" t="s">
        <v>33</v>
      </c>
    </row>
    <row r="2963" spans="1:15" x14ac:dyDescent="0.35">
      <c r="A2963" t="s">
        <v>8275</v>
      </c>
      <c r="B2963" t="s">
        <v>16041</v>
      </c>
      <c r="C2963" t="s">
        <v>33</v>
      </c>
      <c r="D2963" t="s">
        <v>33</v>
      </c>
      <c r="E2963" t="s">
        <v>12530</v>
      </c>
      <c r="F2963" t="s">
        <v>11763</v>
      </c>
      <c r="G2963" t="s">
        <v>33</v>
      </c>
      <c r="H2963" t="s">
        <v>33</v>
      </c>
      <c r="I2963" t="s">
        <v>33</v>
      </c>
      <c r="J2963" t="s">
        <v>33</v>
      </c>
      <c r="K2963" t="s">
        <v>33</v>
      </c>
      <c r="L2963" t="s">
        <v>33</v>
      </c>
      <c r="M2963" t="s">
        <v>16041</v>
      </c>
      <c r="N2963" t="s">
        <v>33</v>
      </c>
      <c r="O2963" t="s">
        <v>33</v>
      </c>
    </row>
    <row r="2964" spans="1:15" x14ac:dyDescent="0.35">
      <c r="A2964" t="s">
        <v>8275</v>
      </c>
      <c r="B2964" t="s">
        <v>16042</v>
      </c>
      <c r="C2964" t="s">
        <v>33</v>
      </c>
      <c r="D2964" t="s">
        <v>33</v>
      </c>
      <c r="E2964" t="s">
        <v>12530</v>
      </c>
      <c r="F2964" t="s">
        <v>11763</v>
      </c>
      <c r="G2964" t="s">
        <v>33</v>
      </c>
      <c r="H2964" t="s">
        <v>6317</v>
      </c>
      <c r="I2964" t="s">
        <v>33</v>
      </c>
      <c r="J2964" t="s">
        <v>33</v>
      </c>
      <c r="K2964" t="s">
        <v>33</v>
      </c>
      <c r="L2964" t="s">
        <v>33</v>
      </c>
      <c r="M2964" t="s">
        <v>16042</v>
      </c>
      <c r="N2964" t="s">
        <v>33</v>
      </c>
      <c r="O2964" t="s">
        <v>33</v>
      </c>
    </row>
    <row r="2965" spans="1:15" x14ac:dyDescent="0.35">
      <c r="A2965" t="s">
        <v>8275</v>
      </c>
      <c r="B2965" t="s">
        <v>16043</v>
      </c>
      <c r="C2965" t="s">
        <v>33</v>
      </c>
      <c r="D2965" t="s">
        <v>33</v>
      </c>
      <c r="E2965" t="s">
        <v>12530</v>
      </c>
      <c r="F2965" t="s">
        <v>11763</v>
      </c>
      <c r="G2965" t="s">
        <v>33</v>
      </c>
      <c r="H2965" t="s">
        <v>33</v>
      </c>
      <c r="I2965" t="s">
        <v>33</v>
      </c>
      <c r="J2965" t="s">
        <v>33</v>
      </c>
      <c r="K2965" t="s">
        <v>33</v>
      </c>
      <c r="L2965" t="s">
        <v>33</v>
      </c>
      <c r="M2965" t="s">
        <v>16043</v>
      </c>
      <c r="N2965" t="s">
        <v>33</v>
      </c>
      <c r="O2965" t="s">
        <v>33</v>
      </c>
    </row>
    <row r="2966" spans="1:15" x14ac:dyDescent="0.35">
      <c r="A2966" t="s">
        <v>8275</v>
      </c>
      <c r="B2966" t="s">
        <v>16044</v>
      </c>
      <c r="C2966" t="s">
        <v>33</v>
      </c>
      <c r="D2966" t="s">
        <v>33</v>
      </c>
      <c r="E2966" t="s">
        <v>12530</v>
      </c>
      <c r="F2966" t="s">
        <v>11763</v>
      </c>
      <c r="G2966" t="s">
        <v>33</v>
      </c>
      <c r="H2966" t="s">
        <v>33</v>
      </c>
      <c r="I2966" t="s">
        <v>33</v>
      </c>
      <c r="J2966" t="s">
        <v>33</v>
      </c>
      <c r="K2966" t="s">
        <v>33</v>
      </c>
      <c r="L2966" t="s">
        <v>33</v>
      </c>
      <c r="M2966" t="s">
        <v>16044</v>
      </c>
      <c r="N2966" t="s">
        <v>33</v>
      </c>
      <c r="O2966" t="s">
        <v>33</v>
      </c>
    </row>
    <row r="2967" spans="1:15" x14ac:dyDescent="0.35">
      <c r="A2967" t="s">
        <v>8275</v>
      </c>
      <c r="B2967" t="s">
        <v>16045</v>
      </c>
      <c r="C2967" t="s">
        <v>33</v>
      </c>
      <c r="D2967" t="s">
        <v>33</v>
      </c>
      <c r="E2967" t="s">
        <v>12530</v>
      </c>
      <c r="F2967" t="s">
        <v>11763</v>
      </c>
      <c r="G2967" t="s">
        <v>33</v>
      </c>
      <c r="H2967" t="s">
        <v>33</v>
      </c>
      <c r="I2967" t="s">
        <v>33</v>
      </c>
      <c r="J2967" t="s">
        <v>33</v>
      </c>
      <c r="K2967" t="s">
        <v>33</v>
      </c>
      <c r="L2967" t="s">
        <v>33</v>
      </c>
      <c r="M2967" t="s">
        <v>16044</v>
      </c>
      <c r="N2967" t="s">
        <v>33</v>
      </c>
      <c r="O2967" t="s">
        <v>33</v>
      </c>
    </row>
    <row r="2968" spans="1:15" x14ac:dyDescent="0.35">
      <c r="A2968" t="s">
        <v>8275</v>
      </c>
      <c r="B2968" t="s">
        <v>16046</v>
      </c>
      <c r="C2968" t="s">
        <v>33</v>
      </c>
      <c r="D2968" t="s">
        <v>33</v>
      </c>
      <c r="E2968" t="s">
        <v>12530</v>
      </c>
      <c r="F2968" t="s">
        <v>11763</v>
      </c>
      <c r="G2968" t="s">
        <v>33</v>
      </c>
      <c r="H2968" t="s">
        <v>33</v>
      </c>
      <c r="I2968" t="s">
        <v>33</v>
      </c>
      <c r="J2968" t="s">
        <v>33</v>
      </c>
      <c r="K2968" t="s">
        <v>33</v>
      </c>
      <c r="L2968" t="s">
        <v>33</v>
      </c>
      <c r="M2968" t="s">
        <v>16047</v>
      </c>
      <c r="N2968" t="s">
        <v>33</v>
      </c>
      <c r="O2968" t="s">
        <v>33</v>
      </c>
    </row>
    <row r="2969" spans="1:15" x14ac:dyDescent="0.35">
      <c r="A2969" t="s">
        <v>8275</v>
      </c>
      <c r="B2969" t="s">
        <v>16048</v>
      </c>
      <c r="C2969" t="s">
        <v>33</v>
      </c>
      <c r="D2969" t="s">
        <v>33</v>
      </c>
      <c r="E2969" t="s">
        <v>12530</v>
      </c>
      <c r="F2969" t="s">
        <v>11763</v>
      </c>
      <c r="G2969" t="s">
        <v>33</v>
      </c>
      <c r="H2969" t="s">
        <v>2969</v>
      </c>
      <c r="I2969" t="s">
        <v>33</v>
      </c>
      <c r="J2969" t="s">
        <v>33</v>
      </c>
      <c r="K2969" t="s">
        <v>33</v>
      </c>
      <c r="L2969" t="s">
        <v>33</v>
      </c>
      <c r="M2969" t="s">
        <v>16049</v>
      </c>
      <c r="N2969" t="s">
        <v>33</v>
      </c>
      <c r="O2969" t="s">
        <v>33</v>
      </c>
    </row>
    <row r="2970" spans="1:15" x14ac:dyDescent="0.35">
      <c r="A2970" t="s">
        <v>8275</v>
      </c>
      <c r="B2970" t="s">
        <v>16050</v>
      </c>
      <c r="C2970" t="s">
        <v>33</v>
      </c>
      <c r="D2970" t="s">
        <v>33</v>
      </c>
      <c r="E2970" t="s">
        <v>12530</v>
      </c>
      <c r="F2970" t="s">
        <v>11763</v>
      </c>
      <c r="G2970" t="s">
        <v>33</v>
      </c>
      <c r="H2970" t="s">
        <v>6317</v>
      </c>
      <c r="I2970" t="s">
        <v>33</v>
      </c>
      <c r="J2970" t="s">
        <v>33</v>
      </c>
      <c r="K2970" t="s">
        <v>33</v>
      </c>
      <c r="L2970" t="s">
        <v>33</v>
      </c>
      <c r="M2970" t="s">
        <v>16050</v>
      </c>
      <c r="N2970" t="s">
        <v>33</v>
      </c>
      <c r="O2970" t="s">
        <v>33</v>
      </c>
    </row>
    <row r="2971" spans="1:15" x14ac:dyDescent="0.35">
      <c r="A2971" t="s">
        <v>8275</v>
      </c>
      <c r="B2971" t="s">
        <v>16051</v>
      </c>
      <c r="C2971" t="s">
        <v>33</v>
      </c>
      <c r="D2971" t="s">
        <v>33</v>
      </c>
      <c r="E2971" t="s">
        <v>12530</v>
      </c>
      <c r="F2971" t="s">
        <v>11763</v>
      </c>
      <c r="G2971" t="s">
        <v>33</v>
      </c>
      <c r="H2971" t="s">
        <v>33</v>
      </c>
      <c r="I2971" t="s">
        <v>33</v>
      </c>
      <c r="J2971" t="s">
        <v>33</v>
      </c>
      <c r="K2971" t="s">
        <v>33</v>
      </c>
      <c r="L2971" t="s">
        <v>33</v>
      </c>
      <c r="M2971" t="s">
        <v>16051</v>
      </c>
      <c r="N2971" t="s">
        <v>33</v>
      </c>
      <c r="O2971" t="s">
        <v>33</v>
      </c>
    </row>
    <row r="2972" spans="1:15" x14ac:dyDescent="0.35">
      <c r="A2972" t="s">
        <v>8275</v>
      </c>
      <c r="B2972" t="s">
        <v>16052</v>
      </c>
      <c r="C2972" t="s">
        <v>33</v>
      </c>
      <c r="D2972" t="s">
        <v>33</v>
      </c>
      <c r="E2972" t="s">
        <v>12530</v>
      </c>
      <c r="F2972" t="s">
        <v>11763</v>
      </c>
      <c r="G2972" t="s">
        <v>33</v>
      </c>
      <c r="H2972" t="s">
        <v>33</v>
      </c>
      <c r="I2972" t="s">
        <v>33</v>
      </c>
      <c r="J2972" t="s">
        <v>33</v>
      </c>
      <c r="K2972" t="s">
        <v>33</v>
      </c>
      <c r="L2972" t="s">
        <v>33</v>
      </c>
      <c r="M2972" t="s">
        <v>16052</v>
      </c>
      <c r="N2972" t="s">
        <v>33</v>
      </c>
      <c r="O2972" t="s">
        <v>33</v>
      </c>
    </row>
    <row r="2973" spans="1:15" x14ac:dyDescent="0.35">
      <c r="A2973" t="s">
        <v>8275</v>
      </c>
      <c r="B2973" t="s">
        <v>16053</v>
      </c>
      <c r="C2973" t="s">
        <v>33</v>
      </c>
      <c r="D2973" t="s">
        <v>33</v>
      </c>
      <c r="E2973" t="s">
        <v>12530</v>
      </c>
      <c r="F2973" t="s">
        <v>11763</v>
      </c>
      <c r="G2973" t="s">
        <v>33</v>
      </c>
      <c r="H2973" t="s">
        <v>33</v>
      </c>
      <c r="I2973" t="s">
        <v>33</v>
      </c>
      <c r="J2973" t="s">
        <v>33</v>
      </c>
      <c r="K2973" t="s">
        <v>33</v>
      </c>
      <c r="L2973" t="s">
        <v>33</v>
      </c>
      <c r="M2973" t="s">
        <v>16053</v>
      </c>
      <c r="N2973" t="s">
        <v>33</v>
      </c>
      <c r="O2973" t="s">
        <v>33</v>
      </c>
    </row>
    <row r="2974" spans="1:15" x14ac:dyDescent="0.35">
      <c r="A2974" t="s">
        <v>8275</v>
      </c>
      <c r="B2974" t="s">
        <v>16054</v>
      </c>
      <c r="C2974" t="s">
        <v>33</v>
      </c>
      <c r="D2974" t="s">
        <v>33</v>
      </c>
      <c r="E2974" t="s">
        <v>11768</v>
      </c>
      <c r="F2974" t="s">
        <v>11767</v>
      </c>
      <c r="G2974" t="s">
        <v>33</v>
      </c>
      <c r="H2974" t="s">
        <v>6325</v>
      </c>
      <c r="I2974" t="s">
        <v>16055</v>
      </c>
      <c r="J2974" t="s">
        <v>16056</v>
      </c>
      <c r="K2974" t="s">
        <v>33</v>
      </c>
      <c r="L2974" t="s">
        <v>33</v>
      </c>
      <c r="M2974" t="s">
        <v>16054</v>
      </c>
      <c r="N2974" t="s">
        <v>33</v>
      </c>
      <c r="O2974" t="s">
        <v>33</v>
      </c>
    </row>
    <row r="2975" spans="1:15" x14ac:dyDescent="0.35">
      <c r="A2975" t="s">
        <v>8275</v>
      </c>
      <c r="B2975" t="s">
        <v>16057</v>
      </c>
      <c r="C2975" t="s">
        <v>33</v>
      </c>
      <c r="D2975" t="s">
        <v>33</v>
      </c>
      <c r="E2975" t="s">
        <v>12530</v>
      </c>
      <c r="F2975" t="s">
        <v>11763</v>
      </c>
      <c r="G2975" t="s">
        <v>33</v>
      </c>
      <c r="H2975" t="s">
        <v>6317</v>
      </c>
      <c r="I2975" t="s">
        <v>33</v>
      </c>
      <c r="J2975" t="s">
        <v>33</v>
      </c>
      <c r="K2975" t="s">
        <v>33</v>
      </c>
      <c r="L2975" t="s">
        <v>33</v>
      </c>
      <c r="M2975" t="s">
        <v>16057</v>
      </c>
      <c r="N2975" t="s">
        <v>33</v>
      </c>
      <c r="O2975" t="s">
        <v>33</v>
      </c>
    </row>
    <row r="2976" spans="1:15" x14ac:dyDescent="0.35">
      <c r="A2976" t="s">
        <v>8275</v>
      </c>
      <c r="B2976" t="s">
        <v>16058</v>
      </c>
      <c r="C2976" t="s">
        <v>33</v>
      </c>
      <c r="D2976" t="s">
        <v>33</v>
      </c>
      <c r="E2976" t="s">
        <v>13147</v>
      </c>
      <c r="F2976" t="s">
        <v>11763</v>
      </c>
      <c r="G2976" t="s">
        <v>33</v>
      </c>
      <c r="H2976" t="s">
        <v>33</v>
      </c>
      <c r="I2976" t="s">
        <v>33</v>
      </c>
      <c r="J2976" t="s">
        <v>33</v>
      </c>
      <c r="K2976" t="s">
        <v>33</v>
      </c>
      <c r="L2976" t="s">
        <v>33</v>
      </c>
      <c r="M2976" t="s">
        <v>16058</v>
      </c>
      <c r="N2976" t="s">
        <v>33</v>
      </c>
      <c r="O2976" t="s">
        <v>33</v>
      </c>
    </row>
    <row r="2977" spans="1:15" x14ac:dyDescent="0.35">
      <c r="A2977" t="s">
        <v>8275</v>
      </c>
      <c r="B2977" t="s">
        <v>16059</v>
      </c>
      <c r="C2977" t="s">
        <v>33</v>
      </c>
      <c r="D2977" t="s">
        <v>33</v>
      </c>
      <c r="E2977" t="s">
        <v>12530</v>
      </c>
      <c r="F2977" t="s">
        <v>11763</v>
      </c>
      <c r="G2977" t="s">
        <v>33</v>
      </c>
      <c r="H2977" t="s">
        <v>33</v>
      </c>
      <c r="I2977" t="s">
        <v>33</v>
      </c>
      <c r="J2977" t="s">
        <v>33</v>
      </c>
      <c r="K2977" t="s">
        <v>33</v>
      </c>
      <c r="L2977" t="s">
        <v>33</v>
      </c>
      <c r="M2977" t="s">
        <v>16059</v>
      </c>
      <c r="N2977" t="s">
        <v>33</v>
      </c>
      <c r="O2977" t="s">
        <v>33</v>
      </c>
    </row>
    <row r="2978" spans="1:15" x14ac:dyDescent="0.35">
      <c r="A2978" t="s">
        <v>8275</v>
      </c>
      <c r="B2978" t="s">
        <v>16060</v>
      </c>
      <c r="C2978" t="s">
        <v>33</v>
      </c>
      <c r="D2978" t="s">
        <v>33</v>
      </c>
      <c r="E2978" t="s">
        <v>12530</v>
      </c>
      <c r="F2978" t="s">
        <v>11763</v>
      </c>
      <c r="G2978" t="s">
        <v>33</v>
      </c>
      <c r="H2978" t="s">
        <v>33</v>
      </c>
      <c r="I2978" t="s">
        <v>33</v>
      </c>
      <c r="J2978" t="s">
        <v>33</v>
      </c>
      <c r="K2978" t="s">
        <v>33</v>
      </c>
      <c r="L2978" t="s">
        <v>33</v>
      </c>
      <c r="M2978" t="s">
        <v>16060</v>
      </c>
      <c r="N2978" t="s">
        <v>33</v>
      </c>
      <c r="O2978" t="s">
        <v>33</v>
      </c>
    </row>
    <row r="2979" spans="1:15" x14ac:dyDescent="0.35">
      <c r="A2979" t="s">
        <v>8275</v>
      </c>
      <c r="B2979" t="s">
        <v>16061</v>
      </c>
      <c r="C2979" t="s">
        <v>33</v>
      </c>
      <c r="D2979" t="s">
        <v>33</v>
      </c>
      <c r="E2979" t="s">
        <v>11768</v>
      </c>
      <c r="F2979" t="s">
        <v>11767</v>
      </c>
      <c r="G2979" t="s">
        <v>33</v>
      </c>
      <c r="H2979" t="s">
        <v>6325</v>
      </c>
      <c r="I2979" t="s">
        <v>33</v>
      </c>
      <c r="J2979" t="s">
        <v>33</v>
      </c>
      <c r="K2979" t="s">
        <v>33</v>
      </c>
      <c r="L2979" t="s">
        <v>33</v>
      </c>
      <c r="M2979" t="s">
        <v>16061</v>
      </c>
      <c r="N2979" t="s">
        <v>33</v>
      </c>
      <c r="O2979" t="s">
        <v>33</v>
      </c>
    </row>
    <row r="2980" spans="1:15" x14ac:dyDescent="0.35">
      <c r="A2980" t="s">
        <v>8275</v>
      </c>
      <c r="B2980" t="s">
        <v>16062</v>
      </c>
      <c r="C2980" t="s">
        <v>33</v>
      </c>
      <c r="D2980" t="s">
        <v>33</v>
      </c>
      <c r="E2980" t="s">
        <v>12530</v>
      </c>
      <c r="F2980" t="s">
        <v>11763</v>
      </c>
      <c r="G2980" t="s">
        <v>33</v>
      </c>
      <c r="H2980" t="s">
        <v>33</v>
      </c>
      <c r="I2980" t="s">
        <v>33</v>
      </c>
      <c r="J2980" t="s">
        <v>33</v>
      </c>
      <c r="K2980" t="s">
        <v>33</v>
      </c>
      <c r="L2980" t="s">
        <v>33</v>
      </c>
      <c r="M2980" t="s">
        <v>16062</v>
      </c>
      <c r="N2980" t="s">
        <v>33</v>
      </c>
      <c r="O2980" t="s">
        <v>33</v>
      </c>
    </row>
    <row r="2981" spans="1:15" x14ac:dyDescent="0.35">
      <c r="A2981" t="s">
        <v>8275</v>
      </c>
      <c r="B2981" t="s">
        <v>16063</v>
      </c>
      <c r="C2981" t="s">
        <v>33</v>
      </c>
      <c r="D2981" t="s">
        <v>33</v>
      </c>
      <c r="E2981" t="s">
        <v>12530</v>
      </c>
      <c r="F2981" t="s">
        <v>11763</v>
      </c>
      <c r="G2981" t="s">
        <v>33</v>
      </c>
      <c r="H2981" t="s">
        <v>33</v>
      </c>
      <c r="I2981" t="s">
        <v>33</v>
      </c>
      <c r="J2981" t="s">
        <v>33</v>
      </c>
      <c r="K2981" t="s">
        <v>33</v>
      </c>
      <c r="L2981" t="s">
        <v>33</v>
      </c>
      <c r="M2981" t="s">
        <v>16063</v>
      </c>
      <c r="N2981" t="s">
        <v>33</v>
      </c>
      <c r="O2981" t="s">
        <v>33</v>
      </c>
    </row>
    <row r="2982" spans="1:15" x14ac:dyDescent="0.35">
      <c r="A2982" t="s">
        <v>8275</v>
      </c>
      <c r="B2982" t="s">
        <v>16064</v>
      </c>
      <c r="C2982" t="s">
        <v>33</v>
      </c>
      <c r="D2982" t="s">
        <v>33</v>
      </c>
      <c r="E2982" t="s">
        <v>11768</v>
      </c>
      <c r="F2982" t="s">
        <v>11767</v>
      </c>
      <c r="G2982" t="s">
        <v>33</v>
      </c>
      <c r="H2982" t="s">
        <v>33</v>
      </c>
      <c r="I2982" t="s">
        <v>33</v>
      </c>
      <c r="J2982" t="s">
        <v>33</v>
      </c>
      <c r="K2982" t="s">
        <v>33</v>
      </c>
      <c r="L2982" t="s">
        <v>33</v>
      </c>
      <c r="M2982" t="s">
        <v>16064</v>
      </c>
      <c r="N2982" t="s">
        <v>33</v>
      </c>
      <c r="O2982" t="s">
        <v>33</v>
      </c>
    </row>
    <row r="2983" spans="1:15" x14ac:dyDescent="0.35">
      <c r="A2983" t="s">
        <v>8275</v>
      </c>
      <c r="B2983" t="s">
        <v>16065</v>
      </c>
      <c r="C2983" t="s">
        <v>33</v>
      </c>
      <c r="D2983" t="s">
        <v>33</v>
      </c>
      <c r="E2983" t="s">
        <v>11768</v>
      </c>
      <c r="F2983" t="s">
        <v>11767</v>
      </c>
      <c r="G2983" t="s">
        <v>33</v>
      </c>
      <c r="H2983" t="s">
        <v>6325</v>
      </c>
      <c r="I2983" t="s">
        <v>33</v>
      </c>
      <c r="J2983" t="s">
        <v>33</v>
      </c>
      <c r="K2983" t="s">
        <v>33</v>
      </c>
      <c r="L2983" t="s">
        <v>33</v>
      </c>
      <c r="M2983" t="s">
        <v>16065</v>
      </c>
      <c r="N2983" t="s">
        <v>33</v>
      </c>
      <c r="O2983" t="s">
        <v>33</v>
      </c>
    </row>
    <row r="2984" spans="1:15" x14ac:dyDescent="0.35">
      <c r="A2984" t="s">
        <v>8275</v>
      </c>
      <c r="B2984" t="s">
        <v>16066</v>
      </c>
      <c r="C2984" t="s">
        <v>33</v>
      </c>
      <c r="D2984" t="s">
        <v>33</v>
      </c>
      <c r="E2984" t="s">
        <v>12530</v>
      </c>
      <c r="F2984" t="s">
        <v>11763</v>
      </c>
      <c r="G2984" t="s">
        <v>33</v>
      </c>
      <c r="H2984" t="s">
        <v>33</v>
      </c>
      <c r="I2984" t="s">
        <v>33</v>
      </c>
      <c r="J2984" t="s">
        <v>33</v>
      </c>
      <c r="K2984" t="s">
        <v>33</v>
      </c>
      <c r="L2984" t="s">
        <v>33</v>
      </c>
      <c r="M2984" t="s">
        <v>16066</v>
      </c>
      <c r="N2984" t="s">
        <v>33</v>
      </c>
      <c r="O2984" t="s">
        <v>33</v>
      </c>
    </row>
    <row r="2985" spans="1:15" x14ac:dyDescent="0.35">
      <c r="A2985" t="s">
        <v>8275</v>
      </c>
      <c r="B2985" t="s">
        <v>16067</v>
      </c>
      <c r="C2985" t="s">
        <v>33</v>
      </c>
      <c r="D2985" t="s">
        <v>33</v>
      </c>
      <c r="E2985" t="s">
        <v>12530</v>
      </c>
      <c r="F2985" t="s">
        <v>11763</v>
      </c>
      <c r="G2985" t="s">
        <v>33</v>
      </c>
      <c r="H2985" t="s">
        <v>33</v>
      </c>
      <c r="I2985" t="s">
        <v>33</v>
      </c>
      <c r="J2985" t="s">
        <v>33</v>
      </c>
      <c r="K2985" t="s">
        <v>33</v>
      </c>
      <c r="L2985" t="s">
        <v>33</v>
      </c>
      <c r="M2985" t="s">
        <v>16067</v>
      </c>
      <c r="N2985" t="s">
        <v>33</v>
      </c>
      <c r="O2985" t="s">
        <v>33</v>
      </c>
    </row>
    <row r="2986" spans="1:15" x14ac:dyDescent="0.35">
      <c r="A2986" t="s">
        <v>8275</v>
      </c>
      <c r="B2986" t="s">
        <v>16068</v>
      </c>
      <c r="C2986" t="s">
        <v>33</v>
      </c>
      <c r="D2986" t="s">
        <v>33</v>
      </c>
      <c r="E2986" t="s">
        <v>11768</v>
      </c>
      <c r="F2986" t="s">
        <v>11767</v>
      </c>
      <c r="G2986" t="s">
        <v>33</v>
      </c>
      <c r="H2986" t="s">
        <v>33</v>
      </c>
      <c r="I2986" t="s">
        <v>33</v>
      </c>
      <c r="J2986" t="s">
        <v>33</v>
      </c>
      <c r="K2986" t="s">
        <v>33</v>
      </c>
      <c r="L2986" t="s">
        <v>33</v>
      </c>
      <c r="M2986" t="s">
        <v>13096</v>
      </c>
      <c r="N2986" t="s">
        <v>33</v>
      </c>
      <c r="O2986" t="s">
        <v>33</v>
      </c>
    </row>
    <row r="2987" spans="1:15" x14ac:dyDescent="0.35">
      <c r="A2987" t="s">
        <v>8275</v>
      </c>
      <c r="B2987" t="s">
        <v>6325</v>
      </c>
      <c r="C2987" t="s">
        <v>33</v>
      </c>
      <c r="D2987" t="s">
        <v>33</v>
      </c>
      <c r="E2987" t="s">
        <v>11768</v>
      </c>
      <c r="F2987" t="s">
        <v>11767</v>
      </c>
      <c r="G2987" t="s">
        <v>33</v>
      </c>
      <c r="H2987" t="s">
        <v>6323</v>
      </c>
      <c r="I2987" t="s">
        <v>33</v>
      </c>
      <c r="J2987" t="s">
        <v>33</v>
      </c>
      <c r="K2987" t="s">
        <v>33</v>
      </c>
      <c r="L2987" t="s">
        <v>33</v>
      </c>
      <c r="M2987" t="s">
        <v>12591</v>
      </c>
      <c r="N2987" t="s">
        <v>33</v>
      </c>
      <c r="O2987" t="s">
        <v>33</v>
      </c>
    </row>
    <row r="2988" spans="1:15" x14ac:dyDescent="0.35">
      <c r="A2988" t="s">
        <v>8275</v>
      </c>
      <c r="B2988" t="s">
        <v>16069</v>
      </c>
      <c r="C2988" t="s">
        <v>33</v>
      </c>
      <c r="D2988" t="s">
        <v>33</v>
      </c>
      <c r="E2988" t="s">
        <v>12530</v>
      </c>
      <c r="F2988" t="s">
        <v>11763</v>
      </c>
      <c r="G2988" t="s">
        <v>33</v>
      </c>
      <c r="H2988" t="s">
        <v>33</v>
      </c>
      <c r="I2988" t="s">
        <v>33</v>
      </c>
      <c r="J2988" t="s">
        <v>33</v>
      </c>
      <c r="K2988" t="s">
        <v>33</v>
      </c>
      <c r="L2988" t="s">
        <v>33</v>
      </c>
      <c r="M2988" t="s">
        <v>16069</v>
      </c>
      <c r="N2988" t="s">
        <v>33</v>
      </c>
      <c r="O2988" t="s">
        <v>33</v>
      </c>
    </row>
    <row r="2989" spans="1:15" x14ac:dyDescent="0.35">
      <c r="A2989" t="s">
        <v>8275</v>
      </c>
      <c r="B2989" t="s">
        <v>16070</v>
      </c>
      <c r="C2989" t="s">
        <v>33</v>
      </c>
      <c r="D2989" t="s">
        <v>33</v>
      </c>
      <c r="E2989" t="s">
        <v>12530</v>
      </c>
      <c r="F2989" t="s">
        <v>11763</v>
      </c>
      <c r="G2989" t="s">
        <v>33</v>
      </c>
      <c r="H2989" t="s">
        <v>33</v>
      </c>
      <c r="I2989" t="s">
        <v>33</v>
      </c>
      <c r="J2989" t="s">
        <v>33</v>
      </c>
      <c r="K2989" t="s">
        <v>33</v>
      </c>
      <c r="L2989" t="s">
        <v>33</v>
      </c>
      <c r="M2989" t="s">
        <v>16070</v>
      </c>
      <c r="N2989" t="s">
        <v>33</v>
      </c>
      <c r="O2989" t="s">
        <v>33</v>
      </c>
    </row>
    <row r="2990" spans="1:15" x14ac:dyDescent="0.35">
      <c r="A2990" t="s">
        <v>8275</v>
      </c>
      <c r="B2990" t="s">
        <v>16071</v>
      </c>
      <c r="C2990" t="s">
        <v>33</v>
      </c>
      <c r="D2990" t="s">
        <v>33</v>
      </c>
      <c r="E2990" t="s">
        <v>12545</v>
      </c>
      <c r="F2990" t="s">
        <v>11763</v>
      </c>
      <c r="G2990" t="s">
        <v>33</v>
      </c>
      <c r="H2990" t="s">
        <v>6319</v>
      </c>
      <c r="I2990" t="s">
        <v>16072</v>
      </c>
      <c r="J2990" t="s">
        <v>16073</v>
      </c>
      <c r="K2990" t="s">
        <v>6296</v>
      </c>
      <c r="L2990">
        <v>118</v>
      </c>
      <c r="M2990" t="s">
        <v>16071</v>
      </c>
      <c r="N2990" t="s">
        <v>33</v>
      </c>
      <c r="O2990" t="s">
        <v>33</v>
      </c>
    </row>
    <row r="2991" spans="1:15" x14ac:dyDescent="0.35">
      <c r="A2991" t="s">
        <v>8275</v>
      </c>
      <c r="B2991" t="s">
        <v>16074</v>
      </c>
      <c r="C2991" t="s">
        <v>33</v>
      </c>
      <c r="D2991" t="s">
        <v>33</v>
      </c>
      <c r="E2991" t="s">
        <v>11768</v>
      </c>
      <c r="F2991" t="s">
        <v>11767</v>
      </c>
      <c r="G2991" t="s">
        <v>33</v>
      </c>
      <c r="H2991" t="s">
        <v>6325</v>
      </c>
      <c r="I2991" t="s">
        <v>33</v>
      </c>
      <c r="J2991" t="s">
        <v>33</v>
      </c>
      <c r="K2991" t="s">
        <v>33</v>
      </c>
      <c r="L2991" t="s">
        <v>33</v>
      </c>
      <c r="M2991" t="s">
        <v>16074</v>
      </c>
      <c r="N2991" t="s">
        <v>33</v>
      </c>
      <c r="O2991" t="s">
        <v>33</v>
      </c>
    </row>
    <row r="2992" spans="1:15" x14ac:dyDescent="0.35">
      <c r="A2992" t="s">
        <v>8275</v>
      </c>
      <c r="B2992" t="s">
        <v>16075</v>
      </c>
      <c r="C2992" t="s">
        <v>33</v>
      </c>
      <c r="D2992" t="s">
        <v>33</v>
      </c>
      <c r="E2992" t="s">
        <v>12530</v>
      </c>
      <c r="F2992" t="s">
        <v>11763</v>
      </c>
      <c r="G2992" t="s">
        <v>33</v>
      </c>
      <c r="H2992" t="s">
        <v>6317</v>
      </c>
      <c r="I2992" t="s">
        <v>33</v>
      </c>
      <c r="J2992" t="s">
        <v>33</v>
      </c>
      <c r="K2992" t="s">
        <v>33</v>
      </c>
      <c r="L2992" t="s">
        <v>33</v>
      </c>
      <c r="M2992" t="s">
        <v>16075</v>
      </c>
      <c r="N2992" t="s">
        <v>33</v>
      </c>
      <c r="O2992" t="s">
        <v>33</v>
      </c>
    </row>
    <row r="2993" spans="1:15" x14ac:dyDescent="0.35">
      <c r="A2993" t="s">
        <v>8275</v>
      </c>
      <c r="B2993" t="s">
        <v>16076</v>
      </c>
      <c r="C2993" t="s">
        <v>33</v>
      </c>
      <c r="D2993" t="s">
        <v>33</v>
      </c>
      <c r="E2993" t="s">
        <v>12530</v>
      </c>
      <c r="F2993" t="s">
        <v>11763</v>
      </c>
      <c r="G2993" t="s">
        <v>33</v>
      </c>
      <c r="H2993" t="s">
        <v>6317</v>
      </c>
      <c r="I2993" t="s">
        <v>33</v>
      </c>
      <c r="J2993" t="s">
        <v>33</v>
      </c>
      <c r="K2993" t="s">
        <v>33</v>
      </c>
      <c r="L2993" t="s">
        <v>33</v>
      </c>
      <c r="M2993" t="s">
        <v>16076</v>
      </c>
      <c r="N2993" t="s">
        <v>33</v>
      </c>
      <c r="O2993" t="s">
        <v>33</v>
      </c>
    </row>
    <row r="2994" spans="1:15" x14ac:dyDescent="0.35">
      <c r="A2994" t="s">
        <v>8275</v>
      </c>
      <c r="B2994" t="s">
        <v>16077</v>
      </c>
      <c r="C2994" t="s">
        <v>33</v>
      </c>
      <c r="D2994" t="s">
        <v>33</v>
      </c>
      <c r="E2994" t="s">
        <v>12530</v>
      </c>
      <c r="F2994" t="s">
        <v>11763</v>
      </c>
      <c r="G2994" t="s">
        <v>33</v>
      </c>
      <c r="H2994" t="s">
        <v>6317</v>
      </c>
      <c r="I2994" t="s">
        <v>33</v>
      </c>
      <c r="J2994" t="s">
        <v>33</v>
      </c>
      <c r="K2994" t="s">
        <v>33</v>
      </c>
      <c r="L2994" t="s">
        <v>33</v>
      </c>
      <c r="M2994" t="s">
        <v>16077</v>
      </c>
      <c r="N2994" t="s">
        <v>33</v>
      </c>
      <c r="O2994" t="s">
        <v>33</v>
      </c>
    </row>
    <row r="2995" spans="1:15" x14ac:dyDescent="0.35">
      <c r="A2995" t="s">
        <v>8275</v>
      </c>
      <c r="B2995" t="s">
        <v>16078</v>
      </c>
      <c r="C2995" t="s">
        <v>33</v>
      </c>
      <c r="D2995" t="s">
        <v>33</v>
      </c>
      <c r="E2995" t="s">
        <v>12530</v>
      </c>
      <c r="F2995" t="s">
        <v>11763</v>
      </c>
      <c r="G2995" t="s">
        <v>33</v>
      </c>
      <c r="H2995" t="s">
        <v>33</v>
      </c>
      <c r="I2995" t="s">
        <v>33</v>
      </c>
      <c r="J2995" t="s">
        <v>33</v>
      </c>
      <c r="K2995" t="s">
        <v>33</v>
      </c>
      <c r="L2995" t="s">
        <v>33</v>
      </c>
      <c r="M2995" t="s">
        <v>16078</v>
      </c>
      <c r="N2995" t="s">
        <v>33</v>
      </c>
      <c r="O2995" t="s">
        <v>33</v>
      </c>
    </row>
    <row r="2996" spans="1:15" x14ac:dyDescent="0.35">
      <c r="A2996" t="s">
        <v>8275</v>
      </c>
      <c r="B2996" t="s">
        <v>16079</v>
      </c>
      <c r="C2996" t="s">
        <v>33</v>
      </c>
      <c r="D2996" t="s">
        <v>33</v>
      </c>
      <c r="E2996" t="s">
        <v>12530</v>
      </c>
      <c r="F2996" t="s">
        <v>11763</v>
      </c>
      <c r="G2996" t="s">
        <v>33</v>
      </c>
      <c r="H2996" t="s">
        <v>6317</v>
      </c>
      <c r="I2996" t="s">
        <v>33</v>
      </c>
      <c r="J2996" t="s">
        <v>33</v>
      </c>
      <c r="K2996" t="s">
        <v>33</v>
      </c>
      <c r="L2996" t="s">
        <v>33</v>
      </c>
      <c r="M2996" t="s">
        <v>16079</v>
      </c>
      <c r="N2996" t="s">
        <v>33</v>
      </c>
      <c r="O2996" t="s">
        <v>33</v>
      </c>
    </row>
    <row r="2997" spans="1:15" x14ac:dyDescent="0.35">
      <c r="A2997" t="s">
        <v>8275</v>
      </c>
      <c r="B2997" t="s">
        <v>16080</v>
      </c>
      <c r="C2997" t="s">
        <v>33</v>
      </c>
      <c r="D2997" t="s">
        <v>33</v>
      </c>
      <c r="E2997" t="s">
        <v>11768</v>
      </c>
      <c r="F2997" t="s">
        <v>11767</v>
      </c>
      <c r="G2997" t="s">
        <v>33</v>
      </c>
      <c r="H2997" t="s">
        <v>6325</v>
      </c>
      <c r="I2997" t="s">
        <v>33</v>
      </c>
      <c r="J2997" t="s">
        <v>33</v>
      </c>
      <c r="K2997" t="s">
        <v>33</v>
      </c>
      <c r="L2997" t="s">
        <v>33</v>
      </c>
      <c r="M2997" t="s">
        <v>16080</v>
      </c>
      <c r="N2997" t="s">
        <v>33</v>
      </c>
      <c r="O2997" t="s">
        <v>33</v>
      </c>
    </row>
    <row r="2998" spans="1:15" x14ac:dyDescent="0.35">
      <c r="A2998" t="s">
        <v>8275</v>
      </c>
      <c r="B2998" t="s">
        <v>16081</v>
      </c>
      <c r="C2998" t="s">
        <v>33</v>
      </c>
      <c r="D2998" t="s">
        <v>33</v>
      </c>
      <c r="E2998" t="s">
        <v>12530</v>
      </c>
      <c r="F2998" t="s">
        <v>11763</v>
      </c>
      <c r="G2998" t="s">
        <v>33</v>
      </c>
      <c r="H2998" t="s">
        <v>33</v>
      </c>
      <c r="I2998" t="s">
        <v>33</v>
      </c>
      <c r="J2998" t="s">
        <v>33</v>
      </c>
      <c r="K2998" t="s">
        <v>33</v>
      </c>
      <c r="L2998" t="s">
        <v>33</v>
      </c>
      <c r="M2998" t="s">
        <v>16081</v>
      </c>
      <c r="N2998" t="s">
        <v>33</v>
      </c>
      <c r="O2998" t="s">
        <v>33</v>
      </c>
    </row>
    <row r="2999" spans="1:15" x14ac:dyDescent="0.35">
      <c r="A2999" t="s">
        <v>8275</v>
      </c>
      <c r="B2999" t="s">
        <v>16082</v>
      </c>
      <c r="C2999" t="s">
        <v>33</v>
      </c>
      <c r="D2999" t="s">
        <v>33</v>
      </c>
      <c r="E2999" t="s">
        <v>12530</v>
      </c>
      <c r="F2999" t="s">
        <v>11763</v>
      </c>
      <c r="G2999" t="s">
        <v>33</v>
      </c>
      <c r="H2999" t="s">
        <v>6317</v>
      </c>
      <c r="I2999" t="s">
        <v>33</v>
      </c>
      <c r="J2999" t="s">
        <v>33</v>
      </c>
      <c r="K2999" t="s">
        <v>33</v>
      </c>
      <c r="L2999" t="s">
        <v>33</v>
      </c>
      <c r="M2999" t="s">
        <v>16082</v>
      </c>
      <c r="N2999" t="s">
        <v>33</v>
      </c>
      <c r="O2999" t="s">
        <v>33</v>
      </c>
    </row>
    <row r="3000" spans="1:15" x14ac:dyDescent="0.35">
      <c r="A3000" t="s">
        <v>8275</v>
      </c>
      <c r="B3000" t="s">
        <v>16083</v>
      </c>
      <c r="C3000" t="s">
        <v>33</v>
      </c>
      <c r="D3000" t="s">
        <v>33</v>
      </c>
      <c r="E3000" t="s">
        <v>12530</v>
      </c>
      <c r="F3000" t="s">
        <v>11763</v>
      </c>
      <c r="G3000" t="s">
        <v>33</v>
      </c>
      <c r="H3000" t="s">
        <v>33</v>
      </c>
      <c r="I3000" t="s">
        <v>33</v>
      </c>
      <c r="J3000" t="s">
        <v>33</v>
      </c>
      <c r="K3000" t="s">
        <v>33</v>
      </c>
      <c r="L3000" t="s">
        <v>33</v>
      </c>
      <c r="M3000" t="s">
        <v>16083</v>
      </c>
      <c r="N3000" t="s">
        <v>33</v>
      </c>
      <c r="O3000" t="s">
        <v>33</v>
      </c>
    </row>
    <row r="3001" spans="1:15" x14ac:dyDescent="0.35">
      <c r="A3001" t="s">
        <v>8275</v>
      </c>
      <c r="B3001" t="s">
        <v>16084</v>
      </c>
      <c r="C3001" t="s">
        <v>33</v>
      </c>
      <c r="D3001" t="s">
        <v>33</v>
      </c>
      <c r="E3001" t="s">
        <v>12530</v>
      </c>
      <c r="F3001" t="s">
        <v>11763</v>
      </c>
      <c r="G3001" t="s">
        <v>33</v>
      </c>
      <c r="H3001" t="s">
        <v>33</v>
      </c>
      <c r="I3001" t="s">
        <v>33</v>
      </c>
      <c r="J3001" t="s">
        <v>33</v>
      </c>
      <c r="K3001" t="s">
        <v>33</v>
      </c>
      <c r="L3001" t="s">
        <v>33</v>
      </c>
      <c r="M3001" t="s">
        <v>16084</v>
      </c>
      <c r="N3001" t="s">
        <v>33</v>
      </c>
      <c r="O3001" t="s">
        <v>33</v>
      </c>
    </row>
    <row r="3002" spans="1:15" x14ac:dyDescent="0.35">
      <c r="A3002" t="s">
        <v>8275</v>
      </c>
      <c r="B3002" t="s">
        <v>16085</v>
      </c>
      <c r="C3002" t="s">
        <v>33</v>
      </c>
      <c r="D3002" t="s">
        <v>33</v>
      </c>
      <c r="E3002" t="s">
        <v>12530</v>
      </c>
      <c r="F3002" t="s">
        <v>11763</v>
      </c>
      <c r="G3002" t="s">
        <v>33</v>
      </c>
      <c r="H3002" t="s">
        <v>33</v>
      </c>
      <c r="I3002" t="s">
        <v>33</v>
      </c>
      <c r="J3002" t="s">
        <v>33</v>
      </c>
      <c r="K3002" t="s">
        <v>33</v>
      </c>
      <c r="L3002" t="s">
        <v>33</v>
      </c>
      <c r="M3002" t="s">
        <v>16085</v>
      </c>
      <c r="N3002" t="s">
        <v>33</v>
      </c>
      <c r="O3002" t="s">
        <v>33</v>
      </c>
    </row>
    <row r="3003" spans="1:15" x14ac:dyDescent="0.35">
      <c r="A3003" t="s">
        <v>8275</v>
      </c>
      <c r="B3003" t="s">
        <v>16086</v>
      </c>
      <c r="C3003" t="s">
        <v>33</v>
      </c>
      <c r="D3003" t="s">
        <v>33</v>
      </c>
      <c r="E3003" t="s">
        <v>12530</v>
      </c>
      <c r="F3003" t="s">
        <v>11763</v>
      </c>
      <c r="G3003" t="s">
        <v>33</v>
      </c>
      <c r="H3003" t="s">
        <v>6317</v>
      </c>
      <c r="I3003" t="s">
        <v>33</v>
      </c>
      <c r="J3003" t="s">
        <v>33</v>
      </c>
      <c r="K3003" t="s">
        <v>33</v>
      </c>
      <c r="L3003" t="s">
        <v>33</v>
      </c>
      <c r="M3003" t="s">
        <v>16086</v>
      </c>
      <c r="N3003" t="s">
        <v>33</v>
      </c>
      <c r="O3003" t="s">
        <v>33</v>
      </c>
    </row>
    <row r="3004" spans="1:15" x14ac:dyDescent="0.35">
      <c r="A3004" t="s">
        <v>8275</v>
      </c>
      <c r="B3004" t="s">
        <v>16087</v>
      </c>
      <c r="C3004" t="s">
        <v>33</v>
      </c>
      <c r="D3004" t="s">
        <v>33</v>
      </c>
      <c r="E3004" t="s">
        <v>12530</v>
      </c>
      <c r="F3004" t="s">
        <v>11763</v>
      </c>
      <c r="G3004" t="s">
        <v>33</v>
      </c>
      <c r="H3004" t="s">
        <v>6317</v>
      </c>
      <c r="I3004" t="s">
        <v>16088</v>
      </c>
      <c r="J3004" t="s">
        <v>16089</v>
      </c>
      <c r="K3004" t="s">
        <v>33</v>
      </c>
      <c r="L3004" t="s">
        <v>33</v>
      </c>
      <c r="M3004" t="s">
        <v>16087</v>
      </c>
      <c r="N3004" t="s">
        <v>33</v>
      </c>
      <c r="O3004" t="s">
        <v>33</v>
      </c>
    </row>
    <row r="3005" spans="1:15" x14ac:dyDescent="0.35">
      <c r="A3005" t="s">
        <v>8275</v>
      </c>
      <c r="B3005" t="s">
        <v>16090</v>
      </c>
      <c r="C3005" t="s">
        <v>33</v>
      </c>
      <c r="D3005" t="s">
        <v>33</v>
      </c>
      <c r="E3005" t="s">
        <v>12545</v>
      </c>
      <c r="F3005" t="s">
        <v>11763</v>
      </c>
      <c r="G3005" t="s">
        <v>33</v>
      </c>
      <c r="H3005" t="s">
        <v>6317</v>
      </c>
      <c r="I3005" t="s">
        <v>16072</v>
      </c>
      <c r="J3005" t="s">
        <v>16073</v>
      </c>
      <c r="K3005" t="s">
        <v>6304</v>
      </c>
      <c r="L3005" t="s">
        <v>33</v>
      </c>
      <c r="M3005" t="s">
        <v>16087</v>
      </c>
      <c r="N3005" t="s">
        <v>33</v>
      </c>
      <c r="O3005" t="s">
        <v>33</v>
      </c>
    </row>
    <row r="3006" spans="1:15" x14ac:dyDescent="0.35">
      <c r="A3006" t="s">
        <v>8275</v>
      </c>
      <c r="B3006" t="s">
        <v>16091</v>
      </c>
      <c r="C3006" t="s">
        <v>33</v>
      </c>
      <c r="D3006" t="s">
        <v>33</v>
      </c>
      <c r="E3006" t="s">
        <v>12530</v>
      </c>
      <c r="F3006" t="s">
        <v>11763</v>
      </c>
      <c r="G3006" t="s">
        <v>33</v>
      </c>
      <c r="H3006" t="s">
        <v>33</v>
      </c>
      <c r="I3006" t="s">
        <v>33</v>
      </c>
      <c r="J3006" t="s">
        <v>33</v>
      </c>
      <c r="K3006" t="s">
        <v>33</v>
      </c>
      <c r="L3006" t="s">
        <v>33</v>
      </c>
      <c r="M3006" t="s">
        <v>16091</v>
      </c>
      <c r="N3006" t="s">
        <v>33</v>
      </c>
      <c r="O3006" t="s">
        <v>33</v>
      </c>
    </row>
    <row r="3007" spans="1:15" x14ac:dyDescent="0.35">
      <c r="A3007" t="s">
        <v>8275</v>
      </c>
      <c r="B3007" t="s">
        <v>16092</v>
      </c>
      <c r="C3007" t="s">
        <v>33</v>
      </c>
      <c r="D3007" t="s">
        <v>33</v>
      </c>
      <c r="E3007" t="s">
        <v>12530</v>
      </c>
      <c r="F3007" t="s">
        <v>11763</v>
      </c>
      <c r="G3007" t="s">
        <v>33</v>
      </c>
      <c r="H3007" t="s">
        <v>33</v>
      </c>
      <c r="I3007" t="s">
        <v>33</v>
      </c>
      <c r="J3007" t="s">
        <v>33</v>
      </c>
      <c r="K3007" t="s">
        <v>33</v>
      </c>
      <c r="L3007" t="s">
        <v>33</v>
      </c>
      <c r="M3007" t="s">
        <v>16092</v>
      </c>
      <c r="N3007" t="s">
        <v>33</v>
      </c>
      <c r="O3007" t="s">
        <v>33</v>
      </c>
    </row>
    <row r="3008" spans="1:15" x14ac:dyDescent="0.35">
      <c r="A3008" t="s">
        <v>8275</v>
      </c>
      <c r="B3008" t="s">
        <v>16093</v>
      </c>
      <c r="C3008" t="s">
        <v>33</v>
      </c>
      <c r="D3008" t="s">
        <v>33</v>
      </c>
      <c r="E3008" t="s">
        <v>12530</v>
      </c>
      <c r="F3008" t="s">
        <v>11763</v>
      </c>
      <c r="G3008" t="s">
        <v>33</v>
      </c>
      <c r="H3008" t="s">
        <v>33</v>
      </c>
      <c r="I3008" t="s">
        <v>33</v>
      </c>
      <c r="J3008" t="s">
        <v>33</v>
      </c>
      <c r="K3008" t="s">
        <v>33</v>
      </c>
      <c r="L3008" t="s">
        <v>33</v>
      </c>
      <c r="M3008" t="s">
        <v>16093</v>
      </c>
      <c r="N3008" t="s">
        <v>33</v>
      </c>
      <c r="O3008" t="s">
        <v>33</v>
      </c>
    </row>
    <row r="3009" spans="1:15" x14ac:dyDescent="0.35">
      <c r="A3009" t="s">
        <v>8275</v>
      </c>
      <c r="B3009" t="s">
        <v>16094</v>
      </c>
      <c r="C3009" t="s">
        <v>33</v>
      </c>
      <c r="D3009" t="s">
        <v>33</v>
      </c>
      <c r="E3009" t="s">
        <v>12530</v>
      </c>
      <c r="F3009" t="s">
        <v>11763</v>
      </c>
      <c r="G3009" t="s">
        <v>33</v>
      </c>
      <c r="H3009" t="s">
        <v>33</v>
      </c>
      <c r="I3009" t="s">
        <v>33</v>
      </c>
      <c r="J3009" t="s">
        <v>33</v>
      </c>
      <c r="K3009" t="s">
        <v>33</v>
      </c>
      <c r="L3009" t="s">
        <v>33</v>
      </c>
      <c r="M3009" t="s">
        <v>16094</v>
      </c>
      <c r="N3009" t="s">
        <v>33</v>
      </c>
      <c r="O3009" t="s">
        <v>33</v>
      </c>
    </row>
    <row r="3010" spans="1:15" x14ac:dyDescent="0.35">
      <c r="A3010" t="s">
        <v>8275</v>
      </c>
      <c r="B3010" t="s">
        <v>16095</v>
      </c>
      <c r="C3010" t="s">
        <v>33</v>
      </c>
      <c r="D3010" t="s">
        <v>33</v>
      </c>
      <c r="E3010" t="s">
        <v>12530</v>
      </c>
      <c r="F3010" t="s">
        <v>11763</v>
      </c>
      <c r="G3010" t="s">
        <v>33</v>
      </c>
      <c r="H3010" t="s">
        <v>6317</v>
      </c>
      <c r="I3010" t="s">
        <v>33</v>
      </c>
      <c r="J3010" t="s">
        <v>33</v>
      </c>
      <c r="K3010" t="s">
        <v>33</v>
      </c>
      <c r="L3010" t="s">
        <v>33</v>
      </c>
      <c r="M3010" t="s">
        <v>16095</v>
      </c>
      <c r="N3010" t="s">
        <v>33</v>
      </c>
      <c r="O3010" t="s">
        <v>33</v>
      </c>
    </row>
    <row r="3011" spans="1:15" x14ac:dyDescent="0.35">
      <c r="A3011" t="s">
        <v>8275</v>
      </c>
      <c r="B3011" t="s">
        <v>16096</v>
      </c>
      <c r="C3011" t="s">
        <v>33</v>
      </c>
      <c r="D3011" t="s">
        <v>33</v>
      </c>
      <c r="E3011" t="s">
        <v>12530</v>
      </c>
      <c r="F3011" t="s">
        <v>11763</v>
      </c>
      <c r="G3011" t="s">
        <v>33</v>
      </c>
      <c r="H3011" t="s">
        <v>6317</v>
      </c>
      <c r="I3011" t="s">
        <v>33</v>
      </c>
      <c r="J3011" t="s">
        <v>33</v>
      </c>
      <c r="K3011" t="s">
        <v>33</v>
      </c>
      <c r="L3011" t="s">
        <v>33</v>
      </c>
      <c r="M3011" t="s">
        <v>16096</v>
      </c>
      <c r="N3011" t="s">
        <v>33</v>
      </c>
      <c r="O3011" t="s">
        <v>33</v>
      </c>
    </row>
    <row r="3012" spans="1:15" x14ac:dyDescent="0.35">
      <c r="A3012" t="s">
        <v>8275</v>
      </c>
      <c r="B3012" t="s">
        <v>16097</v>
      </c>
      <c r="C3012" t="s">
        <v>33</v>
      </c>
      <c r="D3012" t="s">
        <v>33</v>
      </c>
      <c r="E3012" t="s">
        <v>12530</v>
      </c>
      <c r="F3012" t="s">
        <v>11763</v>
      </c>
      <c r="G3012" t="s">
        <v>33</v>
      </c>
      <c r="H3012" t="s">
        <v>33</v>
      </c>
      <c r="I3012" t="s">
        <v>33</v>
      </c>
      <c r="J3012" t="s">
        <v>33</v>
      </c>
      <c r="K3012" t="s">
        <v>33</v>
      </c>
      <c r="L3012" t="s">
        <v>33</v>
      </c>
      <c r="M3012" t="s">
        <v>16098</v>
      </c>
      <c r="N3012" t="s">
        <v>33</v>
      </c>
      <c r="O3012" t="s">
        <v>33</v>
      </c>
    </row>
    <row r="3013" spans="1:15" x14ac:dyDescent="0.35">
      <c r="A3013" t="s">
        <v>8275</v>
      </c>
      <c r="B3013" t="s">
        <v>16099</v>
      </c>
      <c r="C3013" t="s">
        <v>33</v>
      </c>
      <c r="D3013" t="s">
        <v>33</v>
      </c>
      <c r="E3013" t="s">
        <v>12530</v>
      </c>
      <c r="F3013" t="s">
        <v>11763</v>
      </c>
      <c r="G3013" t="s">
        <v>33</v>
      </c>
      <c r="H3013" t="s">
        <v>33</v>
      </c>
      <c r="I3013" t="s">
        <v>33</v>
      </c>
      <c r="J3013" t="s">
        <v>33</v>
      </c>
      <c r="K3013" t="s">
        <v>33</v>
      </c>
      <c r="L3013" t="s">
        <v>33</v>
      </c>
      <c r="M3013" t="s">
        <v>16099</v>
      </c>
      <c r="N3013" t="s">
        <v>33</v>
      </c>
      <c r="O3013" t="s">
        <v>33</v>
      </c>
    </row>
    <row r="3014" spans="1:15" x14ac:dyDescent="0.35">
      <c r="A3014" t="s">
        <v>8275</v>
      </c>
      <c r="B3014" t="s">
        <v>16100</v>
      </c>
      <c r="C3014" t="s">
        <v>33</v>
      </c>
      <c r="D3014" t="s">
        <v>33</v>
      </c>
      <c r="E3014" t="s">
        <v>12530</v>
      </c>
      <c r="F3014" t="s">
        <v>11763</v>
      </c>
      <c r="G3014" t="s">
        <v>33</v>
      </c>
      <c r="H3014" t="s">
        <v>33</v>
      </c>
      <c r="I3014" t="s">
        <v>33</v>
      </c>
      <c r="J3014" t="s">
        <v>33</v>
      </c>
      <c r="K3014" t="s">
        <v>33</v>
      </c>
      <c r="L3014" t="s">
        <v>33</v>
      </c>
      <c r="M3014" t="s">
        <v>16100</v>
      </c>
      <c r="N3014" t="s">
        <v>33</v>
      </c>
      <c r="O3014" t="s">
        <v>33</v>
      </c>
    </row>
    <row r="3015" spans="1:15" x14ac:dyDescent="0.35">
      <c r="A3015" t="s">
        <v>8275</v>
      </c>
      <c r="B3015" t="s">
        <v>16101</v>
      </c>
      <c r="C3015" t="s">
        <v>33</v>
      </c>
      <c r="D3015" t="s">
        <v>33</v>
      </c>
      <c r="E3015" t="s">
        <v>12530</v>
      </c>
      <c r="F3015" t="s">
        <v>11763</v>
      </c>
      <c r="G3015" t="s">
        <v>33</v>
      </c>
      <c r="H3015" t="s">
        <v>33</v>
      </c>
      <c r="I3015" t="s">
        <v>33</v>
      </c>
      <c r="J3015" t="s">
        <v>33</v>
      </c>
      <c r="K3015" t="s">
        <v>33</v>
      </c>
      <c r="L3015" t="s">
        <v>33</v>
      </c>
      <c r="M3015" t="s">
        <v>16101</v>
      </c>
      <c r="N3015" t="s">
        <v>33</v>
      </c>
      <c r="O3015" t="s">
        <v>33</v>
      </c>
    </row>
    <row r="3016" spans="1:15" x14ac:dyDescent="0.35">
      <c r="A3016" t="s">
        <v>8275</v>
      </c>
      <c r="B3016" t="s">
        <v>16102</v>
      </c>
      <c r="C3016" t="s">
        <v>33</v>
      </c>
      <c r="D3016" t="s">
        <v>33</v>
      </c>
      <c r="E3016" t="s">
        <v>12530</v>
      </c>
      <c r="F3016" t="s">
        <v>11763</v>
      </c>
      <c r="G3016" t="s">
        <v>33</v>
      </c>
      <c r="H3016" t="s">
        <v>33</v>
      </c>
      <c r="I3016" t="s">
        <v>33</v>
      </c>
      <c r="J3016" t="s">
        <v>33</v>
      </c>
      <c r="K3016" t="s">
        <v>33</v>
      </c>
      <c r="L3016" t="s">
        <v>33</v>
      </c>
      <c r="M3016" t="s">
        <v>16102</v>
      </c>
      <c r="N3016" t="s">
        <v>33</v>
      </c>
      <c r="O3016" t="s">
        <v>33</v>
      </c>
    </row>
    <row r="3017" spans="1:15" x14ac:dyDescent="0.35">
      <c r="A3017" t="s">
        <v>8275</v>
      </c>
      <c r="B3017" t="s">
        <v>16103</v>
      </c>
      <c r="C3017" t="s">
        <v>33</v>
      </c>
      <c r="D3017" t="s">
        <v>33</v>
      </c>
      <c r="E3017" t="s">
        <v>12530</v>
      </c>
      <c r="F3017" t="s">
        <v>11763</v>
      </c>
      <c r="G3017" t="s">
        <v>33</v>
      </c>
      <c r="H3017" t="s">
        <v>6317</v>
      </c>
      <c r="I3017" t="s">
        <v>33</v>
      </c>
      <c r="J3017" t="s">
        <v>33</v>
      </c>
      <c r="K3017" t="s">
        <v>33</v>
      </c>
      <c r="L3017" t="s">
        <v>33</v>
      </c>
      <c r="M3017" t="s">
        <v>16103</v>
      </c>
      <c r="N3017" t="s">
        <v>33</v>
      </c>
      <c r="O3017" t="s">
        <v>33</v>
      </c>
    </row>
    <row r="3018" spans="1:15" x14ac:dyDescent="0.35">
      <c r="A3018" t="s">
        <v>8275</v>
      </c>
      <c r="B3018" t="s">
        <v>16104</v>
      </c>
      <c r="C3018" t="s">
        <v>33</v>
      </c>
      <c r="D3018" t="s">
        <v>33</v>
      </c>
      <c r="E3018" t="s">
        <v>12545</v>
      </c>
      <c r="F3018" t="s">
        <v>11763</v>
      </c>
      <c r="G3018" t="s">
        <v>33</v>
      </c>
      <c r="H3018" t="s">
        <v>6317</v>
      </c>
      <c r="I3018" t="s">
        <v>6304</v>
      </c>
      <c r="J3018" t="s">
        <v>33</v>
      </c>
      <c r="K3018" t="s">
        <v>33</v>
      </c>
      <c r="L3018" t="s">
        <v>33</v>
      </c>
      <c r="M3018" t="s">
        <v>16104</v>
      </c>
      <c r="N3018" t="s">
        <v>33</v>
      </c>
      <c r="O3018" t="s">
        <v>33</v>
      </c>
    </row>
    <row r="3019" spans="1:15" x14ac:dyDescent="0.35">
      <c r="A3019" t="s">
        <v>8275</v>
      </c>
      <c r="B3019" t="s">
        <v>16105</v>
      </c>
      <c r="C3019" t="s">
        <v>33</v>
      </c>
      <c r="D3019" t="s">
        <v>33</v>
      </c>
      <c r="E3019" t="s">
        <v>12530</v>
      </c>
      <c r="F3019" t="s">
        <v>11763</v>
      </c>
      <c r="G3019" t="s">
        <v>33</v>
      </c>
      <c r="H3019" t="s">
        <v>33</v>
      </c>
      <c r="I3019" t="s">
        <v>33</v>
      </c>
      <c r="J3019" t="s">
        <v>33</v>
      </c>
      <c r="K3019" t="s">
        <v>33</v>
      </c>
      <c r="L3019" t="s">
        <v>33</v>
      </c>
      <c r="M3019" t="s">
        <v>16105</v>
      </c>
      <c r="N3019" t="s">
        <v>16106</v>
      </c>
      <c r="O3019" t="s">
        <v>33</v>
      </c>
    </row>
    <row r="3020" spans="1:15" x14ac:dyDescent="0.35">
      <c r="A3020" t="s">
        <v>8275</v>
      </c>
      <c r="B3020" t="s">
        <v>16107</v>
      </c>
      <c r="C3020" t="s">
        <v>33</v>
      </c>
      <c r="D3020" t="s">
        <v>33</v>
      </c>
      <c r="E3020" t="s">
        <v>11768</v>
      </c>
      <c r="F3020" t="s">
        <v>11767</v>
      </c>
      <c r="G3020" t="s">
        <v>33</v>
      </c>
      <c r="H3020" t="s">
        <v>33</v>
      </c>
      <c r="I3020" t="s">
        <v>33</v>
      </c>
      <c r="J3020" t="s">
        <v>33</v>
      </c>
      <c r="K3020" t="s">
        <v>33</v>
      </c>
      <c r="L3020" t="s">
        <v>33</v>
      </c>
      <c r="M3020" t="s">
        <v>16107</v>
      </c>
      <c r="N3020" t="s">
        <v>33</v>
      </c>
      <c r="O3020" t="s">
        <v>33</v>
      </c>
    </row>
    <row r="3021" spans="1:15" x14ac:dyDescent="0.35">
      <c r="A3021" t="s">
        <v>8275</v>
      </c>
      <c r="B3021" t="s">
        <v>16108</v>
      </c>
      <c r="C3021" t="s">
        <v>33</v>
      </c>
      <c r="D3021" t="s">
        <v>33</v>
      </c>
      <c r="E3021" t="s">
        <v>11768</v>
      </c>
      <c r="F3021" t="s">
        <v>11767</v>
      </c>
      <c r="G3021" t="s">
        <v>33</v>
      </c>
      <c r="H3021" t="s">
        <v>33</v>
      </c>
      <c r="I3021" t="s">
        <v>33</v>
      </c>
      <c r="J3021" t="s">
        <v>33</v>
      </c>
      <c r="K3021" t="s">
        <v>33</v>
      </c>
      <c r="L3021" t="s">
        <v>33</v>
      </c>
      <c r="M3021" t="s">
        <v>16108</v>
      </c>
      <c r="N3021" t="s">
        <v>33</v>
      </c>
      <c r="O3021" t="s">
        <v>33</v>
      </c>
    </row>
    <row r="3022" spans="1:15" x14ac:dyDescent="0.35">
      <c r="A3022" t="s">
        <v>8275</v>
      </c>
      <c r="B3022" t="s">
        <v>16109</v>
      </c>
      <c r="C3022" t="s">
        <v>33</v>
      </c>
      <c r="D3022" t="s">
        <v>33</v>
      </c>
      <c r="E3022" t="s">
        <v>11768</v>
      </c>
      <c r="F3022" t="s">
        <v>11767</v>
      </c>
      <c r="G3022" t="s">
        <v>33</v>
      </c>
      <c r="H3022" t="s">
        <v>6325</v>
      </c>
      <c r="I3022" t="s">
        <v>33</v>
      </c>
      <c r="J3022" t="s">
        <v>33</v>
      </c>
      <c r="K3022" t="s">
        <v>33</v>
      </c>
      <c r="L3022" t="s">
        <v>33</v>
      </c>
      <c r="M3022" t="s">
        <v>16109</v>
      </c>
      <c r="N3022" t="s">
        <v>33</v>
      </c>
      <c r="O3022" t="s">
        <v>33</v>
      </c>
    </row>
    <row r="3023" spans="1:15" x14ac:dyDescent="0.35">
      <c r="A3023" t="s">
        <v>8275</v>
      </c>
      <c r="B3023" t="s">
        <v>16110</v>
      </c>
      <c r="C3023" t="s">
        <v>33</v>
      </c>
      <c r="D3023" t="s">
        <v>33</v>
      </c>
      <c r="E3023" t="s">
        <v>12530</v>
      </c>
      <c r="F3023" t="s">
        <v>11763</v>
      </c>
      <c r="G3023" t="s">
        <v>33</v>
      </c>
      <c r="H3023" t="s">
        <v>33</v>
      </c>
      <c r="I3023" t="s">
        <v>33</v>
      </c>
      <c r="J3023" t="s">
        <v>33</v>
      </c>
      <c r="K3023" t="s">
        <v>33</v>
      </c>
      <c r="L3023" t="s">
        <v>33</v>
      </c>
      <c r="M3023" t="s">
        <v>16110</v>
      </c>
      <c r="N3023" t="s">
        <v>16106</v>
      </c>
      <c r="O3023" t="s">
        <v>33</v>
      </c>
    </row>
    <row r="3024" spans="1:15" x14ac:dyDescent="0.35">
      <c r="A3024" t="s">
        <v>8275</v>
      </c>
      <c r="B3024" t="s">
        <v>16111</v>
      </c>
      <c r="C3024" t="s">
        <v>33</v>
      </c>
      <c r="D3024" t="s">
        <v>33</v>
      </c>
      <c r="E3024" t="s">
        <v>12545</v>
      </c>
      <c r="F3024" t="s">
        <v>11763</v>
      </c>
      <c r="G3024" t="s">
        <v>33</v>
      </c>
      <c r="H3024" t="s">
        <v>33</v>
      </c>
      <c r="I3024" t="s">
        <v>16112</v>
      </c>
      <c r="J3024" t="s">
        <v>33</v>
      </c>
      <c r="K3024" t="s">
        <v>33</v>
      </c>
      <c r="L3024" t="s">
        <v>33</v>
      </c>
      <c r="M3024" t="s">
        <v>16111</v>
      </c>
      <c r="N3024" t="s">
        <v>33</v>
      </c>
      <c r="O3024" t="s">
        <v>33</v>
      </c>
    </row>
    <row r="3025" spans="1:15" x14ac:dyDescent="0.35">
      <c r="A3025" t="s">
        <v>8275</v>
      </c>
      <c r="B3025" t="s">
        <v>16113</v>
      </c>
      <c r="C3025" t="s">
        <v>33</v>
      </c>
      <c r="D3025" t="s">
        <v>33</v>
      </c>
      <c r="E3025" t="s">
        <v>12545</v>
      </c>
      <c r="F3025" t="s">
        <v>11763</v>
      </c>
      <c r="G3025" t="s">
        <v>33</v>
      </c>
      <c r="H3025" t="s">
        <v>33</v>
      </c>
      <c r="I3025" t="s">
        <v>16112</v>
      </c>
      <c r="J3025" t="s">
        <v>33</v>
      </c>
      <c r="K3025" t="s">
        <v>33</v>
      </c>
      <c r="L3025" t="s">
        <v>33</v>
      </c>
      <c r="M3025" t="s">
        <v>16113</v>
      </c>
      <c r="N3025" t="s">
        <v>33</v>
      </c>
      <c r="O3025" t="s">
        <v>33</v>
      </c>
    </row>
    <row r="3026" spans="1:15" x14ac:dyDescent="0.35">
      <c r="A3026" t="s">
        <v>8275</v>
      </c>
      <c r="B3026" t="s">
        <v>16114</v>
      </c>
      <c r="C3026" t="s">
        <v>33</v>
      </c>
      <c r="D3026" t="s">
        <v>33</v>
      </c>
      <c r="E3026" t="s">
        <v>12530</v>
      </c>
      <c r="F3026" t="s">
        <v>11763</v>
      </c>
      <c r="G3026" t="s">
        <v>33</v>
      </c>
      <c r="H3026" t="s">
        <v>33</v>
      </c>
      <c r="I3026" t="s">
        <v>33</v>
      </c>
      <c r="J3026" t="s">
        <v>33</v>
      </c>
      <c r="K3026" t="s">
        <v>33</v>
      </c>
      <c r="L3026" t="s">
        <v>33</v>
      </c>
      <c r="M3026" t="s">
        <v>16114</v>
      </c>
      <c r="N3026" t="s">
        <v>33</v>
      </c>
      <c r="O3026" t="s">
        <v>33</v>
      </c>
    </row>
    <row r="3027" spans="1:15" x14ac:dyDescent="0.35">
      <c r="A3027" t="s">
        <v>8275</v>
      </c>
      <c r="B3027" t="s">
        <v>16115</v>
      </c>
      <c r="C3027" t="s">
        <v>33</v>
      </c>
      <c r="D3027" t="s">
        <v>33</v>
      </c>
      <c r="E3027" t="s">
        <v>12530</v>
      </c>
      <c r="F3027" t="s">
        <v>11763</v>
      </c>
      <c r="G3027" t="s">
        <v>33</v>
      </c>
      <c r="H3027" t="s">
        <v>33</v>
      </c>
      <c r="I3027" t="s">
        <v>33</v>
      </c>
      <c r="J3027" t="s">
        <v>33</v>
      </c>
      <c r="K3027" t="s">
        <v>33</v>
      </c>
      <c r="L3027">
        <v>100</v>
      </c>
      <c r="M3027" t="s">
        <v>16115</v>
      </c>
      <c r="N3027" t="s">
        <v>33</v>
      </c>
      <c r="O3027" t="s">
        <v>33</v>
      </c>
    </row>
    <row r="3028" spans="1:15" x14ac:dyDescent="0.35">
      <c r="A3028" t="s">
        <v>8275</v>
      </c>
      <c r="B3028" t="s">
        <v>16116</v>
      </c>
      <c r="C3028" t="s">
        <v>33</v>
      </c>
      <c r="D3028" t="s">
        <v>33</v>
      </c>
      <c r="E3028" t="s">
        <v>12530</v>
      </c>
      <c r="F3028" t="s">
        <v>11763</v>
      </c>
      <c r="G3028" t="s">
        <v>33</v>
      </c>
      <c r="H3028" t="s">
        <v>6317</v>
      </c>
      <c r="I3028" t="s">
        <v>33</v>
      </c>
      <c r="J3028" t="s">
        <v>33</v>
      </c>
      <c r="K3028" t="s">
        <v>33</v>
      </c>
      <c r="L3028" t="s">
        <v>33</v>
      </c>
      <c r="M3028" t="s">
        <v>16116</v>
      </c>
      <c r="N3028" t="s">
        <v>33</v>
      </c>
      <c r="O3028" t="s">
        <v>33</v>
      </c>
    </row>
    <row r="3029" spans="1:15" x14ac:dyDescent="0.35">
      <c r="A3029" t="s">
        <v>8275</v>
      </c>
      <c r="B3029" t="s">
        <v>16117</v>
      </c>
      <c r="C3029" t="s">
        <v>33</v>
      </c>
      <c r="D3029" t="s">
        <v>33</v>
      </c>
      <c r="E3029" t="s">
        <v>12530</v>
      </c>
      <c r="F3029" t="s">
        <v>11763</v>
      </c>
      <c r="G3029" t="s">
        <v>33</v>
      </c>
      <c r="H3029" t="s">
        <v>33</v>
      </c>
      <c r="I3029" t="s">
        <v>33</v>
      </c>
      <c r="J3029" t="s">
        <v>33</v>
      </c>
      <c r="K3029" t="s">
        <v>33</v>
      </c>
      <c r="L3029" t="s">
        <v>33</v>
      </c>
      <c r="M3029" t="s">
        <v>16117</v>
      </c>
      <c r="N3029" t="s">
        <v>33</v>
      </c>
      <c r="O3029" t="s">
        <v>33</v>
      </c>
    </row>
    <row r="3030" spans="1:15" x14ac:dyDescent="0.35">
      <c r="A3030" t="s">
        <v>8275</v>
      </c>
      <c r="B3030" t="s">
        <v>16118</v>
      </c>
      <c r="C3030" t="s">
        <v>33</v>
      </c>
      <c r="D3030" t="s">
        <v>33</v>
      </c>
      <c r="E3030" t="s">
        <v>11768</v>
      </c>
      <c r="F3030" t="s">
        <v>11767</v>
      </c>
      <c r="G3030" t="s">
        <v>33</v>
      </c>
      <c r="H3030" t="s">
        <v>33</v>
      </c>
      <c r="I3030" t="s">
        <v>33</v>
      </c>
      <c r="J3030" t="s">
        <v>33</v>
      </c>
      <c r="K3030" t="s">
        <v>33</v>
      </c>
      <c r="L3030" t="s">
        <v>33</v>
      </c>
      <c r="M3030" t="s">
        <v>16118</v>
      </c>
      <c r="N3030" t="s">
        <v>33</v>
      </c>
      <c r="O3030" t="s">
        <v>33</v>
      </c>
    </row>
    <row r="3031" spans="1:15" x14ac:dyDescent="0.35">
      <c r="A3031" t="s">
        <v>8275</v>
      </c>
      <c r="B3031" t="s">
        <v>16119</v>
      </c>
      <c r="C3031" t="s">
        <v>33</v>
      </c>
      <c r="D3031" t="s">
        <v>33</v>
      </c>
      <c r="E3031" t="s">
        <v>12530</v>
      </c>
      <c r="F3031" t="s">
        <v>11763</v>
      </c>
      <c r="G3031" t="s">
        <v>33</v>
      </c>
      <c r="H3031" t="s">
        <v>33</v>
      </c>
      <c r="I3031" t="s">
        <v>33</v>
      </c>
      <c r="J3031" t="s">
        <v>33</v>
      </c>
      <c r="K3031" t="s">
        <v>33</v>
      </c>
      <c r="L3031" t="s">
        <v>33</v>
      </c>
      <c r="M3031" t="s">
        <v>16119</v>
      </c>
      <c r="N3031" t="s">
        <v>33</v>
      </c>
      <c r="O3031" t="s">
        <v>33</v>
      </c>
    </row>
    <row r="3032" spans="1:15" x14ac:dyDescent="0.35">
      <c r="A3032" t="s">
        <v>8275</v>
      </c>
      <c r="B3032" t="s">
        <v>16120</v>
      </c>
      <c r="C3032" t="s">
        <v>33</v>
      </c>
      <c r="D3032" t="s">
        <v>33</v>
      </c>
      <c r="E3032" t="s">
        <v>12530</v>
      </c>
      <c r="F3032" t="s">
        <v>11763</v>
      </c>
      <c r="G3032" t="s">
        <v>33</v>
      </c>
      <c r="H3032" t="s">
        <v>6317</v>
      </c>
      <c r="I3032" t="s">
        <v>33</v>
      </c>
      <c r="J3032" t="s">
        <v>33</v>
      </c>
      <c r="K3032" t="s">
        <v>33</v>
      </c>
      <c r="L3032" t="s">
        <v>33</v>
      </c>
      <c r="M3032" t="s">
        <v>16120</v>
      </c>
      <c r="N3032" t="s">
        <v>33</v>
      </c>
      <c r="O3032" t="s">
        <v>33</v>
      </c>
    </row>
    <row r="3033" spans="1:15" x14ac:dyDescent="0.35">
      <c r="A3033" t="s">
        <v>8275</v>
      </c>
      <c r="B3033" t="s">
        <v>16121</v>
      </c>
      <c r="C3033" t="s">
        <v>33</v>
      </c>
      <c r="D3033" t="s">
        <v>33</v>
      </c>
      <c r="E3033" t="s">
        <v>12530</v>
      </c>
      <c r="F3033" t="s">
        <v>11763</v>
      </c>
      <c r="G3033" t="s">
        <v>33</v>
      </c>
      <c r="H3033" t="s">
        <v>33</v>
      </c>
      <c r="I3033" t="s">
        <v>33</v>
      </c>
      <c r="J3033" t="s">
        <v>33</v>
      </c>
      <c r="K3033" t="s">
        <v>33</v>
      </c>
      <c r="L3033" t="s">
        <v>33</v>
      </c>
      <c r="M3033" t="s">
        <v>16121</v>
      </c>
      <c r="N3033" t="s">
        <v>33</v>
      </c>
      <c r="O3033" t="s">
        <v>33</v>
      </c>
    </row>
    <row r="3034" spans="1:15" x14ac:dyDescent="0.35">
      <c r="A3034" t="s">
        <v>8275</v>
      </c>
      <c r="B3034" t="s">
        <v>16122</v>
      </c>
      <c r="C3034" t="s">
        <v>33</v>
      </c>
      <c r="D3034" t="s">
        <v>33</v>
      </c>
      <c r="E3034" t="s">
        <v>12530</v>
      </c>
      <c r="F3034" t="s">
        <v>11763</v>
      </c>
      <c r="G3034" t="s">
        <v>33</v>
      </c>
      <c r="H3034" t="s">
        <v>6319</v>
      </c>
      <c r="I3034" t="s">
        <v>33</v>
      </c>
      <c r="J3034" t="s">
        <v>33</v>
      </c>
      <c r="K3034" t="s">
        <v>33</v>
      </c>
      <c r="L3034" t="s">
        <v>33</v>
      </c>
      <c r="M3034" t="s">
        <v>16122</v>
      </c>
      <c r="N3034" t="s">
        <v>33</v>
      </c>
      <c r="O3034" t="s">
        <v>33</v>
      </c>
    </row>
    <row r="3035" spans="1:15" x14ac:dyDescent="0.35">
      <c r="A3035" t="s">
        <v>8275</v>
      </c>
      <c r="B3035" t="s">
        <v>16123</v>
      </c>
      <c r="C3035" t="s">
        <v>33</v>
      </c>
      <c r="D3035" t="s">
        <v>33</v>
      </c>
      <c r="E3035" t="s">
        <v>12530</v>
      </c>
      <c r="F3035" t="s">
        <v>11763</v>
      </c>
      <c r="G3035" t="s">
        <v>33</v>
      </c>
      <c r="H3035" t="s">
        <v>6319</v>
      </c>
      <c r="I3035" t="s">
        <v>33</v>
      </c>
      <c r="J3035" t="s">
        <v>33</v>
      </c>
      <c r="K3035" t="s">
        <v>33</v>
      </c>
      <c r="L3035" t="s">
        <v>33</v>
      </c>
      <c r="M3035" t="s">
        <v>16123</v>
      </c>
      <c r="N3035" t="s">
        <v>33</v>
      </c>
      <c r="O3035" t="s">
        <v>33</v>
      </c>
    </row>
    <row r="3036" spans="1:15" x14ac:dyDescent="0.35">
      <c r="A3036" t="s">
        <v>8275</v>
      </c>
      <c r="B3036" t="s">
        <v>16124</v>
      </c>
      <c r="C3036" t="s">
        <v>33</v>
      </c>
      <c r="D3036" t="s">
        <v>33</v>
      </c>
      <c r="E3036" t="s">
        <v>12530</v>
      </c>
      <c r="F3036" t="s">
        <v>11763</v>
      </c>
      <c r="G3036" t="s">
        <v>33</v>
      </c>
      <c r="H3036" t="s">
        <v>6319</v>
      </c>
      <c r="I3036" t="s">
        <v>33</v>
      </c>
      <c r="J3036" t="s">
        <v>33</v>
      </c>
      <c r="K3036" t="s">
        <v>33</v>
      </c>
      <c r="L3036" t="s">
        <v>33</v>
      </c>
      <c r="M3036" t="s">
        <v>16124</v>
      </c>
      <c r="N3036" t="s">
        <v>33</v>
      </c>
      <c r="O3036" t="s">
        <v>33</v>
      </c>
    </row>
    <row r="3037" spans="1:15" x14ac:dyDescent="0.35">
      <c r="A3037" t="s">
        <v>8275</v>
      </c>
      <c r="B3037" t="s">
        <v>16125</v>
      </c>
      <c r="C3037" t="s">
        <v>33</v>
      </c>
      <c r="D3037" t="s">
        <v>33</v>
      </c>
      <c r="E3037" t="s">
        <v>12530</v>
      </c>
      <c r="F3037" t="s">
        <v>11763</v>
      </c>
      <c r="G3037" t="s">
        <v>33</v>
      </c>
      <c r="H3037" t="s">
        <v>6317</v>
      </c>
      <c r="I3037" t="s">
        <v>33</v>
      </c>
      <c r="J3037" t="s">
        <v>33</v>
      </c>
      <c r="K3037" t="s">
        <v>33</v>
      </c>
      <c r="L3037" t="s">
        <v>33</v>
      </c>
      <c r="M3037" t="s">
        <v>16125</v>
      </c>
      <c r="N3037" t="s">
        <v>33</v>
      </c>
      <c r="O3037" t="s">
        <v>33</v>
      </c>
    </row>
    <row r="3038" spans="1:15" x14ac:dyDescent="0.35">
      <c r="A3038" t="s">
        <v>8275</v>
      </c>
      <c r="B3038" t="s">
        <v>16126</v>
      </c>
      <c r="C3038" t="s">
        <v>33</v>
      </c>
      <c r="D3038" t="s">
        <v>33</v>
      </c>
      <c r="E3038" t="s">
        <v>12530</v>
      </c>
      <c r="F3038" t="s">
        <v>11763</v>
      </c>
      <c r="G3038" t="s">
        <v>33</v>
      </c>
      <c r="H3038" t="s">
        <v>33</v>
      </c>
      <c r="I3038" t="s">
        <v>33</v>
      </c>
      <c r="J3038" t="s">
        <v>33</v>
      </c>
      <c r="K3038" t="s">
        <v>33</v>
      </c>
      <c r="L3038" t="s">
        <v>33</v>
      </c>
      <c r="M3038" t="s">
        <v>16126</v>
      </c>
      <c r="N3038" t="s">
        <v>33</v>
      </c>
      <c r="O3038" t="s">
        <v>33</v>
      </c>
    </row>
    <row r="3039" spans="1:15" x14ac:dyDescent="0.35">
      <c r="A3039" t="s">
        <v>8275</v>
      </c>
      <c r="B3039" t="s">
        <v>16127</v>
      </c>
      <c r="C3039" t="s">
        <v>33</v>
      </c>
      <c r="D3039" t="s">
        <v>33</v>
      </c>
      <c r="E3039" t="s">
        <v>12530</v>
      </c>
      <c r="F3039" t="s">
        <v>11763</v>
      </c>
      <c r="G3039" t="s">
        <v>33</v>
      </c>
      <c r="H3039" t="s">
        <v>33</v>
      </c>
      <c r="I3039" t="s">
        <v>33</v>
      </c>
      <c r="J3039" t="s">
        <v>33</v>
      </c>
      <c r="K3039" t="s">
        <v>33</v>
      </c>
      <c r="L3039" t="s">
        <v>33</v>
      </c>
      <c r="M3039" t="s">
        <v>16127</v>
      </c>
      <c r="N3039" t="s">
        <v>33</v>
      </c>
      <c r="O3039" t="s">
        <v>33</v>
      </c>
    </row>
    <row r="3040" spans="1:15" x14ac:dyDescent="0.35">
      <c r="A3040" t="s">
        <v>8275</v>
      </c>
      <c r="B3040" t="s">
        <v>16128</v>
      </c>
      <c r="C3040" t="s">
        <v>33</v>
      </c>
      <c r="D3040" t="s">
        <v>33</v>
      </c>
      <c r="E3040" t="s">
        <v>12530</v>
      </c>
      <c r="F3040" t="s">
        <v>11763</v>
      </c>
      <c r="G3040" t="s">
        <v>33</v>
      </c>
      <c r="H3040" t="s">
        <v>33</v>
      </c>
      <c r="I3040" t="s">
        <v>33</v>
      </c>
      <c r="J3040" t="s">
        <v>33</v>
      </c>
      <c r="K3040" t="s">
        <v>33</v>
      </c>
      <c r="L3040" t="s">
        <v>33</v>
      </c>
      <c r="M3040" t="s">
        <v>16128</v>
      </c>
      <c r="N3040" t="s">
        <v>33</v>
      </c>
      <c r="O3040" t="s">
        <v>33</v>
      </c>
    </row>
    <row r="3041" spans="1:15" x14ac:dyDescent="0.35">
      <c r="A3041" t="s">
        <v>8275</v>
      </c>
      <c r="B3041" t="s">
        <v>16129</v>
      </c>
      <c r="C3041" t="s">
        <v>33</v>
      </c>
      <c r="D3041" t="s">
        <v>33</v>
      </c>
      <c r="E3041" t="s">
        <v>12530</v>
      </c>
      <c r="F3041" t="s">
        <v>11763</v>
      </c>
      <c r="G3041" t="s">
        <v>33</v>
      </c>
      <c r="H3041" t="s">
        <v>33</v>
      </c>
      <c r="I3041" t="s">
        <v>33</v>
      </c>
      <c r="J3041" t="s">
        <v>33</v>
      </c>
      <c r="K3041" t="s">
        <v>33</v>
      </c>
      <c r="L3041" t="s">
        <v>33</v>
      </c>
      <c r="M3041" t="s">
        <v>16129</v>
      </c>
      <c r="N3041" t="s">
        <v>33</v>
      </c>
      <c r="O3041" t="s">
        <v>33</v>
      </c>
    </row>
    <row r="3042" spans="1:15" x14ac:dyDescent="0.35">
      <c r="A3042" t="s">
        <v>8275</v>
      </c>
      <c r="B3042" t="s">
        <v>16130</v>
      </c>
      <c r="C3042" t="s">
        <v>33</v>
      </c>
      <c r="D3042" t="s">
        <v>33</v>
      </c>
      <c r="E3042" t="s">
        <v>12530</v>
      </c>
      <c r="F3042" t="s">
        <v>11763</v>
      </c>
      <c r="G3042" t="s">
        <v>33</v>
      </c>
      <c r="H3042" t="s">
        <v>6317</v>
      </c>
      <c r="I3042" t="s">
        <v>33</v>
      </c>
      <c r="J3042" t="s">
        <v>33</v>
      </c>
      <c r="K3042" t="s">
        <v>33</v>
      </c>
      <c r="L3042" t="s">
        <v>33</v>
      </c>
      <c r="M3042" t="s">
        <v>16130</v>
      </c>
      <c r="N3042" t="s">
        <v>33</v>
      </c>
      <c r="O3042" t="s">
        <v>33</v>
      </c>
    </row>
    <row r="3043" spans="1:15" x14ac:dyDescent="0.35">
      <c r="A3043" t="s">
        <v>8275</v>
      </c>
      <c r="B3043" t="s">
        <v>16131</v>
      </c>
      <c r="C3043" t="s">
        <v>33</v>
      </c>
      <c r="D3043" t="s">
        <v>33</v>
      </c>
      <c r="E3043" t="s">
        <v>12530</v>
      </c>
      <c r="F3043" t="s">
        <v>11763</v>
      </c>
      <c r="G3043" t="s">
        <v>33</v>
      </c>
      <c r="H3043" t="s">
        <v>33</v>
      </c>
      <c r="I3043" t="s">
        <v>33</v>
      </c>
      <c r="J3043" t="s">
        <v>33</v>
      </c>
      <c r="K3043" t="s">
        <v>33</v>
      </c>
      <c r="L3043" t="s">
        <v>33</v>
      </c>
      <c r="M3043" t="s">
        <v>16131</v>
      </c>
      <c r="N3043" t="s">
        <v>33</v>
      </c>
      <c r="O3043" t="s">
        <v>33</v>
      </c>
    </row>
    <row r="3044" spans="1:15" x14ac:dyDescent="0.35">
      <c r="A3044" t="s">
        <v>8275</v>
      </c>
      <c r="B3044" t="s">
        <v>16132</v>
      </c>
      <c r="C3044" t="s">
        <v>33</v>
      </c>
      <c r="D3044" t="s">
        <v>33</v>
      </c>
      <c r="E3044" t="s">
        <v>11768</v>
      </c>
      <c r="F3044" t="s">
        <v>11767</v>
      </c>
      <c r="G3044" t="s">
        <v>33</v>
      </c>
      <c r="H3044" t="s">
        <v>6325</v>
      </c>
      <c r="I3044" t="s">
        <v>33</v>
      </c>
      <c r="J3044" t="s">
        <v>33</v>
      </c>
      <c r="K3044" t="s">
        <v>33</v>
      </c>
      <c r="L3044" t="s">
        <v>33</v>
      </c>
      <c r="M3044" t="s">
        <v>16133</v>
      </c>
      <c r="N3044" t="s">
        <v>33</v>
      </c>
      <c r="O3044" t="s">
        <v>33</v>
      </c>
    </row>
    <row r="3045" spans="1:15" x14ac:dyDescent="0.35">
      <c r="A3045" t="s">
        <v>8275</v>
      </c>
      <c r="B3045" t="s">
        <v>16134</v>
      </c>
      <c r="C3045" t="s">
        <v>33</v>
      </c>
      <c r="D3045" t="s">
        <v>33</v>
      </c>
      <c r="E3045" t="s">
        <v>11768</v>
      </c>
      <c r="F3045" t="s">
        <v>11767</v>
      </c>
      <c r="G3045" t="s">
        <v>33</v>
      </c>
      <c r="H3045" t="s">
        <v>6325</v>
      </c>
      <c r="I3045" t="s">
        <v>33</v>
      </c>
      <c r="J3045" t="s">
        <v>33</v>
      </c>
      <c r="K3045" t="s">
        <v>33</v>
      </c>
      <c r="L3045" t="s">
        <v>33</v>
      </c>
      <c r="M3045" t="s">
        <v>16134</v>
      </c>
      <c r="N3045" t="s">
        <v>33</v>
      </c>
      <c r="O3045" t="s">
        <v>33</v>
      </c>
    </row>
    <row r="3046" spans="1:15" x14ac:dyDescent="0.35">
      <c r="A3046" t="s">
        <v>8275</v>
      </c>
      <c r="B3046" t="s">
        <v>16135</v>
      </c>
      <c r="C3046" t="s">
        <v>33</v>
      </c>
      <c r="D3046" t="s">
        <v>33</v>
      </c>
      <c r="E3046" t="s">
        <v>12530</v>
      </c>
      <c r="F3046" t="s">
        <v>11763</v>
      </c>
      <c r="G3046" t="s">
        <v>33</v>
      </c>
      <c r="H3046" t="s">
        <v>33</v>
      </c>
      <c r="I3046" t="s">
        <v>33</v>
      </c>
      <c r="J3046" t="s">
        <v>33</v>
      </c>
      <c r="K3046" t="s">
        <v>33</v>
      </c>
      <c r="L3046" t="s">
        <v>33</v>
      </c>
      <c r="M3046" t="s">
        <v>16135</v>
      </c>
      <c r="N3046" t="s">
        <v>33</v>
      </c>
      <c r="O3046" t="s">
        <v>33</v>
      </c>
    </row>
    <row r="3047" spans="1:15" x14ac:dyDescent="0.35">
      <c r="A3047" t="s">
        <v>8275</v>
      </c>
      <c r="B3047" t="s">
        <v>16136</v>
      </c>
      <c r="C3047" t="s">
        <v>33</v>
      </c>
      <c r="D3047" t="s">
        <v>33</v>
      </c>
      <c r="E3047" t="s">
        <v>12530</v>
      </c>
      <c r="F3047" t="s">
        <v>11763</v>
      </c>
      <c r="G3047" t="s">
        <v>33</v>
      </c>
      <c r="H3047" t="s">
        <v>6317</v>
      </c>
      <c r="I3047" t="s">
        <v>33</v>
      </c>
      <c r="J3047" t="s">
        <v>33</v>
      </c>
      <c r="K3047" t="s">
        <v>33</v>
      </c>
      <c r="L3047" t="s">
        <v>33</v>
      </c>
      <c r="M3047" t="s">
        <v>16136</v>
      </c>
      <c r="N3047" t="s">
        <v>33</v>
      </c>
      <c r="O3047" t="s">
        <v>33</v>
      </c>
    </row>
    <row r="3048" spans="1:15" x14ac:dyDescent="0.35">
      <c r="A3048" t="s">
        <v>8275</v>
      </c>
      <c r="B3048" t="s">
        <v>16137</v>
      </c>
      <c r="C3048" t="s">
        <v>33</v>
      </c>
      <c r="D3048" t="s">
        <v>33</v>
      </c>
      <c r="E3048" t="s">
        <v>12530</v>
      </c>
      <c r="F3048" t="s">
        <v>11763</v>
      </c>
      <c r="G3048" t="s">
        <v>33</v>
      </c>
      <c r="H3048" t="s">
        <v>6317</v>
      </c>
      <c r="I3048" t="s">
        <v>33</v>
      </c>
      <c r="J3048" t="s">
        <v>33</v>
      </c>
      <c r="K3048" t="s">
        <v>33</v>
      </c>
      <c r="L3048" t="s">
        <v>33</v>
      </c>
      <c r="M3048" t="s">
        <v>16137</v>
      </c>
      <c r="N3048" t="s">
        <v>33</v>
      </c>
      <c r="O3048" t="s">
        <v>33</v>
      </c>
    </row>
    <row r="3049" spans="1:15" x14ac:dyDescent="0.35">
      <c r="A3049" t="s">
        <v>8275</v>
      </c>
      <c r="B3049" t="s">
        <v>16138</v>
      </c>
      <c r="C3049" t="s">
        <v>33</v>
      </c>
      <c r="D3049" t="s">
        <v>33</v>
      </c>
      <c r="E3049" t="s">
        <v>12530</v>
      </c>
      <c r="F3049" t="s">
        <v>11763</v>
      </c>
      <c r="G3049" t="s">
        <v>33</v>
      </c>
      <c r="H3049" t="s">
        <v>33</v>
      </c>
      <c r="I3049" t="s">
        <v>33</v>
      </c>
      <c r="J3049" t="s">
        <v>33</v>
      </c>
      <c r="K3049" t="s">
        <v>33</v>
      </c>
      <c r="L3049" t="s">
        <v>33</v>
      </c>
      <c r="M3049" t="s">
        <v>16138</v>
      </c>
      <c r="N3049" t="s">
        <v>33</v>
      </c>
      <c r="O3049" t="s">
        <v>33</v>
      </c>
    </row>
    <row r="3050" spans="1:15" x14ac:dyDescent="0.35">
      <c r="A3050" t="s">
        <v>8275</v>
      </c>
      <c r="B3050" t="s">
        <v>16139</v>
      </c>
      <c r="C3050" t="s">
        <v>33</v>
      </c>
      <c r="D3050" t="s">
        <v>33</v>
      </c>
      <c r="E3050" t="s">
        <v>11768</v>
      </c>
      <c r="F3050" t="s">
        <v>11767</v>
      </c>
      <c r="G3050" t="s">
        <v>33</v>
      </c>
      <c r="H3050" t="s">
        <v>6325</v>
      </c>
      <c r="I3050" t="s">
        <v>16055</v>
      </c>
      <c r="J3050" t="s">
        <v>16056</v>
      </c>
      <c r="K3050" t="s">
        <v>33</v>
      </c>
      <c r="L3050" t="s">
        <v>33</v>
      </c>
      <c r="M3050" t="s">
        <v>16139</v>
      </c>
      <c r="N3050" t="s">
        <v>33</v>
      </c>
      <c r="O3050" t="s">
        <v>33</v>
      </c>
    </row>
    <row r="3051" spans="1:15" x14ac:dyDescent="0.35">
      <c r="A3051" t="s">
        <v>8275</v>
      </c>
      <c r="B3051" t="s">
        <v>16140</v>
      </c>
      <c r="C3051" t="s">
        <v>33</v>
      </c>
      <c r="D3051" t="s">
        <v>33</v>
      </c>
      <c r="E3051" t="s">
        <v>12530</v>
      </c>
      <c r="F3051" t="s">
        <v>11763</v>
      </c>
      <c r="G3051" t="s">
        <v>33</v>
      </c>
      <c r="H3051" t="s">
        <v>33</v>
      </c>
      <c r="I3051" t="s">
        <v>33</v>
      </c>
      <c r="J3051" t="s">
        <v>33</v>
      </c>
      <c r="K3051" t="s">
        <v>33</v>
      </c>
      <c r="L3051" t="s">
        <v>33</v>
      </c>
      <c r="M3051" t="s">
        <v>16140</v>
      </c>
      <c r="N3051" t="s">
        <v>33</v>
      </c>
      <c r="O3051" t="s">
        <v>33</v>
      </c>
    </row>
    <row r="3052" spans="1:15" x14ac:dyDescent="0.35">
      <c r="A3052" t="s">
        <v>8275</v>
      </c>
      <c r="B3052" t="s">
        <v>16141</v>
      </c>
      <c r="C3052" t="s">
        <v>33</v>
      </c>
      <c r="D3052" t="s">
        <v>33</v>
      </c>
      <c r="E3052" t="s">
        <v>12530</v>
      </c>
      <c r="F3052" t="s">
        <v>11763</v>
      </c>
      <c r="G3052" t="s">
        <v>33</v>
      </c>
      <c r="H3052" t="s">
        <v>33</v>
      </c>
      <c r="I3052" t="s">
        <v>33</v>
      </c>
      <c r="J3052" t="s">
        <v>33</v>
      </c>
      <c r="K3052" t="s">
        <v>33</v>
      </c>
      <c r="L3052" t="s">
        <v>33</v>
      </c>
      <c r="M3052" t="s">
        <v>16141</v>
      </c>
      <c r="N3052" t="s">
        <v>33</v>
      </c>
      <c r="O3052" t="s">
        <v>33</v>
      </c>
    </row>
    <row r="3053" spans="1:15" x14ac:dyDescent="0.35">
      <c r="A3053" t="s">
        <v>8275</v>
      </c>
      <c r="B3053" t="s">
        <v>16142</v>
      </c>
      <c r="C3053" t="s">
        <v>33</v>
      </c>
      <c r="D3053" t="s">
        <v>33</v>
      </c>
      <c r="E3053" t="s">
        <v>12530</v>
      </c>
      <c r="F3053" t="s">
        <v>11763</v>
      </c>
      <c r="G3053" t="s">
        <v>33</v>
      </c>
      <c r="H3053" t="s">
        <v>6317</v>
      </c>
      <c r="I3053" t="s">
        <v>33</v>
      </c>
      <c r="J3053" t="s">
        <v>33</v>
      </c>
      <c r="K3053" t="s">
        <v>33</v>
      </c>
      <c r="L3053" t="s">
        <v>33</v>
      </c>
      <c r="M3053" t="s">
        <v>16142</v>
      </c>
      <c r="N3053" t="s">
        <v>33</v>
      </c>
      <c r="O3053" t="s">
        <v>33</v>
      </c>
    </row>
    <row r="3054" spans="1:15" x14ac:dyDescent="0.35">
      <c r="A3054" t="s">
        <v>8275</v>
      </c>
      <c r="B3054" t="s">
        <v>16143</v>
      </c>
      <c r="C3054" t="s">
        <v>33</v>
      </c>
      <c r="D3054" t="s">
        <v>33</v>
      </c>
      <c r="E3054" t="s">
        <v>12545</v>
      </c>
      <c r="F3054" t="s">
        <v>16144</v>
      </c>
      <c r="G3054" t="s">
        <v>33</v>
      </c>
      <c r="H3054" t="s">
        <v>33</v>
      </c>
      <c r="I3054" t="s">
        <v>6306</v>
      </c>
      <c r="J3054" t="s">
        <v>33</v>
      </c>
      <c r="K3054" t="s">
        <v>33</v>
      </c>
      <c r="L3054" t="s">
        <v>33</v>
      </c>
      <c r="M3054" t="s">
        <v>16145</v>
      </c>
      <c r="N3054" t="s">
        <v>33</v>
      </c>
      <c r="O3054" t="s">
        <v>33</v>
      </c>
    </row>
    <row r="3055" spans="1:15" x14ac:dyDescent="0.35">
      <c r="A3055" t="s">
        <v>8275</v>
      </c>
      <c r="B3055" t="s">
        <v>16146</v>
      </c>
      <c r="C3055" t="s">
        <v>33</v>
      </c>
      <c r="D3055" t="s">
        <v>33</v>
      </c>
      <c r="E3055" t="s">
        <v>12530</v>
      </c>
      <c r="F3055" t="s">
        <v>11763</v>
      </c>
      <c r="G3055" t="s">
        <v>33</v>
      </c>
      <c r="H3055" t="s">
        <v>33</v>
      </c>
      <c r="I3055" t="s">
        <v>33</v>
      </c>
      <c r="J3055" t="s">
        <v>33</v>
      </c>
      <c r="K3055" t="s">
        <v>33</v>
      </c>
      <c r="L3055" t="s">
        <v>33</v>
      </c>
      <c r="M3055" t="s">
        <v>16146</v>
      </c>
      <c r="N3055" t="s">
        <v>33</v>
      </c>
      <c r="O3055" t="s">
        <v>33</v>
      </c>
    </row>
    <row r="3056" spans="1:15" x14ac:dyDescent="0.35">
      <c r="A3056" t="s">
        <v>8275</v>
      </c>
      <c r="B3056" t="s">
        <v>16147</v>
      </c>
      <c r="C3056" t="s">
        <v>33</v>
      </c>
      <c r="D3056" t="s">
        <v>33</v>
      </c>
      <c r="E3056" t="s">
        <v>12530</v>
      </c>
      <c r="F3056" t="s">
        <v>11763</v>
      </c>
      <c r="G3056" t="s">
        <v>33</v>
      </c>
      <c r="H3056" t="s">
        <v>33</v>
      </c>
      <c r="I3056" t="s">
        <v>33</v>
      </c>
      <c r="J3056" t="s">
        <v>33</v>
      </c>
      <c r="K3056" t="s">
        <v>33</v>
      </c>
      <c r="L3056" t="s">
        <v>33</v>
      </c>
      <c r="M3056" t="s">
        <v>16147</v>
      </c>
      <c r="N3056" t="s">
        <v>33</v>
      </c>
      <c r="O3056" t="s">
        <v>33</v>
      </c>
    </row>
    <row r="3057" spans="1:15" x14ac:dyDescent="0.35">
      <c r="A3057" t="s">
        <v>8275</v>
      </c>
      <c r="B3057" s="91" t="s">
        <v>16148</v>
      </c>
      <c r="C3057" t="s">
        <v>33</v>
      </c>
      <c r="D3057" t="s">
        <v>33</v>
      </c>
      <c r="E3057" t="s">
        <v>11768</v>
      </c>
      <c r="F3057" t="s">
        <v>11763</v>
      </c>
      <c r="G3057" t="s">
        <v>33</v>
      </c>
      <c r="H3057" t="s">
        <v>6325</v>
      </c>
      <c r="I3057" t="s">
        <v>33</v>
      </c>
      <c r="J3057" t="s">
        <v>33</v>
      </c>
      <c r="K3057" t="s">
        <v>33</v>
      </c>
      <c r="L3057" t="s">
        <v>33</v>
      </c>
      <c r="M3057" t="s">
        <v>16148</v>
      </c>
      <c r="N3057" t="s">
        <v>33</v>
      </c>
      <c r="O3057" t="s">
        <v>33</v>
      </c>
    </row>
    <row r="3058" spans="1:15" x14ac:dyDescent="0.35">
      <c r="A3058" t="s">
        <v>8275</v>
      </c>
      <c r="B3058" t="s">
        <v>16149</v>
      </c>
      <c r="C3058" t="s">
        <v>33</v>
      </c>
      <c r="D3058" t="s">
        <v>33</v>
      </c>
      <c r="E3058" t="s">
        <v>12530</v>
      </c>
      <c r="F3058" t="s">
        <v>11763</v>
      </c>
      <c r="G3058" t="s">
        <v>33</v>
      </c>
      <c r="H3058" t="s">
        <v>6317</v>
      </c>
      <c r="I3058" t="s">
        <v>33</v>
      </c>
      <c r="J3058" t="s">
        <v>33</v>
      </c>
      <c r="K3058" t="s">
        <v>33</v>
      </c>
      <c r="L3058" t="s">
        <v>33</v>
      </c>
      <c r="M3058" t="s">
        <v>16149</v>
      </c>
      <c r="N3058" t="s">
        <v>33</v>
      </c>
      <c r="O3058" t="s">
        <v>33</v>
      </c>
    </row>
    <row r="3059" spans="1:15" x14ac:dyDescent="0.35">
      <c r="A3059" t="s">
        <v>8275</v>
      </c>
      <c r="B3059" t="s">
        <v>16150</v>
      </c>
      <c r="C3059" t="s">
        <v>33</v>
      </c>
      <c r="D3059" t="s">
        <v>33</v>
      </c>
      <c r="E3059" t="s">
        <v>11768</v>
      </c>
      <c r="F3059" t="s">
        <v>11767</v>
      </c>
      <c r="G3059" t="s">
        <v>33</v>
      </c>
      <c r="H3059" t="s">
        <v>33</v>
      </c>
      <c r="I3059" t="s">
        <v>33</v>
      </c>
      <c r="J3059" t="s">
        <v>33</v>
      </c>
      <c r="K3059" t="s">
        <v>33</v>
      </c>
      <c r="L3059" t="s">
        <v>33</v>
      </c>
      <c r="M3059" t="s">
        <v>16150</v>
      </c>
      <c r="N3059" t="s">
        <v>33</v>
      </c>
      <c r="O3059" t="s">
        <v>33</v>
      </c>
    </row>
    <row r="3060" spans="1:15" x14ac:dyDescent="0.35">
      <c r="A3060" t="s">
        <v>8275</v>
      </c>
      <c r="B3060" t="s">
        <v>16151</v>
      </c>
      <c r="C3060" t="s">
        <v>33</v>
      </c>
      <c r="D3060" t="s">
        <v>33</v>
      </c>
      <c r="E3060" t="s">
        <v>12530</v>
      </c>
      <c r="F3060" t="s">
        <v>11763</v>
      </c>
      <c r="G3060" t="s">
        <v>33</v>
      </c>
      <c r="H3060" t="s">
        <v>6317</v>
      </c>
      <c r="I3060" t="s">
        <v>33</v>
      </c>
      <c r="J3060" t="s">
        <v>33</v>
      </c>
      <c r="K3060" t="s">
        <v>33</v>
      </c>
      <c r="L3060" t="s">
        <v>33</v>
      </c>
      <c r="M3060" t="s">
        <v>16151</v>
      </c>
      <c r="N3060" t="s">
        <v>33</v>
      </c>
      <c r="O3060" t="s">
        <v>33</v>
      </c>
    </row>
    <row r="3061" spans="1:15" x14ac:dyDescent="0.35">
      <c r="A3061" t="s">
        <v>8275</v>
      </c>
      <c r="B3061" t="s">
        <v>16152</v>
      </c>
      <c r="C3061" t="s">
        <v>33</v>
      </c>
      <c r="D3061" t="s">
        <v>33</v>
      </c>
      <c r="E3061" t="s">
        <v>11768</v>
      </c>
      <c r="F3061" t="s">
        <v>11767</v>
      </c>
      <c r="G3061" t="s">
        <v>33</v>
      </c>
      <c r="H3061" t="s">
        <v>33</v>
      </c>
      <c r="I3061" t="s">
        <v>33</v>
      </c>
      <c r="J3061" t="s">
        <v>33</v>
      </c>
      <c r="K3061" t="s">
        <v>33</v>
      </c>
      <c r="L3061" t="s">
        <v>33</v>
      </c>
      <c r="M3061" t="s">
        <v>16152</v>
      </c>
      <c r="N3061" t="s">
        <v>33</v>
      </c>
      <c r="O3061" t="s">
        <v>33</v>
      </c>
    </row>
    <row r="3062" spans="1:15" x14ac:dyDescent="0.35">
      <c r="A3062" t="s">
        <v>8275</v>
      </c>
      <c r="B3062" t="s">
        <v>16153</v>
      </c>
      <c r="C3062" t="s">
        <v>33</v>
      </c>
      <c r="D3062" t="s">
        <v>33</v>
      </c>
      <c r="E3062" t="s">
        <v>12530</v>
      </c>
      <c r="F3062" t="s">
        <v>11763</v>
      </c>
      <c r="G3062" t="s">
        <v>33</v>
      </c>
      <c r="H3062" t="s">
        <v>6317</v>
      </c>
      <c r="I3062" t="s">
        <v>33</v>
      </c>
      <c r="J3062" t="s">
        <v>33</v>
      </c>
      <c r="K3062" t="s">
        <v>33</v>
      </c>
      <c r="L3062" t="s">
        <v>33</v>
      </c>
      <c r="M3062" t="s">
        <v>16153</v>
      </c>
      <c r="N3062" t="s">
        <v>33</v>
      </c>
      <c r="O3062" t="s">
        <v>33</v>
      </c>
    </row>
    <row r="3063" spans="1:15" x14ac:dyDescent="0.35">
      <c r="A3063" t="s">
        <v>8275</v>
      </c>
      <c r="B3063" t="s">
        <v>16154</v>
      </c>
      <c r="C3063" t="s">
        <v>33</v>
      </c>
      <c r="D3063" t="s">
        <v>33</v>
      </c>
      <c r="E3063" t="s">
        <v>12530</v>
      </c>
      <c r="F3063" t="s">
        <v>11763</v>
      </c>
      <c r="G3063" t="s">
        <v>33</v>
      </c>
      <c r="H3063" t="s">
        <v>6317</v>
      </c>
      <c r="I3063" t="s">
        <v>33</v>
      </c>
      <c r="J3063" t="s">
        <v>33</v>
      </c>
      <c r="K3063" t="s">
        <v>33</v>
      </c>
      <c r="L3063" t="s">
        <v>33</v>
      </c>
      <c r="M3063" t="s">
        <v>16154</v>
      </c>
      <c r="N3063" t="s">
        <v>33</v>
      </c>
      <c r="O3063" t="s">
        <v>33</v>
      </c>
    </row>
    <row r="3064" spans="1:15" x14ac:dyDescent="0.35">
      <c r="A3064" t="s">
        <v>8275</v>
      </c>
      <c r="B3064" t="s">
        <v>16155</v>
      </c>
      <c r="C3064" t="s">
        <v>33</v>
      </c>
      <c r="D3064" t="s">
        <v>33</v>
      </c>
      <c r="E3064" t="s">
        <v>12530</v>
      </c>
      <c r="F3064" t="s">
        <v>11763</v>
      </c>
      <c r="G3064" t="s">
        <v>33</v>
      </c>
      <c r="H3064" t="s">
        <v>6317</v>
      </c>
      <c r="I3064" t="s">
        <v>33</v>
      </c>
      <c r="J3064" t="s">
        <v>33</v>
      </c>
      <c r="K3064" t="s">
        <v>33</v>
      </c>
      <c r="L3064" t="s">
        <v>33</v>
      </c>
      <c r="M3064" t="s">
        <v>16155</v>
      </c>
      <c r="N3064" t="s">
        <v>33</v>
      </c>
      <c r="O3064" t="s">
        <v>33</v>
      </c>
    </row>
    <row r="3065" spans="1:15" x14ac:dyDescent="0.35">
      <c r="A3065" t="s">
        <v>8275</v>
      </c>
      <c r="B3065" t="s">
        <v>16156</v>
      </c>
      <c r="C3065" t="s">
        <v>33</v>
      </c>
      <c r="D3065" t="s">
        <v>33</v>
      </c>
      <c r="E3065" t="s">
        <v>12530</v>
      </c>
      <c r="F3065" t="s">
        <v>11763</v>
      </c>
      <c r="G3065" t="s">
        <v>33</v>
      </c>
      <c r="H3065" t="s">
        <v>6317</v>
      </c>
      <c r="I3065" t="s">
        <v>33</v>
      </c>
      <c r="J3065" t="s">
        <v>33</v>
      </c>
      <c r="K3065" t="s">
        <v>33</v>
      </c>
      <c r="L3065" t="s">
        <v>33</v>
      </c>
      <c r="M3065" t="s">
        <v>16156</v>
      </c>
      <c r="N3065" t="s">
        <v>33</v>
      </c>
      <c r="O3065" t="s">
        <v>33</v>
      </c>
    </row>
    <row r="3066" spans="1:15" x14ac:dyDescent="0.35">
      <c r="A3066" t="s">
        <v>9113</v>
      </c>
      <c r="B3066" t="s">
        <v>13599</v>
      </c>
      <c r="C3066" t="s">
        <v>33</v>
      </c>
      <c r="D3066" t="s">
        <v>33</v>
      </c>
      <c r="E3066" t="s">
        <v>12530</v>
      </c>
      <c r="F3066" t="s">
        <v>11763</v>
      </c>
      <c r="G3066" t="s">
        <v>33</v>
      </c>
      <c r="H3066" t="s">
        <v>33</v>
      </c>
      <c r="I3066" t="s">
        <v>33</v>
      </c>
      <c r="J3066" t="s">
        <v>33</v>
      </c>
      <c r="K3066" t="s">
        <v>33</v>
      </c>
      <c r="L3066" t="s">
        <v>33</v>
      </c>
      <c r="M3066">
        <v>355</v>
      </c>
      <c r="N3066" t="s">
        <v>33</v>
      </c>
      <c r="O3066" t="s">
        <v>33</v>
      </c>
    </row>
    <row r="3067" spans="1:15" x14ac:dyDescent="0.35">
      <c r="A3067" t="s">
        <v>9113</v>
      </c>
      <c r="B3067" t="s">
        <v>16157</v>
      </c>
      <c r="C3067" t="s">
        <v>33</v>
      </c>
      <c r="D3067" t="s">
        <v>33</v>
      </c>
      <c r="E3067" t="s">
        <v>12530</v>
      </c>
      <c r="F3067" t="s">
        <v>11763</v>
      </c>
      <c r="G3067" t="s">
        <v>33</v>
      </c>
      <c r="H3067" t="s">
        <v>6323</v>
      </c>
      <c r="I3067" t="s">
        <v>33</v>
      </c>
      <c r="J3067" t="s">
        <v>33</v>
      </c>
      <c r="K3067" t="s">
        <v>33</v>
      </c>
      <c r="L3067" t="s">
        <v>33</v>
      </c>
      <c r="M3067" t="s">
        <v>16157</v>
      </c>
      <c r="N3067" t="s">
        <v>33</v>
      </c>
      <c r="O3067" t="s">
        <v>33</v>
      </c>
    </row>
    <row r="3068" spans="1:15" x14ac:dyDescent="0.35">
      <c r="A3068" t="s">
        <v>9113</v>
      </c>
      <c r="B3068" t="s">
        <v>16158</v>
      </c>
      <c r="C3068" t="s">
        <v>33</v>
      </c>
      <c r="D3068" t="s">
        <v>33</v>
      </c>
      <c r="E3068" t="s">
        <v>12530</v>
      </c>
      <c r="F3068" t="s">
        <v>11763</v>
      </c>
      <c r="G3068" t="s">
        <v>33</v>
      </c>
      <c r="H3068" t="s">
        <v>33</v>
      </c>
      <c r="I3068" t="s">
        <v>33</v>
      </c>
      <c r="J3068" t="s">
        <v>33</v>
      </c>
      <c r="K3068" t="s">
        <v>33</v>
      </c>
      <c r="L3068" t="s">
        <v>33</v>
      </c>
      <c r="M3068" t="s">
        <v>16158</v>
      </c>
      <c r="N3068" t="s">
        <v>33</v>
      </c>
      <c r="O3068" t="s">
        <v>33</v>
      </c>
    </row>
    <row r="3069" spans="1:15" x14ac:dyDescent="0.35">
      <c r="A3069" t="s">
        <v>9113</v>
      </c>
      <c r="B3069" t="s">
        <v>16159</v>
      </c>
      <c r="C3069" t="s">
        <v>33</v>
      </c>
      <c r="D3069" t="s">
        <v>33</v>
      </c>
      <c r="E3069" t="s">
        <v>12530</v>
      </c>
      <c r="F3069" t="s">
        <v>11763</v>
      </c>
      <c r="G3069" t="s">
        <v>33</v>
      </c>
      <c r="H3069" t="s">
        <v>33</v>
      </c>
      <c r="I3069" t="s">
        <v>33</v>
      </c>
      <c r="J3069" t="s">
        <v>33</v>
      </c>
      <c r="K3069" t="s">
        <v>33</v>
      </c>
      <c r="L3069" t="s">
        <v>33</v>
      </c>
      <c r="M3069" t="s">
        <v>16159</v>
      </c>
      <c r="N3069" t="s">
        <v>33</v>
      </c>
      <c r="O3069" t="s">
        <v>33</v>
      </c>
    </row>
    <row r="3070" spans="1:15" x14ac:dyDescent="0.35">
      <c r="A3070" t="s">
        <v>9113</v>
      </c>
      <c r="B3070" t="s">
        <v>16160</v>
      </c>
      <c r="C3070" t="s">
        <v>33</v>
      </c>
      <c r="D3070" t="s">
        <v>33</v>
      </c>
      <c r="E3070" t="s">
        <v>12530</v>
      </c>
      <c r="F3070" t="s">
        <v>11763</v>
      </c>
      <c r="G3070" t="s">
        <v>33</v>
      </c>
      <c r="H3070" t="s">
        <v>6323</v>
      </c>
      <c r="I3070" t="s">
        <v>33</v>
      </c>
      <c r="J3070" t="s">
        <v>33</v>
      </c>
      <c r="K3070" t="s">
        <v>33</v>
      </c>
      <c r="L3070" t="s">
        <v>33</v>
      </c>
      <c r="M3070" t="s">
        <v>16160</v>
      </c>
      <c r="N3070" t="s">
        <v>33</v>
      </c>
      <c r="O3070" t="s">
        <v>33</v>
      </c>
    </row>
    <row r="3071" spans="1:15" x14ac:dyDescent="0.35">
      <c r="A3071" t="s">
        <v>9113</v>
      </c>
      <c r="B3071" t="s">
        <v>16161</v>
      </c>
      <c r="C3071" t="s">
        <v>33</v>
      </c>
      <c r="D3071" t="s">
        <v>33</v>
      </c>
      <c r="E3071" t="s">
        <v>12545</v>
      </c>
      <c r="F3071" t="s">
        <v>11763</v>
      </c>
      <c r="G3071" t="s">
        <v>33</v>
      </c>
      <c r="H3071" t="s">
        <v>33</v>
      </c>
      <c r="I3071" t="s">
        <v>6300</v>
      </c>
      <c r="J3071" t="s">
        <v>33</v>
      </c>
      <c r="K3071" t="s">
        <v>33</v>
      </c>
      <c r="L3071" t="s">
        <v>33</v>
      </c>
      <c r="M3071" t="s">
        <v>16161</v>
      </c>
      <c r="N3071" t="s">
        <v>33</v>
      </c>
      <c r="O3071" t="s">
        <v>33</v>
      </c>
    </row>
    <row r="3072" spans="1:15" x14ac:dyDescent="0.35">
      <c r="A3072" t="s">
        <v>9113</v>
      </c>
      <c r="B3072" t="s">
        <v>16162</v>
      </c>
      <c r="C3072" t="s">
        <v>33</v>
      </c>
      <c r="D3072" t="s">
        <v>33</v>
      </c>
      <c r="E3072" t="s">
        <v>12530</v>
      </c>
      <c r="F3072" t="s">
        <v>11763</v>
      </c>
      <c r="G3072" t="s">
        <v>33</v>
      </c>
      <c r="H3072" t="s">
        <v>2969</v>
      </c>
      <c r="I3072" t="s">
        <v>6296</v>
      </c>
      <c r="J3072" t="s">
        <v>6306</v>
      </c>
      <c r="K3072" t="s">
        <v>33</v>
      </c>
      <c r="L3072" t="s">
        <v>33</v>
      </c>
      <c r="M3072" t="s">
        <v>16162</v>
      </c>
      <c r="N3072" t="s">
        <v>33</v>
      </c>
      <c r="O3072" t="s">
        <v>33</v>
      </c>
    </row>
    <row r="3073" spans="1:15" x14ac:dyDescent="0.35">
      <c r="A3073" t="s">
        <v>9113</v>
      </c>
      <c r="B3073" t="s">
        <v>16163</v>
      </c>
      <c r="C3073" t="s">
        <v>33</v>
      </c>
      <c r="D3073" t="s">
        <v>33</v>
      </c>
      <c r="E3073" t="s">
        <v>12530</v>
      </c>
      <c r="F3073" t="s">
        <v>11763</v>
      </c>
      <c r="G3073" t="s">
        <v>33</v>
      </c>
      <c r="H3073" t="s">
        <v>33</v>
      </c>
      <c r="I3073" t="s">
        <v>33</v>
      </c>
      <c r="J3073" t="s">
        <v>33</v>
      </c>
      <c r="K3073" t="s">
        <v>33</v>
      </c>
      <c r="L3073" t="s">
        <v>33</v>
      </c>
      <c r="M3073" t="s">
        <v>16163</v>
      </c>
      <c r="N3073" t="s">
        <v>33</v>
      </c>
      <c r="O3073" t="s">
        <v>33</v>
      </c>
    </row>
    <row r="3074" spans="1:15" x14ac:dyDescent="0.35">
      <c r="A3074" t="s">
        <v>9113</v>
      </c>
      <c r="B3074" t="s">
        <v>16164</v>
      </c>
      <c r="C3074" t="s">
        <v>33</v>
      </c>
      <c r="D3074" t="s">
        <v>33</v>
      </c>
      <c r="E3074" t="s">
        <v>13147</v>
      </c>
      <c r="F3074" t="s">
        <v>11763</v>
      </c>
      <c r="G3074" t="s">
        <v>33</v>
      </c>
      <c r="H3074" t="s">
        <v>2969</v>
      </c>
      <c r="I3074" t="s">
        <v>6300</v>
      </c>
      <c r="J3074" t="s">
        <v>33</v>
      </c>
      <c r="K3074" t="s">
        <v>33</v>
      </c>
      <c r="L3074">
        <v>121</v>
      </c>
      <c r="M3074" t="s">
        <v>16164</v>
      </c>
      <c r="N3074" t="s">
        <v>33</v>
      </c>
      <c r="O3074" t="s">
        <v>33</v>
      </c>
    </row>
    <row r="3075" spans="1:15" x14ac:dyDescent="0.35">
      <c r="A3075" t="s">
        <v>9113</v>
      </c>
      <c r="B3075" t="s">
        <v>16165</v>
      </c>
      <c r="C3075" t="s">
        <v>33</v>
      </c>
      <c r="D3075" t="s">
        <v>33</v>
      </c>
      <c r="E3075" t="s">
        <v>12530</v>
      </c>
      <c r="F3075" t="s">
        <v>11763</v>
      </c>
      <c r="G3075" t="s">
        <v>33</v>
      </c>
      <c r="H3075" t="s">
        <v>33</v>
      </c>
      <c r="I3075" t="s">
        <v>33</v>
      </c>
      <c r="J3075" t="s">
        <v>33</v>
      </c>
      <c r="K3075" t="s">
        <v>33</v>
      </c>
      <c r="L3075" t="s">
        <v>33</v>
      </c>
      <c r="M3075" t="s">
        <v>16165</v>
      </c>
      <c r="N3075" t="s">
        <v>33</v>
      </c>
      <c r="O3075" t="s">
        <v>33</v>
      </c>
    </row>
    <row r="3076" spans="1:15" x14ac:dyDescent="0.35">
      <c r="A3076" t="s">
        <v>9113</v>
      </c>
      <c r="B3076" t="s">
        <v>16166</v>
      </c>
      <c r="C3076" t="s">
        <v>33</v>
      </c>
      <c r="D3076" t="s">
        <v>33</v>
      </c>
      <c r="E3076" t="s">
        <v>12530</v>
      </c>
      <c r="F3076" t="s">
        <v>11763</v>
      </c>
      <c r="G3076" t="s">
        <v>33</v>
      </c>
      <c r="H3076" t="s">
        <v>33</v>
      </c>
      <c r="I3076" t="s">
        <v>33</v>
      </c>
      <c r="J3076" t="s">
        <v>33</v>
      </c>
      <c r="K3076" t="s">
        <v>33</v>
      </c>
      <c r="L3076" t="s">
        <v>33</v>
      </c>
      <c r="M3076" t="s">
        <v>16166</v>
      </c>
      <c r="N3076" t="s">
        <v>33</v>
      </c>
      <c r="O3076" t="s">
        <v>33</v>
      </c>
    </row>
    <row r="3077" spans="1:15" x14ac:dyDescent="0.35">
      <c r="A3077" t="s">
        <v>9113</v>
      </c>
      <c r="B3077" t="s">
        <v>16167</v>
      </c>
      <c r="C3077" t="s">
        <v>33</v>
      </c>
      <c r="D3077" t="s">
        <v>33</v>
      </c>
      <c r="E3077" t="s">
        <v>12530</v>
      </c>
      <c r="F3077" t="s">
        <v>11763</v>
      </c>
      <c r="G3077" t="s">
        <v>33</v>
      </c>
      <c r="H3077" t="s">
        <v>6323</v>
      </c>
      <c r="I3077" t="s">
        <v>33</v>
      </c>
      <c r="J3077" t="s">
        <v>33</v>
      </c>
      <c r="K3077" t="s">
        <v>33</v>
      </c>
      <c r="L3077" t="s">
        <v>33</v>
      </c>
      <c r="M3077" t="s">
        <v>16167</v>
      </c>
      <c r="N3077" t="s">
        <v>33</v>
      </c>
      <c r="O3077" t="s">
        <v>33</v>
      </c>
    </row>
    <row r="3078" spans="1:15" x14ac:dyDescent="0.35">
      <c r="A3078" t="s">
        <v>9113</v>
      </c>
      <c r="B3078" t="s">
        <v>16168</v>
      </c>
      <c r="C3078" t="s">
        <v>33</v>
      </c>
      <c r="D3078" t="s">
        <v>33</v>
      </c>
      <c r="E3078" t="s">
        <v>12530</v>
      </c>
      <c r="F3078" t="s">
        <v>11763</v>
      </c>
      <c r="G3078" t="s">
        <v>33</v>
      </c>
      <c r="H3078" t="s">
        <v>6317</v>
      </c>
      <c r="I3078" t="s">
        <v>13449</v>
      </c>
      <c r="J3078" t="s">
        <v>33</v>
      </c>
      <c r="K3078" t="s">
        <v>33</v>
      </c>
      <c r="L3078" t="s">
        <v>33</v>
      </c>
      <c r="M3078" t="s">
        <v>16168</v>
      </c>
      <c r="N3078" t="s">
        <v>33</v>
      </c>
      <c r="O3078" t="s">
        <v>33</v>
      </c>
    </row>
    <row r="3079" spans="1:15" x14ac:dyDescent="0.35">
      <c r="A3079" t="s">
        <v>9113</v>
      </c>
      <c r="B3079" t="s">
        <v>16169</v>
      </c>
      <c r="C3079" t="s">
        <v>33</v>
      </c>
      <c r="D3079" t="s">
        <v>33</v>
      </c>
      <c r="E3079" t="s">
        <v>12530</v>
      </c>
      <c r="F3079" t="s">
        <v>11763</v>
      </c>
      <c r="G3079" t="s">
        <v>33</v>
      </c>
      <c r="H3079" t="s">
        <v>33</v>
      </c>
      <c r="I3079" t="s">
        <v>33</v>
      </c>
      <c r="J3079" t="s">
        <v>33</v>
      </c>
      <c r="K3079" t="s">
        <v>33</v>
      </c>
      <c r="L3079" t="s">
        <v>33</v>
      </c>
      <c r="M3079" t="s">
        <v>16169</v>
      </c>
      <c r="N3079" t="s">
        <v>33</v>
      </c>
      <c r="O3079" t="s">
        <v>33</v>
      </c>
    </row>
    <row r="3080" spans="1:15" x14ac:dyDescent="0.35">
      <c r="A3080" t="s">
        <v>9113</v>
      </c>
      <c r="B3080" t="s">
        <v>16170</v>
      </c>
      <c r="C3080" t="s">
        <v>33</v>
      </c>
      <c r="D3080" t="s">
        <v>33</v>
      </c>
      <c r="E3080" t="s">
        <v>12530</v>
      </c>
      <c r="F3080" t="s">
        <v>11763</v>
      </c>
      <c r="G3080" t="s">
        <v>33</v>
      </c>
      <c r="H3080" t="s">
        <v>6323</v>
      </c>
      <c r="I3080" t="s">
        <v>33</v>
      </c>
      <c r="J3080" t="s">
        <v>33</v>
      </c>
      <c r="K3080" t="s">
        <v>33</v>
      </c>
      <c r="L3080" t="s">
        <v>33</v>
      </c>
      <c r="M3080" t="s">
        <v>16170</v>
      </c>
      <c r="N3080" t="s">
        <v>33</v>
      </c>
      <c r="O3080" t="s">
        <v>33</v>
      </c>
    </row>
    <row r="3081" spans="1:15" x14ac:dyDescent="0.35">
      <c r="A3081" t="s">
        <v>9113</v>
      </c>
      <c r="B3081" t="s">
        <v>16171</v>
      </c>
      <c r="C3081" t="s">
        <v>33</v>
      </c>
      <c r="D3081" t="s">
        <v>33</v>
      </c>
      <c r="E3081" t="s">
        <v>12530</v>
      </c>
      <c r="F3081" t="s">
        <v>11763</v>
      </c>
      <c r="G3081" t="s">
        <v>33</v>
      </c>
      <c r="H3081" t="s">
        <v>6323</v>
      </c>
      <c r="I3081" t="s">
        <v>33</v>
      </c>
      <c r="J3081" t="s">
        <v>33</v>
      </c>
      <c r="K3081" t="s">
        <v>33</v>
      </c>
      <c r="L3081" t="s">
        <v>33</v>
      </c>
      <c r="M3081" t="s">
        <v>16171</v>
      </c>
      <c r="N3081" t="s">
        <v>33</v>
      </c>
      <c r="O3081" t="s">
        <v>33</v>
      </c>
    </row>
    <row r="3082" spans="1:15" x14ac:dyDescent="0.35">
      <c r="A3082" t="s">
        <v>9113</v>
      </c>
      <c r="B3082" t="s">
        <v>16172</v>
      </c>
      <c r="C3082" t="s">
        <v>33</v>
      </c>
      <c r="D3082" t="s">
        <v>33</v>
      </c>
      <c r="E3082" t="s">
        <v>12530</v>
      </c>
      <c r="F3082" t="s">
        <v>11763</v>
      </c>
      <c r="G3082" t="s">
        <v>33</v>
      </c>
      <c r="H3082" t="s">
        <v>6317</v>
      </c>
      <c r="I3082" t="s">
        <v>6300</v>
      </c>
      <c r="J3082" t="s">
        <v>6304</v>
      </c>
      <c r="K3082" t="s">
        <v>33</v>
      </c>
      <c r="L3082" t="s">
        <v>33</v>
      </c>
      <c r="M3082" t="s">
        <v>16172</v>
      </c>
      <c r="N3082" t="s">
        <v>33</v>
      </c>
      <c r="O3082" t="s">
        <v>33</v>
      </c>
    </row>
    <row r="3083" spans="1:15" x14ac:dyDescent="0.35">
      <c r="A3083" t="s">
        <v>9113</v>
      </c>
      <c r="B3083" t="s">
        <v>16173</v>
      </c>
      <c r="C3083" t="s">
        <v>33</v>
      </c>
      <c r="D3083" t="s">
        <v>33</v>
      </c>
      <c r="E3083" t="s">
        <v>12530</v>
      </c>
      <c r="F3083" t="s">
        <v>11763</v>
      </c>
      <c r="G3083" t="s">
        <v>33</v>
      </c>
      <c r="H3083" t="s">
        <v>6323</v>
      </c>
      <c r="K3083" t="s">
        <v>33</v>
      </c>
      <c r="L3083" t="s">
        <v>33</v>
      </c>
      <c r="M3083" t="s">
        <v>16173</v>
      </c>
      <c r="N3083" t="s">
        <v>33</v>
      </c>
      <c r="O3083" t="s">
        <v>33</v>
      </c>
    </row>
    <row r="3084" spans="1:15" x14ac:dyDescent="0.35">
      <c r="A3084" t="s">
        <v>9113</v>
      </c>
      <c r="B3084" t="s">
        <v>16174</v>
      </c>
      <c r="C3084" t="s">
        <v>33</v>
      </c>
      <c r="D3084" t="s">
        <v>33</v>
      </c>
      <c r="E3084" t="s">
        <v>12530</v>
      </c>
      <c r="F3084" t="s">
        <v>11763</v>
      </c>
      <c r="G3084" t="s">
        <v>33</v>
      </c>
      <c r="H3084" t="s">
        <v>6323</v>
      </c>
      <c r="K3084" t="s">
        <v>33</v>
      </c>
      <c r="L3084" t="s">
        <v>33</v>
      </c>
      <c r="M3084" t="s">
        <v>16174</v>
      </c>
      <c r="N3084" t="s">
        <v>33</v>
      </c>
      <c r="O3084" t="s">
        <v>33</v>
      </c>
    </row>
    <row r="3085" spans="1:15" x14ac:dyDescent="0.35">
      <c r="A3085" t="s">
        <v>9113</v>
      </c>
      <c r="B3085" t="s">
        <v>16175</v>
      </c>
      <c r="C3085" t="s">
        <v>33</v>
      </c>
      <c r="D3085" t="s">
        <v>33</v>
      </c>
      <c r="E3085" t="s">
        <v>12530</v>
      </c>
      <c r="F3085" t="s">
        <v>11763</v>
      </c>
      <c r="G3085" t="s">
        <v>33</v>
      </c>
      <c r="H3085" t="s">
        <v>6323</v>
      </c>
      <c r="K3085" t="s">
        <v>33</v>
      </c>
      <c r="L3085">
        <v>107</v>
      </c>
      <c r="M3085" t="s">
        <v>16175</v>
      </c>
      <c r="N3085" t="s">
        <v>33</v>
      </c>
      <c r="O3085" t="s">
        <v>33</v>
      </c>
    </row>
    <row r="3086" spans="1:15" x14ac:dyDescent="0.35">
      <c r="A3086" t="s">
        <v>9113</v>
      </c>
      <c r="B3086" t="s">
        <v>16176</v>
      </c>
      <c r="C3086" t="s">
        <v>33</v>
      </c>
      <c r="D3086" t="s">
        <v>33</v>
      </c>
      <c r="E3086" t="s">
        <v>12545</v>
      </c>
      <c r="F3086" t="s">
        <v>11763</v>
      </c>
      <c r="G3086" t="s">
        <v>33</v>
      </c>
      <c r="H3086" t="s">
        <v>6323</v>
      </c>
      <c r="I3086" t="s">
        <v>6300</v>
      </c>
      <c r="J3086" t="s">
        <v>33</v>
      </c>
      <c r="K3086" t="s">
        <v>33</v>
      </c>
      <c r="L3086" t="s">
        <v>33</v>
      </c>
      <c r="M3086" t="s">
        <v>16176</v>
      </c>
      <c r="N3086" t="s">
        <v>33</v>
      </c>
      <c r="O3086" t="s">
        <v>33</v>
      </c>
    </row>
    <row r="3087" spans="1:15" x14ac:dyDescent="0.35">
      <c r="A3087" t="s">
        <v>9113</v>
      </c>
      <c r="B3087" t="s">
        <v>16177</v>
      </c>
      <c r="C3087" t="s">
        <v>33</v>
      </c>
      <c r="D3087" t="s">
        <v>33</v>
      </c>
      <c r="E3087" t="s">
        <v>12530</v>
      </c>
      <c r="F3087" t="s">
        <v>11767</v>
      </c>
      <c r="G3087" t="s">
        <v>33</v>
      </c>
      <c r="H3087" t="s">
        <v>6323</v>
      </c>
      <c r="I3087" t="s">
        <v>33</v>
      </c>
      <c r="J3087" t="s">
        <v>33</v>
      </c>
      <c r="K3087" t="s">
        <v>33</v>
      </c>
      <c r="L3087" t="s">
        <v>33</v>
      </c>
      <c r="M3087" t="s">
        <v>16177</v>
      </c>
      <c r="N3087" t="s">
        <v>33</v>
      </c>
      <c r="O3087" t="s">
        <v>33</v>
      </c>
    </row>
    <row r="3088" spans="1:15" x14ac:dyDescent="0.35">
      <c r="A3088" t="s">
        <v>9113</v>
      </c>
      <c r="B3088" t="s">
        <v>16178</v>
      </c>
      <c r="C3088" t="s">
        <v>33</v>
      </c>
      <c r="D3088" t="s">
        <v>33</v>
      </c>
      <c r="E3088" t="s">
        <v>12530</v>
      </c>
      <c r="F3088" t="s">
        <v>11767</v>
      </c>
      <c r="G3088" t="s">
        <v>33</v>
      </c>
      <c r="H3088" t="s">
        <v>6317</v>
      </c>
      <c r="I3088" t="s">
        <v>33</v>
      </c>
      <c r="J3088" t="s">
        <v>33</v>
      </c>
      <c r="K3088" t="s">
        <v>33</v>
      </c>
      <c r="L3088" t="s">
        <v>33</v>
      </c>
      <c r="M3088" t="s">
        <v>16178</v>
      </c>
      <c r="N3088" t="s">
        <v>33</v>
      </c>
      <c r="O3088" t="s">
        <v>33</v>
      </c>
    </row>
    <row r="3089" spans="1:15" x14ac:dyDescent="0.35">
      <c r="A3089" t="s">
        <v>9113</v>
      </c>
      <c r="B3089" t="s">
        <v>16179</v>
      </c>
      <c r="C3089" t="s">
        <v>33</v>
      </c>
      <c r="D3089" t="s">
        <v>33</v>
      </c>
      <c r="E3089" t="s">
        <v>12530</v>
      </c>
      <c r="F3089" t="s">
        <v>11767</v>
      </c>
      <c r="G3089" t="s">
        <v>33</v>
      </c>
      <c r="H3089" t="s">
        <v>33</v>
      </c>
      <c r="I3089" t="s">
        <v>33</v>
      </c>
      <c r="J3089" t="s">
        <v>33</v>
      </c>
      <c r="K3089" t="s">
        <v>33</v>
      </c>
      <c r="L3089" t="s">
        <v>33</v>
      </c>
      <c r="M3089" t="s">
        <v>16179</v>
      </c>
      <c r="N3089" t="s">
        <v>33</v>
      </c>
      <c r="O3089" t="s">
        <v>33</v>
      </c>
    </row>
    <row r="3090" spans="1:15" x14ac:dyDescent="0.35">
      <c r="A3090" t="s">
        <v>9113</v>
      </c>
      <c r="B3090" t="s">
        <v>16180</v>
      </c>
      <c r="C3090" t="s">
        <v>33</v>
      </c>
      <c r="D3090" t="s">
        <v>33</v>
      </c>
      <c r="E3090" t="s">
        <v>12530</v>
      </c>
      <c r="F3090" t="s">
        <v>11767</v>
      </c>
      <c r="G3090" t="s">
        <v>33</v>
      </c>
      <c r="H3090" t="s">
        <v>6323</v>
      </c>
      <c r="I3090" t="s">
        <v>33</v>
      </c>
      <c r="J3090" t="s">
        <v>33</v>
      </c>
      <c r="K3090" t="s">
        <v>33</v>
      </c>
      <c r="L3090" t="s">
        <v>33</v>
      </c>
      <c r="M3090" t="s">
        <v>16180</v>
      </c>
      <c r="N3090" t="s">
        <v>33</v>
      </c>
      <c r="O3090" t="s">
        <v>33</v>
      </c>
    </row>
    <row r="3091" spans="1:15" x14ac:dyDescent="0.35">
      <c r="A3091" t="s">
        <v>9113</v>
      </c>
      <c r="B3091" t="s">
        <v>16181</v>
      </c>
      <c r="C3091" t="s">
        <v>33</v>
      </c>
      <c r="D3091" t="s">
        <v>33</v>
      </c>
      <c r="E3091" t="s">
        <v>12530</v>
      </c>
      <c r="F3091" t="s">
        <v>11767</v>
      </c>
      <c r="G3091" t="s">
        <v>33</v>
      </c>
      <c r="H3091" t="s">
        <v>6323</v>
      </c>
      <c r="I3091" t="s">
        <v>33</v>
      </c>
      <c r="J3091" t="s">
        <v>33</v>
      </c>
      <c r="K3091" t="s">
        <v>33</v>
      </c>
      <c r="L3091" t="s">
        <v>33</v>
      </c>
      <c r="M3091" t="s">
        <v>16181</v>
      </c>
      <c r="N3091" t="s">
        <v>33</v>
      </c>
      <c r="O3091" t="s">
        <v>33</v>
      </c>
    </row>
    <row r="3092" spans="1:15" x14ac:dyDescent="0.35">
      <c r="A3092" t="s">
        <v>9113</v>
      </c>
      <c r="B3092" t="s">
        <v>16182</v>
      </c>
      <c r="C3092" t="s">
        <v>33</v>
      </c>
      <c r="D3092" t="s">
        <v>33</v>
      </c>
      <c r="E3092" t="s">
        <v>11768</v>
      </c>
      <c r="F3092" t="s">
        <v>11767</v>
      </c>
      <c r="G3092" t="s">
        <v>33</v>
      </c>
      <c r="H3092" t="s">
        <v>33</v>
      </c>
      <c r="I3092" t="s">
        <v>33</v>
      </c>
      <c r="J3092" t="s">
        <v>33</v>
      </c>
      <c r="K3092" t="s">
        <v>33</v>
      </c>
      <c r="L3092" t="s">
        <v>33</v>
      </c>
      <c r="M3092" t="s">
        <v>16182</v>
      </c>
      <c r="N3092" t="s">
        <v>33</v>
      </c>
      <c r="O3092" t="s">
        <v>33</v>
      </c>
    </row>
    <row r="3093" spans="1:15" x14ac:dyDescent="0.35">
      <c r="A3093" t="s">
        <v>9113</v>
      </c>
      <c r="B3093" t="s">
        <v>16183</v>
      </c>
      <c r="C3093" t="s">
        <v>33</v>
      </c>
      <c r="D3093" t="s">
        <v>33</v>
      </c>
      <c r="E3093" t="s">
        <v>12530</v>
      </c>
      <c r="F3093" t="s">
        <v>11763</v>
      </c>
      <c r="G3093" t="s">
        <v>33</v>
      </c>
      <c r="H3093" t="s">
        <v>33</v>
      </c>
      <c r="I3093" t="s">
        <v>33</v>
      </c>
      <c r="J3093" t="s">
        <v>33</v>
      </c>
      <c r="K3093" t="s">
        <v>33</v>
      </c>
      <c r="L3093" t="s">
        <v>33</v>
      </c>
      <c r="M3093" t="s">
        <v>16183</v>
      </c>
      <c r="N3093" t="s">
        <v>33</v>
      </c>
      <c r="O3093" t="s">
        <v>33</v>
      </c>
    </row>
    <row r="3094" spans="1:15" x14ac:dyDescent="0.35">
      <c r="A3094" t="s">
        <v>9113</v>
      </c>
      <c r="B3094" t="s">
        <v>16184</v>
      </c>
      <c r="C3094" t="s">
        <v>33</v>
      </c>
      <c r="D3094" t="s">
        <v>33</v>
      </c>
      <c r="E3094" t="s">
        <v>12530</v>
      </c>
      <c r="F3094" t="s">
        <v>11763</v>
      </c>
      <c r="G3094" t="s">
        <v>33</v>
      </c>
      <c r="H3094" t="s">
        <v>6323</v>
      </c>
      <c r="I3094" t="s">
        <v>6300</v>
      </c>
      <c r="J3094" t="s">
        <v>33</v>
      </c>
      <c r="K3094" t="s">
        <v>33</v>
      </c>
      <c r="L3094" t="s">
        <v>33</v>
      </c>
      <c r="M3094" t="s">
        <v>16184</v>
      </c>
      <c r="N3094" t="s">
        <v>33</v>
      </c>
      <c r="O3094" t="s">
        <v>33</v>
      </c>
    </row>
    <row r="3095" spans="1:15" x14ac:dyDescent="0.35">
      <c r="A3095" t="s">
        <v>9113</v>
      </c>
      <c r="B3095" t="s">
        <v>16185</v>
      </c>
      <c r="C3095" t="s">
        <v>33</v>
      </c>
      <c r="D3095" t="s">
        <v>33</v>
      </c>
      <c r="E3095" t="s">
        <v>12530</v>
      </c>
      <c r="F3095" t="s">
        <v>11763</v>
      </c>
      <c r="G3095" t="s">
        <v>33</v>
      </c>
      <c r="H3095" t="s">
        <v>6323</v>
      </c>
      <c r="I3095" t="s">
        <v>12837</v>
      </c>
      <c r="J3095" t="s">
        <v>33</v>
      </c>
      <c r="K3095" t="s">
        <v>33</v>
      </c>
      <c r="L3095" t="s">
        <v>33</v>
      </c>
      <c r="M3095" t="s">
        <v>16185</v>
      </c>
      <c r="N3095" t="s">
        <v>33</v>
      </c>
      <c r="O3095" t="s">
        <v>33</v>
      </c>
    </row>
    <row r="3096" spans="1:15" x14ac:dyDescent="0.35">
      <c r="A3096" t="s">
        <v>9113</v>
      </c>
      <c r="B3096" t="s">
        <v>16186</v>
      </c>
      <c r="C3096" t="s">
        <v>33</v>
      </c>
      <c r="D3096" t="s">
        <v>33</v>
      </c>
      <c r="E3096" t="s">
        <v>12530</v>
      </c>
      <c r="F3096" t="s">
        <v>11763</v>
      </c>
      <c r="G3096" t="s">
        <v>33</v>
      </c>
      <c r="H3096" t="s">
        <v>33</v>
      </c>
      <c r="I3096" t="s">
        <v>33</v>
      </c>
      <c r="J3096" t="s">
        <v>33</v>
      </c>
      <c r="K3096" t="s">
        <v>33</v>
      </c>
      <c r="L3096" t="s">
        <v>33</v>
      </c>
      <c r="M3096" t="s">
        <v>16186</v>
      </c>
      <c r="N3096" t="s">
        <v>33</v>
      </c>
      <c r="O3096" t="s">
        <v>33</v>
      </c>
    </row>
    <row r="3097" spans="1:15" x14ac:dyDescent="0.35">
      <c r="A3097" t="s">
        <v>9113</v>
      </c>
      <c r="B3097" t="s">
        <v>16187</v>
      </c>
      <c r="C3097" t="s">
        <v>33</v>
      </c>
      <c r="D3097" t="s">
        <v>33</v>
      </c>
      <c r="E3097" t="s">
        <v>12530</v>
      </c>
      <c r="F3097" t="s">
        <v>11763</v>
      </c>
      <c r="G3097" t="s">
        <v>33</v>
      </c>
      <c r="H3097" t="s">
        <v>2969</v>
      </c>
      <c r="I3097" t="s">
        <v>12837</v>
      </c>
      <c r="J3097" t="s">
        <v>33</v>
      </c>
      <c r="K3097" t="s">
        <v>33</v>
      </c>
      <c r="L3097">
        <v>149.5</v>
      </c>
      <c r="M3097" t="s">
        <v>16187</v>
      </c>
      <c r="N3097" t="s">
        <v>33</v>
      </c>
      <c r="O3097" t="s">
        <v>33</v>
      </c>
    </row>
    <row r="3098" spans="1:15" x14ac:dyDescent="0.35">
      <c r="A3098" t="s">
        <v>9113</v>
      </c>
      <c r="B3098" t="s">
        <v>16188</v>
      </c>
      <c r="C3098" t="s">
        <v>33</v>
      </c>
      <c r="D3098" t="s">
        <v>33</v>
      </c>
      <c r="E3098" t="s">
        <v>12530</v>
      </c>
      <c r="F3098" t="s">
        <v>11763</v>
      </c>
      <c r="G3098" t="s">
        <v>33</v>
      </c>
      <c r="H3098" t="s">
        <v>6323</v>
      </c>
      <c r="I3098" t="s">
        <v>33</v>
      </c>
      <c r="J3098" t="s">
        <v>33</v>
      </c>
      <c r="K3098" t="s">
        <v>33</v>
      </c>
      <c r="L3098" t="s">
        <v>33</v>
      </c>
      <c r="M3098" t="s">
        <v>16188</v>
      </c>
      <c r="N3098" t="s">
        <v>33</v>
      </c>
      <c r="O3098" t="s">
        <v>33</v>
      </c>
    </row>
    <row r="3099" spans="1:15" x14ac:dyDescent="0.35">
      <c r="A3099" t="s">
        <v>9113</v>
      </c>
      <c r="B3099" t="s">
        <v>16189</v>
      </c>
      <c r="C3099" t="s">
        <v>33</v>
      </c>
      <c r="D3099" t="s">
        <v>33</v>
      </c>
      <c r="E3099" t="s">
        <v>12530</v>
      </c>
      <c r="F3099" t="s">
        <v>11763</v>
      </c>
      <c r="G3099" t="s">
        <v>33</v>
      </c>
      <c r="H3099" t="s">
        <v>33</v>
      </c>
      <c r="I3099" t="s">
        <v>33</v>
      </c>
      <c r="J3099" t="s">
        <v>33</v>
      </c>
      <c r="K3099" t="s">
        <v>33</v>
      </c>
      <c r="L3099" t="s">
        <v>33</v>
      </c>
      <c r="M3099" t="s">
        <v>16189</v>
      </c>
      <c r="N3099" t="s">
        <v>33</v>
      </c>
      <c r="O3099" t="s">
        <v>33</v>
      </c>
    </row>
    <row r="3100" spans="1:15" x14ac:dyDescent="0.35">
      <c r="A3100" t="s">
        <v>9113</v>
      </c>
      <c r="B3100" t="s">
        <v>16190</v>
      </c>
      <c r="C3100" t="s">
        <v>33</v>
      </c>
      <c r="D3100" t="s">
        <v>33</v>
      </c>
      <c r="E3100" t="s">
        <v>12545</v>
      </c>
      <c r="F3100" t="s">
        <v>11763</v>
      </c>
      <c r="G3100" t="s">
        <v>33</v>
      </c>
      <c r="H3100" t="s">
        <v>33</v>
      </c>
      <c r="I3100" t="s">
        <v>13449</v>
      </c>
      <c r="J3100" t="s">
        <v>33</v>
      </c>
      <c r="K3100" t="s">
        <v>33</v>
      </c>
      <c r="L3100" t="s">
        <v>33</v>
      </c>
      <c r="M3100" t="s">
        <v>16190</v>
      </c>
      <c r="N3100" t="s">
        <v>33</v>
      </c>
      <c r="O3100" t="s">
        <v>33</v>
      </c>
    </row>
    <row r="3101" spans="1:15" x14ac:dyDescent="0.35">
      <c r="A3101" t="s">
        <v>9113</v>
      </c>
      <c r="B3101" t="s">
        <v>16191</v>
      </c>
      <c r="C3101" t="s">
        <v>33</v>
      </c>
      <c r="D3101" t="s">
        <v>33</v>
      </c>
      <c r="E3101" t="s">
        <v>12530</v>
      </c>
      <c r="F3101" t="s">
        <v>11763</v>
      </c>
      <c r="G3101" t="s">
        <v>33</v>
      </c>
      <c r="H3101" t="s">
        <v>33</v>
      </c>
      <c r="I3101" t="s">
        <v>33</v>
      </c>
      <c r="J3101" t="s">
        <v>33</v>
      </c>
      <c r="K3101" t="s">
        <v>33</v>
      </c>
      <c r="L3101" t="s">
        <v>33</v>
      </c>
      <c r="M3101" t="s">
        <v>16191</v>
      </c>
      <c r="N3101" t="s">
        <v>33</v>
      </c>
      <c r="O3101" t="s">
        <v>33</v>
      </c>
    </row>
    <row r="3102" spans="1:15" x14ac:dyDescent="0.35">
      <c r="A3102" t="s">
        <v>9113</v>
      </c>
      <c r="B3102" t="s">
        <v>16192</v>
      </c>
      <c r="C3102" t="s">
        <v>33</v>
      </c>
      <c r="D3102" t="s">
        <v>33</v>
      </c>
      <c r="E3102" t="s">
        <v>12530</v>
      </c>
      <c r="F3102" t="s">
        <v>11763</v>
      </c>
      <c r="G3102" t="s">
        <v>33</v>
      </c>
      <c r="H3102" t="s">
        <v>6323</v>
      </c>
      <c r="I3102" t="s">
        <v>6300</v>
      </c>
      <c r="J3102" t="s">
        <v>33</v>
      </c>
      <c r="K3102" t="s">
        <v>33</v>
      </c>
      <c r="L3102" t="s">
        <v>33</v>
      </c>
      <c r="M3102" t="s">
        <v>16192</v>
      </c>
      <c r="N3102" t="s">
        <v>33</v>
      </c>
      <c r="O3102" t="s">
        <v>33</v>
      </c>
    </row>
    <row r="3103" spans="1:15" x14ac:dyDescent="0.35">
      <c r="A3103" t="s">
        <v>9113</v>
      </c>
      <c r="B3103" t="s">
        <v>16193</v>
      </c>
      <c r="C3103" t="s">
        <v>33</v>
      </c>
      <c r="D3103" t="s">
        <v>33</v>
      </c>
      <c r="E3103" t="s">
        <v>12530</v>
      </c>
      <c r="F3103" t="s">
        <v>11763</v>
      </c>
      <c r="G3103" t="s">
        <v>33</v>
      </c>
      <c r="H3103" t="s">
        <v>6323</v>
      </c>
      <c r="I3103" t="s">
        <v>13449</v>
      </c>
      <c r="J3103" t="s">
        <v>33</v>
      </c>
      <c r="K3103" t="s">
        <v>33</v>
      </c>
      <c r="L3103" t="s">
        <v>33</v>
      </c>
      <c r="M3103" t="s">
        <v>16193</v>
      </c>
      <c r="N3103" t="s">
        <v>33</v>
      </c>
      <c r="O3103" t="s">
        <v>33</v>
      </c>
    </row>
    <row r="3104" spans="1:15" x14ac:dyDescent="0.35">
      <c r="A3104" t="s">
        <v>9113</v>
      </c>
      <c r="B3104" t="s">
        <v>16194</v>
      </c>
      <c r="C3104" t="s">
        <v>33</v>
      </c>
      <c r="D3104" t="s">
        <v>33</v>
      </c>
      <c r="E3104" t="s">
        <v>12530</v>
      </c>
      <c r="F3104" t="s">
        <v>11763</v>
      </c>
      <c r="G3104" t="s">
        <v>33</v>
      </c>
      <c r="H3104" t="s">
        <v>33</v>
      </c>
      <c r="I3104" t="s">
        <v>33</v>
      </c>
      <c r="J3104" t="s">
        <v>33</v>
      </c>
      <c r="K3104" t="s">
        <v>33</v>
      </c>
      <c r="L3104" t="s">
        <v>33</v>
      </c>
      <c r="M3104" t="s">
        <v>16194</v>
      </c>
      <c r="N3104" t="s">
        <v>33</v>
      </c>
      <c r="O3104" t="s">
        <v>33</v>
      </c>
    </row>
    <row r="3105" spans="1:15" x14ac:dyDescent="0.35">
      <c r="A3105" t="s">
        <v>9113</v>
      </c>
      <c r="B3105" t="s">
        <v>13402</v>
      </c>
      <c r="C3105" t="s">
        <v>33</v>
      </c>
      <c r="D3105" t="s">
        <v>33</v>
      </c>
      <c r="E3105" t="s">
        <v>12530</v>
      </c>
      <c r="F3105" t="s">
        <v>11763</v>
      </c>
      <c r="G3105" t="s">
        <v>33</v>
      </c>
      <c r="H3105" t="s">
        <v>33</v>
      </c>
      <c r="I3105" t="s">
        <v>33</v>
      </c>
      <c r="J3105" t="s">
        <v>33</v>
      </c>
      <c r="K3105" t="s">
        <v>33</v>
      </c>
      <c r="L3105" t="s">
        <v>33</v>
      </c>
      <c r="M3105" t="s">
        <v>13402</v>
      </c>
      <c r="N3105" t="s">
        <v>33</v>
      </c>
      <c r="O3105" t="s">
        <v>33</v>
      </c>
    </row>
    <row r="3106" spans="1:15" x14ac:dyDescent="0.35">
      <c r="A3106" t="s">
        <v>9113</v>
      </c>
      <c r="B3106" t="s">
        <v>16195</v>
      </c>
      <c r="C3106" t="s">
        <v>33</v>
      </c>
      <c r="D3106" t="s">
        <v>33</v>
      </c>
      <c r="E3106" t="s">
        <v>12530</v>
      </c>
      <c r="F3106" t="s">
        <v>11763</v>
      </c>
      <c r="G3106" t="s">
        <v>33</v>
      </c>
      <c r="H3106" t="s">
        <v>33</v>
      </c>
      <c r="I3106" t="s">
        <v>33</v>
      </c>
      <c r="J3106" t="s">
        <v>33</v>
      </c>
      <c r="K3106" t="s">
        <v>33</v>
      </c>
      <c r="L3106" t="s">
        <v>33</v>
      </c>
      <c r="M3106" t="s">
        <v>16196</v>
      </c>
      <c r="N3106" t="s">
        <v>33</v>
      </c>
      <c r="O3106" t="s">
        <v>33</v>
      </c>
    </row>
    <row r="3107" spans="1:15" x14ac:dyDescent="0.35">
      <c r="A3107" t="s">
        <v>9113</v>
      </c>
      <c r="B3107" t="s">
        <v>16197</v>
      </c>
      <c r="C3107" t="s">
        <v>33</v>
      </c>
      <c r="D3107" t="s">
        <v>33</v>
      </c>
      <c r="E3107" t="s">
        <v>11768</v>
      </c>
      <c r="F3107" t="s">
        <v>11767</v>
      </c>
      <c r="G3107" t="s">
        <v>33</v>
      </c>
      <c r="H3107" t="s">
        <v>6325</v>
      </c>
      <c r="I3107" t="s">
        <v>33</v>
      </c>
      <c r="J3107" t="s">
        <v>33</v>
      </c>
      <c r="K3107" t="s">
        <v>33</v>
      </c>
      <c r="L3107" t="s">
        <v>33</v>
      </c>
      <c r="M3107" t="s">
        <v>16197</v>
      </c>
      <c r="N3107" t="s">
        <v>33</v>
      </c>
      <c r="O3107" t="s">
        <v>33</v>
      </c>
    </row>
    <row r="3108" spans="1:15" x14ac:dyDescent="0.35">
      <c r="A3108" t="s">
        <v>9113</v>
      </c>
      <c r="B3108" t="s">
        <v>16198</v>
      </c>
      <c r="C3108" t="s">
        <v>33</v>
      </c>
      <c r="D3108" t="s">
        <v>33</v>
      </c>
      <c r="E3108" t="s">
        <v>12530</v>
      </c>
      <c r="F3108" t="s">
        <v>11767</v>
      </c>
      <c r="G3108" t="s">
        <v>33</v>
      </c>
      <c r="H3108" t="s">
        <v>33</v>
      </c>
      <c r="I3108" t="s">
        <v>33</v>
      </c>
      <c r="J3108" t="s">
        <v>33</v>
      </c>
      <c r="K3108" t="s">
        <v>33</v>
      </c>
      <c r="L3108" t="s">
        <v>33</v>
      </c>
      <c r="M3108" t="s">
        <v>16198</v>
      </c>
      <c r="N3108" t="s">
        <v>33</v>
      </c>
      <c r="O3108" t="s">
        <v>33</v>
      </c>
    </row>
    <row r="3109" spans="1:15" x14ac:dyDescent="0.35">
      <c r="A3109" t="s">
        <v>9113</v>
      </c>
      <c r="B3109" t="s">
        <v>16199</v>
      </c>
      <c r="C3109" t="s">
        <v>33</v>
      </c>
      <c r="D3109" t="s">
        <v>33</v>
      </c>
      <c r="E3109" t="s">
        <v>12530</v>
      </c>
      <c r="F3109" t="s">
        <v>11767</v>
      </c>
      <c r="G3109" t="s">
        <v>33</v>
      </c>
      <c r="H3109" t="s">
        <v>33</v>
      </c>
      <c r="I3109" t="s">
        <v>33</v>
      </c>
      <c r="J3109" t="s">
        <v>33</v>
      </c>
      <c r="K3109" t="s">
        <v>33</v>
      </c>
      <c r="L3109" t="s">
        <v>33</v>
      </c>
      <c r="M3109" t="s">
        <v>16199</v>
      </c>
      <c r="N3109" t="s">
        <v>33</v>
      </c>
      <c r="O3109" t="s">
        <v>33</v>
      </c>
    </row>
    <row r="3110" spans="1:15" x14ac:dyDescent="0.35">
      <c r="A3110" t="s">
        <v>9113</v>
      </c>
      <c r="B3110" t="s">
        <v>16200</v>
      </c>
      <c r="C3110" t="s">
        <v>33</v>
      </c>
      <c r="D3110" t="s">
        <v>33</v>
      </c>
      <c r="E3110" t="s">
        <v>12530</v>
      </c>
      <c r="F3110" t="s">
        <v>11763</v>
      </c>
      <c r="G3110" t="s">
        <v>33</v>
      </c>
      <c r="H3110" t="s">
        <v>33</v>
      </c>
      <c r="I3110" t="s">
        <v>33</v>
      </c>
      <c r="J3110" t="s">
        <v>33</v>
      </c>
      <c r="K3110" t="s">
        <v>33</v>
      </c>
      <c r="L3110" t="s">
        <v>33</v>
      </c>
      <c r="M3110" t="s">
        <v>16200</v>
      </c>
      <c r="N3110" t="s">
        <v>33</v>
      </c>
      <c r="O3110" t="s">
        <v>33</v>
      </c>
    </row>
    <row r="3111" spans="1:15" x14ac:dyDescent="0.35">
      <c r="A3111" t="s">
        <v>9113</v>
      </c>
      <c r="B3111" t="s">
        <v>16201</v>
      </c>
      <c r="C3111" t="s">
        <v>33</v>
      </c>
      <c r="D3111" t="s">
        <v>33</v>
      </c>
      <c r="E3111" t="s">
        <v>12530</v>
      </c>
      <c r="F3111" t="s">
        <v>11763</v>
      </c>
      <c r="G3111" t="s">
        <v>33</v>
      </c>
      <c r="H3111" t="s">
        <v>33</v>
      </c>
      <c r="I3111" t="s">
        <v>33</v>
      </c>
      <c r="J3111" t="s">
        <v>33</v>
      </c>
      <c r="K3111" t="s">
        <v>33</v>
      </c>
      <c r="L3111" t="s">
        <v>33</v>
      </c>
      <c r="M3111" t="s">
        <v>16201</v>
      </c>
      <c r="N3111" t="s">
        <v>33</v>
      </c>
      <c r="O3111" t="s">
        <v>33</v>
      </c>
    </row>
    <row r="3112" spans="1:15" x14ac:dyDescent="0.35">
      <c r="A3112" t="s">
        <v>9113</v>
      </c>
      <c r="B3112" t="s">
        <v>16051</v>
      </c>
      <c r="C3112" t="s">
        <v>33</v>
      </c>
      <c r="D3112" t="s">
        <v>33</v>
      </c>
      <c r="E3112" t="s">
        <v>12530</v>
      </c>
      <c r="F3112" t="s">
        <v>11763</v>
      </c>
      <c r="G3112" t="s">
        <v>33</v>
      </c>
      <c r="H3112" t="s">
        <v>6323</v>
      </c>
      <c r="I3112" t="s">
        <v>33</v>
      </c>
      <c r="J3112" t="s">
        <v>33</v>
      </c>
      <c r="K3112" t="s">
        <v>33</v>
      </c>
      <c r="L3112" t="s">
        <v>33</v>
      </c>
      <c r="M3112" t="s">
        <v>16051</v>
      </c>
      <c r="N3112" t="s">
        <v>33</v>
      </c>
      <c r="O3112" t="s">
        <v>33</v>
      </c>
    </row>
    <row r="3113" spans="1:15" x14ac:dyDescent="0.35">
      <c r="A3113" t="s">
        <v>9113</v>
      </c>
      <c r="B3113" t="s">
        <v>16202</v>
      </c>
      <c r="C3113" t="s">
        <v>33</v>
      </c>
      <c r="D3113" t="s">
        <v>33</v>
      </c>
      <c r="E3113" t="s">
        <v>13147</v>
      </c>
      <c r="F3113" t="s">
        <v>11763</v>
      </c>
      <c r="G3113" t="s">
        <v>33</v>
      </c>
      <c r="H3113" t="s">
        <v>33</v>
      </c>
      <c r="I3113" t="s">
        <v>16203</v>
      </c>
      <c r="J3113" t="s">
        <v>33</v>
      </c>
      <c r="K3113" t="s">
        <v>33</v>
      </c>
      <c r="L3113" t="s">
        <v>33</v>
      </c>
      <c r="M3113" t="s">
        <v>16202</v>
      </c>
      <c r="N3113" t="s">
        <v>33</v>
      </c>
      <c r="O3113" t="s">
        <v>33</v>
      </c>
    </row>
    <row r="3114" spans="1:15" x14ac:dyDescent="0.35">
      <c r="A3114" t="s">
        <v>9113</v>
      </c>
      <c r="B3114" t="s">
        <v>16204</v>
      </c>
      <c r="C3114" t="s">
        <v>33</v>
      </c>
      <c r="D3114" t="s">
        <v>33</v>
      </c>
      <c r="E3114" t="s">
        <v>12530</v>
      </c>
      <c r="F3114" t="s">
        <v>11763</v>
      </c>
      <c r="G3114" t="s">
        <v>33</v>
      </c>
      <c r="H3114" t="s">
        <v>33</v>
      </c>
      <c r="I3114" t="s">
        <v>33</v>
      </c>
      <c r="J3114" t="s">
        <v>33</v>
      </c>
      <c r="K3114" t="s">
        <v>33</v>
      </c>
      <c r="L3114" t="s">
        <v>33</v>
      </c>
      <c r="M3114" t="s">
        <v>16205</v>
      </c>
      <c r="N3114" t="s">
        <v>33</v>
      </c>
      <c r="O3114" t="s">
        <v>33</v>
      </c>
    </row>
    <row r="3115" spans="1:15" x14ac:dyDescent="0.35">
      <c r="A3115" t="s">
        <v>9113</v>
      </c>
      <c r="B3115" t="s">
        <v>16206</v>
      </c>
      <c r="C3115" t="s">
        <v>33</v>
      </c>
      <c r="D3115" t="s">
        <v>33</v>
      </c>
      <c r="E3115" t="s">
        <v>12530</v>
      </c>
      <c r="F3115" t="s">
        <v>11763</v>
      </c>
      <c r="G3115" t="s">
        <v>33</v>
      </c>
      <c r="H3115" t="s">
        <v>33</v>
      </c>
      <c r="I3115" t="s">
        <v>33</v>
      </c>
      <c r="J3115" t="s">
        <v>33</v>
      </c>
      <c r="K3115" t="s">
        <v>33</v>
      </c>
      <c r="L3115" t="s">
        <v>33</v>
      </c>
      <c r="M3115" t="s">
        <v>16205</v>
      </c>
      <c r="N3115" t="s">
        <v>33</v>
      </c>
      <c r="O3115" t="s">
        <v>33</v>
      </c>
    </row>
    <row r="3116" spans="1:15" x14ac:dyDescent="0.35">
      <c r="A3116" t="s">
        <v>9113</v>
      </c>
      <c r="B3116" t="s">
        <v>16207</v>
      </c>
      <c r="C3116" t="s">
        <v>33</v>
      </c>
      <c r="D3116" t="s">
        <v>33</v>
      </c>
      <c r="E3116" t="s">
        <v>12530</v>
      </c>
      <c r="F3116" t="s">
        <v>11763</v>
      </c>
      <c r="G3116" t="s">
        <v>33</v>
      </c>
      <c r="H3116" t="s">
        <v>6323</v>
      </c>
      <c r="I3116" t="s">
        <v>33</v>
      </c>
      <c r="J3116" t="s">
        <v>33</v>
      </c>
      <c r="K3116" t="s">
        <v>33</v>
      </c>
      <c r="L3116" t="s">
        <v>33</v>
      </c>
      <c r="M3116" t="s">
        <v>16207</v>
      </c>
      <c r="N3116" t="s">
        <v>33</v>
      </c>
      <c r="O3116" t="s">
        <v>33</v>
      </c>
    </row>
    <row r="3117" spans="1:15" x14ac:dyDescent="0.35">
      <c r="A3117" t="s">
        <v>9113</v>
      </c>
      <c r="B3117" t="s">
        <v>16208</v>
      </c>
      <c r="C3117" t="s">
        <v>33</v>
      </c>
      <c r="D3117" t="s">
        <v>33</v>
      </c>
      <c r="E3117" t="s">
        <v>11768</v>
      </c>
      <c r="F3117" t="s">
        <v>11767</v>
      </c>
      <c r="G3117" t="s">
        <v>33</v>
      </c>
      <c r="H3117" t="s">
        <v>33</v>
      </c>
      <c r="I3117" t="s">
        <v>33</v>
      </c>
      <c r="J3117" t="s">
        <v>33</v>
      </c>
      <c r="K3117" t="s">
        <v>33</v>
      </c>
      <c r="L3117" t="s">
        <v>33</v>
      </c>
      <c r="M3117" t="s">
        <v>12591</v>
      </c>
      <c r="N3117" t="s">
        <v>33</v>
      </c>
      <c r="O3117" t="s">
        <v>33</v>
      </c>
    </row>
    <row r="3118" spans="1:15" x14ac:dyDescent="0.35">
      <c r="A3118" t="s">
        <v>9113</v>
      </c>
      <c r="B3118" t="s">
        <v>16209</v>
      </c>
      <c r="C3118" t="s">
        <v>33</v>
      </c>
      <c r="D3118" t="s">
        <v>33</v>
      </c>
      <c r="E3118" t="s">
        <v>12530</v>
      </c>
      <c r="F3118" t="s">
        <v>11763</v>
      </c>
      <c r="G3118" t="s">
        <v>33</v>
      </c>
      <c r="H3118" t="s">
        <v>33</v>
      </c>
      <c r="I3118" t="s">
        <v>33</v>
      </c>
      <c r="J3118" t="s">
        <v>33</v>
      </c>
      <c r="K3118" t="s">
        <v>33</v>
      </c>
      <c r="L3118" t="s">
        <v>33</v>
      </c>
      <c r="M3118" t="s">
        <v>16209</v>
      </c>
      <c r="N3118" t="s">
        <v>33</v>
      </c>
      <c r="O3118" t="s">
        <v>33</v>
      </c>
    </row>
    <row r="3119" spans="1:15" x14ac:dyDescent="0.35">
      <c r="A3119" t="s">
        <v>9113</v>
      </c>
      <c r="B3119" t="s">
        <v>16210</v>
      </c>
      <c r="C3119" t="s">
        <v>33</v>
      </c>
      <c r="D3119" t="s">
        <v>33</v>
      </c>
      <c r="E3119" t="s">
        <v>12530</v>
      </c>
      <c r="F3119" t="s">
        <v>11763</v>
      </c>
      <c r="G3119" t="s">
        <v>33</v>
      </c>
      <c r="H3119" t="s">
        <v>33</v>
      </c>
      <c r="I3119" t="s">
        <v>33</v>
      </c>
      <c r="J3119" t="s">
        <v>33</v>
      </c>
      <c r="K3119" t="s">
        <v>33</v>
      </c>
      <c r="L3119" t="s">
        <v>33</v>
      </c>
      <c r="M3119" t="s">
        <v>16210</v>
      </c>
      <c r="N3119" t="s">
        <v>33</v>
      </c>
      <c r="O3119" t="s">
        <v>33</v>
      </c>
    </row>
    <row r="3120" spans="1:15" x14ac:dyDescent="0.35">
      <c r="A3120" t="s">
        <v>9113</v>
      </c>
      <c r="B3120" t="s">
        <v>16211</v>
      </c>
      <c r="C3120" t="s">
        <v>33</v>
      </c>
      <c r="D3120" t="s">
        <v>33</v>
      </c>
      <c r="E3120" t="s">
        <v>12530</v>
      </c>
      <c r="F3120" t="s">
        <v>11763</v>
      </c>
      <c r="G3120" t="s">
        <v>33</v>
      </c>
      <c r="H3120" t="s">
        <v>33</v>
      </c>
      <c r="I3120" t="s">
        <v>33</v>
      </c>
      <c r="J3120" t="s">
        <v>33</v>
      </c>
      <c r="K3120" t="s">
        <v>33</v>
      </c>
      <c r="L3120" t="s">
        <v>33</v>
      </c>
      <c r="M3120" t="s">
        <v>16211</v>
      </c>
      <c r="N3120" t="s">
        <v>33</v>
      </c>
      <c r="O3120" t="s">
        <v>33</v>
      </c>
    </row>
    <row r="3121" spans="1:15" x14ac:dyDescent="0.35">
      <c r="A3121" t="s">
        <v>9113</v>
      </c>
      <c r="B3121" t="s">
        <v>16212</v>
      </c>
      <c r="C3121" t="s">
        <v>33</v>
      </c>
      <c r="D3121" t="s">
        <v>33</v>
      </c>
      <c r="E3121" t="s">
        <v>12530</v>
      </c>
      <c r="F3121" t="s">
        <v>11763</v>
      </c>
      <c r="G3121" t="s">
        <v>33</v>
      </c>
      <c r="H3121" t="s">
        <v>33</v>
      </c>
      <c r="I3121" t="s">
        <v>33</v>
      </c>
      <c r="J3121" t="s">
        <v>33</v>
      </c>
      <c r="K3121" t="s">
        <v>33</v>
      </c>
      <c r="L3121">
        <v>150</v>
      </c>
      <c r="M3121" t="s">
        <v>16213</v>
      </c>
      <c r="N3121" t="s">
        <v>33</v>
      </c>
      <c r="O3121" t="s">
        <v>33</v>
      </c>
    </row>
    <row r="3122" spans="1:15" x14ac:dyDescent="0.35">
      <c r="A3122" t="s">
        <v>9113</v>
      </c>
      <c r="B3122" t="s">
        <v>16214</v>
      </c>
      <c r="C3122" t="s">
        <v>33</v>
      </c>
      <c r="D3122" t="s">
        <v>33</v>
      </c>
      <c r="E3122" t="s">
        <v>12530</v>
      </c>
      <c r="F3122" t="s">
        <v>11763</v>
      </c>
      <c r="G3122" t="s">
        <v>33</v>
      </c>
      <c r="H3122" t="s">
        <v>33</v>
      </c>
      <c r="I3122" t="s">
        <v>33</v>
      </c>
      <c r="J3122" t="s">
        <v>33</v>
      </c>
      <c r="K3122" t="s">
        <v>33</v>
      </c>
      <c r="L3122">
        <v>150</v>
      </c>
      <c r="M3122" t="s">
        <v>16214</v>
      </c>
      <c r="N3122" t="s">
        <v>33</v>
      </c>
      <c r="O3122" t="s">
        <v>33</v>
      </c>
    </row>
    <row r="3123" spans="1:15" x14ac:dyDescent="0.35">
      <c r="A3123" t="s">
        <v>9113</v>
      </c>
      <c r="B3123" t="s">
        <v>16215</v>
      </c>
      <c r="C3123" t="s">
        <v>33</v>
      </c>
      <c r="D3123" t="s">
        <v>33</v>
      </c>
      <c r="E3123" t="s">
        <v>12530</v>
      </c>
      <c r="F3123" t="s">
        <v>11763</v>
      </c>
      <c r="G3123" t="s">
        <v>33</v>
      </c>
      <c r="H3123" t="s">
        <v>6317</v>
      </c>
      <c r="I3123" t="s">
        <v>33</v>
      </c>
      <c r="J3123" t="s">
        <v>33</v>
      </c>
      <c r="K3123" t="s">
        <v>33</v>
      </c>
      <c r="L3123" t="s">
        <v>33</v>
      </c>
      <c r="M3123" t="s">
        <v>16215</v>
      </c>
      <c r="N3123" t="s">
        <v>33</v>
      </c>
      <c r="O3123" t="s">
        <v>33</v>
      </c>
    </row>
    <row r="3124" spans="1:15" x14ac:dyDescent="0.35">
      <c r="A3124" t="s">
        <v>9113</v>
      </c>
      <c r="B3124" s="91" t="s">
        <v>16216</v>
      </c>
      <c r="C3124" t="s">
        <v>33</v>
      </c>
      <c r="D3124" t="s">
        <v>33</v>
      </c>
      <c r="E3124" t="s">
        <v>12530</v>
      </c>
      <c r="F3124" t="s">
        <v>11763</v>
      </c>
      <c r="G3124" t="s">
        <v>33</v>
      </c>
      <c r="H3124" t="s">
        <v>33</v>
      </c>
      <c r="I3124" t="s">
        <v>33</v>
      </c>
      <c r="J3124" t="s">
        <v>33</v>
      </c>
      <c r="K3124" t="s">
        <v>33</v>
      </c>
      <c r="L3124" t="s">
        <v>33</v>
      </c>
      <c r="M3124" s="91" t="s">
        <v>16216</v>
      </c>
    </row>
    <row r="3125" spans="1:15" x14ac:dyDescent="0.35">
      <c r="A3125" t="s">
        <v>9113</v>
      </c>
      <c r="B3125" t="s">
        <v>16217</v>
      </c>
      <c r="C3125" t="s">
        <v>33</v>
      </c>
      <c r="D3125" t="s">
        <v>33</v>
      </c>
      <c r="E3125" t="s">
        <v>13147</v>
      </c>
      <c r="F3125" t="s">
        <v>11763</v>
      </c>
      <c r="G3125" t="s">
        <v>33</v>
      </c>
      <c r="H3125" t="s">
        <v>33</v>
      </c>
      <c r="I3125" t="s">
        <v>6300</v>
      </c>
      <c r="J3125" t="s">
        <v>33</v>
      </c>
      <c r="K3125" t="s">
        <v>33</v>
      </c>
      <c r="L3125" t="s">
        <v>33</v>
      </c>
      <c r="M3125" t="s">
        <v>16217</v>
      </c>
      <c r="N3125" t="s">
        <v>33</v>
      </c>
      <c r="O3125" t="s">
        <v>33</v>
      </c>
    </row>
    <row r="3126" spans="1:15" x14ac:dyDescent="0.35">
      <c r="A3126" t="s">
        <v>9113</v>
      </c>
      <c r="B3126" t="s">
        <v>16218</v>
      </c>
      <c r="C3126" t="s">
        <v>33</v>
      </c>
      <c r="D3126" t="s">
        <v>33</v>
      </c>
      <c r="E3126" t="s">
        <v>12530</v>
      </c>
      <c r="F3126" t="s">
        <v>11763</v>
      </c>
      <c r="G3126" t="s">
        <v>33</v>
      </c>
      <c r="H3126" t="s">
        <v>6323</v>
      </c>
      <c r="I3126" t="s">
        <v>14135</v>
      </c>
      <c r="J3126" t="s">
        <v>33</v>
      </c>
      <c r="K3126" t="s">
        <v>33</v>
      </c>
      <c r="L3126" t="s">
        <v>33</v>
      </c>
      <c r="M3126" t="s">
        <v>16218</v>
      </c>
      <c r="N3126" t="s">
        <v>33</v>
      </c>
      <c r="O3126" t="s">
        <v>33</v>
      </c>
    </row>
    <row r="3127" spans="1:15" x14ac:dyDescent="0.35">
      <c r="A3127" t="s">
        <v>9113</v>
      </c>
      <c r="B3127" t="s">
        <v>16219</v>
      </c>
      <c r="C3127" t="s">
        <v>33</v>
      </c>
      <c r="D3127" t="s">
        <v>33</v>
      </c>
      <c r="E3127" t="s">
        <v>12530</v>
      </c>
      <c r="F3127" t="s">
        <v>11763</v>
      </c>
      <c r="G3127" t="s">
        <v>33</v>
      </c>
      <c r="H3127" t="s">
        <v>6317</v>
      </c>
      <c r="I3127" t="s">
        <v>33</v>
      </c>
      <c r="J3127" t="s">
        <v>33</v>
      </c>
      <c r="K3127" t="s">
        <v>33</v>
      </c>
      <c r="L3127" t="s">
        <v>33</v>
      </c>
      <c r="M3127" t="s">
        <v>16219</v>
      </c>
      <c r="N3127" t="s">
        <v>33</v>
      </c>
      <c r="O3127" t="s">
        <v>33</v>
      </c>
    </row>
    <row r="3128" spans="1:15" x14ac:dyDescent="0.35">
      <c r="A3128" t="s">
        <v>9113</v>
      </c>
      <c r="B3128" t="s">
        <v>16220</v>
      </c>
      <c r="C3128" t="s">
        <v>33</v>
      </c>
      <c r="D3128" t="s">
        <v>33</v>
      </c>
      <c r="E3128" t="s">
        <v>12530</v>
      </c>
      <c r="F3128" t="s">
        <v>11763</v>
      </c>
      <c r="G3128" t="s">
        <v>33</v>
      </c>
      <c r="H3128" t="s">
        <v>6323</v>
      </c>
      <c r="I3128" t="s">
        <v>33</v>
      </c>
      <c r="J3128" t="s">
        <v>33</v>
      </c>
      <c r="K3128" t="s">
        <v>33</v>
      </c>
      <c r="L3128" t="s">
        <v>33</v>
      </c>
      <c r="M3128" t="s">
        <v>16220</v>
      </c>
      <c r="N3128" t="s">
        <v>33</v>
      </c>
      <c r="O3128" t="s">
        <v>33</v>
      </c>
    </row>
    <row r="3129" spans="1:15" x14ac:dyDescent="0.35">
      <c r="A3129" t="s">
        <v>9113</v>
      </c>
      <c r="B3129" t="s">
        <v>16221</v>
      </c>
      <c r="C3129" t="s">
        <v>33</v>
      </c>
      <c r="D3129" t="s">
        <v>33</v>
      </c>
      <c r="E3129" t="s">
        <v>12530</v>
      </c>
      <c r="F3129" t="s">
        <v>11763</v>
      </c>
      <c r="G3129" t="s">
        <v>33</v>
      </c>
      <c r="H3129" t="s">
        <v>33</v>
      </c>
      <c r="I3129" t="s">
        <v>33</v>
      </c>
      <c r="J3129" t="s">
        <v>33</v>
      </c>
      <c r="K3129" t="s">
        <v>33</v>
      </c>
      <c r="L3129" t="s">
        <v>33</v>
      </c>
      <c r="M3129" t="s">
        <v>16221</v>
      </c>
      <c r="N3129" t="s">
        <v>33</v>
      </c>
      <c r="O3129" t="s">
        <v>33</v>
      </c>
    </row>
    <row r="3130" spans="1:15" x14ac:dyDescent="0.35">
      <c r="A3130" t="s">
        <v>9113</v>
      </c>
      <c r="B3130" t="s">
        <v>16222</v>
      </c>
      <c r="C3130" t="s">
        <v>33</v>
      </c>
      <c r="D3130" t="s">
        <v>33</v>
      </c>
      <c r="E3130" t="s">
        <v>12530</v>
      </c>
      <c r="F3130" t="s">
        <v>11763</v>
      </c>
      <c r="G3130" t="s">
        <v>33</v>
      </c>
      <c r="H3130" t="s">
        <v>6317</v>
      </c>
      <c r="I3130" t="s">
        <v>16223</v>
      </c>
      <c r="J3130" t="s">
        <v>33</v>
      </c>
      <c r="K3130" t="s">
        <v>33</v>
      </c>
      <c r="L3130" t="s">
        <v>33</v>
      </c>
      <c r="M3130" t="s">
        <v>16222</v>
      </c>
      <c r="N3130" t="s">
        <v>33</v>
      </c>
      <c r="O3130" t="s">
        <v>33</v>
      </c>
    </row>
    <row r="3131" spans="1:15" x14ac:dyDescent="0.35">
      <c r="A3131" t="s">
        <v>9113</v>
      </c>
      <c r="B3131" t="s">
        <v>16224</v>
      </c>
      <c r="C3131" t="s">
        <v>33</v>
      </c>
      <c r="D3131" t="s">
        <v>33</v>
      </c>
      <c r="E3131" t="s">
        <v>12530</v>
      </c>
      <c r="F3131" t="s">
        <v>11763</v>
      </c>
      <c r="G3131" t="s">
        <v>33</v>
      </c>
      <c r="H3131" t="s">
        <v>33</v>
      </c>
      <c r="I3131" t="s">
        <v>33</v>
      </c>
      <c r="J3131" t="s">
        <v>33</v>
      </c>
      <c r="K3131" t="s">
        <v>33</v>
      </c>
      <c r="L3131" t="s">
        <v>33</v>
      </c>
      <c r="M3131" t="s">
        <v>16224</v>
      </c>
      <c r="N3131" t="s">
        <v>33</v>
      </c>
      <c r="O3131" t="s">
        <v>33</v>
      </c>
    </row>
    <row r="3132" spans="1:15" x14ac:dyDescent="0.35">
      <c r="A3132" t="s">
        <v>9113</v>
      </c>
      <c r="B3132" t="s">
        <v>16225</v>
      </c>
      <c r="C3132" t="s">
        <v>33</v>
      </c>
      <c r="D3132" t="s">
        <v>33</v>
      </c>
      <c r="E3132" t="s">
        <v>12530</v>
      </c>
      <c r="F3132" t="s">
        <v>11767</v>
      </c>
      <c r="G3132" t="s">
        <v>33</v>
      </c>
      <c r="H3132" t="s">
        <v>33</v>
      </c>
      <c r="I3132" t="s">
        <v>33</v>
      </c>
      <c r="J3132" t="s">
        <v>33</v>
      </c>
      <c r="K3132" t="s">
        <v>33</v>
      </c>
      <c r="L3132">
        <v>88</v>
      </c>
      <c r="M3132" t="s">
        <v>16225</v>
      </c>
      <c r="N3132" t="s">
        <v>33</v>
      </c>
      <c r="O3132" t="s">
        <v>33</v>
      </c>
    </row>
    <row r="3133" spans="1:15" x14ac:dyDescent="0.35">
      <c r="A3133" t="s">
        <v>9113</v>
      </c>
      <c r="B3133" t="s">
        <v>16226</v>
      </c>
      <c r="C3133" t="s">
        <v>33</v>
      </c>
      <c r="D3133" t="s">
        <v>33</v>
      </c>
      <c r="E3133" t="s">
        <v>12530</v>
      </c>
      <c r="F3133" t="s">
        <v>11767</v>
      </c>
      <c r="G3133" t="s">
        <v>33</v>
      </c>
      <c r="H3133" t="s">
        <v>33</v>
      </c>
      <c r="I3133" t="s">
        <v>33</v>
      </c>
      <c r="J3133" t="s">
        <v>33</v>
      </c>
      <c r="K3133" t="s">
        <v>33</v>
      </c>
      <c r="L3133">
        <v>88</v>
      </c>
      <c r="M3133" t="s">
        <v>16226</v>
      </c>
      <c r="N3133" t="s">
        <v>33</v>
      </c>
      <c r="O3133" t="s">
        <v>33</v>
      </c>
    </row>
    <row r="3134" spans="1:15" x14ac:dyDescent="0.35">
      <c r="A3134" t="s">
        <v>9113</v>
      </c>
      <c r="B3134" t="s">
        <v>16227</v>
      </c>
      <c r="C3134" t="s">
        <v>33</v>
      </c>
      <c r="D3134" t="s">
        <v>33</v>
      </c>
      <c r="E3134" t="s">
        <v>12530</v>
      </c>
      <c r="F3134" t="s">
        <v>11767</v>
      </c>
      <c r="G3134" t="s">
        <v>33</v>
      </c>
      <c r="H3134" t="s">
        <v>33</v>
      </c>
      <c r="I3134" t="s">
        <v>33</v>
      </c>
      <c r="J3134" t="s">
        <v>33</v>
      </c>
      <c r="K3134" t="s">
        <v>33</v>
      </c>
      <c r="L3134" t="s">
        <v>33</v>
      </c>
      <c r="M3134" t="s">
        <v>16227</v>
      </c>
      <c r="N3134" t="s">
        <v>33</v>
      </c>
      <c r="O3134" t="s">
        <v>33</v>
      </c>
    </row>
    <row r="3135" spans="1:15" x14ac:dyDescent="0.35">
      <c r="A3135" t="s">
        <v>9113</v>
      </c>
      <c r="B3135" t="s">
        <v>16228</v>
      </c>
      <c r="C3135" t="s">
        <v>33</v>
      </c>
      <c r="D3135" t="s">
        <v>33</v>
      </c>
      <c r="E3135" t="s">
        <v>11768</v>
      </c>
      <c r="F3135" t="s">
        <v>11767</v>
      </c>
      <c r="G3135" t="s">
        <v>33</v>
      </c>
      <c r="H3135" t="s">
        <v>6325</v>
      </c>
      <c r="I3135" t="s">
        <v>6300</v>
      </c>
      <c r="J3135" t="s">
        <v>33</v>
      </c>
      <c r="K3135" t="s">
        <v>33</v>
      </c>
      <c r="L3135">
        <v>88</v>
      </c>
      <c r="M3135" t="s">
        <v>16228</v>
      </c>
      <c r="N3135" t="s">
        <v>33</v>
      </c>
      <c r="O3135" t="s">
        <v>33</v>
      </c>
    </row>
    <row r="3136" spans="1:15" x14ac:dyDescent="0.35">
      <c r="A3136" t="s">
        <v>9113</v>
      </c>
      <c r="B3136" t="s">
        <v>16229</v>
      </c>
      <c r="C3136" t="s">
        <v>33</v>
      </c>
      <c r="D3136" t="s">
        <v>33</v>
      </c>
      <c r="E3136" t="s">
        <v>12545</v>
      </c>
      <c r="F3136" t="s">
        <v>11763</v>
      </c>
      <c r="G3136" t="s">
        <v>33</v>
      </c>
      <c r="H3136" t="s">
        <v>33</v>
      </c>
      <c r="I3136" t="s">
        <v>13449</v>
      </c>
      <c r="J3136" t="s">
        <v>33</v>
      </c>
      <c r="K3136" t="s">
        <v>33</v>
      </c>
      <c r="L3136" t="s">
        <v>33</v>
      </c>
      <c r="M3136" t="s">
        <v>16229</v>
      </c>
      <c r="N3136" t="s">
        <v>33</v>
      </c>
      <c r="O3136" t="s">
        <v>33</v>
      </c>
    </row>
    <row r="3137" spans="1:15" x14ac:dyDescent="0.35">
      <c r="A3137" t="s">
        <v>9113</v>
      </c>
      <c r="B3137" t="s">
        <v>16230</v>
      </c>
      <c r="C3137" t="s">
        <v>33</v>
      </c>
      <c r="D3137" t="s">
        <v>33</v>
      </c>
      <c r="E3137" t="s">
        <v>12530</v>
      </c>
      <c r="F3137" t="s">
        <v>11763</v>
      </c>
      <c r="G3137" t="s">
        <v>33</v>
      </c>
      <c r="H3137" t="s">
        <v>33</v>
      </c>
      <c r="I3137" t="s">
        <v>33</v>
      </c>
      <c r="J3137" t="s">
        <v>33</v>
      </c>
      <c r="K3137" t="s">
        <v>33</v>
      </c>
      <c r="L3137" t="s">
        <v>33</v>
      </c>
      <c r="M3137" t="s">
        <v>16230</v>
      </c>
      <c r="N3137" t="s">
        <v>33</v>
      </c>
      <c r="O3137" t="s">
        <v>33</v>
      </c>
    </row>
    <row r="3138" spans="1:15" x14ac:dyDescent="0.35">
      <c r="A3138" t="s">
        <v>9113</v>
      </c>
      <c r="B3138" t="s">
        <v>16231</v>
      </c>
      <c r="C3138" t="s">
        <v>33</v>
      </c>
      <c r="D3138" t="s">
        <v>33</v>
      </c>
      <c r="E3138" t="s">
        <v>12530</v>
      </c>
      <c r="F3138" t="s">
        <v>11763</v>
      </c>
      <c r="G3138" t="s">
        <v>33</v>
      </c>
      <c r="H3138" t="s">
        <v>33</v>
      </c>
      <c r="I3138" t="s">
        <v>33</v>
      </c>
      <c r="J3138" t="s">
        <v>33</v>
      </c>
      <c r="K3138" t="s">
        <v>33</v>
      </c>
      <c r="L3138" t="s">
        <v>33</v>
      </c>
      <c r="M3138" t="s">
        <v>16231</v>
      </c>
      <c r="N3138" t="s">
        <v>33</v>
      </c>
      <c r="O3138" t="s">
        <v>33</v>
      </c>
    </row>
    <row r="3139" spans="1:15" x14ac:dyDescent="0.35">
      <c r="A3139" t="s">
        <v>9113</v>
      </c>
      <c r="B3139" t="s">
        <v>16232</v>
      </c>
      <c r="C3139" t="s">
        <v>33</v>
      </c>
      <c r="D3139" t="s">
        <v>33</v>
      </c>
      <c r="E3139" t="s">
        <v>12530</v>
      </c>
      <c r="F3139" t="s">
        <v>11763</v>
      </c>
      <c r="G3139" t="s">
        <v>33</v>
      </c>
      <c r="H3139" t="s">
        <v>33</v>
      </c>
      <c r="I3139" t="s">
        <v>33</v>
      </c>
      <c r="J3139" t="s">
        <v>33</v>
      </c>
      <c r="K3139" t="s">
        <v>33</v>
      </c>
      <c r="L3139" t="s">
        <v>33</v>
      </c>
      <c r="M3139" t="s">
        <v>16232</v>
      </c>
      <c r="N3139" t="s">
        <v>33</v>
      </c>
      <c r="O3139" t="s">
        <v>33</v>
      </c>
    </row>
    <row r="3140" spans="1:15" x14ac:dyDescent="0.35">
      <c r="A3140" t="s">
        <v>9113</v>
      </c>
      <c r="B3140" t="s">
        <v>16233</v>
      </c>
      <c r="C3140" t="s">
        <v>33</v>
      </c>
      <c r="D3140" t="s">
        <v>33</v>
      </c>
      <c r="E3140" t="s">
        <v>12530</v>
      </c>
      <c r="F3140" t="s">
        <v>11763</v>
      </c>
      <c r="G3140" t="s">
        <v>33</v>
      </c>
      <c r="H3140" t="s">
        <v>6323</v>
      </c>
      <c r="I3140" t="s">
        <v>33</v>
      </c>
      <c r="J3140" t="s">
        <v>33</v>
      </c>
      <c r="K3140" t="s">
        <v>33</v>
      </c>
      <c r="L3140" t="s">
        <v>33</v>
      </c>
      <c r="M3140" t="s">
        <v>16233</v>
      </c>
      <c r="N3140" t="s">
        <v>33</v>
      </c>
      <c r="O3140" t="s">
        <v>33</v>
      </c>
    </row>
    <row r="3141" spans="1:15" x14ac:dyDescent="0.35">
      <c r="A3141" t="s">
        <v>9113</v>
      </c>
      <c r="B3141" t="s">
        <v>16234</v>
      </c>
      <c r="C3141" t="s">
        <v>33</v>
      </c>
      <c r="D3141" t="s">
        <v>33</v>
      </c>
      <c r="E3141" t="s">
        <v>12530</v>
      </c>
      <c r="F3141" t="s">
        <v>11763</v>
      </c>
      <c r="G3141" t="s">
        <v>33</v>
      </c>
      <c r="H3141" t="s">
        <v>6323</v>
      </c>
      <c r="I3141" t="s">
        <v>33</v>
      </c>
      <c r="J3141" t="s">
        <v>33</v>
      </c>
      <c r="K3141" t="s">
        <v>33</v>
      </c>
      <c r="L3141" t="s">
        <v>33</v>
      </c>
      <c r="M3141" t="s">
        <v>16234</v>
      </c>
      <c r="N3141" t="s">
        <v>33</v>
      </c>
      <c r="O3141" t="s">
        <v>33</v>
      </c>
    </row>
    <row r="3142" spans="1:15" x14ac:dyDescent="0.35">
      <c r="A3142" t="s">
        <v>9113</v>
      </c>
      <c r="B3142" t="s">
        <v>16235</v>
      </c>
      <c r="C3142" t="s">
        <v>33</v>
      </c>
      <c r="D3142" t="s">
        <v>33</v>
      </c>
      <c r="E3142" t="s">
        <v>12530</v>
      </c>
      <c r="F3142" t="s">
        <v>11763</v>
      </c>
      <c r="G3142" t="s">
        <v>33</v>
      </c>
      <c r="H3142" t="s">
        <v>33</v>
      </c>
      <c r="I3142" t="s">
        <v>33</v>
      </c>
      <c r="J3142" t="s">
        <v>33</v>
      </c>
      <c r="K3142" t="s">
        <v>33</v>
      </c>
      <c r="L3142" t="s">
        <v>33</v>
      </c>
      <c r="M3142" t="s">
        <v>16235</v>
      </c>
      <c r="N3142" t="s">
        <v>33</v>
      </c>
      <c r="O3142" t="s">
        <v>33</v>
      </c>
    </row>
    <row r="3143" spans="1:15" x14ac:dyDescent="0.35">
      <c r="A3143" t="s">
        <v>9113</v>
      </c>
      <c r="B3143" t="s">
        <v>16236</v>
      </c>
      <c r="C3143" t="s">
        <v>33</v>
      </c>
      <c r="D3143" t="s">
        <v>33</v>
      </c>
      <c r="E3143" t="s">
        <v>12530</v>
      </c>
      <c r="F3143" t="s">
        <v>11763</v>
      </c>
      <c r="G3143" t="s">
        <v>33</v>
      </c>
      <c r="H3143" t="s">
        <v>33</v>
      </c>
      <c r="I3143" t="s">
        <v>33</v>
      </c>
      <c r="J3143" t="s">
        <v>33</v>
      </c>
      <c r="K3143" t="s">
        <v>33</v>
      </c>
      <c r="L3143" t="s">
        <v>33</v>
      </c>
      <c r="M3143" t="s">
        <v>16236</v>
      </c>
      <c r="N3143" t="s">
        <v>33</v>
      </c>
      <c r="O3143" t="s">
        <v>33</v>
      </c>
    </row>
    <row r="3144" spans="1:15" x14ac:dyDescent="0.35">
      <c r="A3144" t="s">
        <v>9113</v>
      </c>
      <c r="B3144" t="s">
        <v>16237</v>
      </c>
      <c r="C3144" t="s">
        <v>33</v>
      </c>
      <c r="D3144" t="s">
        <v>33</v>
      </c>
      <c r="E3144" t="s">
        <v>12530</v>
      </c>
      <c r="F3144" t="s">
        <v>11763</v>
      </c>
      <c r="G3144" t="s">
        <v>33</v>
      </c>
      <c r="H3144" t="s">
        <v>33</v>
      </c>
      <c r="I3144" t="s">
        <v>33</v>
      </c>
      <c r="J3144" t="s">
        <v>33</v>
      </c>
      <c r="K3144" t="s">
        <v>33</v>
      </c>
      <c r="L3144" t="s">
        <v>33</v>
      </c>
      <c r="M3144" t="s">
        <v>16237</v>
      </c>
      <c r="N3144" t="s">
        <v>33</v>
      </c>
      <c r="O3144" t="s">
        <v>33</v>
      </c>
    </row>
    <row r="3145" spans="1:15" x14ac:dyDescent="0.35">
      <c r="A3145" t="s">
        <v>9113</v>
      </c>
      <c r="B3145" t="s">
        <v>16238</v>
      </c>
      <c r="C3145" t="s">
        <v>33</v>
      </c>
      <c r="D3145" t="s">
        <v>33</v>
      </c>
      <c r="E3145" t="s">
        <v>12530</v>
      </c>
      <c r="F3145" t="s">
        <v>11763</v>
      </c>
      <c r="G3145" t="s">
        <v>33</v>
      </c>
      <c r="H3145" t="s">
        <v>33</v>
      </c>
      <c r="I3145" t="s">
        <v>33</v>
      </c>
      <c r="J3145" t="s">
        <v>33</v>
      </c>
      <c r="K3145" t="s">
        <v>33</v>
      </c>
      <c r="L3145" t="s">
        <v>33</v>
      </c>
      <c r="M3145" t="s">
        <v>16238</v>
      </c>
      <c r="N3145" t="s">
        <v>33</v>
      </c>
      <c r="O3145" t="s">
        <v>33</v>
      </c>
    </row>
    <row r="3146" spans="1:15" x14ac:dyDescent="0.35">
      <c r="A3146" t="s">
        <v>9113</v>
      </c>
      <c r="B3146" t="s">
        <v>16239</v>
      </c>
      <c r="C3146" t="s">
        <v>33</v>
      </c>
      <c r="D3146" t="s">
        <v>33</v>
      </c>
      <c r="E3146" t="s">
        <v>12530</v>
      </c>
      <c r="F3146" t="s">
        <v>11763</v>
      </c>
      <c r="G3146" t="s">
        <v>33</v>
      </c>
      <c r="H3146" t="s">
        <v>2969</v>
      </c>
      <c r="I3146" t="s">
        <v>33</v>
      </c>
      <c r="J3146" t="s">
        <v>33</v>
      </c>
      <c r="K3146" t="s">
        <v>33</v>
      </c>
      <c r="L3146" t="s">
        <v>33</v>
      </c>
      <c r="M3146" t="s">
        <v>16240</v>
      </c>
      <c r="N3146" t="s">
        <v>33</v>
      </c>
      <c r="O3146" t="s">
        <v>33</v>
      </c>
    </row>
    <row r="3147" spans="1:15" x14ac:dyDescent="0.35">
      <c r="A3147" t="s">
        <v>9113</v>
      </c>
      <c r="B3147" t="s">
        <v>16241</v>
      </c>
      <c r="C3147" t="s">
        <v>33</v>
      </c>
      <c r="D3147" t="s">
        <v>33</v>
      </c>
      <c r="E3147" t="s">
        <v>12530</v>
      </c>
      <c r="F3147" t="s">
        <v>11763</v>
      </c>
      <c r="G3147" t="s">
        <v>33</v>
      </c>
      <c r="H3147" t="s">
        <v>6317</v>
      </c>
      <c r="I3147" t="s">
        <v>6304</v>
      </c>
      <c r="J3147" t="s">
        <v>33</v>
      </c>
      <c r="K3147" t="s">
        <v>33</v>
      </c>
      <c r="L3147" t="s">
        <v>33</v>
      </c>
      <c r="M3147" t="s">
        <v>16241</v>
      </c>
      <c r="N3147" t="s">
        <v>33</v>
      </c>
      <c r="O3147" t="s">
        <v>33</v>
      </c>
    </row>
    <row r="3148" spans="1:15" x14ac:dyDescent="0.35">
      <c r="A3148" t="s">
        <v>9113</v>
      </c>
      <c r="B3148" t="s">
        <v>16242</v>
      </c>
      <c r="C3148" t="s">
        <v>33</v>
      </c>
      <c r="D3148" t="s">
        <v>33</v>
      </c>
      <c r="E3148" t="s">
        <v>13147</v>
      </c>
      <c r="F3148" t="s">
        <v>11763</v>
      </c>
      <c r="G3148" t="s">
        <v>33</v>
      </c>
      <c r="H3148" t="s">
        <v>6323</v>
      </c>
      <c r="I3148" t="s">
        <v>33</v>
      </c>
      <c r="J3148" t="s">
        <v>33</v>
      </c>
      <c r="K3148" t="s">
        <v>33</v>
      </c>
      <c r="L3148" t="s">
        <v>33</v>
      </c>
      <c r="M3148" t="s">
        <v>16242</v>
      </c>
      <c r="N3148" t="s">
        <v>33</v>
      </c>
      <c r="O3148" t="s">
        <v>33</v>
      </c>
    </row>
    <row r="3149" spans="1:15" x14ac:dyDescent="0.35">
      <c r="A3149" t="s">
        <v>9113</v>
      </c>
      <c r="B3149" t="s">
        <v>16243</v>
      </c>
      <c r="C3149" t="s">
        <v>33</v>
      </c>
      <c r="D3149" t="s">
        <v>33</v>
      </c>
      <c r="E3149" t="s">
        <v>12530</v>
      </c>
      <c r="F3149" t="s">
        <v>11763</v>
      </c>
      <c r="G3149" t="s">
        <v>33</v>
      </c>
      <c r="H3149" t="s">
        <v>6317</v>
      </c>
      <c r="I3149" t="s">
        <v>6296</v>
      </c>
      <c r="J3149" t="s">
        <v>33</v>
      </c>
      <c r="K3149" t="s">
        <v>33</v>
      </c>
      <c r="L3149" t="s">
        <v>33</v>
      </c>
      <c r="M3149" t="s">
        <v>16243</v>
      </c>
      <c r="N3149" t="s">
        <v>33</v>
      </c>
      <c r="O3149" t="s">
        <v>33</v>
      </c>
    </row>
    <row r="3150" spans="1:15" x14ac:dyDescent="0.35">
      <c r="A3150" t="s">
        <v>9113</v>
      </c>
      <c r="B3150" t="s">
        <v>16244</v>
      </c>
      <c r="C3150" t="s">
        <v>33</v>
      </c>
      <c r="D3150" t="s">
        <v>33</v>
      </c>
      <c r="E3150" t="s">
        <v>12530</v>
      </c>
      <c r="F3150" t="s">
        <v>11763</v>
      </c>
      <c r="G3150" t="s">
        <v>33</v>
      </c>
      <c r="H3150" t="s">
        <v>6317</v>
      </c>
      <c r="I3150" t="s">
        <v>33</v>
      </c>
      <c r="J3150" t="s">
        <v>33</v>
      </c>
      <c r="K3150" t="s">
        <v>33</v>
      </c>
      <c r="L3150" t="s">
        <v>33</v>
      </c>
      <c r="M3150" t="s">
        <v>16244</v>
      </c>
      <c r="N3150" t="s">
        <v>33</v>
      </c>
      <c r="O3150" t="s">
        <v>33</v>
      </c>
    </row>
    <row r="3151" spans="1:15" x14ac:dyDescent="0.35">
      <c r="A3151" t="s">
        <v>9113</v>
      </c>
      <c r="B3151" t="s">
        <v>16245</v>
      </c>
      <c r="C3151" t="s">
        <v>33</v>
      </c>
      <c r="D3151" t="s">
        <v>33</v>
      </c>
      <c r="E3151" t="s">
        <v>12530</v>
      </c>
      <c r="F3151" t="s">
        <v>11763</v>
      </c>
      <c r="G3151" t="s">
        <v>33</v>
      </c>
      <c r="H3151" t="s">
        <v>33</v>
      </c>
      <c r="I3151" t="s">
        <v>33</v>
      </c>
      <c r="J3151" t="s">
        <v>33</v>
      </c>
      <c r="K3151" t="s">
        <v>33</v>
      </c>
      <c r="L3151" t="s">
        <v>33</v>
      </c>
      <c r="M3151" t="s">
        <v>16245</v>
      </c>
      <c r="N3151" t="s">
        <v>33</v>
      </c>
      <c r="O3151" t="s">
        <v>33</v>
      </c>
    </row>
    <row r="3152" spans="1:15" x14ac:dyDescent="0.35">
      <c r="A3152" t="s">
        <v>9113</v>
      </c>
      <c r="B3152" t="s">
        <v>16246</v>
      </c>
      <c r="C3152" t="s">
        <v>33</v>
      </c>
      <c r="D3152" t="s">
        <v>33</v>
      </c>
      <c r="E3152" t="s">
        <v>33</v>
      </c>
      <c r="F3152" t="s">
        <v>11763</v>
      </c>
      <c r="G3152" t="s">
        <v>33</v>
      </c>
      <c r="H3152" t="s">
        <v>33</v>
      </c>
      <c r="I3152" t="s">
        <v>33</v>
      </c>
      <c r="J3152" t="s">
        <v>33</v>
      </c>
      <c r="K3152" t="s">
        <v>33</v>
      </c>
      <c r="L3152" t="s">
        <v>33</v>
      </c>
      <c r="M3152" t="s">
        <v>16246</v>
      </c>
      <c r="N3152" t="s">
        <v>33</v>
      </c>
      <c r="O3152" t="s">
        <v>33</v>
      </c>
    </row>
    <row r="3153" spans="1:15" x14ac:dyDescent="0.35">
      <c r="A3153" t="s">
        <v>9113</v>
      </c>
      <c r="B3153" t="s">
        <v>16247</v>
      </c>
      <c r="C3153" t="s">
        <v>33</v>
      </c>
      <c r="D3153" t="s">
        <v>33</v>
      </c>
      <c r="E3153" t="s">
        <v>12530</v>
      </c>
      <c r="F3153" t="s">
        <v>11763</v>
      </c>
      <c r="G3153" t="s">
        <v>33</v>
      </c>
      <c r="H3153" t="s">
        <v>33</v>
      </c>
      <c r="I3153" t="s">
        <v>33</v>
      </c>
      <c r="J3153" t="s">
        <v>33</v>
      </c>
      <c r="K3153" t="s">
        <v>33</v>
      </c>
      <c r="L3153" t="s">
        <v>33</v>
      </c>
      <c r="M3153" t="s">
        <v>16247</v>
      </c>
      <c r="N3153" t="s">
        <v>33</v>
      </c>
      <c r="O3153" t="s">
        <v>33</v>
      </c>
    </row>
    <row r="3154" spans="1:15" x14ac:dyDescent="0.35">
      <c r="A3154" t="s">
        <v>9113</v>
      </c>
      <c r="B3154" t="s">
        <v>16248</v>
      </c>
      <c r="C3154" t="s">
        <v>33</v>
      </c>
      <c r="D3154" t="s">
        <v>33</v>
      </c>
      <c r="E3154" t="s">
        <v>12530</v>
      </c>
      <c r="F3154" t="s">
        <v>11763</v>
      </c>
      <c r="G3154" t="s">
        <v>33</v>
      </c>
      <c r="H3154" t="s">
        <v>33</v>
      </c>
      <c r="I3154" t="s">
        <v>33</v>
      </c>
      <c r="J3154" t="s">
        <v>33</v>
      </c>
      <c r="K3154" t="s">
        <v>33</v>
      </c>
      <c r="L3154" t="s">
        <v>33</v>
      </c>
      <c r="M3154" t="s">
        <v>16248</v>
      </c>
      <c r="N3154" t="s">
        <v>33</v>
      </c>
      <c r="O3154" t="s">
        <v>33</v>
      </c>
    </row>
    <row r="3155" spans="1:15" x14ac:dyDescent="0.35">
      <c r="A3155" t="s">
        <v>9113</v>
      </c>
      <c r="B3155" t="s">
        <v>16249</v>
      </c>
      <c r="C3155" t="s">
        <v>33</v>
      </c>
      <c r="D3155" t="s">
        <v>33</v>
      </c>
      <c r="E3155" t="s">
        <v>12530</v>
      </c>
      <c r="F3155" t="s">
        <v>11763</v>
      </c>
      <c r="G3155" t="s">
        <v>33</v>
      </c>
      <c r="H3155" t="s">
        <v>33</v>
      </c>
      <c r="I3155" t="s">
        <v>33</v>
      </c>
      <c r="J3155" t="s">
        <v>33</v>
      </c>
      <c r="K3155" t="s">
        <v>33</v>
      </c>
      <c r="L3155" t="s">
        <v>33</v>
      </c>
      <c r="M3155" t="s">
        <v>16250</v>
      </c>
      <c r="N3155" t="s">
        <v>33</v>
      </c>
      <c r="O3155" t="s">
        <v>33</v>
      </c>
    </row>
    <row r="3156" spans="1:15" x14ac:dyDescent="0.35">
      <c r="A3156" t="s">
        <v>9113</v>
      </c>
      <c r="B3156" t="s">
        <v>16251</v>
      </c>
      <c r="C3156" t="s">
        <v>33</v>
      </c>
      <c r="D3156" t="s">
        <v>33</v>
      </c>
      <c r="E3156" t="s">
        <v>12530</v>
      </c>
      <c r="F3156" t="s">
        <v>11763</v>
      </c>
      <c r="G3156" t="s">
        <v>33</v>
      </c>
      <c r="H3156" t="s">
        <v>33</v>
      </c>
      <c r="I3156" t="s">
        <v>33</v>
      </c>
      <c r="J3156" t="s">
        <v>33</v>
      </c>
      <c r="K3156" t="s">
        <v>33</v>
      </c>
      <c r="L3156" t="s">
        <v>33</v>
      </c>
      <c r="M3156" t="s">
        <v>16252</v>
      </c>
      <c r="N3156" t="s">
        <v>33</v>
      </c>
      <c r="O3156" t="s">
        <v>33</v>
      </c>
    </row>
    <row r="3157" spans="1:15" x14ac:dyDescent="0.35">
      <c r="A3157" t="s">
        <v>9113</v>
      </c>
      <c r="B3157" t="s">
        <v>16253</v>
      </c>
      <c r="C3157" t="s">
        <v>33</v>
      </c>
      <c r="D3157" t="s">
        <v>33</v>
      </c>
      <c r="E3157" t="s">
        <v>12530</v>
      </c>
      <c r="F3157" t="s">
        <v>11763</v>
      </c>
      <c r="G3157" t="s">
        <v>33</v>
      </c>
      <c r="H3157" t="s">
        <v>33</v>
      </c>
      <c r="I3157" t="s">
        <v>33</v>
      </c>
      <c r="J3157" t="s">
        <v>33</v>
      </c>
      <c r="K3157" t="s">
        <v>33</v>
      </c>
      <c r="L3157" t="s">
        <v>33</v>
      </c>
      <c r="M3157" t="s">
        <v>16254</v>
      </c>
      <c r="N3157" t="s">
        <v>33</v>
      </c>
      <c r="O3157" t="s">
        <v>33</v>
      </c>
    </row>
    <row r="3158" spans="1:15" x14ac:dyDescent="0.35">
      <c r="A3158" t="s">
        <v>9113</v>
      </c>
      <c r="B3158" t="s">
        <v>16255</v>
      </c>
      <c r="C3158" t="s">
        <v>33</v>
      </c>
      <c r="D3158" t="s">
        <v>33</v>
      </c>
      <c r="E3158" t="s">
        <v>12530</v>
      </c>
      <c r="F3158" t="s">
        <v>11763</v>
      </c>
      <c r="G3158" t="s">
        <v>33</v>
      </c>
      <c r="H3158" t="s">
        <v>33</v>
      </c>
      <c r="I3158" t="s">
        <v>33</v>
      </c>
      <c r="J3158" t="s">
        <v>33</v>
      </c>
      <c r="K3158" t="s">
        <v>33</v>
      </c>
      <c r="L3158" t="s">
        <v>33</v>
      </c>
      <c r="M3158" t="s">
        <v>16255</v>
      </c>
      <c r="N3158" t="s">
        <v>33</v>
      </c>
      <c r="O3158" t="s">
        <v>33</v>
      </c>
    </row>
    <row r="3159" spans="1:15" x14ac:dyDescent="0.35">
      <c r="A3159" t="s">
        <v>9113</v>
      </c>
      <c r="B3159" t="s">
        <v>16256</v>
      </c>
      <c r="C3159" t="s">
        <v>33</v>
      </c>
      <c r="D3159" t="s">
        <v>33</v>
      </c>
      <c r="E3159" t="s">
        <v>12530</v>
      </c>
      <c r="F3159" t="s">
        <v>11763</v>
      </c>
      <c r="G3159" t="s">
        <v>33</v>
      </c>
      <c r="H3159" t="s">
        <v>6317</v>
      </c>
      <c r="I3159" t="s">
        <v>33</v>
      </c>
      <c r="J3159" t="s">
        <v>33</v>
      </c>
      <c r="K3159" t="s">
        <v>33</v>
      </c>
      <c r="L3159" t="s">
        <v>33</v>
      </c>
      <c r="M3159" t="s">
        <v>16256</v>
      </c>
      <c r="N3159" t="s">
        <v>33</v>
      </c>
      <c r="O3159" t="s">
        <v>33</v>
      </c>
    </row>
    <row r="3160" spans="1:15" x14ac:dyDescent="0.35">
      <c r="A3160" t="s">
        <v>9113</v>
      </c>
      <c r="B3160" t="s">
        <v>16257</v>
      </c>
      <c r="C3160" t="s">
        <v>33</v>
      </c>
      <c r="D3160" t="s">
        <v>33</v>
      </c>
      <c r="E3160" t="s">
        <v>12530</v>
      </c>
      <c r="F3160" t="s">
        <v>11763</v>
      </c>
      <c r="G3160" t="s">
        <v>33</v>
      </c>
      <c r="H3160" t="s">
        <v>33</v>
      </c>
      <c r="I3160" t="s">
        <v>33</v>
      </c>
      <c r="J3160" t="s">
        <v>33</v>
      </c>
      <c r="K3160" t="s">
        <v>33</v>
      </c>
      <c r="L3160" t="s">
        <v>33</v>
      </c>
      <c r="M3160" t="s">
        <v>16257</v>
      </c>
      <c r="N3160" t="s">
        <v>33</v>
      </c>
      <c r="O3160" t="s">
        <v>33</v>
      </c>
    </row>
    <row r="3161" spans="1:15" x14ac:dyDescent="0.35">
      <c r="A3161" t="s">
        <v>9113</v>
      </c>
      <c r="B3161" t="s">
        <v>16258</v>
      </c>
      <c r="C3161" t="s">
        <v>33</v>
      </c>
      <c r="D3161" t="s">
        <v>33</v>
      </c>
      <c r="E3161" t="s">
        <v>12530</v>
      </c>
      <c r="F3161" t="s">
        <v>11763</v>
      </c>
      <c r="G3161" t="s">
        <v>33</v>
      </c>
      <c r="H3161" t="s">
        <v>33</v>
      </c>
      <c r="I3161" t="s">
        <v>33</v>
      </c>
      <c r="J3161" t="s">
        <v>33</v>
      </c>
      <c r="K3161" t="s">
        <v>33</v>
      </c>
      <c r="L3161" t="s">
        <v>33</v>
      </c>
      <c r="M3161" t="s">
        <v>16258</v>
      </c>
      <c r="N3161" t="s">
        <v>33</v>
      </c>
      <c r="O3161" t="s">
        <v>33</v>
      </c>
    </row>
    <row r="3162" spans="1:15" x14ac:dyDescent="0.35">
      <c r="A3162" t="s">
        <v>9113</v>
      </c>
      <c r="B3162" t="s">
        <v>16259</v>
      </c>
      <c r="C3162" t="s">
        <v>33</v>
      </c>
      <c r="D3162" t="s">
        <v>33</v>
      </c>
      <c r="E3162" t="s">
        <v>12545</v>
      </c>
      <c r="F3162" t="s">
        <v>11763</v>
      </c>
      <c r="G3162" t="s">
        <v>33</v>
      </c>
      <c r="H3162" t="s">
        <v>33</v>
      </c>
      <c r="I3162" t="s">
        <v>15338</v>
      </c>
      <c r="J3162" t="s">
        <v>16260</v>
      </c>
      <c r="K3162" t="s">
        <v>33</v>
      </c>
      <c r="L3162">
        <v>120</v>
      </c>
      <c r="M3162" t="s">
        <v>16261</v>
      </c>
      <c r="N3162" t="s">
        <v>33</v>
      </c>
      <c r="O3162" t="s">
        <v>33</v>
      </c>
    </row>
    <row r="3163" spans="1:15" x14ac:dyDescent="0.35">
      <c r="A3163" t="s">
        <v>9113</v>
      </c>
      <c r="B3163" t="s">
        <v>16262</v>
      </c>
      <c r="C3163" t="s">
        <v>33</v>
      </c>
      <c r="D3163" t="s">
        <v>33</v>
      </c>
      <c r="E3163" t="s">
        <v>12545</v>
      </c>
      <c r="F3163" t="s">
        <v>11763</v>
      </c>
      <c r="G3163" t="s">
        <v>33</v>
      </c>
      <c r="H3163" t="s">
        <v>33</v>
      </c>
      <c r="I3163" t="s">
        <v>15338</v>
      </c>
      <c r="J3163" t="s">
        <v>16260</v>
      </c>
      <c r="K3163" t="s">
        <v>33</v>
      </c>
      <c r="L3163">
        <v>120</v>
      </c>
      <c r="M3163" t="s">
        <v>16261</v>
      </c>
      <c r="N3163" t="s">
        <v>33</v>
      </c>
      <c r="O3163" t="s">
        <v>33</v>
      </c>
    </row>
    <row r="3164" spans="1:15" x14ac:dyDescent="0.35">
      <c r="A3164" t="s">
        <v>9113</v>
      </c>
      <c r="B3164" t="s">
        <v>16261</v>
      </c>
      <c r="C3164" t="s">
        <v>33</v>
      </c>
      <c r="D3164" t="s">
        <v>33</v>
      </c>
      <c r="E3164" t="s">
        <v>12545</v>
      </c>
      <c r="F3164" t="s">
        <v>11763</v>
      </c>
      <c r="G3164" t="s">
        <v>33</v>
      </c>
      <c r="H3164" t="s">
        <v>33</v>
      </c>
      <c r="I3164" t="s">
        <v>15338</v>
      </c>
      <c r="J3164" t="s">
        <v>16260</v>
      </c>
      <c r="K3164" t="s">
        <v>33</v>
      </c>
      <c r="L3164">
        <v>120</v>
      </c>
      <c r="M3164" t="s">
        <v>16261</v>
      </c>
      <c r="N3164" t="s">
        <v>33</v>
      </c>
      <c r="O3164" t="s">
        <v>33</v>
      </c>
    </row>
    <row r="3165" spans="1:15" x14ac:dyDescent="0.35">
      <c r="A3165" t="s">
        <v>9113</v>
      </c>
      <c r="B3165" t="s">
        <v>16263</v>
      </c>
      <c r="C3165" t="s">
        <v>33</v>
      </c>
      <c r="D3165" t="s">
        <v>33</v>
      </c>
      <c r="E3165" t="s">
        <v>12545</v>
      </c>
      <c r="F3165" t="s">
        <v>11763</v>
      </c>
      <c r="G3165" t="s">
        <v>33</v>
      </c>
      <c r="H3165" t="s">
        <v>33</v>
      </c>
      <c r="I3165" t="s">
        <v>15338</v>
      </c>
      <c r="J3165" t="s">
        <v>16260</v>
      </c>
      <c r="K3165" t="s">
        <v>33</v>
      </c>
      <c r="L3165">
        <v>120</v>
      </c>
      <c r="M3165" t="s">
        <v>16261</v>
      </c>
      <c r="N3165" t="s">
        <v>33</v>
      </c>
      <c r="O3165" t="s">
        <v>33</v>
      </c>
    </row>
    <row r="3166" spans="1:15" x14ac:dyDescent="0.35">
      <c r="A3166" t="s">
        <v>9113</v>
      </c>
      <c r="B3166" t="s">
        <v>16264</v>
      </c>
      <c r="C3166" t="s">
        <v>33</v>
      </c>
      <c r="D3166" t="s">
        <v>33</v>
      </c>
      <c r="E3166" t="s">
        <v>12530</v>
      </c>
      <c r="F3166" t="s">
        <v>11763</v>
      </c>
      <c r="G3166" t="s">
        <v>33</v>
      </c>
      <c r="H3166" t="s">
        <v>33</v>
      </c>
      <c r="I3166" t="s">
        <v>33</v>
      </c>
      <c r="J3166" t="s">
        <v>33</v>
      </c>
      <c r="K3166" t="s">
        <v>33</v>
      </c>
      <c r="L3166" t="s">
        <v>33</v>
      </c>
      <c r="M3166" t="s">
        <v>16261</v>
      </c>
      <c r="N3166" t="s">
        <v>33</v>
      </c>
      <c r="O3166" t="s">
        <v>33</v>
      </c>
    </row>
    <row r="3167" spans="1:15" x14ac:dyDescent="0.35">
      <c r="A3167" t="s">
        <v>9113</v>
      </c>
      <c r="B3167" t="s">
        <v>16265</v>
      </c>
      <c r="C3167" t="s">
        <v>33</v>
      </c>
      <c r="D3167" t="s">
        <v>33</v>
      </c>
      <c r="E3167" t="s">
        <v>12545</v>
      </c>
      <c r="F3167" t="s">
        <v>11763</v>
      </c>
      <c r="G3167" t="s">
        <v>33</v>
      </c>
      <c r="H3167" t="s">
        <v>2969</v>
      </c>
      <c r="I3167" t="s">
        <v>6306</v>
      </c>
      <c r="J3167" t="s">
        <v>33</v>
      </c>
      <c r="K3167" t="s">
        <v>33</v>
      </c>
      <c r="L3167">
        <v>116</v>
      </c>
      <c r="M3167" t="s">
        <v>16265</v>
      </c>
      <c r="N3167" t="s">
        <v>33</v>
      </c>
      <c r="O3167" t="s">
        <v>33</v>
      </c>
    </row>
    <row r="3168" spans="1:15" x14ac:dyDescent="0.35">
      <c r="A3168" t="s">
        <v>9113</v>
      </c>
      <c r="B3168" t="s">
        <v>16266</v>
      </c>
      <c r="C3168" t="s">
        <v>33</v>
      </c>
      <c r="D3168" t="s">
        <v>33</v>
      </c>
      <c r="E3168" t="s">
        <v>12545</v>
      </c>
      <c r="F3168" t="s">
        <v>11763</v>
      </c>
      <c r="G3168" t="s">
        <v>33</v>
      </c>
      <c r="H3168" t="s">
        <v>6323</v>
      </c>
      <c r="I3168" t="s">
        <v>6300</v>
      </c>
      <c r="J3168" t="s">
        <v>33</v>
      </c>
      <c r="K3168" t="s">
        <v>33</v>
      </c>
      <c r="L3168" t="s">
        <v>33</v>
      </c>
      <c r="M3168" t="s">
        <v>16266</v>
      </c>
      <c r="N3168" t="s">
        <v>33</v>
      </c>
      <c r="O3168" t="s">
        <v>33</v>
      </c>
    </row>
    <row r="3169" spans="1:15" x14ac:dyDescent="0.35">
      <c r="A3169" t="s">
        <v>9113</v>
      </c>
      <c r="B3169" t="s">
        <v>16267</v>
      </c>
      <c r="C3169" t="s">
        <v>33</v>
      </c>
      <c r="D3169" t="s">
        <v>33</v>
      </c>
      <c r="E3169" t="s">
        <v>12530</v>
      </c>
      <c r="F3169" t="s">
        <v>11763</v>
      </c>
      <c r="G3169" t="s">
        <v>33</v>
      </c>
      <c r="H3169" t="s">
        <v>33</v>
      </c>
      <c r="I3169" t="s">
        <v>33</v>
      </c>
      <c r="J3169" t="s">
        <v>33</v>
      </c>
      <c r="K3169" t="s">
        <v>33</v>
      </c>
      <c r="L3169" t="s">
        <v>33</v>
      </c>
      <c r="M3169" t="s">
        <v>16266</v>
      </c>
      <c r="N3169" t="s">
        <v>33</v>
      </c>
      <c r="O3169" t="s">
        <v>33</v>
      </c>
    </row>
    <row r="3170" spans="1:15" x14ac:dyDescent="0.35">
      <c r="A3170" t="s">
        <v>9113</v>
      </c>
      <c r="B3170" t="s">
        <v>16268</v>
      </c>
      <c r="C3170" t="s">
        <v>33</v>
      </c>
      <c r="D3170" t="s">
        <v>33</v>
      </c>
      <c r="E3170" t="s">
        <v>12530</v>
      </c>
      <c r="F3170" t="s">
        <v>11763</v>
      </c>
      <c r="G3170" t="s">
        <v>33</v>
      </c>
      <c r="H3170" t="s">
        <v>33</v>
      </c>
      <c r="I3170" t="s">
        <v>33</v>
      </c>
      <c r="J3170" t="s">
        <v>33</v>
      </c>
      <c r="K3170" t="s">
        <v>33</v>
      </c>
      <c r="L3170" t="s">
        <v>33</v>
      </c>
      <c r="M3170" t="s">
        <v>16266</v>
      </c>
      <c r="N3170" t="s">
        <v>33</v>
      </c>
      <c r="O3170" t="s">
        <v>33</v>
      </c>
    </row>
    <row r="3171" spans="1:15" x14ac:dyDescent="0.35">
      <c r="A3171" t="s">
        <v>9113</v>
      </c>
      <c r="B3171" t="s">
        <v>16269</v>
      </c>
      <c r="C3171" t="s">
        <v>33</v>
      </c>
      <c r="D3171" t="s">
        <v>33</v>
      </c>
      <c r="E3171" t="s">
        <v>13147</v>
      </c>
      <c r="F3171" t="s">
        <v>11763</v>
      </c>
      <c r="G3171" t="s">
        <v>33</v>
      </c>
      <c r="H3171" t="s">
        <v>6317</v>
      </c>
      <c r="I3171" t="s">
        <v>6300</v>
      </c>
      <c r="J3171" t="s">
        <v>33</v>
      </c>
      <c r="K3171" t="s">
        <v>33</v>
      </c>
      <c r="L3171">
        <v>80</v>
      </c>
      <c r="M3171" t="s">
        <v>16269</v>
      </c>
      <c r="N3171" t="s">
        <v>33</v>
      </c>
      <c r="O3171" t="s">
        <v>33</v>
      </c>
    </row>
    <row r="3172" spans="1:15" x14ac:dyDescent="0.35">
      <c r="A3172" t="s">
        <v>9113</v>
      </c>
      <c r="B3172" t="s">
        <v>16270</v>
      </c>
      <c r="C3172" t="s">
        <v>33</v>
      </c>
      <c r="D3172" t="s">
        <v>33</v>
      </c>
      <c r="E3172" t="s">
        <v>13147</v>
      </c>
      <c r="F3172" t="s">
        <v>11763</v>
      </c>
      <c r="G3172" t="s">
        <v>33</v>
      </c>
      <c r="H3172" t="s">
        <v>6317</v>
      </c>
      <c r="I3172" t="s">
        <v>6300</v>
      </c>
      <c r="J3172" t="s">
        <v>33</v>
      </c>
      <c r="K3172" t="s">
        <v>33</v>
      </c>
      <c r="L3172">
        <v>80</v>
      </c>
      <c r="M3172" t="s">
        <v>16269</v>
      </c>
      <c r="N3172" t="s">
        <v>33</v>
      </c>
      <c r="O3172" t="s">
        <v>33</v>
      </c>
    </row>
    <row r="3173" spans="1:15" x14ac:dyDescent="0.35">
      <c r="A3173" t="s">
        <v>9113</v>
      </c>
      <c r="B3173" t="s">
        <v>16271</v>
      </c>
      <c r="C3173" t="s">
        <v>33</v>
      </c>
      <c r="D3173" t="s">
        <v>33</v>
      </c>
      <c r="E3173" t="s">
        <v>12530</v>
      </c>
      <c r="F3173" t="s">
        <v>11763</v>
      </c>
      <c r="G3173" t="s">
        <v>33</v>
      </c>
      <c r="H3173" t="s">
        <v>33</v>
      </c>
      <c r="I3173" t="s">
        <v>33</v>
      </c>
      <c r="J3173" t="s">
        <v>33</v>
      </c>
      <c r="K3173" t="s">
        <v>33</v>
      </c>
      <c r="L3173" t="s">
        <v>33</v>
      </c>
      <c r="M3173" t="s">
        <v>16269</v>
      </c>
      <c r="N3173" t="s">
        <v>33</v>
      </c>
      <c r="O3173" t="s">
        <v>33</v>
      </c>
    </row>
    <row r="3174" spans="1:15" x14ac:dyDescent="0.35">
      <c r="A3174" t="s">
        <v>9113</v>
      </c>
      <c r="B3174" t="s">
        <v>16272</v>
      </c>
      <c r="C3174" t="s">
        <v>33</v>
      </c>
      <c r="D3174" t="s">
        <v>33</v>
      </c>
      <c r="E3174" t="s">
        <v>12545</v>
      </c>
      <c r="F3174" t="s">
        <v>11763</v>
      </c>
      <c r="G3174" t="s">
        <v>33</v>
      </c>
      <c r="H3174" t="s">
        <v>2969</v>
      </c>
      <c r="I3174" t="s">
        <v>6296</v>
      </c>
      <c r="J3174" t="s">
        <v>6306</v>
      </c>
      <c r="K3174" t="s">
        <v>33</v>
      </c>
      <c r="L3174">
        <v>94</v>
      </c>
      <c r="M3174" t="s">
        <v>16272</v>
      </c>
      <c r="N3174" t="s">
        <v>33</v>
      </c>
      <c r="O3174" t="s">
        <v>33</v>
      </c>
    </row>
    <row r="3175" spans="1:15" x14ac:dyDescent="0.35">
      <c r="A3175" t="s">
        <v>9113</v>
      </c>
      <c r="B3175" t="s">
        <v>16273</v>
      </c>
      <c r="C3175" t="s">
        <v>33</v>
      </c>
      <c r="D3175" t="s">
        <v>33</v>
      </c>
      <c r="E3175" t="s">
        <v>12530</v>
      </c>
      <c r="F3175" t="s">
        <v>11763</v>
      </c>
      <c r="G3175" t="s">
        <v>33</v>
      </c>
      <c r="H3175" t="s">
        <v>33</v>
      </c>
      <c r="I3175" t="s">
        <v>33</v>
      </c>
      <c r="J3175" t="s">
        <v>33</v>
      </c>
      <c r="K3175" t="s">
        <v>33</v>
      </c>
      <c r="L3175" t="s">
        <v>33</v>
      </c>
      <c r="M3175" t="s">
        <v>16274</v>
      </c>
      <c r="N3175" t="s">
        <v>33</v>
      </c>
      <c r="O3175" t="s">
        <v>33</v>
      </c>
    </row>
    <row r="3176" spans="1:15" x14ac:dyDescent="0.35">
      <c r="A3176" t="s">
        <v>9113</v>
      </c>
      <c r="B3176" t="s">
        <v>16275</v>
      </c>
      <c r="C3176" t="s">
        <v>33</v>
      </c>
      <c r="D3176" t="s">
        <v>33</v>
      </c>
      <c r="E3176" t="s">
        <v>12545</v>
      </c>
      <c r="F3176" t="s">
        <v>11763</v>
      </c>
      <c r="G3176" t="s">
        <v>33</v>
      </c>
      <c r="H3176" t="s">
        <v>6323</v>
      </c>
      <c r="I3176" t="s">
        <v>6300</v>
      </c>
      <c r="J3176" t="s">
        <v>33</v>
      </c>
      <c r="K3176" t="s">
        <v>33</v>
      </c>
      <c r="L3176" t="s">
        <v>33</v>
      </c>
      <c r="M3176" t="s">
        <v>16275</v>
      </c>
      <c r="N3176" t="s">
        <v>33</v>
      </c>
      <c r="O3176" t="s">
        <v>33</v>
      </c>
    </row>
    <row r="3177" spans="1:15" x14ac:dyDescent="0.35">
      <c r="A3177" t="s">
        <v>9113</v>
      </c>
      <c r="B3177" t="s">
        <v>16275</v>
      </c>
      <c r="C3177" t="s">
        <v>33</v>
      </c>
      <c r="D3177" t="s">
        <v>33</v>
      </c>
      <c r="E3177" t="s">
        <v>13147</v>
      </c>
      <c r="F3177" t="s">
        <v>11763</v>
      </c>
      <c r="G3177" t="s">
        <v>33</v>
      </c>
      <c r="H3177" t="s">
        <v>33</v>
      </c>
      <c r="I3177" t="s">
        <v>6300</v>
      </c>
      <c r="J3177" t="s">
        <v>33</v>
      </c>
      <c r="K3177" t="s">
        <v>33</v>
      </c>
      <c r="L3177">
        <v>90</v>
      </c>
      <c r="M3177" t="s">
        <v>16275</v>
      </c>
      <c r="N3177" t="s">
        <v>33</v>
      </c>
      <c r="O3177" t="s">
        <v>33</v>
      </c>
    </row>
    <row r="3178" spans="1:15" x14ac:dyDescent="0.35">
      <c r="A3178" t="s">
        <v>9113</v>
      </c>
      <c r="B3178" t="s">
        <v>16276</v>
      </c>
      <c r="C3178" t="s">
        <v>33</v>
      </c>
      <c r="D3178" t="s">
        <v>33</v>
      </c>
      <c r="E3178" t="s">
        <v>12530</v>
      </c>
      <c r="F3178" t="s">
        <v>11763</v>
      </c>
      <c r="G3178" t="s">
        <v>33</v>
      </c>
      <c r="H3178" t="s">
        <v>33</v>
      </c>
      <c r="I3178" t="s">
        <v>33</v>
      </c>
      <c r="J3178" t="s">
        <v>33</v>
      </c>
      <c r="K3178" t="s">
        <v>33</v>
      </c>
      <c r="L3178" t="s">
        <v>33</v>
      </c>
      <c r="M3178" t="s">
        <v>16276</v>
      </c>
      <c r="N3178" t="s">
        <v>33</v>
      </c>
      <c r="O3178" t="s">
        <v>33</v>
      </c>
    </row>
    <row r="3179" spans="1:15" x14ac:dyDescent="0.35">
      <c r="A3179" t="s">
        <v>9113</v>
      </c>
      <c r="B3179" t="s">
        <v>16277</v>
      </c>
      <c r="C3179" t="s">
        <v>33</v>
      </c>
      <c r="D3179" t="s">
        <v>33</v>
      </c>
      <c r="E3179" t="s">
        <v>12530</v>
      </c>
      <c r="F3179" t="s">
        <v>11763</v>
      </c>
      <c r="G3179" t="s">
        <v>33</v>
      </c>
      <c r="H3179" t="s">
        <v>6323</v>
      </c>
      <c r="I3179" t="s">
        <v>33</v>
      </c>
      <c r="J3179" t="s">
        <v>33</v>
      </c>
      <c r="K3179" t="s">
        <v>33</v>
      </c>
      <c r="L3179" t="s">
        <v>33</v>
      </c>
      <c r="M3179" t="s">
        <v>16277</v>
      </c>
      <c r="N3179" t="s">
        <v>33</v>
      </c>
      <c r="O3179" t="s">
        <v>33</v>
      </c>
    </row>
    <row r="3180" spans="1:15" x14ac:dyDescent="0.35">
      <c r="A3180" t="s">
        <v>9113</v>
      </c>
      <c r="B3180" t="s">
        <v>16278</v>
      </c>
      <c r="C3180" t="s">
        <v>33</v>
      </c>
      <c r="D3180" t="s">
        <v>33</v>
      </c>
      <c r="E3180" t="s">
        <v>12545</v>
      </c>
      <c r="F3180" t="s">
        <v>11763</v>
      </c>
      <c r="G3180" t="s">
        <v>33</v>
      </c>
      <c r="H3180" t="s">
        <v>6317</v>
      </c>
      <c r="I3180" t="s">
        <v>6306</v>
      </c>
      <c r="J3180" t="s">
        <v>33</v>
      </c>
      <c r="K3180" t="s">
        <v>33</v>
      </c>
      <c r="L3180" t="s">
        <v>33</v>
      </c>
      <c r="M3180" t="s">
        <v>16278</v>
      </c>
      <c r="N3180" t="s">
        <v>33</v>
      </c>
      <c r="O3180" t="s">
        <v>33</v>
      </c>
    </row>
    <row r="3181" spans="1:15" x14ac:dyDescent="0.35">
      <c r="A3181" t="s">
        <v>9113</v>
      </c>
      <c r="B3181" t="s">
        <v>16279</v>
      </c>
      <c r="C3181" t="s">
        <v>33</v>
      </c>
      <c r="D3181" t="s">
        <v>33</v>
      </c>
      <c r="E3181" t="s">
        <v>12530</v>
      </c>
      <c r="F3181" t="s">
        <v>11763</v>
      </c>
      <c r="G3181" t="s">
        <v>33</v>
      </c>
      <c r="H3181" t="s">
        <v>33</v>
      </c>
      <c r="I3181" t="s">
        <v>13449</v>
      </c>
      <c r="J3181" t="s">
        <v>33</v>
      </c>
      <c r="K3181" t="s">
        <v>33</v>
      </c>
      <c r="L3181">
        <v>109</v>
      </c>
      <c r="M3181" t="s">
        <v>16279</v>
      </c>
      <c r="N3181" t="s">
        <v>33</v>
      </c>
      <c r="O3181" t="s">
        <v>33</v>
      </c>
    </row>
    <row r="3182" spans="1:15" x14ac:dyDescent="0.35">
      <c r="A3182" t="s">
        <v>9113</v>
      </c>
      <c r="B3182" t="s">
        <v>16280</v>
      </c>
      <c r="C3182" t="s">
        <v>33</v>
      </c>
      <c r="D3182" t="s">
        <v>33</v>
      </c>
      <c r="E3182" t="s">
        <v>12530</v>
      </c>
      <c r="F3182" t="s">
        <v>11763</v>
      </c>
      <c r="G3182" t="s">
        <v>33</v>
      </c>
      <c r="H3182" t="s">
        <v>33</v>
      </c>
      <c r="I3182" t="s">
        <v>33</v>
      </c>
      <c r="J3182" t="s">
        <v>33</v>
      </c>
      <c r="K3182" t="s">
        <v>33</v>
      </c>
      <c r="L3182">
        <v>110</v>
      </c>
      <c r="M3182" t="s">
        <v>16281</v>
      </c>
      <c r="N3182" t="s">
        <v>33</v>
      </c>
      <c r="O3182" t="s">
        <v>33</v>
      </c>
    </row>
    <row r="3183" spans="1:15" x14ac:dyDescent="0.35">
      <c r="A3183" t="s">
        <v>9113</v>
      </c>
      <c r="B3183" t="s">
        <v>16282</v>
      </c>
      <c r="C3183" t="s">
        <v>33</v>
      </c>
      <c r="D3183" t="s">
        <v>33</v>
      </c>
      <c r="E3183" t="s">
        <v>13147</v>
      </c>
      <c r="F3183" t="s">
        <v>11763</v>
      </c>
      <c r="G3183" t="s">
        <v>33</v>
      </c>
      <c r="H3183" t="s">
        <v>33</v>
      </c>
      <c r="I3183" t="s">
        <v>6300</v>
      </c>
      <c r="J3183" t="s">
        <v>33</v>
      </c>
      <c r="K3183" t="s">
        <v>33</v>
      </c>
      <c r="L3183">
        <v>92</v>
      </c>
      <c r="M3183" t="s">
        <v>16282</v>
      </c>
      <c r="N3183" t="s">
        <v>33</v>
      </c>
      <c r="O3183" t="s">
        <v>33</v>
      </c>
    </row>
    <row r="3184" spans="1:15" x14ac:dyDescent="0.35">
      <c r="A3184" t="s">
        <v>9113</v>
      </c>
      <c r="B3184" t="s">
        <v>16283</v>
      </c>
      <c r="C3184" t="s">
        <v>33</v>
      </c>
      <c r="D3184" t="s">
        <v>33</v>
      </c>
      <c r="E3184" t="s">
        <v>12545</v>
      </c>
      <c r="F3184" t="s">
        <v>11763</v>
      </c>
      <c r="G3184" t="s">
        <v>33</v>
      </c>
      <c r="H3184" t="s">
        <v>6323</v>
      </c>
      <c r="I3184" t="s">
        <v>16284</v>
      </c>
      <c r="J3184" t="s">
        <v>33</v>
      </c>
      <c r="K3184" t="s">
        <v>33</v>
      </c>
      <c r="L3184">
        <v>115</v>
      </c>
      <c r="M3184" t="s">
        <v>16285</v>
      </c>
      <c r="N3184" t="s">
        <v>33</v>
      </c>
      <c r="O3184" t="s">
        <v>33</v>
      </c>
    </row>
    <row r="3185" spans="1:15" x14ac:dyDescent="0.35">
      <c r="A3185" t="s">
        <v>9113</v>
      </c>
      <c r="B3185" t="s">
        <v>16286</v>
      </c>
      <c r="C3185" t="s">
        <v>33</v>
      </c>
      <c r="D3185" t="s">
        <v>33</v>
      </c>
      <c r="E3185" t="s">
        <v>12530</v>
      </c>
      <c r="F3185" t="s">
        <v>11763</v>
      </c>
      <c r="G3185" t="s">
        <v>33</v>
      </c>
      <c r="H3185" t="s">
        <v>33</v>
      </c>
      <c r="I3185" t="s">
        <v>13449</v>
      </c>
      <c r="J3185" t="s">
        <v>33</v>
      </c>
      <c r="K3185" t="s">
        <v>33</v>
      </c>
      <c r="L3185">
        <v>110</v>
      </c>
      <c r="M3185" t="s">
        <v>16286</v>
      </c>
      <c r="N3185" t="s">
        <v>33</v>
      </c>
      <c r="O3185" t="s">
        <v>33</v>
      </c>
    </row>
    <row r="3186" spans="1:15" x14ac:dyDescent="0.35">
      <c r="A3186" t="s">
        <v>9113</v>
      </c>
      <c r="B3186" t="s">
        <v>16287</v>
      </c>
      <c r="C3186" t="s">
        <v>33</v>
      </c>
      <c r="D3186" t="s">
        <v>33</v>
      </c>
      <c r="E3186" t="s">
        <v>12530</v>
      </c>
      <c r="F3186" t="s">
        <v>11763</v>
      </c>
      <c r="G3186" t="s">
        <v>33</v>
      </c>
      <c r="H3186" t="s">
        <v>33</v>
      </c>
      <c r="I3186" t="s">
        <v>13449</v>
      </c>
      <c r="J3186" t="s">
        <v>33</v>
      </c>
      <c r="K3186" t="s">
        <v>33</v>
      </c>
      <c r="L3186">
        <v>107</v>
      </c>
      <c r="M3186" t="s">
        <v>16287</v>
      </c>
      <c r="N3186" t="s">
        <v>33</v>
      </c>
      <c r="O3186" t="s">
        <v>33</v>
      </c>
    </row>
    <row r="3187" spans="1:15" x14ac:dyDescent="0.35">
      <c r="A3187" t="s">
        <v>9113</v>
      </c>
      <c r="B3187" t="s">
        <v>16288</v>
      </c>
      <c r="C3187" t="s">
        <v>33</v>
      </c>
      <c r="D3187" t="s">
        <v>33</v>
      </c>
      <c r="E3187" t="s">
        <v>12545</v>
      </c>
      <c r="F3187" t="s">
        <v>11763</v>
      </c>
      <c r="G3187" t="s">
        <v>33</v>
      </c>
      <c r="H3187" t="s">
        <v>6323</v>
      </c>
      <c r="I3187" t="s">
        <v>6300</v>
      </c>
      <c r="J3187" t="s">
        <v>33</v>
      </c>
      <c r="K3187" t="s">
        <v>33</v>
      </c>
      <c r="L3187" t="s">
        <v>33</v>
      </c>
      <c r="M3187" t="s">
        <v>16288</v>
      </c>
      <c r="N3187" t="s">
        <v>33</v>
      </c>
      <c r="O3187" t="s">
        <v>33</v>
      </c>
    </row>
    <row r="3188" spans="1:15" x14ac:dyDescent="0.35">
      <c r="A3188" t="s">
        <v>9113</v>
      </c>
      <c r="B3188" t="s">
        <v>16289</v>
      </c>
      <c r="C3188" t="s">
        <v>33</v>
      </c>
      <c r="D3188" t="s">
        <v>33</v>
      </c>
      <c r="E3188" t="s">
        <v>12530</v>
      </c>
      <c r="F3188" t="s">
        <v>11763</v>
      </c>
      <c r="G3188" t="s">
        <v>33</v>
      </c>
      <c r="H3188" t="s">
        <v>33</v>
      </c>
      <c r="I3188" t="s">
        <v>13449</v>
      </c>
      <c r="J3188" t="s">
        <v>33</v>
      </c>
      <c r="K3188" t="s">
        <v>33</v>
      </c>
      <c r="L3188">
        <v>107</v>
      </c>
      <c r="M3188" t="s">
        <v>16289</v>
      </c>
      <c r="N3188" t="s">
        <v>33</v>
      </c>
      <c r="O3188" t="s">
        <v>33</v>
      </c>
    </row>
    <row r="3189" spans="1:15" x14ac:dyDescent="0.35">
      <c r="A3189" t="s">
        <v>9113</v>
      </c>
      <c r="B3189" t="s">
        <v>16290</v>
      </c>
      <c r="C3189" t="s">
        <v>33</v>
      </c>
      <c r="D3189" t="s">
        <v>33</v>
      </c>
      <c r="E3189" t="s">
        <v>12530</v>
      </c>
      <c r="F3189" t="s">
        <v>11763</v>
      </c>
      <c r="G3189" t="s">
        <v>33</v>
      </c>
      <c r="H3189" t="s">
        <v>33</v>
      </c>
      <c r="I3189" t="s">
        <v>33</v>
      </c>
      <c r="J3189" t="s">
        <v>33</v>
      </c>
      <c r="K3189" t="s">
        <v>33</v>
      </c>
      <c r="L3189" t="s">
        <v>33</v>
      </c>
      <c r="M3189" t="s">
        <v>16290</v>
      </c>
      <c r="N3189" t="s">
        <v>33</v>
      </c>
      <c r="O3189" t="s">
        <v>33</v>
      </c>
    </row>
    <row r="3190" spans="1:15" x14ac:dyDescent="0.35">
      <c r="A3190" t="s">
        <v>9113</v>
      </c>
      <c r="B3190" t="s">
        <v>16291</v>
      </c>
      <c r="C3190" t="s">
        <v>33</v>
      </c>
      <c r="D3190" t="s">
        <v>33</v>
      </c>
      <c r="E3190" t="s">
        <v>12530</v>
      </c>
      <c r="F3190" t="s">
        <v>11763</v>
      </c>
      <c r="G3190" t="s">
        <v>33</v>
      </c>
      <c r="H3190" t="s">
        <v>33</v>
      </c>
      <c r="I3190" t="s">
        <v>33</v>
      </c>
      <c r="J3190" t="s">
        <v>33</v>
      </c>
      <c r="K3190" t="s">
        <v>33</v>
      </c>
      <c r="L3190" t="s">
        <v>33</v>
      </c>
      <c r="M3190" t="s">
        <v>16291</v>
      </c>
      <c r="N3190" t="s">
        <v>33</v>
      </c>
      <c r="O3190" t="s">
        <v>33</v>
      </c>
    </row>
    <row r="3191" spans="1:15" x14ac:dyDescent="0.35">
      <c r="A3191" t="s">
        <v>9113</v>
      </c>
      <c r="B3191" t="s">
        <v>16292</v>
      </c>
      <c r="C3191" t="s">
        <v>33</v>
      </c>
      <c r="D3191" t="s">
        <v>33</v>
      </c>
      <c r="E3191" t="s">
        <v>12530</v>
      </c>
      <c r="F3191" t="s">
        <v>11763</v>
      </c>
      <c r="G3191" t="s">
        <v>33</v>
      </c>
      <c r="H3191" t="s">
        <v>33</v>
      </c>
      <c r="I3191" t="s">
        <v>33</v>
      </c>
      <c r="J3191" t="s">
        <v>33</v>
      </c>
      <c r="K3191" t="s">
        <v>33</v>
      </c>
      <c r="L3191" t="s">
        <v>33</v>
      </c>
      <c r="M3191" t="s">
        <v>16292</v>
      </c>
      <c r="N3191" t="s">
        <v>33</v>
      </c>
      <c r="O3191" t="s">
        <v>33</v>
      </c>
    </row>
    <row r="3192" spans="1:15" x14ac:dyDescent="0.35">
      <c r="A3192" t="s">
        <v>9113</v>
      </c>
      <c r="B3192" t="s">
        <v>16293</v>
      </c>
      <c r="C3192" t="s">
        <v>33</v>
      </c>
      <c r="D3192" t="s">
        <v>33</v>
      </c>
      <c r="E3192" t="s">
        <v>12530</v>
      </c>
      <c r="F3192" t="s">
        <v>11763</v>
      </c>
      <c r="G3192" t="s">
        <v>33</v>
      </c>
      <c r="H3192" t="s">
        <v>33</v>
      </c>
      <c r="I3192" t="s">
        <v>33</v>
      </c>
      <c r="J3192" t="s">
        <v>33</v>
      </c>
      <c r="K3192" t="s">
        <v>33</v>
      </c>
      <c r="L3192" t="s">
        <v>33</v>
      </c>
      <c r="M3192" t="s">
        <v>16293</v>
      </c>
      <c r="N3192" t="s">
        <v>33</v>
      </c>
      <c r="O3192" t="s">
        <v>33</v>
      </c>
    </row>
    <row r="3193" spans="1:15" x14ac:dyDescent="0.35">
      <c r="A3193" t="s">
        <v>9113</v>
      </c>
      <c r="B3193" t="s">
        <v>16294</v>
      </c>
      <c r="C3193" t="s">
        <v>33</v>
      </c>
      <c r="D3193" t="s">
        <v>33</v>
      </c>
      <c r="E3193" t="s">
        <v>12545</v>
      </c>
      <c r="F3193" t="s">
        <v>11763</v>
      </c>
      <c r="G3193" t="s">
        <v>33</v>
      </c>
      <c r="H3193" t="s">
        <v>6323</v>
      </c>
      <c r="I3193" t="s">
        <v>6300</v>
      </c>
      <c r="J3193" t="s">
        <v>33</v>
      </c>
      <c r="K3193" t="s">
        <v>33</v>
      </c>
      <c r="L3193" t="s">
        <v>33</v>
      </c>
      <c r="M3193" t="s">
        <v>16294</v>
      </c>
      <c r="N3193" t="s">
        <v>33</v>
      </c>
      <c r="O3193" t="s">
        <v>33</v>
      </c>
    </row>
    <row r="3194" spans="1:15" x14ac:dyDescent="0.35">
      <c r="A3194" t="s">
        <v>9113</v>
      </c>
      <c r="B3194" t="s">
        <v>16294</v>
      </c>
      <c r="C3194" t="s">
        <v>33</v>
      </c>
      <c r="D3194" t="s">
        <v>33</v>
      </c>
      <c r="E3194" t="s">
        <v>13147</v>
      </c>
      <c r="F3194" t="s">
        <v>11763</v>
      </c>
      <c r="G3194" t="s">
        <v>33</v>
      </c>
      <c r="H3194" t="s">
        <v>33</v>
      </c>
      <c r="I3194" t="s">
        <v>6300</v>
      </c>
      <c r="J3194" t="s">
        <v>33</v>
      </c>
      <c r="K3194" t="s">
        <v>33</v>
      </c>
      <c r="L3194">
        <v>94</v>
      </c>
      <c r="M3194" t="s">
        <v>16294</v>
      </c>
      <c r="N3194" t="s">
        <v>33</v>
      </c>
      <c r="O3194" t="s">
        <v>33</v>
      </c>
    </row>
    <row r="3195" spans="1:15" x14ac:dyDescent="0.35">
      <c r="A3195" t="s">
        <v>9113</v>
      </c>
      <c r="B3195" t="s">
        <v>16295</v>
      </c>
      <c r="C3195" t="s">
        <v>33</v>
      </c>
      <c r="D3195" t="s">
        <v>33</v>
      </c>
      <c r="E3195" t="s">
        <v>12530</v>
      </c>
      <c r="F3195" t="s">
        <v>11763</v>
      </c>
      <c r="G3195" t="s">
        <v>33</v>
      </c>
      <c r="H3195" t="s">
        <v>33</v>
      </c>
      <c r="I3195" t="s">
        <v>13449</v>
      </c>
      <c r="J3195" t="s">
        <v>33</v>
      </c>
      <c r="K3195" t="s">
        <v>33</v>
      </c>
      <c r="L3195">
        <v>105</v>
      </c>
      <c r="M3195" t="s">
        <v>16295</v>
      </c>
      <c r="N3195" t="s">
        <v>33</v>
      </c>
      <c r="O3195" t="s">
        <v>33</v>
      </c>
    </row>
    <row r="3196" spans="1:15" x14ac:dyDescent="0.35">
      <c r="A3196" t="s">
        <v>9113</v>
      </c>
      <c r="B3196" t="s">
        <v>16296</v>
      </c>
      <c r="C3196" t="s">
        <v>33</v>
      </c>
      <c r="D3196" t="s">
        <v>33</v>
      </c>
      <c r="E3196" t="s">
        <v>12545</v>
      </c>
      <c r="F3196" t="s">
        <v>11763</v>
      </c>
      <c r="G3196" t="s">
        <v>33</v>
      </c>
      <c r="H3196" t="s">
        <v>6323</v>
      </c>
      <c r="I3196" t="s">
        <v>6300</v>
      </c>
      <c r="J3196" t="s">
        <v>33</v>
      </c>
      <c r="K3196" t="s">
        <v>33</v>
      </c>
      <c r="L3196" t="s">
        <v>33</v>
      </c>
      <c r="M3196" t="s">
        <v>16296</v>
      </c>
      <c r="N3196" t="s">
        <v>33</v>
      </c>
      <c r="O3196" t="s">
        <v>33</v>
      </c>
    </row>
    <row r="3197" spans="1:15" x14ac:dyDescent="0.35">
      <c r="A3197" t="s">
        <v>9113</v>
      </c>
      <c r="B3197" t="s">
        <v>16297</v>
      </c>
      <c r="C3197" t="s">
        <v>33</v>
      </c>
      <c r="D3197" t="s">
        <v>33</v>
      </c>
      <c r="E3197" t="s">
        <v>12530</v>
      </c>
      <c r="F3197" t="s">
        <v>11763</v>
      </c>
      <c r="G3197" t="s">
        <v>33</v>
      </c>
      <c r="H3197" t="s">
        <v>33</v>
      </c>
      <c r="I3197" t="s">
        <v>33</v>
      </c>
      <c r="J3197" t="s">
        <v>33</v>
      </c>
      <c r="K3197" t="s">
        <v>33</v>
      </c>
      <c r="L3197" t="s">
        <v>33</v>
      </c>
      <c r="M3197" t="s">
        <v>16297</v>
      </c>
      <c r="N3197" t="s">
        <v>33</v>
      </c>
      <c r="O3197" t="s">
        <v>33</v>
      </c>
    </row>
    <row r="3198" spans="1:15" x14ac:dyDescent="0.35">
      <c r="A3198" t="s">
        <v>9113</v>
      </c>
      <c r="B3198" t="s">
        <v>16298</v>
      </c>
      <c r="C3198" t="s">
        <v>33</v>
      </c>
      <c r="D3198" t="s">
        <v>33</v>
      </c>
      <c r="E3198" t="s">
        <v>12530</v>
      </c>
      <c r="F3198" t="s">
        <v>11763</v>
      </c>
      <c r="G3198" t="s">
        <v>33</v>
      </c>
      <c r="H3198" t="s">
        <v>33</v>
      </c>
      <c r="I3198" t="s">
        <v>33</v>
      </c>
      <c r="J3198" t="s">
        <v>33</v>
      </c>
      <c r="K3198" t="s">
        <v>33</v>
      </c>
      <c r="L3198" t="s">
        <v>33</v>
      </c>
      <c r="M3198" t="s">
        <v>16298</v>
      </c>
      <c r="N3198" t="s">
        <v>33</v>
      </c>
      <c r="O3198" t="s">
        <v>33</v>
      </c>
    </row>
    <row r="3199" spans="1:15" x14ac:dyDescent="0.35">
      <c r="A3199" t="s">
        <v>9113</v>
      </c>
      <c r="B3199" t="s">
        <v>16299</v>
      </c>
      <c r="C3199" t="s">
        <v>33</v>
      </c>
      <c r="D3199" t="s">
        <v>33</v>
      </c>
      <c r="E3199" t="s">
        <v>12545</v>
      </c>
      <c r="F3199" t="s">
        <v>11763</v>
      </c>
      <c r="G3199" t="s">
        <v>33</v>
      </c>
      <c r="H3199" t="s">
        <v>6323</v>
      </c>
      <c r="I3199" t="s">
        <v>6300</v>
      </c>
      <c r="J3199" t="s">
        <v>33</v>
      </c>
      <c r="K3199" t="s">
        <v>33</v>
      </c>
      <c r="L3199" t="s">
        <v>33</v>
      </c>
      <c r="M3199" t="s">
        <v>16299</v>
      </c>
      <c r="N3199" t="s">
        <v>33</v>
      </c>
      <c r="O3199" t="s">
        <v>33</v>
      </c>
    </row>
    <row r="3200" spans="1:15" x14ac:dyDescent="0.35">
      <c r="A3200" t="s">
        <v>9113</v>
      </c>
      <c r="B3200" t="s">
        <v>16300</v>
      </c>
      <c r="C3200" t="s">
        <v>33</v>
      </c>
      <c r="D3200" t="s">
        <v>33</v>
      </c>
      <c r="E3200" t="s">
        <v>12545</v>
      </c>
      <c r="F3200" t="s">
        <v>11763</v>
      </c>
      <c r="G3200" t="s">
        <v>33</v>
      </c>
      <c r="H3200" t="s">
        <v>6323</v>
      </c>
      <c r="I3200" t="s">
        <v>6300</v>
      </c>
      <c r="J3200" t="s">
        <v>33</v>
      </c>
      <c r="K3200" t="s">
        <v>33</v>
      </c>
      <c r="L3200" t="s">
        <v>33</v>
      </c>
      <c r="M3200" t="s">
        <v>16300</v>
      </c>
      <c r="N3200" t="s">
        <v>33</v>
      </c>
      <c r="O3200" t="s">
        <v>33</v>
      </c>
    </row>
    <row r="3201" spans="1:15" x14ac:dyDescent="0.35">
      <c r="A3201" t="s">
        <v>9113</v>
      </c>
      <c r="B3201" t="s">
        <v>16301</v>
      </c>
      <c r="C3201" t="s">
        <v>33</v>
      </c>
      <c r="D3201" t="s">
        <v>33</v>
      </c>
      <c r="E3201" t="s">
        <v>12545</v>
      </c>
      <c r="F3201" t="s">
        <v>11763</v>
      </c>
      <c r="G3201" t="s">
        <v>33</v>
      </c>
      <c r="H3201" t="s">
        <v>6323</v>
      </c>
      <c r="I3201" t="s">
        <v>6300</v>
      </c>
      <c r="J3201" t="s">
        <v>33</v>
      </c>
      <c r="K3201" t="s">
        <v>33</v>
      </c>
      <c r="L3201" t="s">
        <v>33</v>
      </c>
      <c r="M3201" t="s">
        <v>16301</v>
      </c>
      <c r="N3201" t="s">
        <v>33</v>
      </c>
      <c r="O3201" t="s">
        <v>33</v>
      </c>
    </row>
    <row r="3202" spans="1:15" x14ac:dyDescent="0.35">
      <c r="A3202" t="s">
        <v>9113</v>
      </c>
      <c r="B3202" t="s">
        <v>16302</v>
      </c>
      <c r="C3202" t="s">
        <v>33</v>
      </c>
      <c r="D3202" t="s">
        <v>33</v>
      </c>
      <c r="E3202" t="s">
        <v>12545</v>
      </c>
      <c r="F3202" t="s">
        <v>11763</v>
      </c>
      <c r="G3202" t="s">
        <v>33</v>
      </c>
      <c r="H3202" t="s">
        <v>6323</v>
      </c>
      <c r="I3202" t="s">
        <v>6300</v>
      </c>
      <c r="J3202" t="s">
        <v>33</v>
      </c>
      <c r="K3202" t="s">
        <v>33</v>
      </c>
      <c r="L3202" t="s">
        <v>33</v>
      </c>
      <c r="M3202" t="s">
        <v>16302</v>
      </c>
      <c r="N3202" t="s">
        <v>33</v>
      </c>
      <c r="O3202" t="s">
        <v>33</v>
      </c>
    </row>
    <row r="3203" spans="1:15" x14ac:dyDescent="0.35">
      <c r="A3203" t="s">
        <v>9113</v>
      </c>
      <c r="B3203" t="s">
        <v>16303</v>
      </c>
      <c r="C3203" t="s">
        <v>33</v>
      </c>
      <c r="D3203" t="s">
        <v>33</v>
      </c>
      <c r="E3203" t="s">
        <v>12545</v>
      </c>
      <c r="F3203" t="s">
        <v>11763</v>
      </c>
      <c r="G3203" t="s">
        <v>33</v>
      </c>
      <c r="H3203" t="s">
        <v>6323</v>
      </c>
      <c r="I3203" t="s">
        <v>6300</v>
      </c>
      <c r="J3203" t="s">
        <v>33</v>
      </c>
      <c r="K3203" t="s">
        <v>33</v>
      </c>
      <c r="L3203" t="s">
        <v>33</v>
      </c>
      <c r="M3203" t="s">
        <v>16303</v>
      </c>
      <c r="N3203" t="s">
        <v>33</v>
      </c>
      <c r="O3203" t="s">
        <v>33</v>
      </c>
    </row>
    <row r="3204" spans="1:15" x14ac:dyDescent="0.35">
      <c r="A3204" t="s">
        <v>9113</v>
      </c>
      <c r="B3204" t="s">
        <v>16304</v>
      </c>
      <c r="C3204" t="s">
        <v>33</v>
      </c>
      <c r="D3204" t="s">
        <v>33</v>
      </c>
      <c r="E3204" t="s">
        <v>12545</v>
      </c>
      <c r="F3204" t="s">
        <v>11763</v>
      </c>
      <c r="G3204" t="s">
        <v>33</v>
      </c>
      <c r="H3204" t="s">
        <v>6323</v>
      </c>
      <c r="I3204" t="s">
        <v>6300</v>
      </c>
      <c r="J3204" t="s">
        <v>33</v>
      </c>
      <c r="K3204" t="s">
        <v>33</v>
      </c>
      <c r="L3204" t="s">
        <v>33</v>
      </c>
      <c r="M3204" t="s">
        <v>16304</v>
      </c>
      <c r="N3204" t="s">
        <v>33</v>
      </c>
      <c r="O3204" t="s">
        <v>33</v>
      </c>
    </row>
    <row r="3205" spans="1:15" x14ac:dyDescent="0.35">
      <c r="A3205" t="s">
        <v>9113</v>
      </c>
      <c r="B3205" t="s">
        <v>16305</v>
      </c>
      <c r="C3205" t="s">
        <v>33</v>
      </c>
      <c r="D3205" t="s">
        <v>33</v>
      </c>
      <c r="E3205" t="s">
        <v>12545</v>
      </c>
      <c r="F3205" t="s">
        <v>11763</v>
      </c>
      <c r="G3205" t="s">
        <v>33</v>
      </c>
      <c r="H3205" t="s">
        <v>6323</v>
      </c>
      <c r="I3205" t="s">
        <v>6300</v>
      </c>
      <c r="J3205" t="s">
        <v>33</v>
      </c>
      <c r="K3205" t="s">
        <v>33</v>
      </c>
      <c r="L3205" t="s">
        <v>33</v>
      </c>
      <c r="M3205" t="s">
        <v>16305</v>
      </c>
      <c r="N3205" t="s">
        <v>33</v>
      </c>
      <c r="O3205" t="s">
        <v>33</v>
      </c>
    </row>
    <row r="3206" spans="1:15" x14ac:dyDescent="0.35">
      <c r="A3206" t="s">
        <v>9113</v>
      </c>
      <c r="B3206" t="s">
        <v>16306</v>
      </c>
      <c r="C3206" t="s">
        <v>33</v>
      </c>
      <c r="D3206" t="s">
        <v>33</v>
      </c>
      <c r="E3206" t="s">
        <v>12545</v>
      </c>
      <c r="F3206" t="s">
        <v>11763</v>
      </c>
      <c r="G3206" t="s">
        <v>33</v>
      </c>
      <c r="H3206" t="s">
        <v>6323</v>
      </c>
      <c r="I3206" t="s">
        <v>6300</v>
      </c>
      <c r="J3206" t="s">
        <v>33</v>
      </c>
      <c r="K3206" t="s">
        <v>33</v>
      </c>
      <c r="L3206" t="s">
        <v>33</v>
      </c>
      <c r="M3206" t="s">
        <v>16306</v>
      </c>
      <c r="N3206" t="s">
        <v>33</v>
      </c>
      <c r="O3206" t="s">
        <v>33</v>
      </c>
    </row>
    <row r="3207" spans="1:15" x14ac:dyDescent="0.35">
      <c r="A3207" t="s">
        <v>9113</v>
      </c>
      <c r="B3207" t="s">
        <v>16307</v>
      </c>
      <c r="C3207" t="s">
        <v>33</v>
      </c>
      <c r="D3207" t="s">
        <v>33</v>
      </c>
      <c r="E3207" t="s">
        <v>12545</v>
      </c>
      <c r="F3207" t="s">
        <v>11763</v>
      </c>
      <c r="G3207" t="s">
        <v>33</v>
      </c>
      <c r="H3207" t="s">
        <v>6323</v>
      </c>
      <c r="I3207" t="s">
        <v>6300</v>
      </c>
      <c r="J3207" t="s">
        <v>33</v>
      </c>
      <c r="K3207" t="s">
        <v>33</v>
      </c>
      <c r="L3207" t="s">
        <v>33</v>
      </c>
      <c r="M3207" t="s">
        <v>16307</v>
      </c>
      <c r="N3207" t="s">
        <v>33</v>
      </c>
      <c r="O3207" t="s">
        <v>33</v>
      </c>
    </row>
    <row r="3208" spans="1:15" x14ac:dyDescent="0.35">
      <c r="A3208" t="s">
        <v>9113</v>
      </c>
      <c r="B3208" t="s">
        <v>16308</v>
      </c>
      <c r="C3208" t="s">
        <v>33</v>
      </c>
      <c r="D3208" t="s">
        <v>33</v>
      </c>
      <c r="E3208" t="s">
        <v>12545</v>
      </c>
      <c r="F3208" t="s">
        <v>11763</v>
      </c>
      <c r="G3208" t="s">
        <v>33</v>
      </c>
      <c r="H3208" t="s">
        <v>6323</v>
      </c>
      <c r="I3208" t="s">
        <v>6300</v>
      </c>
      <c r="J3208" t="s">
        <v>33</v>
      </c>
      <c r="K3208" t="s">
        <v>33</v>
      </c>
      <c r="L3208" t="s">
        <v>33</v>
      </c>
      <c r="M3208" t="s">
        <v>16308</v>
      </c>
      <c r="N3208" t="s">
        <v>33</v>
      </c>
      <c r="O3208" t="s">
        <v>33</v>
      </c>
    </row>
    <row r="3209" spans="1:15" x14ac:dyDescent="0.35">
      <c r="A3209" t="s">
        <v>9113</v>
      </c>
      <c r="B3209" t="s">
        <v>16309</v>
      </c>
      <c r="C3209" t="s">
        <v>33</v>
      </c>
      <c r="D3209" t="s">
        <v>33</v>
      </c>
      <c r="E3209" t="s">
        <v>12545</v>
      </c>
      <c r="F3209" t="s">
        <v>11763</v>
      </c>
      <c r="G3209" t="s">
        <v>33</v>
      </c>
      <c r="H3209" t="s">
        <v>6323</v>
      </c>
      <c r="I3209" t="s">
        <v>6300</v>
      </c>
      <c r="J3209" t="s">
        <v>33</v>
      </c>
      <c r="K3209" t="s">
        <v>33</v>
      </c>
      <c r="L3209" t="s">
        <v>33</v>
      </c>
      <c r="M3209" t="s">
        <v>16309</v>
      </c>
      <c r="N3209" t="s">
        <v>33</v>
      </c>
      <c r="O3209" t="s">
        <v>33</v>
      </c>
    </row>
    <row r="3210" spans="1:15" x14ac:dyDescent="0.35">
      <c r="A3210" t="s">
        <v>9113</v>
      </c>
      <c r="B3210" t="s">
        <v>16310</v>
      </c>
      <c r="C3210" t="s">
        <v>33</v>
      </c>
      <c r="D3210" t="s">
        <v>33</v>
      </c>
      <c r="E3210" t="s">
        <v>12545</v>
      </c>
      <c r="F3210" t="s">
        <v>11763</v>
      </c>
      <c r="G3210" t="s">
        <v>33</v>
      </c>
      <c r="H3210" t="s">
        <v>6323</v>
      </c>
      <c r="I3210" t="s">
        <v>6300</v>
      </c>
      <c r="J3210" t="s">
        <v>33</v>
      </c>
      <c r="K3210" t="s">
        <v>33</v>
      </c>
      <c r="L3210" t="s">
        <v>33</v>
      </c>
      <c r="M3210" t="s">
        <v>16310</v>
      </c>
      <c r="N3210" t="s">
        <v>33</v>
      </c>
      <c r="O3210" t="s">
        <v>33</v>
      </c>
    </row>
    <row r="3211" spans="1:15" x14ac:dyDescent="0.35">
      <c r="A3211" t="s">
        <v>9113</v>
      </c>
      <c r="B3211" t="s">
        <v>16311</v>
      </c>
      <c r="C3211" t="s">
        <v>33</v>
      </c>
      <c r="D3211" t="s">
        <v>33</v>
      </c>
      <c r="E3211" t="s">
        <v>12545</v>
      </c>
      <c r="F3211" t="s">
        <v>11763</v>
      </c>
      <c r="G3211" t="s">
        <v>33</v>
      </c>
      <c r="H3211" t="s">
        <v>6323</v>
      </c>
      <c r="I3211" t="s">
        <v>6300</v>
      </c>
      <c r="J3211" t="s">
        <v>33</v>
      </c>
      <c r="K3211" t="s">
        <v>33</v>
      </c>
      <c r="L3211" t="s">
        <v>33</v>
      </c>
      <c r="M3211" t="s">
        <v>16311</v>
      </c>
      <c r="N3211" t="s">
        <v>33</v>
      </c>
      <c r="O3211" t="s">
        <v>33</v>
      </c>
    </row>
    <row r="3212" spans="1:15" x14ac:dyDescent="0.35">
      <c r="A3212" t="s">
        <v>9113</v>
      </c>
      <c r="B3212" t="s">
        <v>16312</v>
      </c>
      <c r="C3212" t="s">
        <v>33</v>
      </c>
      <c r="D3212" t="s">
        <v>33</v>
      </c>
      <c r="E3212" t="s">
        <v>12545</v>
      </c>
      <c r="F3212" t="s">
        <v>11763</v>
      </c>
      <c r="G3212" t="s">
        <v>33</v>
      </c>
      <c r="H3212" t="s">
        <v>6323</v>
      </c>
      <c r="I3212" t="s">
        <v>6300</v>
      </c>
      <c r="J3212" t="s">
        <v>33</v>
      </c>
      <c r="K3212" t="s">
        <v>33</v>
      </c>
      <c r="L3212" t="s">
        <v>33</v>
      </c>
      <c r="M3212" t="s">
        <v>16312</v>
      </c>
      <c r="N3212" t="s">
        <v>33</v>
      </c>
      <c r="O3212" t="s">
        <v>33</v>
      </c>
    </row>
    <row r="3213" spans="1:15" x14ac:dyDescent="0.35">
      <c r="A3213" t="s">
        <v>9113</v>
      </c>
      <c r="B3213" t="s">
        <v>16313</v>
      </c>
      <c r="C3213" t="s">
        <v>33</v>
      </c>
      <c r="D3213" t="s">
        <v>33</v>
      </c>
      <c r="E3213" t="s">
        <v>12545</v>
      </c>
      <c r="F3213" t="s">
        <v>11763</v>
      </c>
      <c r="G3213" t="s">
        <v>33</v>
      </c>
      <c r="H3213" t="s">
        <v>6323</v>
      </c>
      <c r="I3213" t="s">
        <v>6300</v>
      </c>
      <c r="J3213" t="s">
        <v>33</v>
      </c>
      <c r="K3213" t="s">
        <v>33</v>
      </c>
      <c r="L3213" t="s">
        <v>33</v>
      </c>
      <c r="M3213" t="s">
        <v>16313</v>
      </c>
      <c r="N3213" t="s">
        <v>33</v>
      </c>
      <c r="O3213" t="s">
        <v>33</v>
      </c>
    </row>
    <row r="3214" spans="1:15" x14ac:dyDescent="0.35">
      <c r="A3214" t="s">
        <v>9113</v>
      </c>
      <c r="B3214" t="s">
        <v>16314</v>
      </c>
      <c r="C3214" t="s">
        <v>33</v>
      </c>
      <c r="D3214" t="s">
        <v>33</v>
      </c>
      <c r="E3214" t="s">
        <v>12545</v>
      </c>
      <c r="F3214" t="s">
        <v>11763</v>
      </c>
      <c r="G3214" t="s">
        <v>33</v>
      </c>
      <c r="H3214" t="s">
        <v>6323</v>
      </c>
      <c r="I3214" t="s">
        <v>6300</v>
      </c>
      <c r="J3214" t="s">
        <v>33</v>
      </c>
      <c r="K3214" t="s">
        <v>33</v>
      </c>
      <c r="L3214" t="s">
        <v>33</v>
      </c>
      <c r="M3214" t="s">
        <v>16314</v>
      </c>
      <c r="N3214" t="s">
        <v>33</v>
      </c>
      <c r="O3214" t="s">
        <v>33</v>
      </c>
    </row>
    <row r="3215" spans="1:15" x14ac:dyDescent="0.35">
      <c r="A3215" t="s">
        <v>9113</v>
      </c>
      <c r="B3215" t="s">
        <v>16315</v>
      </c>
      <c r="C3215" t="s">
        <v>33</v>
      </c>
      <c r="D3215" t="s">
        <v>33</v>
      </c>
      <c r="E3215" t="s">
        <v>12530</v>
      </c>
      <c r="F3215" t="s">
        <v>11763</v>
      </c>
      <c r="G3215" t="s">
        <v>33</v>
      </c>
      <c r="H3215" t="s">
        <v>33</v>
      </c>
      <c r="I3215" t="s">
        <v>33</v>
      </c>
      <c r="J3215" t="s">
        <v>33</v>
      </c>
      <c r="K3215" t="s">
        <v>33</v>
      </c>
      <c r="L3215" t="s">
        <v>33</v>
      </c>
      <c r="M3215" t="s">
        <v>16316</v>
      </c>
      <c r="N3215" t="s">
        <v>33</v>
      </c>
      <c r="O3215" t="s">
        <v>33</v>
      </c>
    </row>
    <row r="3216" spans="1:15" x14ac:dyDescent="0.35">
      <c r="A3216" t="s">
        <v>9113</v>
      </c>
      <c r="B3216" t="s">
        <v>16317</v>
      </c>
      <c r="C3216" t="s">
        <v>33</v>
      </c>
      <c r="D3216" t="s">
        <v>33</v>
      </c>
      <c r="E3216" t="s">
        <v>12530</v>
      </c>
      <c r="F3216" t="s">
        <v>11763</v>
      </c>
      <c r="G3216" t="s">
        <v>33</v>
      </c>
      <c r="H3216" t="s">
        <v>33</v>
      </c>
      <c r="I3216" t="s">
        <v>33</v>
      </c>
      <c r="J3216" t="s">
        <v>33</v>
      </c>
      <c r="K3216" t="s">
        <v>33</v>
      </c>
      <c r="L3216" t="s">
        <v>33</v>
      </c>
      <c r="M3216" t="s">
        <v>16318</v>
      </c>
      <c r="N3216" t="s">
        <v>33</v>
      </c>
      <c r="O3216" t="s">
        <v>33</v>
      </c>
    </row>
    <row r="3217" spans="1:15" x14ac:dyDescent="0.35">
      <c r="A3217" t="s">
        <v>9113</v>
      </c>
      <c r="B3217" t="s">
        <v>16319</v>
      </c>
      <c r="C3217" t="s">
        <v>33</v>
      </c>
      <c r="D3217" t="s">
        <v>33</v>
      </c>
      <c r="E3217" t="s">
        <v>12530</v>
      </c>
      <c r="F3217" t="s">
        <v>11763</v>
      </c>
      <c r="G3217" t="s">
        <v>33</v>
      </c>
      <c r="H3217" t="s">
        <v>33</v>
      </c>
      <c r="I3217" t="s">
        <v>33</v>
      </c>
      <c r="J3217" t="s">
        <v>33</v>
      </c>
      <c r="K3217" t="s">
        <v>33</v>
      </c>
      <c r="L3217" t="s">
        <v>33</v>
      </c>
      <c r="M3217" t="s">
        <v>16318</v>
      </c>
      <c r="N3217" t="s">
        <v>33</v>
      </c>
      <c r="O3217" t="s">
        <v>33</v>
      </c>
    </row>
    <row r="3218" spans="1:15" x14ac:dyDescent="0.35">
      <c r="A3218" t="s">
        <v>9113</v>
      </c>
      <c r="B3218" t="s">
        <v>16320</v>
      </c>
      <c r="C3218" t="s">
        <v>33</v>
      </c>
      <c r="D3218" t="s">
        <v>33</v>
      </c>
      <c r="E3218" t="s">
        <v>12530</v>
      </c>
      <c r="F3218" t="s">
        <v>11763</v>
      </c>
      <c r="G3218" t="s">
        <v>33</v>
      </c>
      <c r="H3218" t="s">
        <v>33</v>
      </c>
      <c r="I3218" t="s">
        <v>33</v>
      </c>
      <c r="J3218" t="s">
        <v>33</v>
      </c>
      <c r="K3218" t="s">
        <v>33</v>
      </c>
      <c r="L3218" t="s">
        <v>33</v>
      </c>
      <c r="M3218" t="s">
        <v>16321</v>
      </c>
      <c r="N3218" t="s">
        <v>33</v>
      </c>
      <c r="O3218" t="s">
        <v>33</v>
      </c>
    </row>
    <row r="3219" spans="1:15" x14ac:dyDescent="0.35">
      <c r="A3219" t="s">
        <v>9113</v>
      </c>
      <c r="B3219" t="s">
        <v>16322</v>
      </c>
      <c r="C3219" t="s">
        <v>33</v>
      </c>
      <c r="D3219" t="s">
        <v>33</v>
      </c>
      <c r="E3219" t="s">
        <v>12545</v>
      </c>
      <c r="F3219" t="s">
        <v>11763</v>
      </c>
      <c r="G3219" t="s">
        <v>33</v>
      </c>
      <c r="H3219" t="s">
        <v>6323</v>
      </c>
      <c r="I3219" t="s">
        <v>6300</v>
      </c>
      <c r="J3219" t="s">
        <v>33</v>
      </c>
      <c r="K3219" t="s">
        <v>33</v>
      </c>
      <c r="L3219" t="s">
        <v>33</v>
      </c>
      <c r="M3219" t="s">
        <v>16322</v>
      </c>
      <c r="N3219" t="s">
        <v>33</v>
      </c>
      <c r="O3219" t="s">
        <v>33</v>
      </c>
    </row>
    <row r="3220" spans="1:15" x14ac:dyDescent="0.35">
      <c r="A3220" t="s">
        <v>9113</v>
      </c>
      <c r="B3220" t="s">
        <v>16323</v>
      </c>
      <c r="C3220" t="s">
        <v>33</v>
      </c>
      <c r="D3220" t="s">
        <v>33</v>
      </c>
      <c r="E3220" t="s">
        <v>12530</v>
      </c>
      <c r="F3220" t="s">
        <v>11763</v>
      </c>
      <c r="G3220" t="s">
        <v>33</v>
      </c>
      <c r="H3220" t="s">
        <v>6317</v>
      </c>
      <c r="I3220" t="s">
        <v>33</v>
      </c>
      <c r="J3220" t="s">
        <v>33</v>
      </c>
      <c r="K3220" t="s">
        <v>33</v>
      </c>
      <c r="L3220" t="s">
        <v>33</v>
      </c>
      <c r="M3220" t="s">
        <v>16323</v>
      </c>
      <c r="N3220" t="s">
        <v>33</v>
      </c>
      <c r="O3220" t="s">
        <v>33</v>
      </c>
    </row>
    <row r="3221" spans="1:15" x14ac:dyDescent="0.35">
      <c r="A3221" t="s">
        <v>9113</v>
      </c>
      <c r="B3221" t="s">
        <v>16324</v>
      </c>
      <c r="C3221" t="s">
        <v>33</v>
      </c>
      <c r="D3221" t="s">
        <v>33</v>
      </c>
      <c r="E3221" t="s">
        <v>12530</v>
      </c>
      <c r="F3221" t="s">
        <v>11763</v>
      </c>
      <c r="G3221" t="s">
        <v>33</v>
      </c>
      <c r="H3221" t="s">
        <v>6323</v>
      </c>
      <c r="I3221" t="s">
        <v>33</v>
      </c>
      <c r="J3221" t="s">
        <v>33</v>
      </c>
      <c r="K3221" t="s">
        <v>33</v>
      </c>
      <c r="L3221" t="s">
        <v>33</v>
      </c>
      <c r="M3221" t="s">
        <v>16324</v>
      </c>
      <c r="N3221" t="s">
        <v>33</v>
      </c>
      <c r="O3221" t="s">
        <v>33</v>
      </c>
    </row>
    <row r="3222" spans="1:15" x14ac:dyDescent="0.35">
      <c r="A3222" t="s">
        <v>9113</v>
      </c>
      <c r="B3222" t="s">
        <v>16325</v>
      </c>
      <c r="C3222" t="s">
        <v>33</v>
      </c>
      <c r="D3222" t="s">
        <v>33</v>
      </c>
      <c r="E3222" t="s">
        <v>12530</v>
      </c>
      <c r="F3222" t="s">
        <v>11763</v>
      </c>
      <c r="G3222" t="s">
        <v>33</v>
      </c>
      <c r="H3222" t="s">
        <v>6323</v>
      </c>
      <c r="I3222" t="s">
        <v>33</v>
      </c>
      <c r="J3222" t="s">
        <v>33</v>
      </c>
      <c r="K3222" t="s">
        <v>33</v>
      </c>
      <c r="L3222" t="s">
        <v>33</v>
      </c>
      <c r="M3222" t="s">
        <v>16325</v>
      </c>
      <c r="N3222" t="s">
        <v>33</v>
      </c>
      <c r="O3222" t="s">
        <v>33</v>
      </c>
    </row>
    <row r="3223" spans="1:15" x14ac:dyDescent="0.35">
      <c r="A3223" t="s">
        <v>9113</v>
      </c>
      <c r="B3223" t="s">
        <v>16326</v>
      </c>
      <c r="C3223" t="s">
        <v>33</v>
      </c>
      <c r="D3223" t="s">
        <v>33</v>
      </c>
      <c r="E3223" t="s">
        <v>12530</v>
      </c>
      <c r="F3223" t="s">
        <v>11763</v>
      </c>
      <c r="G3223" t="s">
        <v>33</v>
      </c>
      <c r="H3223" t="s">
        <v>33</v>
      </c>
      <c r="I3223" t="s">
        <v>33</v>
      </c>
      <c r="J3223" t="s">
        <v>33</v>
      </c>
      <c r="K3223" t="s">
        <v>33</v>
      </c>
      <c r="L3223" t="s">
        <v>33</v>
      </c>
      <c r="M3223" t="s">
        <v>16326</v>
      </c>
      <c r="N3223" t="s">
        <v>33</v>
      </c>
      <c r="O3223" t="s">
        <v>33</v>
      </c>
    </row>
    <row r="3224" spans="1:15" x14ac:dyDescent="0.35">
      <c r="A3224" t="s">
        <v>9113</v>
      </c>
      <c r="B3224" t="s">
        <v>16327</v>
      </c>
      <c r="C3224" t="s">
        <v>33</v>
      </c>
      <c r="D3224" t="s">
        <v>33</v>
      </c>
      <c r="E3224" t="s">
        <v>12530</v>
      </c>
      <c r="F3224" t="s">
        <v>11763</v>
      </c>
      <c r="G3224" t="s">
        <v>33</v>
      </c>
      <c r="H3224" t="s">
        <v>33</v>
      </c>
      <c r="I3224" t="s">
        <v>33</v>
      </c>
      <c r="J3224" t="s">
        <v>33</v>
      </c>
      <c r="K3224" t="s">
        <v>33</v>
      </c>
      <c r="L3224" t="s">
        <v>33</v>
      </c>
      <c r="M3224" t="s">
        <v>16327</v>
      </c>
      <c r="N3224" t="s">
        <v>33</v>
      </c>
      <c r="O3224" t="s">
        <v>33</v>
      </c>
    </row>
    <row r="3225" spans="1:15" x14ac:dyDescent="0.35">
      <c r="A3225" t="s">
        <v>9607</v>
      </c>
      <c r="B3225" t="s">
        <v>16328</v>
      </c>
      <c r="C3225" t="s">
        <v>33</v>
      </c>
      <c r="D3225" t="s">
        <v>33</v>
      </c>
      <c r="E3225" t="s">
        <v>12530</v>
      </c>
      <c r="F3225" t="s">
        <v>11763</v>
      </c>
      <c r="G3225" t="s">
        <v>33</v>
      </c>
      <c r="H3225" t="s">
        <v>33</v>
      </c>
      <c r="I3225" t="s">
        <v>33</v>
      </c>
      <c r="J3225" t="s">
        <v>33</v>
      </c>
      <c r="K3225" t="s">
        <v>33</v>
      </c>
      <c r="L3225" t="s">
        <v>33</v>
      </c>
      <c r="M3225" t="s">
        <v>9615</v>
      </c>
      <c r="N3225" t="s">
        <v>33</v>
      </c>
      <c r="O3225" t="s">
        <v>33</v>
      </c>
    </row>
    <row r="3226" spans="1:15" x14ac:dyDescent="0.35">
      <c r="A3226" t="s">
        <v>9577</v>
      </c>
      <c r="B3226" t="s">
        <v>16329</v>
      </c>
      <c r="C3226" t="s">
        <v>33</v>
      </c>
      <c r="D3226" t="s">
        <v>33</v>
      </c>
      <c r="E3226" t="s">
        <v>11768</v>
      </c>
      <c r="F3226" t="s">
        <v>11767</v>
      </c>
      <c r="G3226" t="s">
        <v>33</v>
      </c>
      <c r="H3226" t="s">
        <v>33</v>
      </c>
      <c r="I3226" t="s">
        <v>33</v>
      </c>
      <c r="J3226" t="s">
        <v>33</v>
      </c>
      <c r="K3226" t="s">
        <v>33</v>
      </c>
      <c r="L3226" t="s">
        <v>33</v>
      </c>
      <c r="M3226" t="s">
        <v>16330</v>
      </c>
      <c r="N3226" t="s">
        <v>33</v>
      </c>
      <c r="O3226" t="s">
        <v>33</v>
      </c>
    </row>
    <row r="3227" spans="1:15" x14ac:dyDescent="0.35">
      <c r="A3227" t="s">
        <v>16331</v>
      </c>
      <c r="B3227" t="s">
        <v>16332</v>
      </c>
      <c r="C3227" t="s">
        <v>33</v>
      </c>
      <c r="D3227" t="s">
        <v>33</v>
      </c>
      <c r="E3227" t="s">
        <v>11768</v>
      </c>
      <c r="F3227" t="s">
        <v>11763</v>
      </c>
      <c r="G3227" t="s">
        <v>33</v>
      </c>
      <c r="H3227" t="s">
        <v>6325</v>
      </c>
      <c r="I3227" t="s">
        <v>33</v>
      </c>
      <c r="J3227" t="s">
        <v>33</v>
      </c>
      <c r="K3227" t="s">
        <v>33</v>
      </c>
      <c r="L3227" t="s">
        <v>33</v>
      </c>
      <c r="M3227" t="s">
        <v>16332</v>
      </c>
      <c r="N3227" t="s">
        <v>33</v>
      </c>
      <c r="O3227" t="s">
        <v>33</v>
      </c>
    </row>
    <row r="3228" spans="1:15" x14ac:dyDescent="0.35">
      <c r="A3228" t="s">
        <v>8744</v>
      </c>
      <c r="B3228" t="s">
        <v>16333</v>
      </c>
      <c r="C3228" t="s">
        <v>33</v>
      </c>
      <c r="D3228" t="s">
        <v>33</v>
      </c>
      <c r="E3228" t="s">
        <v>12530</v>
      </c>
      <c r="F3228" t="s">
        <v>11763</v>
      </c>
      <c r="G3228" t="s">
        <v>33</v>
      </c>
      <c r="H3228" t="s">
        <v>2969</v>
      </c>
      <c r="I3228" t="s">
        <v>33</v>
      </c>
      <c r="J3228" t="s">
        <v>33</v>
      </c>
      <c r="K3228" t="s">
        <v>33</v>
      </c>
      <c r="L3228" t="s">
        <v>33</v>
      </c>
      <c r="M3228" t="s">
        <v>16334</v>
      </c>
      <c r="N3228" t="s">
        <v>33</v>
      </c>
      <c r="O3228" t="s">
        <v>33</v>
      </c>
    </row>
    <row r="3229" spans="1:15" x14ac:dyDescent="0.35">
      <c r="A3229" t="s">
        <v>10095</v>
      </c>
      <c r="B3229" t="s">
        <v>16335</v>
      </c>
      <c r="C3229" t="s">
        <v>33</v>
      </c>
      <c r="D3229" t="s">
        <v>33</v>
      </c>
      <c r="E3229" t="s">
        <v>12530</v>
      </c>
      <c r="F3229" t="s">
        <v>11763</v>
      </c>
      <c r="G3229" t="s">
        <v>33</v>
      </c>
      <c r="H3229" t="s">
        <v>33</v>
      </c>
      <c r="I3229" t="s">
        <v>33</v>
      </c>
      <c r="J3229" t="s">
        <v>33</v>
      </c>
      <c r="K3229" t="s">
        <v>33</v>
      </c>
      <c r="L3229" t="s">
        <v>33</v>
      </c>
      <c r="M3229" t="s">
        <v>16336</v>
      </c>
      <c r="N3229" t="s">
        <v>33</v>
      </c>
      <c r="O3229" t="s">
        <v>33</v>
      </c>
    </row>
    <row r="3230" spans="1:15" x14ac:dyDescent="0.35">
      <c r="A3230" t="s">
        <v>10069</v>
      </c>
      <c r="B3230" t="s">
        <v>16337</v>
      </c>
      <c r="C3230" t="s">
        <v>33</v>
      </c>
      <c r="D3230" t="s">
        <v>33</v>
      </c>
      <c r="E3230" t="s">
        <v>12530</v>
      </c>
      <c r="F3230" t="s">
        <v>11763</v>
      </c>
      <c r="G3230" t="s">
        <v>33</v>
      </c>
      <c r="H3230" t="s">
        <v>6323</v>
      </c>
      <c r="I3230" t="s">
        <v>33</v>
      </c>
      <c r="J3230" t="s">
        <v>33</v>
      </c>
      <c r="K3230" t="s">
        <v>33</v>
      </c>
      <c r="L3230" t="s">
        <v>33</v>
      </c>
      <c r="M3230" t="s">
        <v>16337</v>
      </c>
      <c r="N3230" t="s">
        <v>33</v>
      </c>
      <c r="O3230" t="s">
        <v>33</v>
      </c>
    </row>
    <row r="3231" spans="1:15" x14ac:dyDescent="0.35">
      <c r="A3231" t="s">
        <v>9832</v>
      </c>
      <c r="B3231" t="s">
        <v>16338</v>
      </c>
      <c r="C3231" t="s">
        <v>33</v>
      </c>
      <c r="D3231" t="s">
        <v>33</v>
      </c>
      <c r="E3231" t="s">
        <v>12530</v>
      </c>
      <c r="F3231" t="s">
        <v>11763</v>
      </c>
      <c r="G3231" t="s">
        <v>33</v>
      </c>
      <c r="H3231" t="s">
        <v>6323</v>
      </c>
      <c r="I3231" t="s">
        <v>33</v>
      </c>
      <c r="J3231" t="s">
        <v>33</v>
      </c>
      <c r="K3231" t="s">
        <v>33</v>
      </c>
      <c r="L3231" t="s">
        <v>33</v>
      </c>
      <c r="M3231" t="s">
        <v>16338</v>
      </c>
      <c r="N3231" t="s">
        <v>33</v>
      </c>
      <c r="O3231" t="s">
        <v>33</v>
      </c>
    </row>
    <row r="3232" spans="1:15" x14ac:dyDescent="0.35">
      <c r="A3232" t="s">
        <v>9832</v>
      </c>
      <c r="B3232" t="s">
        <v>16339</v>
      </c>
      <c r="C3232" t="s">
        <v>33</v>
      </c>
      <c r="D3232" t="s">
        <v>33</v>
      </c>
      <c r="E3232" t="s">
        <v>12530</v>
      </c>
      <c r="F3232" t="s">
        <v>11763</v>
      </c>
      <c r="G3232" t="s">
        <v>33</v>
      </c>
      <c r="H3232" t="s">
        <v>33</v>
      </c>
      <c r="I3232" t="s">
        <v>33</v>
      </c>
      <c r="J3232" t="s">
        <v>33</v>
      </c>
      <c r="K3232" t="s">
        <v>33</v>
      </c>
      <c r="L3232" t="s">
        <v>33</v>
      </c>
      <c r="M3232" t="s">
        <v>16339</v>
      </c>
      <c r="N3232" t="s">
        <v>33</v>
      </c>
      <c r="O3232" t="s">
        <v>33</v>
      </c>
    </row>
    <row r="3233" spans="1:15" x14ac:dyDescent="0.35">
      <c r="A3233" t="s">
        <v>9832</v>
      </c>
      <c r="B3233" t="s">
        <v>16340</v>
      </c>
      <c r="C3233" t="s">
        <v>33</v>
      </c>
      <c r="D3233" t="s">
        <v>33</v>
      </c>
      <c r="E3233" t="s">
        <v>12530</v>
      </c>
      <c r="F3233" t="s">
        <v>11763</v>
      </c>
      <c r="G3233" t="s">
        <v>33</v>
      </c>
      <c r="H3233" t="s">
        <v>6323</v>
      </c>
      <c r="I3233" t="s">
        <v>33</v>
      </c>
      <c r="J3233" t="s">
        <v>33</v>
      </c>
      <c r="K3233" t="s">
        <v>33</v>
      </c>
      <c r="L3233" t="s">
        <v>33</v>
      </c>
      <c r="M3233" t="s">
        <v>16340</v>
      </c>
      <c r="N3233" t="s">
        <v>33</v>
      </c>
      <c r="O3233" t="s">
        <v>33</v>
      </c>
    </row>
    <row r="3234" spans="1:15" x14ac:dyDescent="0.35">
      <c r="A3234" t="s">
        <v>9832</v>
      </c>
      <c r="B3234" t="s">
        <v>16341</v>
      </c>
      <c r="C3234" t="s">
        <v>33</v>
      </c>
      <c r="D3234" t="s">
        <v>33</v>
      </c>
      <c r="E3234" t="s">
        <v>12530</v>
      </c>
      <c r="F3234" t="s">
        <v>11763</v>
      </c>
      <c r="G3234" t="s">
        <v>33</v>
      </c>
      <c r="H3234" t="s">
        <v>6323</v>
      </c>
      <c r="I3234" t="s">
        <v>33</v>
      </c>
      <c r="J3234" t="s">
        <v>33</v>
      </c>
      <c r="K3234" t="s">
        <v>33</v>
      </c>
      <c r="L3234" t="s">
        <v>33</v>
      </c>
      <c r="M3234" t="s">
        <v>16341</v>
      </c>
      <c r="N3234" t="s">
        <v>33</v>
      </c>
      <c r="O3234" t="s">
        <v>33</v>
      </c>
    </row>
    <row r="3235" spans="1:15" x14ac:dyDescent="0.35">
      <c r="A3235" t="s">
        <v>9814</v>
      </c>
      <c r="B3235" t="s">
        <v>16342</v>
      </c>
      <c r="C3235" t="s">
        <v>33</v>
      </c>
      <c r="D3235" t="s">
        <v>33</v>
      </c>
      <c r="E3235" t="s">
        <v>12530</v>
      </c>
      <c r="F3235" t="s">
        <v>11763</v>
      </c>
      <c r="G3235" t="s">
        <v>33</v>
      </c>
      <c r="H3235" t="s">
        <v>6317</v>
      </c>
      <c r="I3235" t="s">
        <v>33</v>
      </c>
      <c r="J3235" t="s">
        <v>33</v>
      </c>
      <c r="K3235" t="s">
        <v>33</v>
      </c>
      <c r="L3235" t="s">
        <v>33</v>
      </c>
      <c r="M3235" t="s">
        <v>16342</v>
      </c>
      <c r="N3235" t="s">
        <v>33</v>
      </c>
      <c r="O3235" t="s">
        <v>33</v>
      </c>
    </row>
    <row r="3236" spans="1:15" x14ac:dyDescent="0.35">
      <c r="A3236" t="s">
        <v>9814</v>
      </c>
      <c r="B3236" t="s">
        <v>16343</v>
      </c>
      <c r="C3236" t="s">
        <v>33</v>
      </c>
      <c r="D3236" t="s">
        <v>33</v>
      </c>
      <c r="E3236" t="s">
        <v>12530</v>
      </c>
      <c r="F3236" t="s">
        <v>11763</v>
      </c>
      <c r="G3236" t="s">
        <v>33</v>
      </c>
      <c r="H3236" t="s">
        <v>6323</v>
      </c>
      <c r="I3236" t="s">
        <v>33</v>
      </c>
      <c r="J3236" t="s">
        <v>33</v>
      </c>
      <c r="K3236" t="s">
        <v>33</v>
      </c>
      <c r="L3236" t="s">
        <v>33</v>
      </c>
      <c r="M3236" t="s">
        <v>16343</v>
      </c>
      <c r="N3236" t="s">
        <v>33</v>
      </c>
      <c r="O3236" t="s">
        <v>33</v>
      </c>
    </row>
    <row r="3237" spans="1:15" x14ac:dyDescent="0.35">
      <c r="A3237" t="s">
        <v>9814</v>
      </c>
      <c r="B3237" t="s">
        <v>16344</v>
      </c>
      <c r="C3237" t="s">
        <v>33</v>
      </c>
      <c r="D3237" t="s">
        <v>33</v>
      </c>
      <c r="E3237" t="s">
        <v>12530</v>
      </c>
      <c r="F3237" t="s">
        <v>11763</v>
      </c>
      <c r="G3237" t="s">
        <v>33</v>
      </c>
      <c r="H3237" t="s">
        <v>6323</v>
      </c>
      <c r="I3237" t="s">
        <v>33</v>
      </c>
      <c r="J3237" t="s">
        <v>33</v>
      </c>
      <c r="K3237" t="s">
        <v>33</v>
      </c>
      <c r="L3237" t="s">
        <v>33</v>
      </c>
      <c r="M3237" t="s">
        <v>16344</v>
      </c>
      <c r="N3237" t="s">
        <v>33</v>
      </c>
      <c r="O3237" t="s">
        <v>33</v>
      </c>
    </row>
    <row r="3238" spans="1:15" x14ac:dyDescent="0.35">
      <c r="A3238" t="s">
        <v>9814</v>
      </c>
      <c r="B3238" t="s">
        <v>16345</v>
      </c>
      <c r="C3238" t="s">
        <v>33</v>
      </c>
      <c r="D3238" t="s">
        <v>33</v>
      </c>
      <c r="E3238" t="s">
        <v>11768</v>
      </c>
      <c r="F3238" t="s">
        <v>11767</v>
      </c>
      <c r="G3238" t="s">
        <v>33</v>
      </c>
      <c r="H3238" t="s">
        <v>6325</v>
      </c>
      <c r="I3238" t="s">
        <v>33</v>
      </c>
      <c r="J3238" t="s">
        <v>33</v>
      </c>
      <c r="K3238" t="s">
        <v>33</v>
      </c>
      <c r="L3238">
        <v>305</v>
      </c>
      <c r="M3238" t="s">
        <v>16346</v>
      </c>
      <c r="N3238" t="s">
        <v>33</v>
      </c>
      <c r="O3238" t="s">
        <v>33</v>
      </c>
    </row>
    <row r="3239" spans="1:15" x14ac:dyDescent="0.35">
      <c r="A3239" t="s">
        <v>9814</v>
      </c>
      <c r="B3239" t="s">
        <v>16347</v>
      </c>
      <c r="C3239" t="s">
        <v>33</v>
      </c>
      <c r="D3239" t="s">
        <v>33</v>
      </c>
      <c r="E3239" t="s">
        <v>12530</v>
      </c>
      <c r="F3239" t="s">
        <v>11763</v>
      </c>
      <c r="G3239" t="s">
        <v>33</v>
      </c>
      <c r="H3239" t="s">
        <v>33</v>
      </c>
      <c r="I3239" t="s">
        <v>33</v>
      </c>
      <c r="J3239" t="s">
        <v>33</v>
      </c>
      <c r="K3239" t="s">
        <v>33</v>
      </c>
      <c r="L3239" t="s">
        <v>33</v>
      </c>
      <c r="M3239" t="s">
        <v>16347</v>
      </c>
      <c r="N3239" t="s">
        <v>33</v>
      </c>
      <c r="O3239" t="s">
        <v>33</v>
      </c>
    </row>
    <row r="3240" spans="1:15" x14ac:dyDescent="0.35">
      <c r="A3240" t="s">
        <v>9814</v>
      </c>
      <c r="B3240" t="s">
        <v>16348</v>
      </c>
      <c r="C3240" t="s">
        <v>33</v>
      </c>
      <c r="D3240" t="s">
        <v>33</v>
      </c>
      <c r="E3240" t="s">
        <v>12530</v>
      </c>
      <c r="F3240" t="s">
        <v>11763</v>
      </c>
      <c r="G3240" t="s">
        <v>33</v>
      </c>
      <c r="H3240" t="s">
        <v>33</v>
      </c>
      <c r="I3240" t="s">
        <v>33</v>
      </c>
      <c r="J3240" t="s">
        <v>33</v>
      </c>
      <c r="K3240" t="s">
        <v>33</v>
      </c>
      <c r="L3240" t="s">
        <v>33</v>
      </c>
      <c r="M3240" t="s">
        <v>16349</v>
      </c>
      <c r="N3240" t="s">
        <v>33</v>
      </c>
      <c r="O3240" t="s">
        <v>33</v>
      </c>
    </row>
    <row r="3241" spans="1:15" x14ac:dyDescent="0.35">
      <c r="A3241" t="s">
        <v>9814</v>
      </c>
      <c r="B3241" t="s">
        <v>16350</v>
      </c>
      <c r="C3241" t="s">
        <v>33</v>
      </c>
      <c r="D3241" t="s">
        <v>33</v>
      </c>
      <c r="E3241" t="s">
        <v>12530</v>
      </c>
      <c r="F3241" t="s">
        <v>11763</v>
      </c>
      <c r="G3241" t="s">
        <v>33</v>
      </c>
      <c r="H3241" t="s">
        <v>33</v>
      </c>
      <c r="I3241" t="s">
        <v>33</v>
      </c>
      <c r="J3241" t="s">
        <v>33</v>
      </c>
      <c r="K3241" t="s">
        <v>33</v>
      </c>
      <c r="L3241" t="s">
        <v>33</v>
      </c>
      <c r="M3241" t="s">
        <v>16351</v>
      </c>
      <c r="N3241" t="s">
        <v>33</v>
      </c>
      <c r="O3241" t="s">
        <v>33</v>
      </c>
    </row>
    <row r="3242" spans="1:15" x14ac:dyDescent="0.35">
      <c r="A3242" t="s">
        <v>9814</v>
      </c>
      <c r="B3242" t="s">
        <v>16352</v>
      </c>
      <c r="C3242" t="s">
        <v>33</v>
      </c>
      <c r="D3242" t="s">
        <v>33</v>
      </c>
      <c r="E3242" t="s">
        <v>12530</v>
      </c>
      <c r="F3242" t="s">
        <v>11763</v>
      </c>
      <c r="G3242" t="s">
        <v>33</v>
      </c>
      <c r="H3242" t="s">
        <v>6323</v>
      </c>
      <c r="I3242" t="s">
        <v>33</v>
      </c>
      <c r="J3242" t="s">
        <v>33</v>
      </c>
      <c r="K3242" t="s">
        <v>33</v>
      </c>
      <c r="L3242" t="s">
        <v>33</v>
      </c>
      <c r="M3242" t="s">
        <v>16352</v>
      </c>
      <c r="N3242" t="s">
        <v>33</v>
      </c>
      <c r="O3242" t="s">
        <v>33</v>
      </c>
    </row>
    <row r="3243" spans="1:15" x14ac:dyDescent="0.35">
      <c r="A3243" t="s">
        <v>9814</v>
      </c>
      <c r="B3243" t="s">
        <v>16353</v>
      </c>
      <c r="C3243" t="s">
        <v>33</v>
      </c>
      <c r="D3243" t="s">
        <v>33</v>
      </c>
      <c r="E3243" t="s">
        <v>12545</v>
      </c>
      <c r="F3243" t="s">
        <v>11763</v>
      </c>
      <c r="G3243" t="s">
        <v>33</v>
      </c>
      <c r="H3243" t="s">
        <v>2969</v>
      </c>
      <c r="I3243" t="s">
        <v>16354</v>
      </c>
      <c r="J3243" t="s">
        <v>33</v>
      </c>
      <c r="K3243" t="s">
        <v>33</v>
      </c>
      <c r="L3243" t="s">
        <v>33</v>
      </c>
      <c r="M3243" t="s">
        <v>16353</v>
      </c>
      <c r="N3243" t="s">
        <v>33</v>
      </c>
      <c r="O3243" t="s">
        <v>33</v>
      </c>
    </row>
    <row r="3244" spans="1:15" x14ac:dyDescent="0.35">
      <c r="A3244" t="s">
        <v>9814</v>
      </c>
      <c r="B3244" t="s">
        <v>16355</v>
      </c>
      <c r="C3244" t="s">
        <v>33</v>
      </c>
      <c r="D3244" t="s">
        <v>33</v>
      </c>
      <c r="E3244" t="s">
        <v>12530</v>
      </c>
      <c r="F3244" t="s">
        <v>11763</v>
      </c>
      <c r="G3244" t="s">
        <v>33</v>
      </c>
      <c r="H3244" t="s">
        <v>6323</v>
      </c>
      <c r="I3244" t="s">
        <v>33</v>
      </c>
      <c r="J3244" t="s">
        <v>33</v>
      </c>
      <c r="K3244" t="s">
        <v>33</v>
      </c>
      <c r="L3244" t="s">
        <v>33</v>
      </c>
      <c r="M3244" t="s">
        <v>16355</v>
      </c>
      <c r="N3244" t="s">
        <v>33</v>
      </c>
      <c r="O3244" t="s">
        <v>33</v>
      </c>
    </row>
    <row r="3245" spans="1:15" x14ac:dyDescent="0.35">
      <c r="A3245" t="s">
        <v>9814</v>
      </c>
      <c r="B3245" t="s">
        <v>16356</v>
      </c>
      <c r="C3245" t="s">
        <v>33</v>
      </c>
      <c r="D3245" t="s">
        <v>33</v>
      </c>
      <c r="E3245" t="s">
        <v>12530</v>
      </c>
      <c r="F3245" t="s">
        <v>11763</v>
      </c>
      <c r="G3245" t="s">
        <v>33</v>
      </c>
      <c r="H3245" t="s">
        <v>6323</v>
      </c>
      <c r="I3245" t="s">
        <v>16357</v>
      </c>
      <c r="J3245" t="s">
        <v>33</v>
      </c>
      <c r="K3245" t="s">
        <v>33</v>
      </c>
      <c r="L3245" t="s">
        <v>33</v>
      </c>
      <c r="M3245" t="s">
        <v>16356</v>
      </c>
      <c r="N3245" t="s">
        <v>33</v>
      </c>
      <c r="O3245" t="s">
        <v>33</v>
      </c>
    </row>
    <row r="3246" spans="1:15" x14ac:dyDescent="0.35">
      <c r="A3246" t="s">
        <v>9814</v>
      </c>
      <c r="B3246" t="s">
        <v>16358</v>
      </c>
      <c r="C3246" t="s">
        <v>33</v>
      </c>
      <c r="D3246" t="s">
        <v>33</v>
      </c>
      <c r="E3246" t="s">
        <v>12530</v>
      </c>
      <c r="F3246" t="s">
        <v>11763</v>
      </c>
      <c r="G3246" t="s">
        <v>33</v>
      </c>
      <c r="H3246" t="s">
        <v>6323</v>
      </c>
      <c r="I3246" t="s">
        <v>33</v>
      </c>
      <c r="J3246" t="s">
        <v>33</v>
      </c>
      <c r="K3246" t="s">
        <v>33</v>
      </c>
      <c r="L3246" t="s">
        <v>33</v>
      </c>
      <c r="M3246" t="s">
        <v>16358</v>
      </c>
      <c r="N3246" t="s">
        <v>33</v>
      </c>
      <c r="O3246" t="s">
        <v>33</v>
      </c>
    </row>
    <row r="3247" spans="1:15" x14ac:dyDescent="0.35">
      <c r="A3247" t="s">
        <v>9814</v>
      </c>
      <c r="B3247" t="s">
        <v>15102</v>
      </c>
      <c r="C3247" t="s">
        <v>33</v>
      </c>
      <c r="D3247" t="s">
        <v>33</v>
      </c>
      <c r="E3247" t="s">
        <v>12545</v>
      </c>
      <c r="F3247" t="s">
        <v>11763</v>
      </c>
      <c r="G3247" t="s">
        <v>33</v>
      </c>
      <c r="H3247" t="s">
        <v>2969</v>
      </c>
      <c r="I3247" t="s">
        <v>15101</v>
      </c>
      <c r="J3247" t="s">
        <v>33</v>
      </c>
      <c r="K3247" t="s">
        <v>33</v>
      </c>
      <c r="L3247" t="s">
        <v>33</v>
      </c>
      <c r="M3247" t="s">
        <v>15102</v>
      </c>
      <c r="N3247" t="s">
        <v>33</v>
      </c>
      <c r="O3247" t="s">
        <v>33</v>
      </c>
    </row>
    <row r="3248" spans="1:15" x14ac:dyDescent="0.35">
      <c r="A3248" t="s">
        <v>9814</v>
      </c>
      <c r="B3248" t="s">
        <v>16359</v>
      </c>
      <c r="C3248" t="s">
        <v>33</v>
      </c>
      <c r="D3248" t="s">
        <v>33</v>
      </c>
      <c r="E3248" t="s">
        <v>12530</v>
      </c>
      <c r="F3248" t="s">
        <v>11763</v>
      </c>
      <c r="G3248" t="s">
        <v>33</v>
      </c>
      <c r="H3248" t="s">
        <v>6323</v>
      </c>
      <c r="I3248" t="s">
        <v>33</v>
      </c>
      <c r="J3248" t="s">
        <v>33</v>
      </c>
      <c r="K3248" t="s">
        <v>33</v>
      </c>
      <c r="L3248" t="s">
        <v>33</v>
      </c>
      <c r="M3248" t="s">
        <v>16359</v>
      </c>
      <c r="N3248" t="s">
        <v>33</v>
      </c>
      <c r="O3248" t="s">
        <v>33</v>
      </c>
    </row>
    <row r="3249" spans="1:15" x14ac:dyDescent="0.35">
      <c r="A3249" t="s">
        <v>9814</v>
      </c>
      <c r="B3249" t="s">
        <v>16360</v>
      </c>
      <c r="C3249" t="s">
        <v>33</v>
      </c>
      <c r="D3249" t="s">
        <v>33</v>
      </c>
      <c r="E3249" t="s">
        <v>12530</v>
      </c>
      <c r="F3249" t="s">
        <v>11763</v>
      </c>
      <c r="G3249" t="s">
        <v>33</v>
      </c>
      <c r="H3249" t="s">
        <v>6323</v>
      </c>
      <c r="I3249" t="s">
        <v>6306</v>
      </c>
      <c r="J3249" t="s">
        <v>33</v>
      </c>
      <c r="K3249" t="s">
        <v>33</v>
      </c>
      <c r="L3249" t="s">
        <v>33</v>
      </c>
      <c r="M3249" t="s">
        <v>16360</v>
      </c>
      <c r="N3249" t="s">
        <v>33</v>
      </c>
      <c r="O3249" t="s">
        <v>33</v>
      </c>
    </row>
    <row r="3250" spans="1:15" x14ac:dyDescent="0.35">
      <c r="A3250" t="s">
        <v>9814</v>
      </c>
      <c r="B3250" t="s">
        <v>16361</v>
      </c>
      <c r="C3250" t="s">
        <v>33</v>
      </c>
      <c r="D3250" t="s">
        <v>33</v>
      </c>
      <c r="E3250" t="s">
        <v>12530</v>
      </c>
      <c r="F3250" t="s">
        <v>11763</v>
      </c>
      <c r="G3250" t="s">
        <v>33</v>
      </c>
      <c r="H3250" t="s">
        <v>6323</v>
      </c>
      <c r="I3250" t="s">
        <v>33</v>
      </c>
      <c r="J3250" t="s">
        <v>33</v>
      </c>
      <c r="K3250" t="s">
        <v>33</v>
      </c>
      <c r="L3250" t="s">
        <v>33</v>
      </c>
      <c r="M3250" t="s">
        <v>16361</v>
      </c>
      <c r="N3250" t="s">
        <v>33</v>
      </c>
      <c r="O3250" t="s">
        <v>33</v>
      </c>
    </row>
    <row r="3251" spans="1:15" x14ac:dyDescent="0.35">
      <c r="A3251" t="s">
        <v>9814</v>
      </c>
      <c r="B3251" t="s">
        <v>16362</v>
      </c>
      <c r="C3251" t="s">
        <v>33</v>
      </c>
      <c r="D3251" t="s">
        <v>33</v>
      </c>
      <c r="E3251" t="s">
        <v>12530</v>
      </c>
      <c r="F3251" t="s">
        <v>11763</v>
      </c>
      <c r="G3251" t="s">
        <v>33</v>
      </c>
      <c r="H3251" t="s">
        <v>6323</v>
      </c>
      <c r="I3251" t="s">
        <v>33</v>
      </c>
      <c r="J3251" t="s">
        <v>33</v>
      </c>
      <c r="K3251" t="s">
        <v>33</v>
      </c>
      <c r="L3251" t="s">
        <v>33</v>
      </c>
      <c r="M3251" t="s">
        <v>16362</v>
      </c>
      <c r="N3251" t="s">
        <v>33</v>
      </c>
      <c r="O3251" t="s">
        <v>33</v>
      </c>
    </row>
    <row r="3252" spans="1:15" x14ac:dyDescent="0.35">
      <c r="A3252" t="s">
        <v>9814</v>
      </c>
      <c r="B3252" t="s">
        <v>16363</v>
      </c>
      <c r="C3252" t="s">
        <v>33</v>
      </c>
      <c r="D3252" t="s">
        <v>33</v>
      </c>
      <c r="E3252" t="s">
        <v>12530</v>
      </c>
      <c r="F3252" t="s">
        <v>11763</v>
      </c>
      <c r="G3252" t="s">
        <v>33</v>
      </c>
      <c r="H3252" t="s">
        <v>6323</v>
      </c>
      <c r="I3252" t="s">
        <v>33</v>
      </c>
      <c r="J3252" t="s">
        <v>33</v>
      </c>
      <c r="K3252" t="s">
        <v>33</v>
      </c>
      <c r="L3252" t="s">
        <v>33</v>
      </c>
      <c r="M3252" t="s">
        <v>16363</v>
      </c>
      <c r="N3252" t="s">
        <v>33</v>
      </c>
      <c r="O3252" t="s">
        <v>33</v>
      </c>
    </row>
    <row r="3253" spans="1:15" x14ac:dyDescent="0.35">
      <c r="A3253" t="s">
        <v>9814</v>
      </c>
      <c r="B3253" t="s">
        <v>16364</v>
      </c>
      <c r="C3253" t="s">
        <v>33</v>
      </c>
      <c r="D3253" t="s">
        <v>33</v>
      </c>
      <c r="E3253" t="s">
        <v>12530</v>
      </c>
      <c r="F3253" t="s">
        <v>11763</v>
      </c>
      <c r="G3253" t="s">
        <v>33</v>
      </c>
      <c r="H3253" t="s">
        <v>6323</v>
      </c>
      <c r="I3253" t="s">
        <v>33</v>
      </c>
      <c r="J3253" t="s">
        <v>33</v>
      </c>
      <c r="K3253" t="s">
        <v>33</v>
      </c>
      <c r="L3253" t="s">
        <v>33</v>
      </c>
      <c r="M3253" t="s">
        <v>16364</v>
      </c>
      <c r="N3253" t="s">
        <v>33</v>
      </c>
      <c r="O3253" t="s">
        <v>33</v>
      </c>
    </row>
    <row r="3254" spans="1:15" x14ac:dyDescent="0.35">
      <c r="A3254" t="s">
        <v>9814</v>
      </c>
      <c r="B3254" t="s">
        <v>16365</v>
      </c>
      <c r="C3254" t="s">
        <v>33</v>
      </c>
      <c r="D3254" t="s">
        <v>33</v>
      </c>
      <c r="E3254" t="s">
        <v>12530</v>
      </c>
      <c r="F3254" t="s">
        <v>11763</v>
      </c>
      <c r="G3254" t="s">
        <v>33</v>
      </c>
      <c r="H3254" t="s">
        <v>6323</v>
      </c>
      <c r="I3254" t="s">
        <v>33</v>
      </c>
      <c r="J3254" t="s">
        <v>33</v>
      </c>
      <c r="K3254" t="s">
        <v>33</v>
      </c>
      <c r="L3254" t="s">
        <v>33</v>
      </c>
      <c r="M3254" t="s">
        <v>16365</v>
      </c>
      <c r="N3254" t="s">
        <v>33</v>
      </c>
      <c r="O3254" t="s">
        <v>33</v>
      </c>
    </row>
    <row r="3255" spans="1:15" x14ac:dyDescent="0.35">
      <c r="A3255" t="s">
        <v>9814</v>
      </c>
      <c r="B3255" t="s">
        <v>16366</v>
      </c>
      <c r="C3255" t="s">
        <v>33</v>
      </c>
      <c r="D3255" t="s">
        <v>33</v>
      </c>
      <c r="E3255" t="s">
        <v>12530</v>
      </c>
      <c r="F3255" t="s">
        <v>11763</v>
      </c>
      <c r="G3255" t="s">
        <v>33</v>
      </c>
      <c r="H3255" t="s">
        <v>6323</v>
      </c>
      <c r="I3255" t="s">
        <v>33</v>
      </c>
      <c r="J3255" t="s">
        <v>33</v>
      </c>
      <c r="K3255" t="s">
        <v>33</v>
      </c>
      <c r="L3255" t="s">
        <v>33</v>
      </c>
      <c r="M3255" t="s">
        <v>16366</v>
      </c>
      <c r="N3255" t="s">
        <v>33</v>
      </c>
      <c r="O3255" t="s">
        <v>33</v>
      </c>
    </row>
    <row r="3256" spans="1:15" x14ac:dyDescent="0.35">
      <c r="A3256" t="s">
        <v>9814</v>
      </c>
      <c r="B3256" t="s">
        <v>16367</v>
      </c>
      <c r="C3256" t="s">
        <v>33</v>
      </c>
      <c r="D3256" t="s">
        <v>33</v>
      </c>
      <c r="E3256" t="s">
        <v>12530</v>
      </c>
      <c r="F3256" t="s">
        <v>11763</v>
      </c>
      <c r="G3256" t="s">
        <v>33</v>
      </c>
      <c r="H3256" t="s">
        <v>6323</v>
      </c>
      <c r="I3256" t="s">
        <v>33</v>
      </c>
      <c r="J3256" t="s">
        <v>33</v>
      </c>
      <c r="K3256" t="s">
        <v>33</v>
      </c>
      <c r="L3256" t="s">
        <v>33</v>
      </c>
      <c r="M3256" t="s">
        <v>16367</v>
      </c>
      <c r="N3256" t="s">
        <v>33</v>
      </c>
      <c r="O3256" t="s">
        <v>33</v>
      </c>
    </row>
    <row r="3257" spans="1:15" x14ac:dyDescent="0.35">
      <c r="A3257" t="s">
        <v>9814</v>
      </c>
      <c r="B3257" t="s">
        <v>16368</v>
      </c>
      <c r="C3257" t="s">
        <v>33</v>
      </c>
      <c r="D3257" t="s">
        <v>33</v>
      </c>
      <c r="E3257" t="s">
        <v>12530</v>
      </c>
      <c r="F3257" t="s">
        <v>11763</v>
      </c>
      <c r="G3257" t="s">
        <v>33</v>
      </c>
      <c r="H3257" t="s">
        <v>6323</v>
      </c>
      <c r="I3257" t="s">
        <v>33</v>
      </c>
      <c r="J3257" t="s">
        <v>33</v>
      </c>
      <c r="K3257" t="s">
        <v>33</v>
      </c>
      <c r="L3257" t="s">
        <v>33</v>
      </c>
      <c r="M3257" t="s">
        <v>16368</v>
      </c>
      <c r="N3257" t="s">
        <v>33</v>
      </c>
      <c r="O3257" t="s">
        <v>33</v>
      </c>
    </row>
    <row r="3258" spans="1:15" x14ac:dyDescent="0.35">
      <c r="A3258" t="s">
        <v>9814</v>
      </c>
      <c r="B3258" t="s">
        <v>16369</v>
      </c>
      <c r="C3258" t="s">
        <v>33</v>
      </c>
      <c r="D3258" t="s">
        <v>33</v>
      </c>
      <c r="E3258" t="s">
        <v>12530</v>
      </c>
      <c r="F3258" t="s">
        <v>11763</v>
      </c>
      <c r="G3258" t="s">
        <v>33</v>
      </c>
      <c r="H3258" t="s">
        <v>6323</v>
      </c>
      <c r="I3258" t="s">
        <v>33</v>
      </c>
      <c r="J3258" t="s">
        <v>33</v>
      </c>
      <c r="K3258" t="s">
        <v>33</v>
      </c>
      <c r="L3258" t="s">
        <v>33</v>
      </c>
      <c r="M3258" t="s">
        <v>16369</v>
      </c>
      <c r="N3258" t="s">
        <v>33</v>
      </c>
      <c r="O3258" t="s">
        <v>33</v>
      </c>
    </row>
    <row r="3259" spans="1:15" x14ac:dyDescent="0.35">
      <c r="A3259" t="s">
        <v>9814</v>
      </c>
      <c r="B3259" t="s">
        <v>16370</v>
      </c>
      <c r="C3259" t="s">
        <v>33</v>
      </c>
      <c r="D3259" t="s">
        <v>33</v>
      </c>
      <c r="E3259" t="s">
        <v>12530</v>
      </c>
      <c r="F3259" t="s">
        <v>11763</v>
      </c>
      <c r="G3259" t="s">
        <v>33</v>
      </c>
      <c r="H3259" t="s">
        <v>6323</v>
      </c>
      <c r="I3259" t="s">
        <v>33</v>
      </c>
      <c r="J3259" t="s">
        <v>33</v>
      </c>
      <c r="K3259" t="s">
        <v>33</v>
      </c>
      <c r="L3259" t="s">
        <v>33</v>
      </c>
      <c r="M3259" t="s">
        <v>16370</v>
      </c>
      <c r="N3259" t="s">
        <v>33</v>
      </c>
      <c r="O3259" t="s">
        <v>33</v>
      </c>
    </row>
    <row r="3260" spans="1:15" x14ac:dyDescent="0.35">
      <c r="A3260" t="s">
        <v>9814</v>
      </c>
      <c r="B3260" t="s">
        <v>16371</v>
      </c>
      <c r="C3260" t="s">
        <v>33</v>
      </c>
      <c r="D3260" t="s">
        <v>33</v>
      </c>
      <c r="E3260" t="s">
        <v>12530</v>
      </c>
      <c r="F3260" t="s">
        <v>11763</v>
      </c>
      <c r="G3260" t="s">
        <v>33</v>
      </c>
      <c r="H3260" t="s">
        <v>6323</v>
      </c>
      <c r="I3260" t="s">
        <v>33</v>
      </c>
      <c r="J3260" t="s">
        <v>33</v>
      </c>
      <c r="K3260" t="s">
        <v>33</v>
      </c>
      <c r="L3260" t="s">
        <v>33</v>
      </c>
      <c r="M3260" t="s">
        <v>16371</v>
      </c>
      <c r="N3260" t="s">
        <v>33</v>
      </c>
      <c r="O3260" t="s">
        <v>33</v>
      </c>
    </row>
    <row r="3261" spans="1:15" x14ac:dyDescent="0.35">
      <c r="A3261" t="s">
        <v>9814</v>
      </c>
      <c r="B3261" t="s">
        <v>16372</v>
      </c>
      <c r="C3261" t="s">
        <v>33</v>
      </c>
      <c r="D3261" t="s">
        <v>33</v>
      </c>
      <c r="E3261" t="s">
        <v>12530</v>
      </c>
      <c r="F3261" t="s">
        <v>11763</v>
      </c>
      <c r="G3261" t="s">
        <v>33</v>
      </c>
      <c r="H3261" t="s">
        <v>6323</v>
      </c>
      <c r="I3261" t="s">
        <v>33</v>
      </c>
      <c r="J3261" t="s">
        <v>33</v>
      </c>
      <c r="K3261" t="s">
        <v>33</v>
      </c>
      <c r="L3261" t="s">
        <v>33</v>
      </c>
      <c r="M3261" t="s">
        <v>16372</v>
      </c>
      <c r="N3261" t="s">
        <v>33</v>
      </c>
      <c r="O3261" t="s">
        <v>33</v>
      </c>
    </row>
    <row r="3262" spans="1:15" x14ac:dyDescent="0.35">
      <c r="A3262" t="s">
        <v>9814</v>
      </c>
      <c r="B3262" t="s">
        <v>16373</v>
      </c>
      <c r="C3262" t="s">
        <v>33</v>
      </c>
      <c r="D3262" t="s">
        <v>33</v>
      </c>
      <c r="E3262" t="s">
        <v>12530</v>
      </c>
      <c r="F3262" t="s">
        <v>11763</v>
      </c>
      <c r="G3262" t="s">
        <v>33</v>
      </c>
      <c r="H3262" t="s">
        <v>6323</v>
      </c>
      <c r="I3262" t="s">
        <v>33</v>
      </c>
      <c r="J3262" t="s">
        <v>33</v>
      </c>
      <c r="K3262" t="s">
        <v>33</v>
      </c>
      <c r="L3262" t="s">
        <v>33</v>
      </c>
      <c r="M3262" t="s">
        <v>16373</v>
      </c>
      <c r="N3262" t="s">
        <v>33</v>
      </c>
      <c r="O3262" t="s">
        <v>33</v>
      </c>
    </row>
    <row r="3263" spans="1:15" x14ac:dyDescent="0.35">
      <c r="A3263" t="s">
        <v>9814</v>
      </c>
      <c r="B3263" t="s">
        <v>16374</v>
      </c>
      <c r="C3263" t="s">
        <v>33</v>
      </c>
      <c r="D3263" t="s">
        <v>33</v>
      </c>
      <c r="E3263" t="s">
        <v>12530</v>
      </c>
      <c r="F3263" t="s">
        <v>11763</v>
      </c>
      <c r="G3263" t="s">
        <v>33</v>
      </c>
      <c r="H3263" t="s">
        <v>6323</v>
      </c>
      <c r="I3263" t="s">
        <v>33</v>
      </c>
      <c r="J3263" t="s">
        <v>33</v>
      </c>
      <c r="K3263" t="s">
        <v>33</v>
      </c>
      <c r="L3263" t="s">
        <v>33</v>
      </c>
      <c r="M3263" t="s">
        <v>16374</v>
      </c>
      <c r="N3263" t="s">
        <v>33</v>
      </c>
      <c r="O3263" t="s">
        <v>33</v>
      </c>
    </row>
    <row r="3264" spans="1:15" x14ac:dyDescent="0.35">
      <c r="A3264" t="s">
        <v>9814</v>
      </c>
      <c r="B3264" t="s">
        <v>16375</v>
      </c>
      <c r="C3264" t="s">
        <v>33</v>
      </c>
      <c r="D3264" t="s">
        <v>33</v>
      </c>
      <c r="E3264" t="s">
        <v>12530</v>
      </c>
      <c r="F3264" t="s">
        <v>11763</v>
      </c>
      <c r="G3264" t="s">
        <v>33</v>
      </c>
      <c r="H3264" t="s">
        <v>6323</v>
      </c>
      <c r="I3264" t="s">
        <v>33</v>
      </c>
      <c r="J3264" t="s">
        <v>33</v>
      </c>
      <c r="K3264" t="s">
        <v>33</v>
      </c>
      <c r="L3264" t="s">
        <v>33</v>
      </c>
      <c r="M3264" t="s">
        <v>16375</v>
      </c>
      <c r="N3264" t="s">
        <v>33</v>
      </c>
      <c r="O3264" t="s">
        <v>33</v>
      </c>
    </row>
    <row r="3265" spans="1:15" x14ac:dyDescent="0.35">
      <c r="A3265" t="s">
        <v>9814</v>
      </c>
      <c r="B3265" t="s">
        <v>16376</v>
      </c>
      <c r="C3265" t="s">
        <v>33</v>
      </c>
      <c r="D3265" t="s">
        <v>33</v>
      </c>
      <c r="E3265" t="s">
        <v>12530</v>
      </c>
      <c r="F3265" t="s">
        <v>11763</v>
      </c>
      <c r="G3265" t="s">
        <v>33</v>
      </c>
      <c r="H3265" t="s">
        <v>6323</v>
      </c>
      <c r="I3265" t="s">
        <v>33</v>
      </c>
      <c r="J3265" t="s">
        <v>33</v>
      </c>
      <c r="K3265" t="s">
        <v>33</v>
      </c>
      <c r="L3265" t="s">
        <v>33</v>
      </c>
      <c r="M3265" t="s">
        <v>16376</v>
      </c>
      <c r="N3265" t="s">
        <v>33</v>
      </c>
      <c r="O3265" t="s">
        <v>33</v>
      </c>
    </row>
    <row r="3266" spans="1:15" x14ac:dyDescent="0.35">
      <c r="A3266" t="s">
        <v>9814</v>
      </c>
      <c r="B3266" t="s">
        <v>16377</v>
      </c>
      <c r="C3266" t="s">
        <v>33</v>
      </c>
      <c r="D3266" t="s">
        <v>33</v>
      </c>
      <c r="E3266" t="s">
        <v>12530</v>
      </c>
      <c r="F3266" t="s">
        <v>11763</v>
      </c>
      <c r="G3266" t="s">
        <v>33</v>
      </c>
      <c r="H3266" t="s">
        <v>6323</v>
      </c>
      <c r="I3266" t="s">
        <v>33</v>
      </c>
      <c r="J3266" t="s">
        <v>33</v>
      </c>
      <c r="K3266" t="s">
        <v>33</v>
      </c>
      <c r="L3266" t="s">
        <v>33</v>
      </c>
      <c r="M3266" t="s">
        <v>16378</v>
      </c>
      <c r="N3266" t="s">
        <v>33</v>
      </c>
      <c r="O3266" t="s">
        <v>33</v>
      </c>
    </row>
    <row r="3267" spans="1:15" x14ac:dyDescent="0.35">
      <c r="A3267" t="s">
        <v>9814</v>
      </c>
      <c r="B3267" t="s">
        <v>16379</v>
      </c>
      <c r="C3267" t="s">
        <v>33</v>
      </c>
      <c r="D3267" t="s">
        <v>33</v>
      </c>
      <c r="E3267" t="s">
        <v>12530</v>
      </c>
      <c r="F3267" t="s">
        <v>11763</v>
      </c>
      <c r="G3267" t="s">
        <v>33</v>
      </c>
      <c r="H3267" t="s">
        <v>6323</v>
      </c>
      <c r="I3267" t="s">
        <v>33</v>
      </c>
      <c r="J3267" t="s">
        <v>33</v>
      </c>
      <c r="K3267" t="s">
        <v>33</v>
      </c>
      <c r="L3267" t="s">
        <v>33</v>
      </c>
      <c r="M3267" t="s">
        <v>16378</v>
      </c>
      <c r="N3267" t="s">
        <v>33</v>
      </c>
      <c r="O3267" t="s">
        <v>33</v>
      </c>
    </row>
    <row r="3268" spans="1:15" x14ac:dyDescent="0.35">
      <c r="A3268" t="s">
        <v>9814</v>
      </c>
      <c r="B3268" t="s">
        <v>16378</v>
      </c>
      <c r="C3268" t="s">
        <v>33</v>
      </c>
      <c r="D3268" t="s">
        <v>33</v>
      </c>
      <c r="E3268" t="s">
        <v>12530</v>
      </c>
      <c r="F3268" t="s">
        <v>11763</v>
      </c>
      <c r="G3268" t="s">
        <v>33</v>
      </c>
      <c r="H3268" t="s">
        <v>6323</v>
      </c>
      <c r="I3268" t="s">
        <v>33</v>
      </c>
      <c r="J3268" t="s">
        <v>33</v>
      </c>
      <c r="K3268" t="s">
        <v>33</v>
      </c>
      <c r="L3268" t="s">
        <v>33</v>
      </c>
      <c r="M3268" t="s">
        <v>16378</v>
      </c>
    </row>
    <row r="3269" spans="1:15" x14ac:dyDescent="0.35">
      <c r="A3269" t="s">
        <v>9814</v>
      </c>
      <c r="B3269" t="s">
        <v>16380</v>
      </c>
      <c r="C3269" t="s">
        <v>33</v>
      </c>
      <c r="D3269" t="s">
        <v>33</v>
      </c>
      <c r="E3269" t="s">
        <v>13147</v>
      </c>
      <c r="F3269" t="s">
        <v>11763</v>
      </c>
      <c r="G3269" t="s">
        <v>33</v>
      </c>
      <c r="H3269" t="s">
        <v>33</v>
      </c>
      <c r="I3269" t="s">
        <v>6300</v>
      </c>
      <c r="J3269" t="s">
        <v>6306</v>
      </c>
      <c r="K3269" t="s">
        <v>33</v>
      </c>
      <c r="L3269" t="s">
        <v>33</v>
      </c>
      <c r="M3269" t="s">
        <v>16380</v>
      </c>
      <c r="N3269" t="s">
        <v>33</v>
      </c>
      <c r="O3269" t="s">
        <v>33</v>
      </c>
    </row>
    <row r="3270" spans="1:15" x14ac:dyDescent="0.35">
      <c r="A3270" t="s">
        <v>9814</v>
      </c>
      <c r="B3270" t="s">
        <v>16381</v>
      </c>
      <c r="C3270" t="s">
        <v>33</v>
      </c>
      <c r="D3270" t="s">
        <v>33</v>
      </c>
      <c r="E3270" t="s">
        <v>12530</v>
      </c>
      <c r="F3270" t="s">
        <v>11763</v>
      </c>
      <c r="G3270" t="s">
        <v>33</v>
      </c>
      <c r="H3270" t="s">
        <v>33</v>
      </c>
      <c r="I3270" t="s">
        <v>33</v>
      </c>
      <c r="J3270" t="s">
        <v>33</v>
      </c>
      <c r="K3270" t="s">
        <v>33</v>
      </c>
      <c r="L3270" t="s">
        <v>33</v>
      </c>
      <c r="M3270" t="s">
        <v>16381</v>
      </c>
      <c r="N3270" t="s">
        <v>33</v>
      </c>
      <c r="O3270" t="s">
        <v>33</v>
      </c>
    </row>
    <row r="3271" spans="1:15" x14ac:dyDescent="0.35">
      <c r="A3271" t="s">
        <v>9814</v>
      </c>
      <c r="B3271" t="s">
        <v>16382</v>
      </c>
      <c r="C3271" t="s">
        <v>33</v>
      </c>
      <c r="D3271" t="s">
        <v>33</v>
      </c>
      <c r="E3271" t="s">
        <v>12530</v>
      </c>
      <c r="F3271" t="s">
        <v>11763</v>
      </c>
      <c r="G3271" t="s">
        <v>33</v>
      </c>
      <c r="H3271" t="s">
        <v>33</v>
      </c>
      <c r="I3271" t="s">
        <v>33</v>
      </c>
      <c r="J3271" t="s">
        <v>33</v>
      </c>
      <c r="K3271" t="s">
        <v>33</v>
      </c>
      <c r="L3271" t="s">
        <v>33</v>
      </c>
      <c r="M3271" t="s">
        <v>16383</v>
      </c>
      <c r="N3271" t="s">
        <v>33</v>
      </c>
      <c r="O3271" t="s">
        <v>33</v>
      </c>
    </row>
    <row r="3272" spans="1:15" x14ac:dyDescent="0.35">
      <c r="A3272" t="s">
        <v>9814</v>
      </c>
      <c r="B3272" t="s">
        <v>16384</v>
      </c>
      <c r="C3272" t="s">
        <v>33</v>
      </c>
      <c r="D3272" t="s">
        <v>33</v>
      </c>
      <c r="E3272" t="s">
        <v>12530</v>
      </c>
      <c r="F3272" t="s">
        <v>11763</v>
      </c>
      <c r="G3272" t="s">
        <v>33</v>
      </c>
      <c r="H3272" t="s">
        <v>6323</v>
      </c>
      <c r="I3272" t="s">
        <v>33</v>
      </c>
      <c r="J3272" t="s">
        <v>33</v>
      </c>
      <c r="K3272" t="s">
        <v>33</v>
      </c>
      <c r="L3272" t="s">
        <v>33</v>
      </c>
      <c r="M3272" t="s">
        <v>16384</v>
      </c>
      <c r="N3272" t="s">
        <v>33</v>
      </c>
      <c r="O3272" t="s">
        <v>33</v>
      </c>
    </row>
    <row r="3273" spans="1:15" x14ac:dyDescent="0.35">
      <c r="A3273" t="s">
        <v>8906</v>
      </c>
      <c r="B3273" t="s">
        <v>16385</v>
      </c>
      <c r="C3273" t="s">
        <v>33</v>
      </c>
      <c r="D3273" t="s">
        <v>33</v>
      </c>
      <c r="E3273" t="s">
        <v>12530</v>
      </c>
      <c r="F3273" t="s">
        <v>11763</v>
      </c>
      <c r="G3273" t="s">
        <v>33</v>
      </c>
      <c r="H3273" t="s">
        <v>33</v>
      </c>
      <c r="I3273" t="s">
        <v>33</v>
      </c>
      <c r="J3273" t="s">
        <v>33</v>
      </c>
      <c r="K3273" t="s">
        <v>33</v>
      </c>
      <c r="L3273" t="s">
        <v>33</v>
      </c>
      <c r="M3273" t="s">
        <v>16385</v>
      </c>
      <c r="N3273" t="s">
        <v>33</v>
      </c>
      <c r="O3273" t="s">
        <v>33</v>
      </c>
    </row>
    <row r="3274" spans="1:15" x14ac:dyDescent="0.35">
      <c r="A3274" t="s">
        <v>8906</v>
      </c>
      <c r="B3274" t="s">
        <v>16386</v>
      </c>
      <c r="C3274" t="s">
        <v>33</v>
      </c>
      <c r="D3274" t="s">
        <v>33</v>
      </c>
      <c r="E3274" t="s">
        <v>12530</v>
      </c>
      <c r="F3274" t="s">
        <v>11763</v>
      </c>
      <c r="G3274" t="s">
        <v>33</v>
      </c>
      <c r="H3274" t="s">
        <v>6317</v>
      </c>
      <c r="I3274" t="s">
        <v>33</v>
      </c>
      <c r="J3274" t="s">
        <v>33</v>
      </c>
      <c r="K3274" t="s">
        <v>33</v>
      </c>
      <c r="L3274" t="s">
        <v>33</v>
      </c>
      <c r="M3274" t="s">
        <v>16386</v>
      </c>
      <c r="N3274" t="s">
        <v>33</v>
      </c>
      <c r="O3274" t="s">
        <v>33</v>
      </c>
    </row>
    <row r="3275" spans="1:15" x14ac:dyDescent="0.35">
      <c r="A3275" t="s">
        <v>8906</v>
      </c>
      <c r="B3275" t="s">
        <v>16387</v>
      </c>
      <c r="C3275" t="s">
        <v>33</v>
      </c>
      <c r="D3275" t="s">
        <v>33</v>
      </c>
      <c r="E3275" t="s">
        <v>2969</v>
      </c>
      <c r="F3275" t="s">
        <v>11767</v>
      </c>
      <c r="G3275" t="s">
        <v>33</v>
      </c>
      <c r="H3275" t="s">
        <v>33</v>
      </c>
      <c r="I3275" t="s">
        <v>33</v>
      </c>
      <c r="J3275" t="s">
        <v>33</v>
      </c>
      <c r="K3275" t="s">
        <v>33</v>
      </c>
      <c r="L3275" t="s">
        <v>33</v>
      </c>
      <c r="M3275" t="s">
        <v>16387</v>
      </c>
      <c r="N3275" t="s">
        <v>33</v>
      </c>
      <c r="O3275" t="s">
        <v>33</v>
      </c>
    </row>
    <row r="3276" spans="1:15" x14ac:dyDescent="0.35">
      <c r="A3276" t="s">
        <v>8906</v>
      </c>
      <c r="B3276" t="s">
        <v>16388</v>
      </c>
      <c r="C3276" t="s">
        <v>33</v>
      </c>
      <c r="D3276" t="s">
        <v>33</v>
      </c>
      <c r="E3276" t="s">
        <v>12530</v>
      </c>
      <c r="F3276" t="s">
        <v>11763</v>
      </c>
      <c r="G3276" t="s">
        <v>33</v>
      </c>
      <c r="H3276" t="s">
        <v>33</v>
      </c>
      <c r="I3276" t="s">
        <v>33</v>
      </c>
      <c r="J3276" t="s">
        <v>33</v>
      </c>
      <c r="K3276" t="s">
        <v>33</v>
      </c>
      <c r="L3276" t="s">
        <v>33</v>
      </c>
      <c r="M3276" t="s">
        <v>16388</v>
      </c>
      <c r="N3276" t="s">
        <v>33</v>
      </c>
      <c r="O3276" t="s">
        <v>33</v>
      </c>
    </row>
    <row r="3277" spans="1:15" x14ac:dyDescent="0.35">
      <c r="A3277" t="s">
        <v>8906</v>
      </c>
      <c r="B3277" t="s">
        <v>16389</v>
      </c>
      <c r="C3277" t="s">
        <v>33</v>
      </c>
      <c r="D3277" t="s">
        <v>33</v>
      </c>
      <c r="E3277" t="s">
        <v>11768</v>
      </c>
      <c r="F3277" t="s">
        <v>11763</v>
      </c>
      <c r="G3277" t="s">
        <v>33</v>
      </c>
      <c r="H3277" t="s">
        <v>33</v>
      </c>
      <c r="I3277" t="s">
        <v>33</v>
      </c>
      <c r="J3277" t="s">
        <v>33</v>
      </c>
      <c r="K3277" t="s">
        <v>33</v>
      </c>
      <c r="L3277" t="s">
        <v>33</v>
      </c>
      <c r="M3277" t="s">
        <v>16389</v>
      </c>
      <c r="N3277" t="s">
        <v>33</v>
      </c>
      <c r="O3277" t="s">
        <v>33</v>
      </c>
    </row>
    <row r="3278" spans="1:15" x14ac:dyDescent="0.35">
      <c r="A3278" t="s">
        <v>8906</v>
      </c>
      <c r="B3278" t="s">
        <v>16390</v>
      </c>
      <c r="C3278" t="s">
        <v>33</v>
      </c>
      <c r="D3278" t="s">
        <v>33</v>
      </c>
      <c r="E3278" t="s">
        <v>12530</v>
      </c>
      <c r="F3278" t="s">
        <v>11763</v>
      </c>
      <c r="G3278" t="s">
        <v>33</v>
      </c>
      <c r="H3278" t="s">
        <v>33</v>
      </c>
      <c r="I3278" t="s">
        <v>33</v>
      </c>
      <c r="J3278" t="s">
        <v>33</v>
      </c>
      <c r="K3278" t="s">
        <v>33</v>
      </c>
      <c r="L3278" t="s">
        <v>33</v>
      </c>
      <c r="M3278" t="s">
        <v>16390</v>
      </c>
      <c r="N3278" t="s">
        <v>33</v>
      </c>
      <c r="O3278" t="s">
        <v>33</v>
      </c>
    </row>
    <row r="3279" spans="1:15" x14ac:dyDescent="0.35">
      <c r="A3279" t="s">
        <v>8906</v>
      </c>
      <c r="B3279" t="s">
        <v>16391</v>
      </c>
      <c r="C3279" t="s">
        <v>33</v>
      </c>
      <c r="D3279" t="s">
        <v>33</v>
      </c>
      <c r="E3279" t="s">
        <v>12530</v>
      </c>
      <c r="F3279" t="s">
        <v>11763</v>
      </c>
      <c r="G3279" t="s">
        <v>33</v>
      </c>
      <c r="H3279" t="s">
        <v>33</v>
      </c>
      <c r="I3279" t="s">
        <v>33</v>
      </c>
      <c r="J3279" t="s">
        <v>33</v>
      </c>
      <c r="K3279" t="s">
        <v>33</v>
      </c>
      <c r="L3279" t="s">
        <v>33</v>
      </c>
      <c r="M3279" t="s">
        <v>16391</v>
      </c>
      <c r="N3279" t="s">
        <v>33</v>
      </c>
      <c r="O3279" t="s">
        <v>33</v>
      </c>
    </row>
    <row r="3280" spans="1:15" x14ac:dyDescent="0.35">
      <c r="A3280" t="s">
        <v>8906</v>
      </c>
      <c r="B3280" t="s">
        <v>16392</v>
      </c>
      <c r="C3280" t="s">
        <v>33</v>
      </c>
      <c r="D3280" t="s">
        <v>33</v>
      </c>
      <c r="E3280" t="s">
        <v>12530</v>
      </c>
      <c r="F3280" t="s">
        <v>11763</v>
      </c>
      <c r="G3280" t="s">
        <v>33</v>
      </c>
      <c r="H3280" t="s">
        <v>33</v>
      </c>
      <c r="I3280" t="s">
        <v>33</v>
      </c>
      <c r="J3280" t="s">
        <v>33</v>
      </c>
      <c r="K3280" t="s">
        <v>33</v>
      </c>
      <c r="L3280" t="s">
        <v>33</v>
      </c>
      <c r="M3280" t="s">
        <v>16392</v>
      </c>
      <c r="N3280" t="s">
        <v>33</v>
      </c>
      <c r="O3280" t="s">
        <v>33</v>
      </c>
    </row>
    <row r="3281" spans="1:15" x14ac:dyDescent="0.35">
      <c r="A3281" t="s">
        <v>8906</v>
      </c>
      <c r="B3281" t="s">
        <v>16393</v>
      </c>
      <c r="C3281" t="s">
        <v>33</v>
      </c>
      <c r="D3281" t="s">
        <v>33</v>
      </c>
      <c r="E3281" t="s">
        <v>12530</v>
      </c>
      <c r="F3281" t="s">
        <v>11763</v>
      </c>
      <c r="G3281" t="s">
        <v>33</v>
      </c>
      <c r="H3281" t="s">
        <v>33</v>
      </c>
      <c r="I3281" t="s">
        <v>33</v>
      </c>
      <c r="J3281" t="s">
        <v>33</v>
      </c>
      <c r="K3281" t="s">
        <v>33</v>
      </c>
      <c r="L3281" t="s">
        <v>33</v>
      </c>
      <c r="M3281" t="s">
        <v>16393</v>
      </c>
      <c r="N3281" t="s">
        <v>33</v>
      </c>
      <c r="O3281" t="s">
        <v>33</v>
      </c>
    </row>
    <row r="3282" spans="1:15" x14ac:dyDescent="0.35">
      <c r="A3282" t="s">
        <v>8906</v>
      </c>
      <c r="B3282" t="s">
        <v>16394</v>
      </c>
      <c r="C3282" t="s">
        <v>33</v>
      </c>
      <c r="D3282" t="s">
        <v>33</v>
      </c>
      <c r="E3282" t="s">
        <v>12530</v>
      </c>
      <c r="F3282" t="s">
        <v>11763</v>
      </c>
      <c r="G3282" t="s">
        <v>33</v>
      </c>
      <c r="H3282" t="s">
        <v>33</v>
      </c>
      <c r="I3282" t="s">
        <v>33</v>
      </c>
      <c r="J3282" t="s">
        <v>33</v>
      </c>
      <c r="K3282" t="s">
        <v>33</v>
      </c>
      <c r="L3282" t="s">
        <v>33</v>
      </c>
      <c r="M3282" t="s">
        <v>16394</v>
      </c>
      <c r="N3282" t="s">
        <v>33</v>
      </c>
      <c r="O3282" t="s">
        <v>33</v>
      </c>
    </row>
    <row r="3283" spans="1:15" x14ac:dyDescent="0.35">
      <c r="A3283" t="s">
        <v>8906</v>
      </c>
      <c r="B3283" t="s">
        <v>16395</v>
      </c>
      <c r="C3283" t="s">
        <v>33</v>
      </c>
      <c r="D3283" t="s">
        <v>33</v>
      </c>
      <c r="E3283" t="s">
        <v>12530</v>
      </c>
      <c r="F3283" t="s">
        <v>11763</v>
      </c>
      <c r="G3283" t="s">
        <v>33</v>
      </c>
      <c r="H3283" t="s">
        <v>33</v>
      </c>
      <c r="I3283" t="s">
        <v>33</v>
      </c>
      <c r="J3283" t="s">
        <v>33</v>
      </c>
      <c r="K3283" t="s">
        <v>33</v>
      </c>
      <c r="L3283" t="s">
        <v>33</v>
      </c>
      <c r="M3283" t="s">
        <v>16395</v>
      </c>
      <c r="N3283" t="s">
        <v>33</v>
      </c>
      <c r="O3283" t="s">
        <v>33</v>
      </c>
    </row>
    <row r="3284" spans="1:15" x14ac:dyDescent="0.35">
      <c r="A3284" t="s">
        <v>8906</v>
      </c>
      <c r="B3284" t="s">
        <v>16396</v>
      </c>
      <c r="C3284" t="s">
        <v>33</v>
      </c>
      <c r="D3284" t="s">
        <v>33</v>
      </c>
      <c r="E3284" t="s">
        <v>12530</v>
      </c>
      <c r="F3284" t="s">
        <v>11763</v>
      </c>
      <c r="G3284" t="s">
        <v>33</v>
      </c>
      <c r="H3284" t="s">
        <v>33</v>
      </c>
      <c r="I3284" t="s">
        <v>33</v>
      </c>
      <c r="J3284" t="s">
        <v>33</v>
      </c>
      <c r="K3284" t="s">
        <v>33</v>
      </c>
      <c r="L3284" t="s">
        <v>33</v>
      </c>
      <c r="M3284" t="s">
        <v>16396</v>
      </c>
      <c r="N3284" t="s">
        <v>33</v>
      </c>
      <c r="O3284" t="s">
        <v>33</v>
      </c>
    </row>
    <row r="3285" spans="1:15" x14ac:dyDescent="0.35">
      <c r="A3285" t="s">
        <v>8906</v>
      </c>
      <c r="B3285" t="s">
        <v>16397</v>
      </c>
      <c r="C3285" t="s">
        <v>33</v>
      </c>
      <c r="D3285" t="s">
        <v>33</v>
      </c>
      <c r="E3285" t="s">
        <v>12530</v>
      </c>
      <c r="F3285" t="s">
        <v>11763</v>
      </c>
      <c r="G3285" t="s">
        <v>33</v>
      </c>
      <c r="H3285" t="s">
        <v>6323</v>
      </c>
      <c r="I3285" t="s">
        <v>33</v>
      </c>
      <c r="J3285" t="s">
        <v>33</v>
      </c>
      <c r="K3285" t="s">
        <v>33</v>
      </c>
      <c r="L3285" t="s">
        <v>33</v>
      </c>
      <c r="M3285" t="s">
        <v>16397</v>
      </c>
      <c r="N3285" t="s">
        <v>33</v>
      </c>
      <c r="O3285" t="s">
        <v>33</v>
      </c>
    </row>
    <row r="3286" spans="1:15" x14ac:dyDescent="0.35">
      <c r="A3286" t="s">
        <v>8906</v>
      </c>
      <c r="B3286" t="s">
        <v>16398</v>
      </c>
      <c r="C3286" t="s">
        <v>33</v>
      </c>
      <c r="D3286" t="s">
        <v>33</v>
      </c>
      <c r="E3286" t="s">
        <v>12530</v>
      </c>
      <c r="F3286" t="s">
        <v>11763</v>
      </c>
      <c r="G3286" t="s">
        <v>33</v>
      </c>
      <c r="H3286" t="s">
        <v>33</v>
      </c>
      <c r="I3286" t="s">
        <v>33</v>
      </c>
      <c r="J3286" t="s">
        <v>33</v>
      </c>
      <c r="K3286" t="s">
        <v>33</v>
      </c>
      <c r="L3286" t="s">
        <v>33</v>
      </c>
      <c r="M3286" t="s">
        <v>16399</v>
      </c>
      <c r="N3286" t="s">
        <v>33</v>
      </c>
      <c r="O3286" t="s">
        <v>33</v>
      </c>
    </row>
    <row r="3287" spans="1:15" x14ac:dyDescent="0.35">
      <c r="A3287" t="s">
        <v>9018</v>
      </c>
      <c r="B3287" t="s">
        <v>16400</v>
      </c>
      <c r="C3287" t="s">
        <v>33</v>
      </c>
      <c r="D3287" t="s">
        <v>33</v>
      </c>
      <c r="E3287" t="s">
        <v>12530</v>
      </c>
      <c r="F3287" t="s">
        <v>11763</v>
      </c>
      <c r="G3287" t="s">
        <v>33</v>
      </c>
      <c r="H3287" t="s">
        <v>6323</v>
      </c>
      <c r="I3287" t="s">
        <v>33</v>
      </c>
      <c r="J3287" t="s">
        <v>33</v>
      </c>
      <c r="K3287" t="s">
        <v>33</v>
      </c>
      <c r="L3287" t="s">
        <v>33</v>
      </c>
      <c r="M3287" t="s">
        <v>16400</v>
      </c>
      <c r="N3287" t="s">
        <v>33</v>
      </c>
      <c r="O3287" t="s">
        <v>33</v>
      </c>
    </row>
    <row r="3288" spans="1:15" x14ac:dyDescent="0.35">
      <c r="A3288" t="s">
        <v>9235</v>
      </c>
      <c r="B3288">
        <v>8164</v>
      </c>
      <c r="C3288" t="s">
        <v>33</v>
      </c>
      <c r="D3288" t="s">
        <v>33</v>
      </c>
      <c r="E3288" t="s">
        <v>12530</v>
      </c>
      <c r="F3288" t="s">
        <v>11763</v>
      </c>
      <c r="G3288" t="s">
        <v>33</v>
      </c>
      <c r="H3288" t="s">
        <v>33</v>
      </c>
      <c r="I3288" t="s">
        <v>33</v>
      </c>
      <c r="J3288" t="s">
        <v>33</v>
      </c>
      <c r="K3288" t="s">
        <v>33</v>
      </c>
      <c r="L3288" t="s">
        <v>33</v>
      </c>
      <c r="M3288">
        <v>8164</v>
      </c>
      <c r="N3288" t="s">
        <v>33</v>
      </c>
      <c r="O3288" t="s">
        <v>33</v>
      </c>
    </row>
    <row r="3289" spans="1:15" x14ac:dyDescent="0.35">
      <c r="A3289" t="s">
        <v>9235</v>
      </c>
      <c r="B3289" t="s">
        <v>16401</v>
      </c>
      <c r="C3289" t="s">
        <v>33</v>
      </c>
      <c r="D3289" t="s">
        <v>33</v>
      </c>
      <c r="E3289" t="s">
        <v>12530</v>
      </c>
      <c r="F3289" t="s">
        <v>11763</v>
      </c>
      <c r="G3289" t="s">
        <v>33</v>
      </c>
      <c r="H3289" t="s">
        <v>33</v>
      </c>
      <c r="I3289" t="s">
        <v>33</v>
      </c>
      <c r="J3289" t="s">
        <v>33</v>
      </c>
      <c r="K3289" t="s">
        <v>33</v>
      </c>
      <c r="L3289" t="s">
        <v>33</v>
      </c>
      <c r="M3289" t="s">
        <v>16401</v>
      </c>
      <c r="N3289" t="s">
        <v>33</v>
      </c>
      <c r="O3289" t="s">
        <v>33</v>
      </c>
    </row>
    <row r="3290" spans="1:15" x14ac:dyDescent="0.35">
      <c r="A3290" t="s">
        <v>9235</v>
      </c>
      <c r="B3290" t="s">
        <v>16402</v>
      </c>
      <c r="C3290" t="s">
        <v>33</v>
      </c>
      <c r="D3290" t="s">
        <v>33</v>
      </c>
      <c r="E3290" t="s">
        <v>12530</v>
      </c>
      <c r="F3290" t="s">
        <v>11763</v>
      </c>
      <c r="G3290" t="s">
        <v>33</v>
      </c>
      <c r="H3290" t="s">
        <v>33</v>
      </c>
      <c r="I3290" t="s">
        <v>33</v>
      </c>
      <c r="J3290" t="s">
        <v>33</v>
      </c>
      <c r="K3290" t="s">
        <v>33</v>
      </c>
      <c r="L3290" t="s">
        <v>33</v>
      </c>
      <c r="M3290" t="s">
        <v>16402</v>
      </c>
      <c r="N3290" t="s">
        <v>33</v>
      </c>
      <c r="O3290" t="s">
        <v>33</v>
      </c>
    </row>
    <row r="3291" spans="1:15" x14ac:dyDescent="0.35">
      <c r="A3291" t="s">
        <v>9235</v>
      </c>
      <c r="B3291" t="s">
        <v>16403</v>
      </c>
      <c r="C3291" t="s">
        <v>33</v>
      </c>
      <c r="D3291" t="s">
        <v>33</v>
      </c>
      <c r="E3291" t="s">
        <v>12530</v>
      </c>
      <c r="F3291" t="s">
        <v>11763</v>
      </c>
      <c r="G3291" t="s">
        <v>33</v>
      </c>
      <c r="H3291" t="s">
        <v>6323</v>
      </c>
      <c r="I3291" t="s">
        <v>33</v>
      </c>
      <c r="J3291" t="s">
        <v>33</v>
      </c>
      <c r="K3291" t="s">
        <v>33</v>
      </c>
      <c r="L3291" t="s">
        <v>33</v>
      </c>
      <c r="M3291" t="s">
        <v>16403</v>
      </c>
      <c r="N3291" t="s">
        <v>33</v>
      </c>
      <c r="O3291" t="s">
        <v>33</v>
      </c>
    </row>
    <row r="3292" spans="1:15" x14ac:dyDescent="0.35">
      <c r="A3292" t="s">
        <v>9235</v>
      </c>
      <c r="B3292" t="s">
        <v>16404</v>
      </c>
      <c r="C3292" t="s">
        <v>33</v>
      </c>
      <c r="D3292" t="s">
        <v>33</v>
      </c>
      <c r="E3292" t="s">
        <v>12530</v>
      </c>
      <c r="F3292" t="s">
        <v>11763</v>
      </c>
      <c r="G3292" t="s">
        <v>33</v>
      </c>
      <c r="H3292" t="s">
        <v>33</v>
      </c>
      <c r="I3292" t="s">
        <v>33</v>
      </c>
      <c r="J3292" t="s">
        <v>33</v>
      </c>
      <c r="K3292" t="s">
        <v>33</v>
      </c>
      <c r="L3292" t="s">
        <v>33</v>
      </c>
      <c r="M3292" t="s">
        <v>16404</v>
      </c>
      <c r="N3292" t="s">
        <v>33</v>
      </c>
      <c r="O3292" t="s">
        <v>33</v>
      </c>
    </row>
    <row r="3293" spans="1:15" x14ac:dyDescent="0.35">
      <c r="A3293" t="s">
        <v>9235</v>
      </c>
      <c r="B3293" t="s">
        <v>16405</v>
      </c>
      <c r="C3293" t="s">
        <v>33</v>
      </c>
      <c r="D3293" t="s">
        <v>33</v>
      </c>
      <c r="E3293" t="s">
        <v>12530</v>
      </c>
      <c r="F3293" t="s">
        <v>11763</v>
      </c>
      <c r="G3293" t="s">
        <v>33</v>
      </c>
      <c r="H3293" t="s">
        <v>33</v>
      </c>
      <c r="I3293" t="s">
        <v>33</v>
      </c>
      <c r="J3293" t="s">
        <v>33</v>
      </c>
      <c r="K3293" t="s">
        <v>33</v>
      </c>
      <c r="L3293" t="s">
        <v>33</v>
      </c>
      <c r="M3293" t="s">
        <v>16405</v>
      </c>
      <c r="N3293" t="s">
        <v>33</v>
      </c>
      <c r="O3293" t="s">
        <v>33</v>
      </c>
    </row>
    <row r="3294" spans="1:15" x14ac:dyDescent="0.35">
      <c r="A3294" t="s">
        <v>9235</v>
      </c>
      <c r="B3294" t="s">
        <v>16406</v>
      </c>
      <c r="C3294" t="s">
        <v>33</v>
      </c>
      <c r="D3294" t="s">
        <v>33</v>
      </c>
      <c r="E3294" t="s">
        <v>11768</v>
      </c>
      <c r="F3294" t="s">
        <v>11767</v>
      </c>
      <c r="G3294" t="s">
        <v>33</v>
      </c>
      <c r="H3294" t="s">
        <v>6325</v>
      </c>
      <c r="I3294" t="s">
        <v>33</v>
      </c>
      <c r="J3294" t="s">
        <v>33</v>
      </c>
      <c r="K3294" t="s">
        <v>33</v>
      </c>
      <c r="L3294" t="s">
        <v>33</v>
      </c>
      <c r="M3294" t="s">
        <v>16406</v>
      </c>
      <c r="N3294" t="s">
        <v>33</v>
      </c>
      <c r="O3294" t="s">
        <v>33</v>
      </c>
    </row>
    <row r="3295" spans="1:15" x14ac:dyDescent="0.35">
      <c r="A3295" t="s">
        <v>9235</v>
      </c>
      <c r="B3295" t="s">
        <v>16407</v>
      </c>
      <c r="C3295" t="s">
        <v>33</v>
      </c>
      <c r="D3295" t="s">
        <v>33</v>
      </c>
      <c r="E3295" t="s">
        <v>12530</v>
      </c>
      <c r="F3295" t="s">
        <v>11763</v>
      </c>
      <c r="G3295" t="s">
        <v>33</v>
      </c>
      <c r="H3295" t="s">
        <v>2969</v>
      </c>
      <c r="I3295" t="s">
        <v>33</v>
      </c>
      <c r="J3295" t="s">
        <v>33</v>
      </c>
      <c r="K3295" t="s">
        <v>33</v>
      </c>
      <c r="L3295" t="s">
        <v>33</v>
      </c>
      <c r="M3295" t="s">
        <v>16407</v>
      </c>
      <c r="N3295" t="s">
        <v>33</v>
      </c>
      <c r="O3295" t="s">
        <v>33</v>
      </c>
    </row>
    <row r="3296" spans="1:15" x14ac:dyDescent="0.35">
      <c r="A3296" t="s">
        <v>9235</v>
      </c>
      <c r="B3296" t="s">
        <v>16408</v>
      </c>
      <c r="C3296" t="s">
        <v>33</v>
      </c>
      <c r="D3296" t="s">
        <v>33</v>
      </c>
      <c r="E3296" t="s">
        <v>12530</v>
      </c>
      <c r="F3296" t="s">
        <v>11763</v>
      </c>
      <c r="G3296" t="s">
        <v>33</v>
      </c>
      <c r="H3296" t="s">
        <v>6323</v>
      </c>
      <c r="I3296" t="s">
        <v>33</v>
      </c>
      <c r="J3296" t="s">
        <v>33</v>
      </c>
      <c r="K3296" t="s">
        <v>33</v>
      </c>
      <c r="L3296" t="s">
        <v>33</v>
      </c>
      <c r="M3296" t="s">
        <v>16408</v>
      </c>
      <c r="N3296" t="s">
        <v>33</v>
      </c>
      <c r="O3296" t="s">
        <v>33</v>
      </c>
    </row>
    <row r="3297" spans="1:15" x14ac:dyDescent="0.35">
      <c r="A3297" t="s">
        <v>9235</v>
      </c>
      <c r="B3297" t="s">
        <v>16409</v>
      </c>
      <c r="C3297" t="s">
        <v>33</v>
      </c>
      <c r="D3297" t="s">
        <v>33</v>
      </c>
      <c r="E3297" t="s">
        <v>12530</v>
      </c>
      <c r="F3297" t="s">
        <v>11763</v>
      </c>
      <c r="G3297" t="s">
        <v>33</v>
      </c>
      <c r="H3297" t="s">
        <v>33</v>
      </c>
      <c r="I3297" t="s">
        <v>33</v>
      </c>
      <c r="J3297" t="s">
        <v>33</v>
      </c>
      <c r="K3297" t="s">
        <v>33</v>
      </c>
      <c r="L3297" t="s">
        <v>33</v>
      </c>
      <c r="M3297" t="s">
        <v>16409</v>
      </c>
      <c r="N3297" t="s">
        <v>33</v>
      </c>
      <c r="O3297" t="s">
        <v>33</v>
      </c>
    </row>
    <row r="3298" spans="1:15" x14ac:dyDescent="0.35">
      <c r="A3298" t="s">
        <v>9235</v>
      </c>
      <c r="B3298" t="s">
        <v>16410</v>
      </c>
      <c r="C3298" t="s">
        <v>33</v>
      </c>
      <c r="D3298" t="s">
        <v>33</v>
      </c>
      <c r="E3298" t="s">
        <v>12530</v>
      </c>
      <c r="F3298" t="s">
        <v>11763</v>
      </c>
      <c r="G3298" t="s">
        <v>33</v>
      </c>
      <c r="H3298" t="s">
        <v>33</v>
      </c>
      <c r="I3298" t="s">
        <v>33</v>
      </c>
      <c r="J3298" t="s">
        <v>33</v>
      </c>
      <c r="K3298" t="s">
        <v>33</v>
      </c>
      <c r="L3298" t="s">
        <v>33</v>
      </c>
      <c r="M3298" t="s">
        <v>16411</v>
      </c>
      <c r="N3298" t="s">
        <v>33</v>
      </c>
      <c r="O3298" t="s">
        <v>33</v>
      </c>
    </row>
    <row r="3299" spans="1:15" x14ac:dyDescent="0.35">
      <c r="A3299" t="s">
        <v>9235</v>
      </c>
      <c r="B3299" t="s">
        <v>16412</v>
      </c>
      <c r="C3299" t="s">
        <v>33</v>
      </c>
      <c r="D3299" t="s">
        <v>33</v>
      </c>
      <c r="E3299" t="s">
        <v>12530</v>
      </c>
      <c r="F3299" t="s">
        <v>11763</v>
      </c>
      <c r="G3299" t="s">
        <v>33</v>
      </c>
      <c r="H3299" t="s">
        <v>33</v>
      </c>
      <c r="I3299" t="s">
        <v>33</v>
      </c>
      <c r="J3299" t="s">
        <v>33</v>
      </c>
      <c r="K3299" t="s">
        <v>33</v>
      </c>
      <c r="L3299" t="s">
        <v>33</v>
      </c>
      <c r="M3299" t="s">
        <v>16413</v>
      </c>
      <c r="N3299" t="s">
        <v>33</v>
      </c>
      <c r="O3299" t="s">
        <v>33</v>
      </c>
    </row>
    <row r="3300" spans="1:15" x14ac:dyDescent="0.35">
      <c r="A3300" t="s">
        <v>9235</v>
      </c>
      <c r="B3300" t="s">
        <v>16414</v>
      </c>
      <c r="C3300" t="s">
        <v>33</v>
      </c>
      <c r="D3300" t="s">
        <v>33</v>
      </c>
      <c r="E3300" t="s">
        <v>12530</v>
      </c>
      <c r="F3300" t="s">
        <v>11763</v>
      </c>
      <c r="G3300" t="s">
        <v>33</v>
      </c>
      <c r="H3300" t="s">
        <v>33</v>
      </c>
      <c r="I3300" t="s">
        <v>33</v>
      </c>
      <c r="J3300" t="s">
        <v>33</v>
      </c>
      <c r="K3300" t="s">
        <v>33</v>
      </c>
      <c r="L3300" t="s">
        <v>33</v>
      </c>
      <c r="M3300" t="s">
        <v>16415</v>
      </c>
      <c r="N3300" t="s">
        <v>33</v>
      </c>
      <c r="O3300" t="s">
        <v>33</v>
      </c>
    </row>
    <row r="3301" spans="1:15" x14ac:dyDescent="0.35">
      <c r="A3301" t="s">
        <v>9235</v>
      </c>
      <c r="B3301" t="s">
        <v>16416</v>
      </c>
      <c r="C3301" t="s">
        <v>33</v>
      </c>
      <c r="D3301" t="s">
        <v>33</v>
      </c>
      <c r="E3301" t="s">
        <v>12530</v>
      </c>
      <c r="F3301" t="s">
        <v>11763</v>
      </c>
      <c r="G3301" t="s">
        <v>33</v>
      </c>
      <c r="H3301" t="s">
        <v>33</v>
      </c>
      <c r="I3301" t="s">
        <v>33</v>
      </c>
      <c r="J3301" t="s">
        <v>33</v>
      </c>
      <c r="K3301" t="s">
        <v>33</v>
      </c>
      <c r="L3301" t="s">
        <v>33</v>
      </c>
      <c r="M3301" t="s">
        <v>16416</v>
      </c>
      <c r="N3301" t="s">
        <v>33</v>
      </c>
      <c r="O3301" t="s">
        <v>33</v>
      </c>
    </row>
    <row r="3302" spans="1:15" x14ac:dyDescent="0.35">
      <c r="A3302" t="s">
        <v>9235</v>
      </c>
      <c r="B3302" t="s">
        <v>16417</v>
      </c>
      <c r="C3302" t="s">
        <v>33</v>
      </c>
      <c r="D3302" t="s">
        <v>33</v>
      </c>
      <c r="E3302" t="s">
        <v>12530</v>
      </c>
      <c r="F3302" t="s">
        <v>11763</v>
      </c>
      <c r="G3302" t="s">
        <v>33</v>
      </c>
      <c r="H3302" t="s">
        <v>33</v>
      </c>
      <c r="I3302" t="s">
        <v>33</v>
      </c>
      <c r="J3302" t="s">
        <v>33</v>
      </c>
      <c r="K3302" t="s">
        <v>33</v>
      </c>
      <c r="L3302" t="s">
        <v>33</v>
      </c>
      <c r="M3302" t="s">
        <v>16417</v>
      </c>
      <c r="N3302" t="s">
        <v>33</v>
      </c>
      <c r="O3302" t="s">
        <v>33</v>
      </c>
    </row>
    <row r="3303" spans="1:15" x14ac:dyDescent="0.35">
      <c r="A3303" t="s">
        <v>9235</v>
      </c>
      <c r="B3303" t="s">
        <v>16418</v>
      </c>
      <c r="C3303" t="s">
        <v>33</v>
      </c>
      <c r="D3303" t="s">
        <v>33</v>
      </c>
      <c r="E3303" t="s">
        <v>12530</v>
      </c>
      <c r="F3303" t="s">
        <v>11763</v>
      </c>
      <c r="G3303" t="s">
        <v>33</v>
      </c>
      <c r="H3303" t="s">
        <v>33</v>
      </c>
      <c r="I3303" t="s">
        <v>33</v>
      </c>
      <c r="J3303" t="s">
        <v>33</v>
      </c>
      <c r="K3303" t="s">
        <v>33</v>
      </c>
      <c r="L3303" t="s">
        <v>33</v>
      </c>
      <c r="M3303" t="s">
        <v>16419</v>
      </c>
      <c r="N3303" t="s">
        <v>33</v>
      </c>
      <c r="O3303" t="s">
        <v>33</v>
      </c>
    </row>
    <row r="3304" spans="1:15" x14ac:dyDescent="0.35">
      <c r="A3304" t="s">
        <v>9235</v>
      </c>
      <c r="B3304" t="s">
        <v>16420</v>
      </c>
      <c r="C3304" t="s">
        <v>33</v>
      </c>
      <c r="D3304" t="s">
        <v>33</v>
      </c>
      <c r="E3304" t="s">
        <v>12530</v>
      </c>
      <c r="F3304" t="s">
        <v>11763</v>
      </c>
      <c r="G3304" t="s">
        <v>33</v>
      </c>
      <c r="H3304" t="s">
        <v>33</v>
      </c>
      <c r="I3304" t="s">
        <v>33</v>
      </c>
      <c r="J3304" t="s">
        <v>33</v>
      </c>
      <c r="K3304" t="s">
        <v>33</v>
      </c>
      <c r="L3304" t="s">
        <v>33</v>
      </c>
      <c r="M3304" t="s">
        <v>16420</v>
      </c>
      <c r="N3304" t="s">
        <v>33</v>
      </c>
      <c r="O3304" t="s">
        <v>33</v>
      </c>
    </row>
    <row r="3305" spans="1:15" x14ac:dyDescent="0.35">
      <c r="A3305" t="s">
        <v>9235</v>
      </c>
      <c r="B3305" t="s">
        <v>16421</v>
      </c>
      <c r="C3305" t="s">
        <v>33</v>
      </c>
      <c r="D3305" t="s">
        <v>33</v>
      </c>
      <c r="E3305" t="s">
        <v>12530</v>
      </c>
      <c r="F3305" t="s">
        <v>11763</v>
      </c>
      <c r="G3305" t="s">
        <v>33</v>
      </c>
      <c r="H3305" t="s">
        <v>33</v>
      </c>
      <c r="I3305" t="s">
        <v>33</v>
      </c>
      <c r="J3305" t="s">
        <v>33</v>
      </c>
      <c r="K3305" t="s">
        <v>33</v>
      </c>
      <c r="L3305" t="s">
        <v>33</v>
      </c>
      <c r="M3305" t="s">
        <v>16422</v>
      </c>
      <c r="N3305" t="s">
        <v>33</v>
      </c>
      <c r="O3305" t="s">
        <v>33</v>
      </c>
    </row>
    <row r="3306" spans="1:15" x14ac:dyDescent="0.35">
      <c r="A3306" t="s">
        <v>9235</v>
      </c>
      <c r="B3306" t="s">
        <v>16423</v>
      </c>
      <c r="C3306" t="s">
        <v>33</v>
      </c>
      <c r="D3306" t="s">
        <v>33</v>
      </c>
      <c r="E3306" t="s">
        <v>12530</v>
      </c>
      <c r="F3306" t="s">
        <v>11763</v>
      </c>
      <c r="G3306" t="s">
        <v>33</v>
      </c>
      <c r="H3306" t="s">
        <v>33</v>
      </c>
      <c r="I3306" t="s">
        <v>33</v>
      </c>
      <c r="J3306" t="s">
        <v>33</v>
      </c>
      <c r="K3306" t="s">
        <v>33</v>
      </c>
      <c r="L3306" t="s">
        <v>33</v>
      </c>
      <c r="M3306" t="s">
        <v>16424</v>
      </c>
      <c r="N3306" t="s">
        <v>33</v>
      </c>
      <c r="O3306" t="s">
        <v>33</v>
      </c>
    </row>
    <row r="3307" spans="1:15" x14ac:dyDescent="0.35">
      <c r="A3307" t="s">
        <v>9235</v>
      </c>
      <c r="B3307" t="s">
        <v>16425</v>
      </c>
      <c r="C3307" t="s">
        <v>33</v>
      </c>
      <c r="D3307" t="s">
        <v>33</v>
      </c>
      <c r="E3307" t="s">
        <v>12530</v>
      </c>
      <c r="F3307" t="s">
        <v>11763</v>
      </c>
      <c r="G3307" t="s">
        <v>33</v>
      </c>
      <c r="H3307" t="s">
        <v>33</v>
      </c>
      <c r="I3307" t="s">
        <v>33</v>
      </c>
      <c r="J3307" t="s">
        <v>33</v>
      </c>
      <c r="K3307" t="s">
        <v>33</v>
      </c>
      <c r="L3307" t="s">
        <v>33</v>
      </c>
      <c r="M3307" t="s">
        <v>16426</v>
      </c>
      <c r="N3307" t="s">
        <v>33</v>
      </c>
      <c r="O3307" t="s">
        <v>33</v>
      </c>
    </row>
    <row r="3308" spans="1:15" x14ac:dyDescent="0.35">
      <c r="A3308" t="s">
        <v>9235</v>
      </c>
      <c r="B3308" t="s">
        <v>16427</v>
      </c>
      <c r="C3308" t="s">
        <v>33</v>
      </c>
      <c r="D3308" t="s">
        <v>33</v>
      </c>
      <c r="E3308" t="s">
        <v>12530</v>
      </c>
      <c r="F3308" t="s">
        <v>11763</v>
      </c>
      <c r="G3308" t="s">
        <v>33</v>
      </c>
      <c r="H3308" t="s">
        <v>33</v>
      </c>
      <c r="I3308" t="s">
        <v>33</v>
      </c>
      <c r="J3308" t="s">
        <v>33</v>
      </c>
      <c r="K3308" t="s">
        <v>33</v>
      </c>
      <c r="L3308" t="s">
        <v>33</v>
      </c>
      <c r="M3308" t="s">
        <v>16428</v>
      </c>
      <c r="N3308" t="s">
        <v>33</v>
      </c>
      <c r="O3308" t="s">
        <v>33</v>
      </c>
    </row>
    <row r="3309" spans="1:15" x14ac:dyDescent="0.35">
      <c r="A3309" t="s">
        <v>9235</v>
      </c>
      <c r="B3309" t="s">
        <v>16429</v>
      </c>
      <c r="C3309" t="s">
        <v>33</v>
      </c>
      <c r="D3309" t="s">
        <v>33</v>
      </c>
      <c r="E3309" t="s">
        <v>12530</v>
      </c>
      <c r="F3309" t="s">
        <v>11763</v>
      </c>
      <c r="G3309" t="s">
        <v>33</v>
      </c>
      <c r="H3309" t="s">
        <v>33</v>
      </c>
      <c r="I3309" t="s">
        <v>33</v>
      </c>
      <c r="J3309" t="s">
        <v>33</v>
      </c>
      <c r="K3309" t="s">
        <v>33</v>
      </c>
      <c r="L3309" t="s">
        <v>33</v>
      </c>
      <c r="M3309" t="s">
        <v>16430</v>
      </c>
      <c r="N3309" t="s">
        <v>33</v>
      </c>
      <c r="O3309" t="s">
        <v>33</v>
      </c>
    </row>
    <row r="3310" spans="1:15" x14ac:dyDescent="0.35">
      <c r="A3310" t="s">
        <v>9235</v>
      </c>
      <c r="B3310" t="s">
        <v>16431</v>
      </c>
      <c r="C3310" t="s">
        <v>33</v>
      </c>
      <c r="D3310" t="s">
        <v>33</v>
      </c>
      <c r="E3310" t="s">
        <v>12530</v>
      </c>
      <c r="F3310" t="s">
        <v>11763</v>
      </c>
      <c r="G3310" t="s">
        <v>33</v>
      </c>
      <c r="H3310" t="s">
        <v>33</v>
      </c>
      <c r="I3310" t="s">
        <v>33</v>
      </c>
      <c r="J3310" t="s">
        <v>33</v>
      </c>
      <c r="K3310" t="s">
        <v>33</v>
      </c>
      <c r="L3310" t="s">
        <v>33</v>
      </c>
      <c r="M3310" t="s">
        <v>16432</v>
      </c>
      <c r="N3310" t="s">
        <v>33</v>
      </c>
      <c r="O3310" t="s">
        <v>33</v>
      </c>
    </row>
    <row r="3311" spans="1:15" x14ac:dyDescent="0.35">
      <c r="A3311" t="s">
        <v>9235</v>
      </c>
      <c r="B3311" t="s">
        <v>16433</v>
      </c>
      <c r="C3311" t="s">
        <v>33</v>
      </c>
      <c r="D3311" t="s">
        <v>33</v>
      </c>
      <c r="E3311" t="s">
        <v>12530</v>
      </c>
      <c r="F3311" t="s">
        <v>11763</v>
      </c>
      <c r="G3311" t="s">
        <v>33</v>
      </c>
      <c r="H3311" t="s">
        <v>33</v>
      </c>
      <c r="I3311" t="s">
        <v>33</v>
      </c>
      <c r="J3311" t="s">
        <v>33</v>
      </c>
      <c r="K3311" t="s">
        <v>33</v>
      </c>
      <c r="L3311" t="s">
        <v>33</v>
      </c>
      <c r="M3311" t="s">
        <v>16434</v>
      </c>
      <c r="N3311" t="s">
        <v>33</v>
      </c>
      <c r="O3311" t="s">
        <v>33</v>
      </c>
    </row>
    <row r="3312" spans="1:15" x14ac:dyDescent="0.35">
      <c r="A3312" t="s">
        <v>9235</v>
      </c>
      <c r="B3312" t="s">
        <v>16435</v>
      </c>
      <c r="C3312" t="s">
        <v>33</v>
      </c>
      <c r="D3312" t="s">
        <v>33</v>
      </c>
      <c r="E3312" t="s">
        <v>12530</v>
      </c>
      <c r="F3312" t="s">
        <v>11763</v>
      </c>
      <c r="G3312" t="s">
        <v>33</v>
      </c>
      <c r="H3312" t="s">
        <v>33</v>
      </c>
      <c r="I3312" t="s">
        <v>33</v>
      </c>
      <c r="J3312" t="s">
        <v>33</v>
      </c>
      <c r="K3312" t="s">
        <v>33</v>
      </c>
      <c r="L3312" t="s">
        <v>33</v>
      </c>
      <c r="M3312" t="s">
        <v>16436</v>
      </c>
      <c r="N3312" t="s">
        <v>33</v>
      </c>
      <c r="O3312" t="s">
        <v>33</v>
      </c>
    </row>
    <row r="3313" spans="1:15" x14ac:dyDescent="0.35">
      <c r="A3313" t="s">
        <v>9235</v>
      </c>
      <c r="B3313" t="s">
        <v>16437</v>
      </c>
      <c r="C3313" t="s">
        <v>33</v>
      </c>
      <c r="D3313" t="s">
        <v>33</v>
      </c>
      <c r="E3313" t="s">
        <v>12530</v>
      </c>
      <c r="F3313" t="s">
        <v>11763</v>
      </c>
      <c r="G3313" t="s">
        <v>33</v>
      </c>
      <c r="H3313" t="s">
        <v>33</v>
      </c>
      <c r="I3313" t="s">
        <v>33</v>
      </c>
      <c r="J3313" t="s">
        <v>33</v>
      </c>
      <c r="K3313" t="s">
        <v>33</v>
      </c>
      <c r="L3313" t="s">
        <v>33</v>
      </c>
      <c r="M3313" t="s">
        <v>16438</v>
      </c>
      <c r="N3313" t="s">
        <v>33</v>
      </c>
      <c r="O3313" t="s">
        <v>33</v>
      </c>
    </row>
    <row r="3314" spans="1:15" x14ac:dyDescent="0.35">
      <c r="A3314" t="s">
        <v>9235</v>
      </c>
      <c r="B3314" t="s">
        <v>16439</v>
      </c>
      <c r="C3314" t="s">
        <v>33</v>
      </c>
      <c r="D3314" t="s">
        <v>33</v>
      </c>
      <c r="E3314" t="s">
        <v>12530</v>
      </c>
      <c r="F3314" t="s">
        <v>11763</v>
      </c>
      <c r="G3314" t="s">
        <v>33</v>
      </c>
      <c r="H3314" t="s">
        <v>33</v>
      </c>
      <c r="I3314" t="s">
        <v>33</v>
      </c>
      <c r="J3314" t="s">
        <v>33</v>
      </c>
      <c r="K3314" t="s">
        <v>33</v>
      </c>
      <c r="L3314" t="s">
        <v>33</v>
      </c>
      <c r="M3314" t="s">
        <v>16440</v>
      </c>
      <c r="N3314" t="s">
        <v>33</v>
      </c>
      <c r="O3314" t="s">
        <v>33</v>
      </c>
    </row>
    <row r="3315" spans="1:15" x14ac:dyDescent="0.35">
      <c r="A3315" t="s">
        <v>9235</v>
      </c>
      <c r="B3315" t="s">
        <v>16441</v>
      </c>
      <c r="C3315" t="s">
        <v>33</v>
      </c>
      <c r="D3315" t="s">
        <v>33</v>
      </c>
      <c r="E3315" t="s">
        <v>12530</v>
      </c>
      <c r="F3315" t="s">
        <v>11763</v>
      </c>
      <c r="G3315" t="s">
        <v>33</v>
      </c>
      <c r="H3315" t="s">
        <v>33</v>
      </c>
      <c r="I3315" t="s">
        <v>33</v>
      </c>
      <c r="J3315" t="s">
        <v>33</v>
      </c>
      <c r="K3315" t="s">
        <v>33</v>
      </c>
      <c r="L3315" t="s">
        <v>33</v>
      </c>
      <c r="M3315" t="s">
        <v>16442</v>
      </c>
      <c r="N3315" t="s">
        <v>33</v>
      </c>
      <c r="O3315" t="s">
        <v>33</v>
      </c>
    </row>
    <row r="3316" spans="1:15" x14ac:dyDescent="0.35">
      <c r="A3316" t="s">
        <v>9235</v>
      </c>
      <c r="B3316" t="s">
        <v>16443</v>
      </c>
      <c r="C3316" t="s">
        <v>33</v>
      </c>
      <c r="D3316" t="s">
        <v>33</v>
      </c>
      <c r="E3316" t="s">
        <v>12530</v>
      </c>
      <c r="F3316" t="s">
        <v>11763</v>
      </c>
      <c r="G3316" t="s">
        <v>33</v>
      </c>
      <c r="H3316" t="s">
        <v>33</v>
      </c>
      <c r="I3316" t="s">
        <v>33</v>
      </c>
      <c r="J3316" t="s">
        <v>33</v>
      </c>
      <c r="K3316" t="s">
        <v>33</v>
      </c>
      <c r="L3316" t="s">
        <v>33</v>
      </c>
      <c r="M3316" t="s">
        <v>16443</v>
      </c>
      <c r="N3316" t="s">
        <v>33</v>
      </c>
      <c r="O3316" t="s">
        <v>33</v>
      </c>
    </row>
    <row r="3317" spans="1:15" x14ac:dyDescent="0.35">
      <c r="A3317" t="s">
        <v>9235</v>
      </c>
      <c r="B3317" t="s">
        <v>16444</v>
      </c>
      <c r="C3317" t="s">
        <v>33</v>
      </c>
      <c r="D3317" t="s">
        <v>33</v>
      </c>
      <c r="E3317" t="s">
        <v>12530</v>
      </c>
      <c r="F3317" t="s">
        <v>11763</v>
      </c>
      <c r="G3317" t="s">
        <v>33</v>
      </c>
      <c r="H3317" t="s">
        <v>33</v>
      </c>
      <c r="I3317" t="s">
        <v>33</v>
      </c>
      <c r="J3317" t="s">
        <v>33</v>
      </c>
      <c r="K3317" t="s">
        <v>33</v>
      </c>
      <c r="L3317" t="s">
        <v>33</v>
      </c>
      <c r="M3317" t="s">
        <v>16445</v>
      </c>
      <c r="N3317" t="s">
        <v>33</v>
      </c>
      <c r="O3317" t="s">
        <v>33</v>
      </c>
    </row>
    <row r="3318" spans="1:15" x14ac:dyDescent="0.35">
      <c r="A3318" t="s">
        <v>9235</v>
      </c>
      <c r="B3318" t="s">
        <v>16446</v>
      </c>
      <c r="C3318" t="s">
        <v>33</v>
      </c>
      <c r="D3318" t="s">
        <v>33</v>
      </c>
      <c r="E3318" t="s">
        <v>12530</v>
      </c>
      <c r="F3318" t="s">
        <v>11763</v>
      </c>
      <c r="G3318" t="s">
        <v>33</v>
      </c>
      <c r="H3318" t="s">
        <v>33</v>
      </c>
      <c r="I3318" t="s">
        <v>33</v>
      </c>
      <c r="J3318" t="s">
        <v>33</v>
      </c>
      <c r="K3318" t="s">
        <v>33</v>
      </c>
      <c r="L3318" t="s">
        <v>33</v>
      </c>
      <c r="M3318" t="s">
        <v>16447</v>
      </c>
      <c r="N3318" t="s">
        <v>33</v>
      </c>
      <c r="O3318" t="s">
        <v>33</v>
      </c>
    </row>
    <row r="3319" spans="1:15" x14ac:dyDescent="0.35">
      <c r="A3319" t="s">
        <v>9235</v>
      </c>
      <c r="B3319" t="s">
        <v>16448</v>
      </c>
      <c r="C3319" t="s">
        <v>33</v>
      </c>
      <c r="D3319" t="s">
        <v>33</v>
      </c>
      <c r="E3319" t="s">
        <v>12530</v>
      </c>
      <c r="F3319" t="s">
        <v>11763</v>
      </c>
      <c r="G3319" t="s">
        <v>33</v>
      </c>
      <c r="H3319" t="s">
        <v>6323</v>
      </c>
      <c r="I3319" t="s">
        <v>33</v>
      </c>
      <c r="J3319" t="s">
        <v>33</v>
      </c>
      <c r="K3319" t="s">
        <v>33</v>
      </c>
      <c r="L3319" t="s">
        <v>33</v>
      </c>
      <c r="M3319" t="s">
        <v>16448</v>
      </c>
      <c r="N3319" t="s">
        <v>33</v>
      </c>
      <c r="O3319" t="s">
        <v>33</v>
      </c>
    </row>
    <row r="3320" spans="1:15" x14ac:dyDescent="0.35">
      <c r="A3320" t="s">
        <v>9235</v>
      </c>
      <c r="B3320" t="s">
        <v>16449</v>
      </c>
      <c r="C3320" t="s">
        <v>33</v>
      </c>
      <c r="D3320" t="s">
        <v>33</v>
      </c>
      <c r="E3320" t="s">
        <v>12530</v>
      </c>
      <c r="F3320" t="s">
        <v>11763</v>
      </c>
      <c r="G3320" t="s">
        <v>33</v>
      </c>
      <c r="H3320" t="s">
        <v>33</v>
      </c>
      <c r="I3320" t="s">
        <v>33</v>
      </c>
      <c r="J3320" t="s">
        <v>33</v>
      </c>
      <c r="K3320" t="s">
        <v>33</v>
      </c>
      <c r="L3320" t="s">
        <v>33</v>
      </c>
      <c r="M3320" t="s">
        <v>16449</v>
      </c>
      <c r="N3320" t="s">
        <v>33</v>
      </c>
      <c r="O3320" t="s">
        <v>33</v>
      </c>
    </row>
    <row r="3321" spans="1:15" x14ac:dyDescent="0.35">
      <c r="A3321" t="s">
        <v>9235</v>
      </c>
      <c r="B3321" t="s">
        <v>16450</v>
      </c>
      <c r="C3321" t="s">
        <v>33</v>
      </c>
      <c r="D3321" t="s">
        <v>33</v>
      </c>
      <c r="E3321" t="s">
        <v>11768</v>
      </c>
      <c r="F3321" t="s">
        <v>11767</v>
      </c>
      <c r="G3321" t="s">
        <v>33</v>
      </c>
      <c r="H3321" t="s">
        <v>6325</v>
      </c>
      <c r="I3321" t="s">
        <v>33</v>
      </c>
      <c r="J3321" t="s">
        <v>33</v>
      </c>
      <c r="K3321" t="s">
        <v>33</v>
      </c>
      <c r="L3321" t="s">
        <v>33</v>
      </c>
      <c r="M3321" t="s">
        <v>16450</v>
      </c>
      <c r="N3321" t="s">
        <v>33</v>
      </c>
      <c r="O3321" t="s">
        <v>33</v>
      </c>
    </row>
    <row r="3322" spans="1:15" x14ac:dyDescent="0.35">
      <c r="A3322" t="s">
        <v>9235</v>
      </c>
      <c r="B3322" t="s">
        <v>16451</v>
      </c>
      <c r="C3322" t="s">
        <v>33</v>
      </c>
      <c r="D3322" t="s">
        <v>33</v>
      </c>
      <c r="E3322" t="s">
        <v>12530</v>
      </c>
      <c r="F3322" t="s">
        <v>11763</v>
      </c>
      <c r="G3322" t="s">
        <v>33</v>
      </c>
      <c r="H3322" t="s">
        <v>33</v>
      </c>
      <c r="I3322" t="s">
        <v>33</v>
      </c>
      <c r="J3322" t="s">
        <v>33</v>
      </c>
      <c r="K3322" t="s">
        <v>33</v>
      </c>
      <c r="L3322" t="s">
        <v>33</v>
      </c>
      <c r="M3322" t="s">
        <v>16451</v>
      </c>
      <c r="N3322" t="s">
        <v>33</v>
      </c>
      <c r="O3322" t="s">
        <v>33</v>
      </c>
    </row>
    <row r="3323" spans="1:15" x14ac:dyDescent="0.35">
      <c r="A3323" t="s">
        <v>9235</v>
      </c>
      <c r="B3323" t="s">
        <v>16452</v>
      </c>
      <c r="C3323" t="s">
        <v>33</v>
      </c>
      <c r="D3323" t="s">
        <v>33</v>
      </c>
      <c r="E3323" t="s">
        <v>12530</v>
      </c>
      <c r="F3323" t="s">
        <v>11763</v>
      </c>
      <c r="G3323" t="s">
        <v>33</v>
      </c>
      <c r="H3323" t="s">
        <v>33</v>
      </c>
      <c r="I3323" t="s">
        <v>33</v>
      </c>
      <c r="J3323" t="s">
        <v>33</v>
      </c>
      <c r="K3323" t="s">
        <v>33</v>
      </c>
      <c r="L3323" t="s">
        <v>33</v>
      </c>
      <c r="M3323" t="s">
        <v>16453</v>
      </c>
      <c r="N3323" t="s">
        <v>33</v>
      </c>
      <c r="O3323" t="s">
        <v>33</v>
      </c>
    </row>
    <row r="3324" spans="1:15" x14ac:dyDescent="0.35">
      <c r="A3324" t="s">
        <v>9235</v>
      </c>
      <c r="B3324" t="s">
        <v>16454</v>
      </c>
      <c r="C3324" t="s">
        <v>33</v>
      </c>
      <c r="D3324" t="s">
        <v>33</v>
      </c>
      <c r="E3324" t="s">
        <v>11768</v>
      </c>
      <c r="F3324" t="s">
        <v>11767</v>
      </c>
      <c r="G3324" t="s">
        <v>33</v>
      </c>
      <c r="H3324" t="s">
        <v>6325</v>
      </c>
      <c r="I3324" t="s">
        <v>33</v>
      </c>
      <c r="J3324" t="s">
        <v>33</v>
      </c>
      <c r="K3324" t="s">
        <v>33</v>
      </c>
      <c r="L3324" t="s">
        <v>33</v>
      </c>
      <c r="M3324" t="s">
        <v>16455</v>
      </c>
      <c r="N3324" t="s">
        <v>33</v>
      </c>
      <c r="O3324" t="s">
        <v>33</v>
      </c>
    </row>
    <row r="3325" spans="1:15" x14ac:dyDescent="0.35">
      <c r="A3325" t="s">
        <v>9235</v>
      </c>
      <c r="B3325" t="s">
        <v>16456</v>
      </c>
      <c r="C3325" t="s">
        <v>33</v>
      </c>
      <c r="D3325" t="s">
        <v>33</v>
      </c>
      <c r="E3325" t="s">
        <v>11768</v>
      </c>
      <c r="F3325" t="s">
        <v>11767</v>
      </c>
      <c r="G3325" t="s">
        <v>33</v>
      </c>
      <c r="H3325" t="s">
        <v>33</v>
      </c>
      <c r="I3325" t="s">
        <v>33</v>
      </c>
      <c r="J3325" t="s">
        <v>33</v>
      </c>
      <c r="K3325" t="s">
        <v>33</v>
      </c>
      <c r="L3325" t="s">
        <v>33</v>
      </c>
      <c r="M3325" t="s">
        <v>16456</v>
      </c>
      <c r="N3325" t="s">
        <v>33</v>
      </c>
      <c r="O3325" t="s">
        <v>33</v>
      </c>
    </row>
    <row r="3326" spans="1:15" x14ac:dyDescent="0.35">
      <c r="A3326" t="s">
        <v>9235</v>
      </c>
      <c r="B3326" t="s">
        <v>16457</v>
      </c>
      <c r="C3326" t="s">
        <v>33</v>
      </c>
      <c r="D3326" t="s">
        <v>33</v>
      </c>
      <c r="E3326" t="s">
        <v>11768</v>
      </c>
      <c r="F3326" t="s">
        <v>11767</v>
      </c>
      <c r="G3326" t="s">
        <v>33</v>
      </c>
      <c r="H3326" t="s">
        <v>33</v>
      </c>
      <c r="I3326" t="s">
        <v>33</v>
      </c>
      <c r="J3326" t="s">
        <v>33</v>
      </c>
      <c r="K3326" t="s">
        <v>33</v>
      </c>
      <c r="L3326" t="s">
        <v>33</v>
      </c>
      <c r="M3326" t="s">
        <v>16457</v>
      </c>
      <c r="N3326" t="s">
        <v>33</v>
      </c>
      <c r="O3326" t="s">
        <v>33</v>
      </c>
    </row>
    <row r="3327" spans="1:15" x14ac:dyDescent="0.35">
      <c r="A3327" t="s">
        <v>9235</v>
      </c>
      <c r="B3327" t="s">
        <v>16458</v>
      </c>
      <c r="C3327" t="s">
        <v>33</v>
      </c>
      <c r="D3327" t="s">
        <v>33</v>
      </c>
      <c r="E3327" t="s">
        <v>12530</v>
      </c>
      <c r="F3327" t="s">
        <v>11763</v>
      </c>
      <c r="G3327" t="s">
        <v>33</v>
      </c>
      <c r="H3327" t="s">
        <v>6323</v>
      </c>
      <c r="I3327" t="s">
        <v>33</v>
      </c>
      <c r="J3327" t="s">
        <v>33</v>
      </c>
      <c r="K3327" t="s">
        <v>33</v>
      </c>
      <c r="L3327" t="s">
        <v>33</v>
      </c>
      <c r="M3327" t="s">
        <v>16458</v>
      </c>
      <c r="N3327" t="s">
        <v>33</v>
      </c>
      <c r="O3327" t="s">
        <v>33</v>
      </c>
    </row>
    <row r="3328" spans="1:15" x14ac:dyDescent="0.35">
      <c r="A3328" t="s">
        <v>9235</v>
      </c>
      <c r="B3328" t="s">
        <v>16459</v>
      </c>
      <c r="C3328" t="s">
        <v>33</v>
      </c>
      <c r="D3328" t="s">
        <v>33</v>
      </c>
      <c r="E3328" t="s">
        <v>12530</v>
      </c>
      <c r="F3328" t="s">
        <v>11763</v>
      </c>
      <c r="G3328" t="s">
        <v>33</v>
      </c>
      <c r="H3328" t="s">
        <v>33</v>
      </c>
      <c r="I3328" t="s">
        <v>33</v>
      </c>
      <c r="J3328" t="s">
        <v>33</v>
      </c>
      <c r="K3328" t="s">
        <v>33</v>
      </c>
      <c r="L3328" t="s">
        <v>33</v>
      </c>
      <c r="M3328" t="s">
        <v>16459</v>
      </c>
      <c r="N3328" t="s">
        <v>33</v>
      </c>
      <c r="O3328" t="s">
        <v>33</v>
      </c>
    </row>
    <row r="3329" spans="1:15" x14ac:dyDescent="0.35">
      <c r="A3329" t="s">
        <v>9235</v>
      </c>
      <c r="B3329" t="s">
        <v>16460</v>
      </c>
      <c r="C3329" t="s">
        <v>33</v>
      </c>
      <c r="D3329" t="s">
        <v>33</v>
      </c>
      <c r="E3329" t="s">
        <v>12530</v>
      </c>
      <c r="F3329" t="s">
        <v>11763</v>
      </c>
      <c r="G3329" t="s">
        <v>33</v>
      </c>
      <c r="H3329" t="s">
        <v>33</v>
      </c>
      <c r="I3329" t="s">
        <v>33</v>
      </c>
      <c r="J3329" t="s">
        <v>33</v>
      </c>
      <c r="K3329" t="s">
        <v>33</v>
      </c>
      <c r="L3329" t="s">
        <v>33</v>
      </c>
      <c r="M3329" t="s">
        <v>16461</v>
      </c>
      <c r="N3329" t="s">
        <v>33</v>
      </c>
      <c r="O3329" t="s">
        <v>33</v>
      </c>
    </row>
    <row r="3330" spans="1:15" x14ac:dyDescent="0.35">
      <c r="A3330" t="s">
        <v>9235</v>
      </c>
      <c r="B3330" t="s">
        <v>16462</v>
      </c>
      <c r="C3330" t="s">
        <v>33</v>
      </c>
      <c r="D3330" t="s">
        <v>33</v>
      </c>
      <c r="E3330" t="s">
        <v>12530</v>
      </c>
      <c r="F3330" t="s">
        <v>11763</v>
      </c>
      <c r="G3330" t="s">
        <v>33</v>
      </c>
      <c r="H3330" t="s">
        <v>6323</v>
      </c>
      <c r="I3330" t="s">
        <v>33</v>
      </c>
      <c r="J3330" t="s">
        <v>33</v>
      </c>
      <c r="K3330" t="s">
        <v>33</v>
      </c>
      <c r="L3330" t="s">
        <v>33</v>
      </c>
      <c r="M3330" t="s">
        <v>16463</v>
      </c>
      <c r="N3330" t="s">
        <v>33</v>
      </c>
      <c r="O3330" t="s">
        <v>33</v>
      </c>
    </row>
    <row r="3331" spans="1:15" x14ac:dyDescent="0.35">
      <c r="A3331" t="s">
        <v>9235</v>
      </c>
      <c r="B3331" t="s">
        <v>16464</v>
      </c>
      <c r="C3331" t="s">
        <v>33</v>
      </c>
      <c r="D3331" t="s">
        <v>33</v>
      </c>
      <c r="E3331" t="s">
        <v>12530</v>
      </c>
      <c r="F3331" t="s">
        <v>11763</v>
      </c>
      <c r="G3331" t="s">
        <v>33</v>
      </c>
      <c r="H3331" t="s">
        <v>33</v>
      </c>
      <c r="I3331" t="s">
        <v>33</v>
      </c>
      <c r="J3331" t="s">
        <v>33</v>
      </c>
      <c r="K3331" t="s">
        <v>33</v>
      </c>
      <c r="L3331" t="s">
        <v>33</v>
      </c>
      <c r="M3331" t="s">
        <v>16464</v>
      </c>
      <c r="N3331" t="s">
        <v>33</v>
      </c>
      <c r="O3331" t="s">
        <v>33</v>
      </c>
    </row>
    <row r="3332" spans="1:15" x14ac:dyDescent="0.35">
      <c r="A3332" t="s">
        <v>9235</v>
      </c>
      <c r="B3332" t="s">
        <v>16465</v>
      </c>
      <c r="C3332" t="s">
        <v>33</v>
      </c>
      <c r="D3332" t="s">
        <v>33</v>
      </c>
      <c r="E3332" t="s">
        <v>11768</v>
      </c>
      <c r="F3332" t="s">
        <v>11767</v>
      </c>
      <c r="G3332" t="s">
        <v>33</v>
      </c>
      <c r="H3332" t="s">
        <v>6325</v>
      </c>
      <c r="I3332" t="s">
        <v>6304</v>
      </c>
      <c r="J3332" t="s">
        <v>33</v>
      </c>
      <c r="K3332" t="s">
        <v>33</v>
      </c>
      <c r="L3332" t="s">
        <v>33</v>
      </c>
      <c r="M3332" t="s">
        <v>16465</v>
      </c>
      <c r="N3332" t="s">
        <v>33</v>
      </c>
      <c r="O3332" t="s">
        <v>33</v>
      </c>
    </row>
    <row r="3333" spans="1:15" x14ac:dyDescent="0.35">
      <c r="A3333" t="s">
        <v>9235</v>
      </c>
      <c r="B3333" t="s">
        <v>3177</v>
      </c>
      <c r="C3333" t="s">
        <v>33</v>
      </c>
      <c r="D3333" t="s">
        <v>33</v>
      </c>
      <c r="E3333" t="s">
        <v>12530</v>
      </c>
      <c r="F3333" t="s">
        <v>11763</v>
      </c>
      <c r="G3333" t="s">
        <v>33</v>
      </c>
      <c r="H3333" t="s">
        <v>33</v>
      </c>
      <c r="I3333" t="s">
        <v>33</v>
      </c>
      <c r="J3333" t="s">
        <v>33</v>
      </c>
      <c r="K3333" t="s">
        <v>33</v>
      </c>
      <c r="L3333" t="s">
        <v>33</v>
      </c>
      <c r="M3333" t="s">
        <v>3177</v>
      </c>
      <c r="N3333" t="s">
        <v>33</v>
      </c>
      <c r="O3333" t="s">
        <v>33</v>
      </c>
    </row>
    <row r="3334" spans="1:15" x14ac:dyDescent="0.35">
      <c r="A3334" t="s">
        <v>9235</v>
      </c>
      <c r="B3334" t="s">
        <v>16466</v>
      </c>
      <c r="C3334" t="s">
        <v>33</v>
      </c>
      <c r="D3334" t="s">
        <v>33</v>
      </c>
      <c r="E3334" t="s">
        <v>12530</v>
      </c>
      <c r="F3334" t="s">
        <v>11763</v>
      </c>
      <c r="G3334" t="s">
        <v>33</v>
      </c>
      <c r="H3334" t="s">
        <v>33</v>
      </c>
      <c r="I3334" t="s">
        <v>33</v>
      </c>
      <c r="J3334" t="s">
        <v>33</v>
      </c>
      <c r="K3334" t="s">
        <v>33</v>
      </c>
      <c r="L3334" t="s">
        <v>33</v>
      </c>
      <c r="M3334" t="s">
        <v>16466</v>
      </c>
      <c r="N3334" t="s">
        <v>33</v>
      </c>
      <c r="O3334" t="s">
        <v>33</v>
      </c>
    </row>
    <row r="3335" spans="1:15" x14ac:dyDescent="0.35">
      <c r="A3335" t="s">
        <v>9235</v>
      </c>
      <c r="B3335" t="s">
        <v>16467</v>
      </c>
      <c r="C3335" t="s">
        <v>33</v>
      </c>
      <c r="D3335" t="s">
        <v>33</v>
      </c>
      <c r="E3335" t="s">
        <v>12530</v>
      </c>
      <c r="F3335" t="s">
        <v>11763</v>
      </c>
      <c r="G3335" t="s">
        <v>33</v>
      </c>
      <c r="H3335" t="s">
        <v>6323</v>
      </c>
      <c r="I3335" t="s">
        <v>33</v>
      </c>
      <c r="J3335" t="s">
        <v>33</v>
      </c>
      <c r="K3335" t="s">
        <v>33</v>
      </c>
      <c r="L3335" t="s">
        <v>33</v>
      </c>
      <c r="M3335" t="s">
        <v>16468</v>
      </c>
      <c r="N3335" t="s">
        <v>33</v>
      </c>
      <c r="O3335" t="s">
        <v>33</v>
      </c>
    </row>
    <row r="3336" spans="1:15" x14ac:dyDescent="0.35">
      <c r="A3336" t="s">
        <v>9235</v>
      </c>
      <c r="B3336" t="s">
        <v>16469</v>
      </c>
      <c r="C3336" t="s">
        <v>33</v>
      </c>
      <c r="D3336" t="s">
        <v>33</v>
      </c>
      <c r="E3336" t="s">
        <v>11768</v>
      </c>
      <c r="F3336" t="s">
        <v>11767</v>
      </c>
      <c r="G3336" t="s">
        <v>33</v>
      </c>
      <c r="H3336" t="s">
        <v>6325</v>
      </c>
      <c r="I3336" t="s">
        <v>33</v>
      </c>
      <c r="J3336" t="s">
        <v>33</v>
      </c>
      <c r="K3336" t="s">
        <v>33</v>
      </c>
      <c r="L3336" t="s">
        <v>33</v>
      </c>
      <c r="M3336" t="s">
        <v>16469</v>
      </c>
      <c r="N3336" t="s">
        <v>33</v>
      </c>
      <c r="O3336" t="s">
        <v>33</v>
      </c>
    </row>
    <row r="3337" spans="1:15" x14ac:dyDescent="0.35">
      <c r="A3337" t="s">
        <v>9235</v>
      </c>
      <c r="B3337" t="s">
        <v>16470</v>
      </c>
      <c r="C3337" t="s">
        <v>33</v>
      </c>
      <c r="D3337" t="s">
        <v>33</v>
      </c>
      <c r="E3337" t="s">
        <v>12530</v>
      </c>
      <c r="F3337" t="s">
        <v>11763</v>
      </c>
      <c r="G3337" t="s">
        <v>33</v>
      </c>
      <c r="H3337" t="s">
        <v>33</v>
      </c>
      <c r="I3337" t="s">
        <v>33</v>
      </c>
      <c r="J3337" t="s">
        <v>33</v>
      </c>
      <c r="K3337" t="s">
        <v>33</v>
      </c>
      <c r="L3337" t="s">
        <v>33</v>
      </c>
      <c r="M3337" t="s">
        <v>16470</v>
      </c>
      <c r="N3337" t="s">
        <v>33</v>
      </c>
      <c r="O3337" t="s">
        <v>33</v>
      </c>
    </row>
    <row r="3338" spans="1:15" x14ac:dyDescent="0.35">
      <c r="A3338" t="s">
        <v>9235</v>
      </c>
      <c r="B3338" t="s">
        <v>16471</v>
      </c>
      <c r="C3338" t="s">
        <v>33</v>
      </c>
      <c r="D3338" t="s">
        <v>33</v>
      </c>
      <c r="E3338" t="s">
        <v>12530</v>
      </c>
      <c r="F3338" t="s">
        <v>11763</v>
      </c>
      <c r="G3338" t="s">
        <v>33</v>
      </c>
      <c r="H3338" t="s">
        <v>33</v>
      </c>
      <c r="I3338" t="s">
        <v>33</v>
      </c>
      <c r="J3338" t="s">
        <v>33</v>
      </c>
      <c r="K3338" t="s">
        <v>33</v>
      </c>
      <c r="L3338" t="s">
        <v>33</v>
      </c>
      <c r="M3338" t="s">
        <v>16471</v>
      </c>
      <c r="N3338" t="s">
        <v>33</v>
      </c>
      <c r="O3338" t="s">
        <v>33</v>
      </c>
    </row>
    <row r="3339" spans="1:15" x14ac:dyDescent="0.35">
      <c r="A3339" t="s">
        <v>9235</v>
      </c>
      <c r="B3339" t="s">
        <v>16472</v>
      </c>
      <c r="C3339" t="s">
        <v>33</v>
      </c>
      <c r="D3339" t="s">
        <v>33</v>
      </c>
      <c r="E3339" t="s">
        <v>12530</v>
      </c>
      <c r="F3339" t="s">
        <v>11763</v>
      </c>
      <c r="G3339" t="s">
        <v>33</v>
      </c>
      <c r="H3339" t="s">
        <v>6323</v>
      </c>
      <c r="I3339" t="s">
        <v>33</v>
      </c>
      <c r="J3339" t="s">
        <v>33</v>
      </c>
      <c r="K3339" t="s">
        <v>33</v>
      </c>
      <c r="L3339" t="s">
        <v>33</v>
      </c>
      <c r="M3339" t="s">
        <v>16472</v>
      </c>
      <c r="N3339" t="s">
        <v>33</v>
      </c>
      <c r="O3339" t="s">
        <v>33</v>
      </c>
    </row>
    <row r="3340" spans="1:15" x14ac:dyDescent="0.35">
      <c r="A3340" t="s">
        <v>9235</v>
      </c>
      <c r="B3340" t="s">
        <v>16473</v>
      </c>
      <c r="C3340" t="s">
        <v>33</v>
      </c>
      <c r="D3340" t="s">
        <v>33</v>
      </c>
      <c r="E3340" t="s">
        <v>12530</v>
      </c>
      <c r="F3340" t="s">
        <v>11763</v>
      </c>
      <c r="G3340" t="s">
        <v>33</v>
      </c>
      <c r="H3340" t="s">
        <v>33</v>
      </c>
      <c r="I3340" t="s">
        <v>33</v>
      </c>
      <c r="J3340" t="s">
        <v>33</v>
      </c>
      <c r="K3340" t="s">
        <v>33</v>
      </c>
      <c r="L3340" t="s">
        <v>33</v>
      </c>
      <c r="M3340" t="s">
        <v>16473</v>
      </c>
      <c r="N3340" t="s">
        <v>33</v>
      </c>
      <c r="O3340" t="s">
        <v>33</v>
      </c>
    </row>
    <row r="3341" spans="1:15" x14ac:dyDescent="0.35">
      <c r="A3341" t="s">
        <v>9235</v>
      </c>
      <c r="B3341" t="s">
        <v>16474</v>
      </c>
      <c r="C3341" t="s">
        <v>33</v>
      </c>
      <c r="D3341" t="s">
        <v>33</v>
      </c>
      <c r="E3341" t="s">
        <v>12530</v>
      </c>
      <c r="F3341" t="s">
        <v>11763</v>
      </c>
      <c r="G3341" t="s">
        <v>33</v>
      </c>
      <c r="H3341" t="s">
        <v>33</v>
      </c>
      <c r="I3341" t="s">
        <v>33</v>
      </c>
      <c r="J3341" t="s">
        <v>33</v>
      </c>
      <c r="K3341" t="s">
        <v>33</v>
      </c>
      <c r="L3341" t="s">
        <v>33</v>
      </c>
      <c r="M3341" t="s">
        <v>16474</v>
      </c>
      <c r="N3341" t="s">
        <v>33</v>
      </c>
      <c r="O3341" t="s">
        <v>33</v>
      </c>
    </row>
    <row r="3342" spans="1:15" x14ac:dyDescent="0.35">
      <c r="A3342" t="s">
        <v>9235</v>
      </c>
      <c r="B3342" t="s">
        <v>16475</v>
      </c>
      <c r="C3342" t="s">
        <v>33</v>
      </c>
      <c r="D3342" t="s">
        <v>33</v>
      </c>
      <c r="E3342" t="s">
        <v>12545</v>
      </c>
      <c r="F3342" t="s">
        <v>11763</v>
      </c>
      <c r="G3342" t="s">
        <v>33</v>
      </c>
      <c r="H3342" t="s">
        <v>6323</v>
      </c>
      <c r="I3342" t="s">
        <v>6304</v>
      </c>
      <c r="J3342" t="s">
        <v>6306</v>
      </c>
      <c r="K3342" t="s">
        <v>16476</v>
      </c>
      <c r="L3342" t="s">
        <v>33</v>
      </c>
      <c r="M3342" t="s">
        <v>16475</v>
      </c>
      <c r="N3342" t="s">
        <v>33</v>
      </c>
      <c r="O3342" t="s">
        <v>33</v>
      </c>
    </row>
    <row r="3343" spans="1:15" x14ac:dyDescent="0.35">
      <c r="A3343" t="s">
        <v>9235</v>
      </c>
      <c r="B3343" t="s">
        <v>16477</v>
      </c>
      <c r="C3343" t="s">
        <v>33</v>
      </c>
      <c r="D3343" t="s">
        <v>33</v>
      </c>
      <c r="E3343" t="s">
        <v>12530</v>
      </c>
      <c r="F3343" t="s">
        <v>11763</v>
      </c>
      <c r="G3343" t="s">
        <v>33</v>
      </c>
      <c r="H3343" t="s">
        <v>33</v>
      </c>
      <c r="I3343" t="s">
        <v>33</v>
      </c>
      <c r="J3343" t="s">
        <v>33</v>
      </c>
      <c r="K3343" t="s">
        <v>33</v>
      </c>
      <c r="L3343" t="s">
        <v>33</v>
      </c>
      <c r="M3343" t="s">
        <v>16477</v>
      </c>
      <c r="N3343" t="s">
        <v>33</v>
      </c>
      <c r="O3343" t="s">
        <v>33</v>
      </c>
    </row>
    <row r="3344" spans="1:15" x14ac:dyDescent="0.35">
      <c r="A3344" t="s">
        <v>9235</v>
      </c>
      <c r="B3344" t="s">
        <v>16478</v>
      </c>
      <c r="C3344" t="s">
        <v>33</v>
      </c>
      <c r="D3344" t="s">
        <v>33</v>
      </c>
      <c r="E3344" t="s">
        <v>12545</v>
      </c>
      <c r="F3344" t="s">
        <v>11763</v>
      </c>
      <c r="G3344" t="s">
        <v>33</v>
      </c>
      <c r="H3344" t="s">
        <v>33</v>
      </c>
      <c r="I3344" t="s">
        <v>6304</v>
      </c>
      <c r="J3344" t="s">
        <v>33</v>
      </c>
      <c r="K3344" t="s">
        <v>33</v>
      </c>
      <c r="L3344" t="s">
        <v>33</v>
      </c>
      <c r="M3344" t="s">
        <v>16478</v>
      </c>
      <c r="N3344" t="s">
        <v>33</v>
      </c>
      <c r="O3344" t="s">
        <v>33</v>
      </c>
    </row>
    <row r="3345" spans="1:15" x14ac:dyDescent="0.35">
      <c r="A3345" t="s">
        <v>9235</v>
      </c>
      <c r="B3345" t="s">
        <v>16479</v>
      </c>
      <c r="C3345" t="s">
        <v>33</v>
      </c>
      <c r="D3345" t="s">
        <v>33</v>
      </c>
      <c r="E3345" t="s">
        <v>12545</v>
      </c>
      <c r="F3345" t="s">
        <v>11763</v>
      </c>
      <c r="G3345" t="s">
        <v>33</v>
      </c>
      <c r="H3345" t="s">
        <v>6317</v>
      </c>
      <c r="I3345" t="s">
        <v>6304</v>
      </c>
      <c r="J3345" t="s">
        <v>33</v>
      </c>
      <c r="K3345" t="s">
        <v>33</v>
      </c>
      <c r="L3345" t="s">
        <v>33</v>
      </c>
      <c r="M3345" t="s">
        <v>16480</v>
      </c>
      <c r="N3345" t="s">
        <v>33</v>
      </c>
      <c r="O3345" t="s">
        <v>33</v>
      </c>
    </row>
    <row r="3346" spans="1:15" x14ac:dyDescent="0.35">
      <c r="A3346" t="s">
        <v>9235</v>
      </c>
      <c r="B3346" t="s">
        <v>16481</v>
      </c>
      <c r="C3346" t="s">
        <v>33</v>
      </c>
      <c r="D3346" t="s">
        <v>33</v>
      </c>
      <c r="E3346" t="s">
        <v>12545</v>
      </c>
      <c r="F3346" t="s">
        <v>11763</v>
      </c>
      <c r="G3346" t="s">
        <v>33</v>
      </c>
      <c r="H3346" t="s">
        <v>33</v>
      </c>
      <c r="I3346" t="s">
        <v>6304</v>
      </c>
      <c r="J3346" t="s">
        <v>33</v>
      </c>
      <c r="K3346" t="s">
        <v>33</v>
      </c>
      <c r="L3346" t="s">
        <v>33</v>
      </c>
      <c r="M3346" t="s">
        <v>16481</v>
      </c>
      <c r="N3346" t="s">
        <v>33</v>
      </c>
      <c r="O3346" t="s">
        <v>33</v>
      </c>
    </row>
    <row r="3347" spans="1:15" x14ac:dyDescent="0.35">
      <c r="A3347" t="s">
        <v>9235</v>
      </c>
      <c r="B3347" t="s">
        <v>16482</v>
      </c>
      <c r="C3347" t="s">
        <v>33</v>
      </c>
      <c r="D3347" t="s">
        <v>33</v>
      </c>
      <c r="E3347" t="s">
        <v>12530</v>
      </c>
      <c r="F3347" t="s">
        <v>11763</v>
      </c>
      <c r="G3347" t="s">
        <v>33</v>
      </c>
      <c r="H3347" t="s">
        <v>6323</v>
      </c>
      <c r="I3347" t="s">
        <v>33</v>
      </c>
      <c r="J3347" t="s">
        <v>33</v>
      </c>
      <c r="K3347" t="s">
        <v>33</v>
      </c>
      <c r="L3347" t="s">
        <v>33</v>
      </c>
      <c r="M3347" t="s">
        <v>16482</v>
      </c>
      <c r="N3347" t="s">
        <v>33</v>
      </c>
      <c r="O3347" t="s">
        <v>33</v>
      </c>
    </row>
    <row r="3348" spans="1:15" x14ac:dyDescent="0.35">
      <c r="A3348" t="s">
        <v>9235</v>
      </c>
      <c r="B3348" t="s">
        <v>16483</v>
      </c>
      <c r="C3348" t="s">
        <v>33</v>
      </c>
      <c r="D3348" t="s">
        <v>33</v>
      </c>
      <c r="E3348" t="s">
        <v>12530</v>
      </c>
      <c r="F3348" t="s">
        <v>11763</v>
      </c>
      <c r="G3348" t="s">
        <v>33</v>
      </c>
      <c r="H3348" t="s">
        <v>33</v>
      </c>
      <c r="I3348" t="s">
        <v>33</v>
      </c>
      <c r="J3348" t="s">
        <v>33</v>
      </c>
      <c r="K3348" t="s">
        <v>33</v>
      </c>
      <c r="L3348" t="s">
        <v>33</v>
      </c>
      <c r="M3348" t="s">
        <v>16483</v>
      </c>
      <c r="N3348" t="s">
        <v>33</v>
      </c>
      <c r="O3348" t="s">
        <v>33</v>
      </c>
    </row>
    <row r="3349" spans="1:15" x14ac:dyDescent="0.35">
      <c r="A3349" t="s">
        <v>9235</v>
      </c>
      <c r="B3349" t="s">
        <v>16484</v>
      </c>
      <c r="C3349" t="s">
        <v>33</v>
      </c>
      <c r="D3349" t="s">
        <v>33</v>
      </c>
      <c r="E3349" t="s">
        <v>12530</v>
      </c>
      <c r="F3349" t="s">
        <v>11763</v>
      </c>
      <c r="G3349" t="s">
        <v>33</v>
      </c>
      <c r="H3349" t="s">
        <v>33</v>
      </c>
      <c r="I3349" t="s">
        <v>33</v>
      </c>
      <c r="J3349" t="s">
        <v>33</v>
      </c>
      <c r="K3349" t="s">
        <v>33</v>
      </c>
      <c r="L3349" t="s">
        <v>33</v>
      </c>
      <c r="M3349" t="s">
        <v>16484</v>
      </c>
      <c r="N3349" t="s">
        <v>33</v>
      </c>
      <c r="O3349" t="s">
        <v>33</v>
      </c>
    </row>
    <row r="3350" spans="1:15" x14ac:dyDescent="0.35">
      <c r="A3350" t="s">
        <v>9235</v>
      </c>
      <c r="B3350" t="s">
        <v>16485</v>
      </c>
      <c r="C3350" t="s">
        <v>33</v>
      </c>
      <c r="D3350" t="s">
        <v>33</v>
      </c>
      <c r="E3350" t="s">
        <v>12530</v>
      </c>
      <c r="F3350" t="s">
        <v>11763</v>
      </c>
      <c r="G3350" t="s">
        <v>33</v>
      </c>
      <c r="H3350" t="s">
        <v>33</v>
      </c>
      <c r="I3350" t="s">
        <v>33</v>
      </c>
      <c r="J3350" t="s">
        <v>33</v>
      </c>
      <c r="K3350" t="s">
        <v>33</v>
      </c>
      <c r="L3350" t="s">
        <v>33</v>
      </c>
      <c r="M3350" t="s">
        <v>16485</v>
      </c>
      <c r="N3350" t="s">
        <v>33</v>
      </c>
      <c r="O3350" t="s">
        <v>33</v>
      </c>
    </row>
    <row r="3351" spans="1:15" x14ac:dyDescent="0.35">
      <c r="A3351" t="s">
        <v>9235</v>
      </c>
      <c r="B3351" t="s">
        <v>16486</v>
      </c>
      <c r="C3351" t="s">
        <v>33</v>
      </c>
      <c r="D3351" t="s">
        <v>33</v>
      </c>
      <c r="E3351" t="s">
        <v>11768</v>
      </c>
      <c r="F3351" t="s">
        <v>11767</v>
      </c>
      <c r="G3351" t="s">
        <v>33</v>
      </c>
      <c r="H3351" t="s">
        <v>33</v>
      </c>
      <c r="I3351" t="s">
        <v>33</v>
      </c>
      <c r="J3351" t="s">
        <v>33</v>
      </c>
      <c r="K3351" t="s">
        <v>33</v>
      </c>
      <c r="L3351" t="s">
        <v>33</v>
      </c>
      <c r="M3351" t="s">
        <v>16486</v>
      </c>
      <c r="N3351" t="s">
        <v>33</v>
      </c>
      <c r="O3351" t="s">
        <v>33</v>
      </c>
    </row>
    <row r="3352" spans="1:15" x14ac:dyDescent="0.35">
      <c r="A3352" t="s">
        <v>9235</v>
      </c>
      <c r="B3352" t="s">
        <v>16487</v>
      </c>
      <c r="C3352" t="s">
        <v>33</v>
      </c>
      <c r="D3352" t="s">
        <v>33</v>
      </c>
      <c r="E3352" t="s">
        <v>12530</v>
      </c>
      <c r="F3352" t="s">
        <v>11763</v>
      </c>
      <c r="G3352" t="s">
        <v>33</v>
      </c>
      <c r="H3352" t="s">
        <v>6323</v>
      </c>
      <c r="I3352" t="s">
        <v>33</v>
      </c>
      <c r="J3352" t="s">
        <v>33</v>
      </c>
      <c r="K3352" t="s">
        <v>33</v>
      </c>
      <c r="L3352" t="s">
        <v>33</v>
      </c>
      <c r="M3352" t="s">
        <v>16488</v>
      </c>
      <c r="N3352" t="s">
        <v>33</v>
      </c>
      <c r="O3352" t="s">
        <v>33</v>
      </c>
    </row>
    <row r="3353" spans="1:15" x14ac:dyDescent="0.35">
      <c r="A3353" t="s">
        <v>9235</v>
      </c>
      <c r="B3353" t="s">
        <v>16489</v>
      </c>
      <c r="C3353" t="s">
        <v>33</v>
      </c>
      <c r="D3353" t="s">
        <v>33</v>
      </c>
      <c r="E3353" t="s">
        <v>12530</v>
      </c>
      <c r="F3353" t="s">
        <v>11763</v>
      </c>
      <c r="G3353" t="s">
        <v>33</v>
      </c>
      <c r="H3353" t="s">
        <v>6323</v>
      </c>
      <c r="I3353" t="s">
        <v>33</v>
      </c>
      <c r="J3353" t="s">
        <v>33</v>
      </c>
      <c r="K3353" t="s">
        <v>33</v>
      </c>
      <c r="L3353" t="s">
        <v>33</v>
      </c>
      <c r="M3353" t="s">
        <v>16490</v>
      </c>
      <c r="N3353" t="s">
        <v>33</v>
      </c>
      <c r="O3353" t="s">
        <v>33</v>
      </c>
    </row>
    <row r="3354" spans="1:15" x14ac:dyDescent="0.35">
      <c r="A3354" t="s">
        <v>9235</v>
      </c>
      <c r="B3354" t="s">
        <v>16491</v>
      </c>
      <c r="C3354" t="s">
        <v>33</v>
      </c>
      <c r="D3354" t="s">
        <v>33</v>
      </c>
      <c r="E3354" t="s">
        <v>12530</v>
      </c>
      <c r="F3354" t="s">
        <v>11763</v>
      </c>
      <c r="G3354" t="s">
        <v>33</v>
      </c>
      <c r="H3354" t="s">
        <v>6323</v>
      </c>
      <c r="I3354" t="s">
        <v>33</v>
      </c>
      <c r="J3354" t="s">
        <v>33</v>
      </c>
      <c r="K3354" t="s">
        <v>33</v>
      </c>
      <c r="L3354" t="s">
        <v>33</v>
      </c>
      <c r="M3354" t="s">
        <v>16491</v>
      </c>
      <c r="N3354" t="s">
        <v>33</v>
      </c>
      <c r="O3354" t="s">
        <v>33</v>
      </c>
    </row>
    <row r="3355" spans="1:15" x14ac:dyDescent="0.35">
      <c r="A3355" t="s">
        <v>9235</v>
      </c>
      <c r="B3355" t="s">
        <v>16492</v>
      </c>
      <c r="C3355" t="s">
        <v>33</v>
      </c>
      <c r="D3355" t="s">
        <v>33</v>
      </c>
      <c r="E3355" t="s">
        <v>12530</v>
      </c>
      <c r="F3355" t="s">
        <v>11763</v>
      </c>
      <c r="G3355" t="s">
        <v>33</v>
      </c>
      <c r="H3355" t="s">
        <v>6323</v>
      </c>
      <c r="I3355" t="s">
        <v>33</v>
      </c>
      <c r="J3355" t="s">
        <v>33</v>
      </c>
      <c r="K3355" t="s">
        <v>33</v>
      </c>
      <c r="L3355" t="s">
        <v>33</v>
      </c>
      <c r="M3355" t="s">
        <v>16491</v>
      </c>
      <c r="N3355" t="s">
        <v>33</v>
      </c>
      <c r="O3355" t="s">
        <v>33</v>
      </c>
    </row>
    <row r="3356" spans="1:15" x14ac:dyDescent="0.35">
      <c r="A3356" t="s">
        <v>9235</v>
      </c>
      <c r="B3356" t="s">
        <v>16493</v>
      </c>
      <c r="C3356" t="s">
        <v>33</v>
      </c>
      <c r="D3356" t="s">
        <v>33</v>
      </c>
      <c r="E3356" t="s">
        <v>12530</v>
      </c>
      <c r="F3356" t="s">
        <v>11763</v>
      </c>
      <c r="G3356" t="s">
        <v>33</v>
      </c>
      <c r="H3356" t="s">
        <v>33</v>
      </c>
      <c r="I3356" t="s">
        <v>33</v>
      </c>
      <c r="J3356" t="s">
        <v>33</v>
      </c>
      <c r="K3356" t="s">
        <v>33</v>
      </c>
      <c r="L3356" t="s">
        <v>33</v>
      </c>
      <c r="M3356" t="s">
        <v>16493</v>
      </c>
      <c r="N3356" t="s">
        <v>33</v>
      </c>
      <c r="O3356" t="s">
        <v>33</v>
      </c>
    </row>
    <row r="3357" spans="1:15" x14ac:dyDescent="0.35">
      <c r="A3357" t="s">
        <v>9235</v>
      </c>
      <c r="B3357" t="s">
        <v>16494</v>
      </c>
      <c r="C3357" t="s">
        <v>33</v>
      </c>
      <c r="D3357" t="s">
        <v>33</v>
      </c>
      <c r="E3357" t="s">
        <v>12530</v>
      </c>
      <c r="F3357" t="s">
        <v>11763</v>
      </c>
      <c r="G3357" t="s">
        <v>33</v>
      </c>
      <c r="H3357" t="s">
        <v>6323</v>
      </c>
      <c r="I3357" t="s">
        <v>33</v>
      </c>
      <c r="J3357" t="s">
        <v>33</v>
      </c>
      <c r="K3357" t="s">
        <v>33</v>
      </c>
      <c r="L3357" t="s">
        <v>33</v>
      </c>
      <c r="M3357" t="s">
        <v>16495</v>
      </c>
      <c r="N3357" t="s">
        <v>33</v>
      </c>
      <c r="O3357" t="s">
        <v>33</v>
      </c>
    </row>
    <row r="3358" spans="1:15" x14ac:dyDescent="0.35">
      <c r="A3358" t="s">
        <v>9235</v>
      </c>
      <c r="B3358" t="s">
        <v>16496</v>
      </c>
      <c r="C3358" t="s">
        <v>33</v>
      </c>
      <c r="D3358" t="s">
        <v>33</v>
      </c>
      <c r="E3358" t="s">
        <v>12530</v>
      </c>
      <c r="F3358" t="s">
        <v>11763</v>
      </c>
      <c r="G3358" t="s">
        <v>33</v>
      </c>
      <c r="H3358" t="s">
        <v>6317</v>
      </c>
      <c r="I3358" t="s">
        <v>6304</v>
      </c>
      <c r="J3358" t="s">
        <v>33</v>
      </c>
      <c r="K3358" t="s">
        <v>33</v>
      </c>
      <c r="L3358" t="s">
        <v>33</v>
      </c>
      <c r="M3358" t="s">
        <v>16496</v>
      </c>
      <c r="N3358" t="s">
        <v>33</v>
      </c>
      <c r="O3358" t="s">
        <v>33</v>
      </c>
    </row>
    <row r="3359" spans="1:15" x14ac:dyDescent="0.35">
      <c r="A3359" t="s">
        <v>9235</v>
      </c>
      <c r="B3359" t="s">
        <v>16497</v>
      </c>
      <c r="C3359" t="s">
        <v>33</v>
      </c>
      <c r="D3359" t="s">
        <v>33</v>
      </c>
      <c r="E3359" t="s">
        <v>12530</v>
      </c>
      <c r="F3359" t="s">
        <v>11763</v>
      </c>
      <c r="G3359" t="s">
        <v>33</v>
      </c>
      <c r="H3359" t="s">
        <v>6317</v>
      </c>
      <c r="I3359" t="s">
        <v>6304</v>
      </c>
      <c r="J3359" t="s">
        <v>33</v>
      </c>
      <c r="K3359" t="s">
        <v>33</v>
      </c>
      <c r="L3359" t="s">
        <v>33</v>
      </c>
      <c r="M3359" t="s">
        <v>16497</v>
      </c>
      <c r="N3359" t="s">
        <v>33</v>
      </c>
      <c r="O3359" t="s">
        <v>33</v>
      </c>
    </row>
    <row r="3360" spans="1:15" x14ac:dyDescent="0.35">
      <c r="A3360" t="s">
        <v>9235</v>
      </c>
      <c r="B3360" t="s">
        <v>3237</v>
      </c>
      <c r="C3360" t="s">
        <v>33</v>
      </c>
      <c r="D3360" t="s">
        <v>33</v>
      </c>
      <c r="E3360" t="s">
        <v>11768</v>
      </c>
      <c r="F3360" t="s">
        <v>11767</v>
      </c>
      <c r="G3360" t="s">
        <v>33</v>
      </c>
      <c r="H3360" t="s">
        <v>33</v>
      </c>
      <c r="I3360" t="s">
        <v>33</v>
      </c>
      <c r="J3360" t="s">
        <v>33</v>
      </c>
      <c r="K3360" t="s">
        <v>33</v>
      </c>
      <c r="L3360" t="s">
        <v>33</v>
      </c>
      <c r="M3360" t="s">
        <v>3237</v>
      </c>
      <c r="N3360" t="s">
        <v>33</v>
      </c>
      <c r="O3360" t="s">
        <v>33</v>
      </c>
    </row>
    <row r="3361" spans="1:15" x14ac:dyDescent="0.35">
      <c r="A3361" t="s">
        <v>9235</v>
      </c>
      <c r="B3361" t="s">
        <v>16498</v>
      </c>
      <c r="C3361" t="s">
        <v>33</v>
      </c>
      <c r="D3361" t="s">
        <v>33</v>
      </c>
      <c r="E3361" t="s">
        <v>12530</v>
      </c>
      <c r="F3361" t="s">
        <v>11763</v>
      </c>
      <c r="G3361" t="s">
        <v>33</v>
      </c>
      <c r="H3361" t="s">
        <v>33</v>
      </c>
      <c r="I3361" t="s">
        <v>33</v>
      </c>
      <c r="J3361" t="s">
        <v>33</v>
      </c>
      <c r="K3361" t="s">
        <v>33</v>
      </c>
      <c r="L3361" t="s">
        <v>33</v>
      </c>
      <c r="M3361" t="s">
        <v>16498</v>
      </c>
      <c r="N3361" t="s">
        <v>33</v>
      </c>
      <c r="O3361" t="s">
        <v>33</v>
      </c>
    </row>
    <row r="3362" spans="1:15" x14ac:dyDescent="0.35">
      <c r="A3362" t="s">
        <v>9235</v>
      </c>
      <c r="B3362" t="s">
        <v>16499</v>
      </c>
      <c r="C3362" t="s">
        <v>33</v>
      </c>
      <c r="D3362" t="s">
        <v>33</v>
      </c>
      <c r="E3362" t="s">
        <v>12530</v>
      </c>
      <c r="F3362" t="s">
        <v>11763</v>
      </c>
      <c r="G3362" t="s">
        <v>33</v>
      </c>
      <c r="H3362" t="s">
        <v>33</v>
      </c>
      <c r="I3362" t="s">
        <v>33</v>
      </c>
      <c r="J3362" t="s">
        <v>33</v>
      </c>
      <c r="K3362" t="s">
        <v>33</v>
      </c>
      <c r="L3362" t="s">
        <v>33</v>
      </c>
      <c r="M3362" t="s">
        <v>16498</v>
      </c>
      <c r="N3362" t="s">
        <v>33</v>
      </c>
      <c r="O3362" t="s">
        <v>33</v>
      </c>
    </row>
    <row r="3363" spans="1:15" x14ac:dyDescent="0.35">
      <c r="A3363" t="s">
        <v>9235</v>
      </c>
      <c r="B3363" t="s">
        <v>16500</v>
      </c>
      <c r="C3363" t="s">
        <v>33</v>
      </c>
      <c r="D3363" t="s">
        <v>33</v>
      </c>
      <c r="E3363" t="s">
        <v>12530</v>
      </c>
      <c r="F3363" t="s">
        <v>11763</v>
      </c>
      <c r="G3363" t="s">
        <v>33</v>
      </c>
      <c r="H3363" t="s">
        <v>33</v>
      </c>
      <c r="I3363" t="s">
        <v>33</v>
      </c>
      <c r="J3363" t="s">
        <v>33</v>
      </c>
      <c r="K3363" t="s">
        <v>33</v>
      </c>
      <c r="L3363" t="s">
        <v>33</v>
      </c>
      <c r="M3363" t="s">
        <v>16500</v>
      </c>
      <c r="N3363" t="s">
        <v>33</v>
      </c>
      <c r="O3363" t="s">
        <v>33</v>
      </c>
    </row>
    <row r="3364" spans="1:15" x14ac:dyDescent="0.35">
      <c r="A3364" t="s">
        <v>9235</v>
      </c>
      <c r="B3364" t="s">
        <v>16501</v>
      </c>
      <c r="C3364" t="s">
        <v>33</v>
      </c>
      <c r="D3364" t="s">
        <v>33</v>
      </c>
      <c r="E3364" t="s">
        <v>12530</v>
      </c>
      <c r="F3364" t="s">
        <v>11763</v>
      </c>
      <c r="G3364" t="s">
        <v>33</v>
      </c>
      <c r="H3364" t="s">
        <v>33</v>
      </c>
      <c r="I3364" t="s">
        <v>33</v>
      </c>
      <c r="J3364" t="s">
        <v>33</v>
      </c>
      <c r="K3364" t="s">
        <v>33</v>
      </c>
      <c r="L3364" t="s">
        <v>33</v>
      </c>
      <c r="M3364" t="s">
        <v>16501</v>
      </c>
      <c r="N3364" t="s">
        <v>33</v>
      </c>
      <c r="O3364" t="s">
        <v>33</v>
      </c>
    </row>
    <row r="3365" spans="1:15" x14ac:dyDescent="0.35">
      <c r="A3365" t="s">
        <v>9235</v>
      </c>
      <c r="B3365" t="s">
        <v>16502</v>
      </c>
      <c r="C3365" t="s">
        <v>33</v>
      </c>
      <c r="D3365" t="s">
        <v>33</v>
      </c>
      <c r="E3365" t="s">
        <v>12530</v>
      </c>
      <c r="F3365" t="s">
        <v>11763</v>
      </c>
      <c r="G3365" t="s">
        <v>33</v>
      </c>
      <c r="H3365" t="s">
        <v>33</v>
      </c>
      <c r="I3365" t="s">
        <v>33</v>
      </c>
      <c r="J3365" t="s">
        <v>33</v>
      </c>
      <c r="K3365" t="s">
        <v>33</v>
      </c>
      <c r="L3365" t="s">
        <v>33</v>
      </c>
      <c r="M3365" t="s">
        <v>16502</v>
      </c>
      <c r="N3365" t="s">
        <v>33</v>
      </c>
      <c r="O3365" t="s">
        <v>33</v>
      </c>
    </row>
    <row r="3366" spans="1:15" x14ac:dyDescent="0.35">
      <c r="A3366" t="s">
        <v>9235</v>
      </c>
      <c r="B3366" t="s">
        <v>16503</v>
      </c>
      <c r="C3366" t="s">
        <v>33</v>
      </c>
      <c r="D3366" t="s">
        <v>33</v>
      </c>
      <c r="E3366" t="s">
        <v>12530</v>
      </c>
      <c r="F3366" t="s">
        <v>11763</v>
      </c>
      <c r="G3366" t="s">
        <v>33</v>
      </c>
      <c r="H3366" t="s">
        <v>33</v>
      </c>
      <c r="I3366" t="s">
        <v>33</v>
      </c>
      <c r="J3366" t="s">
        <v>33</v>
      </c>
      <c r="K3366" t="s">
        <v>33</v>
      </c>
      <c r="L3366" t="s">
        <v>33</v>
      </c>
      <c r="M3366" t="s">
        <v>16503</v>
      </c>
      <c r="N3366" t="s">
        <v>33</v>
      </c>
      <c r="O3366" t="s">
        <v>33</v>
      </c>
    </row>
    <row r="3367" spans="1:15" x14ac:dyDescent="0.35">
      <c r="A3367" t="s">
        <v>9235</v>
      </c>
      <c r="B3367" t="s">
        <v>16504</v>
      </c>
      <c r="C3367" t="s">
        <v>33</v>
      </c>
      <c r="D3367" t="s">
        <v>33</v>
      </c>
      <c r="E3367" t="s">
        <v>11768</v>
      </c>
      <c r="F3367" t="s">
        <v>11767</v>
      </c>
      <c r="G3367" t="s">
        <v>33</v>
      </c>
      <c r="H3367" t="s">
        <v>33</v>
      </c>
      <c r="I3367" t="s">
        <v>33</v>
      </c>
      <c r="J3367" t="s">
        <v>33</v>
      </c>
      <c r="K3367" t="s">
        <v>33</v>
      </c>
      <c r="L3367" t="s">
        <v>33</v>
      </c>
      <c r="M3367" t="s">
        <v>16504</v>
      </c>
      <c r="N3367" t="s">
        <v>33</v>
      </c>
      <c r="O3367" t="s">
        <v>33</v>
      </c>
    </row>
    <row r="3368" spans="1:15" x14ac:dyDescent="0.35">
      <c r="A3368" t="s">
        <v>9235</v>
      </c>
      <c r="B3368" t="s">
        <v>16505</v>
      </c>
      <c r="C3368" t="s">
        <v>33</v>
      </c>
      <c r="D3368" t="s">
        <v>33</v>
      </c>
      <c r="E3368" t="s">
        <v>12530</v>
      </c>
      <c r="F3368" t="s">
        <v>11763</v>
      </c>
      <c r="G3368" t="s">
        <v>33</v>
      </c>
      <c r="H3368" t="s">
        <v>6323</v>
      </c>
      <c r="I3368" t="s">
        <v>33</v>
      </c>
      <c r="J3368" t="s">
        <v>33</v>
      </c>
      <c r="K3368" t="s">
        <v>33</v>
      </c>
      <c r="L3368" t="s">
        <v>33</v>
      </c>
      <c r="M3368" t="s">
        <v>16505</v>
      </c>
      <c r="N3368" t="s">
        <v>33</v>
      </c>
      <c r="O3368" t="s">
        <v>33</v>
      </c>
    </row>
    <row r="3369" spans="1:15" x14ac:dyDescent="0.35">
      <c r="A3369" t="s">
        <v>9235</v>
      </c>
      <c r="B3369" t="s">
        <v>16506</v>
      </c>
      <c r="C3369" t="s">
        <v>33</v>
      </c>
      <c r="D3369" t="s">
        <v>33</v>
      </c>
      <c r="E3369" t="s">
        <v>12530</v>
      </c>
      <c r="F3369" t="s">
        <v>11763</v>
      </c>
      <c r="G3369" t="s">
        <v>33</v>
      </c>
      <c r="H3369" t="s">
        <v>33</v>
      </c>
      <c r="I3369" t="s">
        <v>33</v>
      </c>
      <c r="J3369" t="s">
        <v>33</v>
      </c>
      <c r="K3369" t="s">
        <v>33</v>
      </c>
      <c r="L3369" t="s">
        <v>33</v>
      </c>
      <c r="M3369" t="s">
        <v>16506</v>
      </c>
      <c r="N3369" t="s">
        <v>33</v>
      </c>
      <c r="O3369" t="s">
        <v>33</v>
      </c>
    </row>
    <row r="3370" spans="1:15" x14ac:dyDescent="0.35">
      <c r="A3370" t="s">
        <v>9235</v>
      </c>
      <c r="B3370" t="s">
        <v>16507</v>
      </c>
      <c r="C3370" t="s">
        <v>33</v>
      </c>
      <c r="D3370" t="s">
        <v>33</v>
      </c>
      <c r="E3370" t="s">
        <v>12530</v>
      </c>
      <c r="F3370" t="s">
        <v>11763</v>
      </c>
      <c r="G3370" t="s">
        <v>33</v>
      </c>
      <c r="H3370" t="s">
        <v>33</v>
      </c>
      <c r="I3370" t="s">
        <v>33</v>
      </c>
      <c r="J3370" t="s">
        <v>33</v>
      </c>
      <c r="K3370" t="s">
        <v>33</v>
      </c>
      <c r="L3370" t="s">
        <v>33</v>
      </c>
      <c r="M3370" t="s">
        <v>16508</v>
      </c>
      <c r="N3370" t="s">
        <v>33</v>
      </c>
      <c r="O3370" t="s">
        <v>33</v>
      </c>
    </row>
    <row r="3371" spans="1:15" x14ac:dyDescent="0.35">
      <c r="A3371" t="s">
        <v>9235</v>
      </c>
      <c r="B3371" t="s">
        <v>16509</v>
      </c>
      <c r="C3371" t="s">
        <v>33</v>
      </c>
      <c r="D3371" t="s">
        <v>33</v>
      </c>
      <c r="E3371" t="s">
        <v>12530</v>
      </c>
      <c r="F3371" t="s">
        <v>11763</v>
      </c>
      <c r="G3371" t="s">
        <v>33</v>
      </c>
      <c r="H3371" t="s">
        <v>33</v>
      </c>
      <c r="I3371" t="s">
        <v>33</v>
      </c>
      <c r="J3371" t="s">
        <v>33</v>
      </c>
      <c r="K3371" t="s">
        <v>33</v>
      </c>
      <c r="L3371" t="s">
        <v>33</v>
      </c>
      <c r="M3371" t="s">
        <v>16509</v>
      </c>
      <c r="N3371" t="s">
        <v>33</v>
      </c>
      <c r="O3371" t="s">
        <v>33</v>
      </c>
    </row>
    <row r="3372" spans="1:15" x14ac:dyDescent="0.35">
      <c r="A3372" t="s">
        <v>9615</v>
      </c>
      <c r="B3372" t="s">
        <v>16510</v>
      </c>
      <c r="C3372" t="s">
        <v>33</v>
      </c>
      <c r="D3372" t="s">
        <v>33</v>
      </c>
      <c r="E3372" t="s">
        <v>12530</v>
      </c>
      <c r="F3372" t="s">
        <v>11763</v>
      </c>
      <c r="G3372" t="s">
        <v>33</v>
      </c>
      <c r="H3372" t="s">
        <v>6319</v>
      </c>
      <c r="I3372" t="s">
        <v>33</v>
      </c>
      <c r="J3372" t="s">
        <v>33</v>
      </c>
      <c r="K3372" t="s">
        <v>33</v>
      </c>
      <c r="L3372" t="s">
        <v>33</v>
      </c>
      <c r="M3372" t="s">
        <v>16510</v>
      </c>
      <c r="N3372" t="s">
        <v>33</v>
      </c>
      <c r="O3372" t="s">
        <v>33</v>
      </c>
    </row>
    <row r="3373" spans="1:15" x14ac:dyDescent="0.35">
      <c r="A3373" t="s">
        <v>9958</v>
      </c>
      <c r="B3373" t="s">
        <v>16511</v>
      </c>
      <c r="C3373" t="s">
        <v>33</v>
      </c>
      <c r="D3373" t="s">
        <v>33</v>
      </c>
      <c r="E3373" t="s">
        <v>12530</v>
      </c>
      <c r="F3373" t="s">
        <v>11763</v>
      </c>
      <c r="G3373" t="s">
        <v>33</v>
      </c>
      <c r="H3373" t="s">
        <v>33</v>
      </c>
      <c r="I3373" t="s">
        <v>33</v>
      </c>
      <c r="J3373" t="s">
        <v>33</v>
      </c>
      <c r="K3373" t="s">
        <v>33</v>
      </c>
      <c r="L3373" t="s">
        <v>33</v>
      </c>
      <c r="M3373" t="s">
        <v>16511</v>
      </c>
      <c r="N3373" t="s">
        <v>33</v>
      </c>
      <c r="O3373" t="s">
        <v>33</v>
      </c>
    </row>
    <row r="3374" spans="1:15" x14ac:dyDescent="0.35">
      <c r="A3374" t="s">
        <v>9244</v>
      </c>
      <c r="B3374" t="s">
        <v>16512</v>
      </c>
      <c r="C3374" t="s">
        <v>33</v>
      </c>
      <c r="D3374" t="s">
        <v>33</v>
      </c>
      <c r="E3374" t="s">
        <v>12530</v>
      </c>
      <c r="F3374" t="s">
        <v>11763</v>
      </c>
      <c r="G3374" t="s">
        <v>33</v>
      </c>
      <c r="H3374" t="s">
        <v>33</v>
      </c>
      <c r="I3374" t="s">
        <v>33</v>
      </c>
      <c r="J3374" t="s">
        <v>33</v>
      </c>
      <c r="K3374" t="s">
        <v>33</v>
      </c>
      <c r="L3374" t="s">
        <v>33</v>
      </c>
      <c r="M3374" t="s">
        <v>16512</v>
      </c>
      <c r="N3374" t="s">
        <v>33</v>
      </c>
      <c r="O3374" t="s">
        <v>33</v>
      </c>
    </row>
    <row r="3375" spans="1:15" x14ac:dyDescent="0.35">
      <c r="A3375" t="s">
        <v>9244</v>
      </c>
      <c r="B3375" t="s">
        <v>16513</v>
      </c>
      <c r="C3375" t="s">
        <v>33</v>
      </c>
      <c r="D3375" t="s">
        <v>33</v>
      </c>
      <c r="E3375" t="s">
        <v>11768</v>
      </c>
      <c r="F3375" t="s">
        <v>11767</v>
      </c>
      <c r="G3375" t="s">
        <v>33</v>
      </c>
      <c r="H3375" t="s">
        <v>6325</v>
      </c>
      <c r="I3375" t="s">
        <v>33</v>
      </c>
      <c r="J3375" t="s">
        <v>33</v>
      </c>
      <c r="K3375" t="s">
        <v>33</v>
      </c>
      <c r="L3375" t="s">
        <v>33</v>
      </c>
      <c r="M3375" t="s">
        <v>16513</v>
      </c>
      <c r="N3375" t="s">
        <v>33</v>
      </c>
      <c r="O3375" t="s">
        <v>33</v>
      </c>
    </row>
    <row r="3376" spans="1:15" x14ac:dyDescent="0.35">
      <c r="A3376" t="s">
        <v>9244</v>
      </c>
      <c r="B3376" t="s">
        <v>16514</v>
      </c>
      <c r="C3376" t="s">
        <v>33</v>
      </c>
      <c r="D3376" t="s">
        <v>33</v>
      </c>
      <c r="E3376" t="s">
        <v>12530</v>
      </c>
      <c r="F3376" t="s">
        <v>11763</v>
      </c>
      <c r="G3376" t="s">
        <v>33</v>
      </c>
      <c r="H3376" t="s">
        <v>6323</v>
      </c>
      <c r="I3376" t="s">
        <v>33</v>
      </c>
      <c r="J3376" t="s">
        <v>33</v>
      </c>
      <c r="K3376" t="s">
        <v>33</v>
      </c>
      <c r="L3376" t="s">
        <v>33</v>
      </c>
      <c r="M3376" t="s">
        <v>16514</v>
      </c>
      <c r="N3376" t="s">
        <v>33</v>
      </c>
      <c r="O3376" t="s">
        <v>33</v>
      </c>
    </row>
    <row r="3377" spans="1:15" x14ac:dyDescent="0.35">
      <c r="A3377" t="s">
        <v>9244</v>
      </c>
      <c r="B3377" t="s">
        <v>16515</v>
      </c>
      <c r="C3377" t="s">
        <v>33</v>
      </c>
      <c r="D3377" t="s">
        <v>33</v>
      </c>
      <c r="E3377" t="s">
        <v>12530</v>
      </c>
      <c r="F3377" t="s">
        <v>11763</v>
      </c>
      <c r="G3377" t="s">
        <v>33</v>
      </c>
      <c r="H3377" t="s">
        <v>6323</v>
      </c>
      <c r="I3377" t="s">
        <v>33</v>
      </c>
      <c r="J3377" t="s">
        <v>33</v>
      </c>
      <c r="K3377" t="s">
        <v>33</v>
      </c>
      <c r="L3377" t="s">
        <v>33</v>
      </c>
      <c r="M3377" t="s">
        <v>16514</v>
      </c>
      <c r="N3377" t="s">
        <v>33</v>
      </c>
      <c r="O3377" t="s">
        <v>33</v>
      </c>
    </row>
    <row r="3378" spans="1:15" x14ac:dyDescent="0.35">
      <c r="A3378" t="s">
        <v>9244</v>
      </c>
      <c r="B3378" t="s">
        <v>16516</v>
      </c>
      <c r="C3378" t="s">
        <v>33</v>
      </c>
      <c r="D3378" t="s">
        <v>33</v>
      </c>
      <c r="E3378" t="s">
        <v>11768</v>
      </c>
      <c r="F3378" t="s">
        <v>11767</v>
      </c>
      <c r="G3378" t="s">
        <v>33</v>
      </c>
      <c r="H3378" t="s">
        <v>6325</v>
      </c>
      <c r="I3378" t="s">
        <v>33</v>
      </c>
      <c r="J3378" t="s">
        <v>33</v>
      </c>
      <c r="K3378" t="s">
        <v>33</v>
      </c>
      <c r="L3378" t="s">
        <v>33</v>
      </c>
      <c r="M3378" t="s">
        <v>16516</v>
      </c>
      <c r="N3378" t="s">
        <v>33</v>
      </c>
      <c r="O3378" t="s">
        <v>33</v>
      </c>
    </row>
    <row r="3379" spans="1:15" x14ac:dyDescent="0.35">
      <c r="A3379" t="s">
        <v>9244</v>
      </c>
      <c r="B3379" t="s">
        <v>16517</v>
      </c>
      <c r="C3379" t="s">
        <v>33</v>
      </c>
      <c r="D3379" t="s">
        <v>33</v>
      </c>
      <c r="E3379" t="s">
        <v>33</v>
      </c>
      <c r="F3379" t="s">
        <v>11767</v>
      </c>
      <c r="G3379" t="s">
        <v>33</v>
      </c>
      <c r="H3379" t="s">
        <v>33</v>
      </c>
      <c r="I3379" t="s">
        <v>33</v>
      </c>
      <c r="J3379" t="s">
        <v>33</v>
      </c>
      <c r="K3379" t="s">
        <v>33</v>
      </c>
      <c r="L3379" t="s">
        <v>33</v>
      </c>
      <c r="M3379" t="s">
        <v>16518</v>
      </c>
      <c r="N3379" t="s">
        <v>33</v>
      </c>
      <c r="O3379" t="s">
        <v>33</v>
      </c>
    </row>
    <row r="3380" spans="1:15" x14ac:dyDescent="0.35">
      <c r="A3380" t="s">
        <v>9777</v>
      </c>
      <c r="B3380" t="s">
        <v>16519</v>
      </c>
      <c r="C3380" t="s">
        <v>33</v>
      </c>
      <c r="D3380" t="s">
        <v>33</v>
      </c>
      <c r="E3380" t="s">
        <v>13369</v>
      </c>
      <c r="F3380" t="s">
        <v>8540</v>
      </c>
      <c r="G3380" t="s">
        <v>33</v>
      </c>
      <c r="H3380" t="s">
        <v>33</v>
      </c>
      <c r="I3380" t="s">
        <v>6296</v>
      </c>
      <c r="J3380" t="s">
        <v>33</v>
      </c>
      <c r="K3380" t="s">
        <v>33</v>
      </c>
      <c r="L3380" t="s">
        <v>33</v>
      </c>
      <c r="M3380" t="s">
        <v>16519</v>
      </c>
      <c r="N3380" t="s">
        <v>33</v>
      </c>
      <c r="O3380" t="s">
        <v>33</v>
      </c>
    </row>
    <row r="3381" spans="1:15" x14ac:dyDescent="0.35">
      <c r="A3381" t="s">
        <v>9777</v>
      </c>
      <c r="B3381" t="s">
        <v>16520</v>
      </c>
      <c r="C3381" t="s">
        <v>33</v>
      </c>
      <c r="D3381" t="s">
        <v>33</v>
      </c>
      <c r="E3381" t="s">
        <v>12530</v>
      </c>
      <c r="F3381" t="s">
        <v>8540</v>
      </c>
      <c r="G3381" t="s">
        <v>33</v>
      </c>
      <c r="H3381" t="s">
        <v>33</v>
      </c>
      <c r="I3381" t="s">
        <v>33</v>
      </c>
      <c r="J3381" t="s">
        <v>33</v>
      </c>
      <c r="K3381" t="s">
        <v>33</v>
      </c>
      <c r="L3381" t="s">
        <v>33</v>
      </c>
      <c r="M3381" t="s">
        <v>16520</v>
      </c>
      <c r="N3381" t="s">
        <v>33</v>
      </c>
      <c r="O3381" t="s">
        <v>33</v>
      </c>
    </row>
    <row r="3382" spans="1:15" x14ac:dyDescent="0.35">
      <c r="A3382" t="s">
        <v>9777</v>
      </c>
      <c r="B3382" t="s">
        <v>16521</v>
      </c>
      <c r="C3382" t="s">
        <v>33</v>
      </c>
      <c r="D3382" t="s">
        <v>33</v>
      </c>
      <c r="E3382" t="s">
        <v>11768</v>
      </c>
      <c r="F3382" t="s">
        <v>11767</v>
      </c>
      <c r="G3382" t="s">
        <v>33</v>
      </c>
      <c r="H3382" t="s">
        <v>33</v>
      </c>
      <c r="I3382" t="s">
        <v>33</v>
      </c>
      <c r="J3382" t="s">
        <v>33</v>
      </c>
      <c r="K3382" t="s">
        <v>33</v>
      </c>
      <c r="L3382" t="s">
        <v>33</v>
      </c>
      <c r="M3382" t="s">
        <v>16521</v>
      </c>
      <c r="N3382" t="s">
        <v>33</v>
      </c>
      <c r="O3382" t="s">
        <v>33</v>
      </c>
    </row>
    <row r="3383" spans="1:15" x14ac:dyDescent="0.35">
      <c r="A3383" t="s">
        <v>9777</v>
      </c>
      <c r="B3383" t="s">
        <v>16522</v>
      </c>
      <c r="C3383" t="s">
        <v>33</v>
      </c>
      <c r="D3383" t="s">
        <v>33</v>
      </c>
      <c r="E3383" t="s">
        <v>12530</v>
      </c>
      <c r="F3383" t="s">
        <v>11763</v>
      </c>
      <c r="G3383" t="s">
        <v>33</v>
      </c>
      <c r="H3383" t="s">
        <v>6323</v>
      </c>
      <c r="I3383" t="s">
        <v>33</v>
      </c>
      <c r="J3383" t="s">
        <v>33</v>
      </c>
      <c r="K3383" t="s">
        <v>33</v>
      </c>
      <c r="L3383" t="s">
        <v>33</v>
      </c>
      <c r="M3383" t="s">
        <v>16522</v>
      </c>
      <c r="N3383" t="s">
        <v>33</v>
      </c>
      <c r="O3383" t="s">
        <v>33</v>
      </c>
    </row>
    <row r="3384" spans="1:15" x14ac:dyDescent="0.35">
      <c r="A3384" t="s">
        <v>8289</v>
      </c>
      <c r="B3384" t="s">
        <v>16523</v>
      </c>
      <c r="C3384" t="s">
        <v>33</v>
      </c>
      <c r="D3384" t="s">
        <v>33</v>
      </c>
      <c r="E3384" t="s">
        <v>12530</v>
      </c>
      <c r="F3384" t="s">
        <v>33</v>
      </c>
      <c r="G3384" t="s">
        <v>33</v>
      </c>
      <c r="H3384" t="s">
        <v>33</v>
      </c>
      <c r="I3384" t="s">
        <v>33</v>
      </c>
      <c r="J3384" t="s">
        <v>33</v>
      </c>
      <c r="K3384" t="s">
        <v>33</v>
      </c>
      <c r="L3384" t="s">
        <v>33</v>
      </c>
      <c r="M3384" t="s">
        <v>16523</v>
      </c>
      <c r="N3384" t="s">
        <v>33</v>
      </c>
      <c r="O3384" t="s">
        <v>33</v>
      </c>
    </row>
    <row r="3385" spans="1:15" x14ac:dyDescent="0.35">
      <c r="A3385" t="s">
        <v>8289</v>
      </c>
      <c r="B3385" t="s">
        <v>16524</v>
      </c>
      <c r="C3385" t="s">
        <v>33</v>
      </c>
      <c r="D3385" t="s">
        <v>33</v>
      </c>
      <c r="E3385" t="s">
        <v>11768</v>
      </c>
      <c r="F3385" t="s">
        <v>11763</v>
      </c>
      <c r="G3385" t="s">
        <v>33</v>
      </c>
      <c r="H3385" t="s">
        <v>6323</v>
      </c>
      <c r="I3385" t="s">
        <v>6300</v>
      </c>
      <c r="J3385" t="s">
        <v>33</v>
      </c>
      <c r="K3385" t="s">
        <v>33</v>
      </c>
      <c r="L3385" t="s">
        <v>33</v>
      </c>
      <c r="M3385" t="s">
        <v>16524</v>
      </c>
      <c r="N3385" t="s">
        <v>33</v>
      </c>
      <c r="O3385" t="s">
        <v>33</v>
      </c>
    </row>
    <row r="3386" spans="1:15" x14ac:dyDescent="0.35">
      <c r="A3386" t="s">
        <v>8289</v>
      </c>
      <c r="B3386" t="s">
        <v>16525</v>
      </c>
      <c r="C3386" t="s">
        <v>33</v>
      </c>
      <c r="D3386" t="s">
        <v>33</v>
      </c>
      <c r="E3386" t="s">
        <v>11768</v>
      </c>
      <c r="F3386" t="s">
        <v>11763</v>
      </c>
      <c r="G3386" t="s">
        <v>33</v>
      </c>
      <c r="H3386" t="s">
        <v>6325</v>
      </c>
      <c r="I3386" t="s">
        <v>33</v>
      </c>
      <c r="J3386" t="s">
        <v>33</v>
      </c>
      <c r="K3386" t="s">
        <v>33</v>
      </c>
      <c r="L3386" t="s">
        <v>33</v>
      </c>
      <c r="M3386" t="s">
        <v>16525</v>
      </c>
      <c r="N3386" t="s">
        <v>33</v>
      </c>
      <c r="O3386" t="s">
        <v>33</v>
      </c>
    </row>
    <row r="3387" spans="1:15" x14ac:dyDescent="0.35">
      <c r="A3387" t="s">
        <v>8289</v>
      </c>
      <c r="B3387" t="s">
        <v>16526</v>
      </c>
      <c r="C3387" t="s">
        <v>33</v>
      </c>
      <c r="D3387" t="s">
        <v>33</v>
      </c>
      <c r="E3387" t="s">
        <v>12530</v>
      </c>
      <c r="F3387" t="s">
        <v>11763</v>
      </c>
      <c r="G3387" t="s">
        <v>33</v>
      </c>
      <c r="H3387" t="s">
        <v>33</v>
      </c>
      <c r="I3387" t="s">
        <v>33</v>
      </c>
      <c r="J3387" t="s">
        <v>33</v>
      </c>
      <c r="K3387" t="s">
        <v>33</v>
      </c>
      <c r="L3387" t="s">
        <v>33</v>
      </c>
      <c r="M3387" t="s">
        <v>16526</v>
      </c>
      <c r="N3387" t="s">
        <v>33</v>
      </c>
      <c r="O3387" t="s">
        <v>33</v>
      </c>
    </row>
    <row r="3388" spans="1:15" x14ac:dyDescent="0.35">
      <c r="A3388" t="s">
        <v>8289</v>
      </c>
      <c r="B3388" t="s">
        <v>16527</v>
      </c>
      <c r="C3388" t="s">
        <v>33</v>
      </c>
      <c r="D3388" t="s">
        <v>33</v>
      </c>
      <c r="E3388" t="s">
        <v>11768</v>
      </c>
      <c r="F3388" t="s">
        <v>11763</v>
      </c>
      <c r="G3388" t="s">
        <v>33</v>
      </c>
      <c r="H3388" t="s">
        <v>6325</v>
      </c>
      <c r="I3388" t="s">
        <v>33</v>
      </c>
      <c r="J3388" t="s">
        <v>33</v>
      </c>
      <c r="K3388" t="s">
        <v>33</v>
      </c>
      <c r="L3388" t="s">
        <v>33</v>
      </c>
      <c r="M3388" t="s">
        <v>16527</v>
      </c>
      <c r="N3388" t="s">
        <v>33</v>
      </c>
      <c r="O3388" t="s">
        <v>33</v>
      </c>
    </row>
    <row r="3389" spans="1:15" x14ac:dyDescent="0.35">
      <c r="A3389" t="s">
        <v>8289</v>
      </c>
      <c r="B3389" t="s">
        <v>16528</v>
      </c>
      <c r="C3389" t="s">
        <v>33</v>
      </c>
      <c r="D3389" t="s">
        <v>33</v>
      </c>
      <c r="E3389" t="s">
        <v>12530</v>
      </c>
      <c r="F3389" t="s">
        <v>11763</v>
      </c>
      <c r="G3389" t="s">
        <v>33</v>
      </c>
      <c r="H3389" t="s">
        <v>33</v>
      </c>
      <c r="I3389" t="s">
        <v>33</v>
      </c>
      <c r="J3389" t="s">
        <v>33</v>
      </c>
      <c r="K3389" t="s">
        <v>33</v>
      </c>
      <c r="L3389" t="s">
        <v>33</v>
      </c>
      <c r="M3389" t="s">
        <v>16528</v>
      </c>
      <c r="N3389" t="s">
        <v>33</v>
      </c>
      <c r="O3389" t="s">
        <v>33</v>
      </c>
    </row>
    <row r="3390" spans="1:15" x14ac:dyDescent="0.35">
      <c r="A3390" t="s">
        <v>8289</v>
      </c>
      <c r="B3390" t="s">
        <v>16529</v>
      </c>
      <c r="C3390" t="s">
        <v>33</v>
      </c>
      <c r="D3390" t="s">
        <v>33</v>
      </c>
      <c r="E3390" t="s">
        <v>12530</v>
      </c>
      <c r="F3390" t="s">
        <v>11763</v>
      </c>
      <c r="G3390" t="s">
        <v>33</v>
      </c>
      <c r="H3390" t="s">
        <v>33</v>
      </c>
      <c r="I3390" t="s">
        <v>33</v>
      </c>
      <c r="J3390" t="s">
        <v>33</v>
      </c>
      <c r="K3390" t="s">
        <v>33</v>
      </c>
      <c r="L3390" t="s">
        <v>33</v>
      </c>
      <c r="M3390" t="s">
        <v>16529</v>
      </c>
      <c r="N3390" t="s">
        <v>33</v>
      </c>
      <c r="O3390" t="s">
        <v>33</v>
      </c>
    </row>
    <row r="3391" spans="1:15" x14ac:dyDescent="0.35">
      <c r="A3391" t="s">
        <v>8289</v>
      </c>
      <c r="B3391" t="s">
        <v>16530</v>
      </c>
      <c r="C3391" t="s">
        <v>33</v>
      </c>
      <c r="D3391" t="s">
        <v>33</v>
      </c>
      <c r="E3391" t="s">
        <v>12530</v>
      </c>
      <c r="F3391" t="s">
        <v>11763</v>
      </c>
      <c r="G3391" t="s">
        <v>33</v>
      </c>
      <c r="H3391" t="s">
        <v>6323</v>
      </c>
      <c r="I3391" t="s">
        <v>33</v>
      </c>
      <c r="J3391" t="s">
        <v>33</v>
      </c>
      <c r="K3391" t="s">
        <v>33</v>
      </c>
      <c r="L3391" t="s">
        <v>33</v>
      </c>
      <c r="M3391" t="s">
        <v>16530</v>
      </c>
      <c r="N3391" t="s">
        <v>33</v>
      </c>
      <c r="O3391" t="s">
        <v>33</v>
      </c>
    </row>
    <row r="3392" spans="1:15" x14ac:dyDescent="0.35">
      <c r="A3392" t="s">
        <v>8289</v>
      </c>
      <c r="B3392" t="s">
        <v>16531</v>
      </c>
      <c r="C3392" t="s">
        <v>33</v>
      </c>
      <c r="D3392" t="s">
        <v>33</v>
      </c>
      <c r="E3392" t="s">
        <v>11768</v>
      </c>
      <c r="F3392" t="s">
        <v>33</v>
      </c>
      <c r="G3392" t="s">
        <v>33</v>
      </c>
      <c r="H3392" t="s">
        <v>6323</v>
      </c>
      <c r="I3392" t="s">
        <v>12837</v>
      </c>
      <c r="J3392" t="s">
        <v>33</v>
      </c>
      <c r="K3392" t="s">
        <v>33</v>
      </c>
      <c r="L3392" t="s">
        <v>33</v>
      </c>
      <c r="M3392" t="s">
        <v>16531</v>
      </c>
      <c r="N3392" t="s">
        <v>33</v>
      </c>
      <c r="O3392" t="s">
        <v>33</v>
      </c>
    </row>
    <row r="3393" spans="1:15" x14ac:dyDescent="0.35">
      <c r="A3393" t="s">
        <v>8289</v>
      </c>
      <c r="B3393" t="s">
        <v>16532</v>
      </c>
      <c r="C3393" t="s">
        <v>33</v>
      </c>
      <c r="D3393" t="s">
        <v>33</v>
      </c>
      <c r="E3393" t="s">
        <v>12530</v>
      </c>
      <c r="F3393" t="s">
        <v>33</v>
      </c>
      <c r="G3393" t="s">
        <v>33</v>
      </c>
      <c r="H3393" t="s">
        <v>6317</v>
      </c>
      <c r="I3393" t="s">
        <v>33</v>
      </c>
      <c r="J3393" t="s">
        <v>33</v>
      </c>
      <c r="K3393" t="s">
        <v>33</v>
      </c>
      <c r="L3393" t="s">
        <v>33</v>
      </c>
      <c r="M3393" t="s">
        <v>16532</v>
      </c>
      <c r="N3393" t="s">
        <v>33</v>
      </c>
      <c r="O3393" t="s">
        <v>33</v>
      </c>
    </row>
    <row r="3394" spans="1:15" x14ac:dyDescent="0.35">
      <c r="A3394" t="s">
        <v>8289</v>
      </c>
      <c r="B3394" t="s">
        <v>16533</v>
      </c>
      <c r="C3394" t="s">
        <v>33</v>
      </c>
      <c r="D3394" t="s">
        <v>33</v>
      </c>
      <c r="E3394" t="s">
        <v>12530</v>
      </c>
      <c r="F3394" t="s">
        <v>33</v>
      </c>
      <c r="G3394" t="s">
        <v>33</v>
      </c>
      <c r="H3394" t="s">
        <v>6323</v>
      </c>
      <c r="I3394" t="s">
        <v>33</v>
      </c>
      <c r="J3394" t="s">
        <v>33</v>
      </c>
      <c r="K3394" t="s">
        <v>33</v>
      </c>
      <c r="L3394" t="s">
        <v>33</v>
      </c>
      <c r="M3394" t="s">
        <v>16533</v>
      </c>
      <c r="N3394" t="s">
        <v>33</v>
      </c>
      <c r="O3394" t="s">
        <v>33</v>
      </c>
    </row>
    <row r="3395" spans="1:15" x14ac:dyDescent="0.35">
      <c r="A3395" t="s">
        <v>8289</v>
      </c>
      <c r="B3395" t="s">
        <v>15014</v>
      </c>
      <c r="C3395" t="s">
        <v>33</v>
      </c>
      <c r="D3395" t="s">
        <v>33</v>
      </c>
      <c r="E3395" t="s">
        <v>2969</v>
      </c>
      <c r="F3395" t="s">
        <v>33</v>
      </c>
      <c r="G3395" t="s">
        <v>33</v>
      </c>
      <c r="H3395" t="s">
        <v>33</v>
      </c>
      <c r="I3395" t="s">
        <v>33</v>
      </c>
      <c r="J3395" t="s">
        <v>33</v>
      </c>
      <c r="K3395" t="s">
        <v>33</v>
      </c>
      <c r="L3395" t="s">
        <v>33</v>
      </c>
      <c r="M3395" t="s">
        <v>16534</v>
      </c>
      <c r="N3395" t="s">
        <v>33</v>
      </c>
      <c r="O3395" t="s">
        <v>33</v>
      </c>
    </row>
    <row r="3396" spans="1:15" x14ac:dyDescent="0.35">
      <c r="A3396" t="s">
        <v>9624</v>
      </c>
      <c r="B3396" t="s">
        <v>16535</v>
      </c>
      <c r="C3396" t="s">
        <v>33</v>
      </c>
      <c r="D3396" t="s">
        <v>33</v>
      </c>
      <c r="E3396" t="s">
        <v>12530</v>
      </c>
      <c r="F3396" t="s">
        <v>11763</v>
      </c>
      <c r="G3396" t="s">
        <v>33</v>
      </c>
      <c r="H3396" t="s">
        <v>6323</v>
      </c>
      <c r="I3396" t="s">
        <v>33</v>
      </c>
      <c r="J3396" t="s">
        <v>33</v>
      </c>
      <c r="K3396" t="s">
        <v>33</v>
      </c>
      <c r="L3396" t="s">
        <v>33</v>
      </c>
      <c r="M3396" t="s">
        <v>16535</v>
      </c>
      <c r="N3396" t="s">
        <v>33</v>
      </c>
      <c r="O3396" t="s">
        <v>33</v>
      </c>
    </row>
    <row r="3397" spans="1:15" x14ac:dyDescent="0.35">
      <c r="A3397" t="s">
        <v>9624</v>
      </c>
      <c r="B3397" t="s">
        <v>16536</v>
      </c>
      <c r="C3397" t="s">
        <v>33</v>
      </c>
      <c r="D3397" t="s">
        <v>33</v>
      </c>
      <c r="E3397" t="s">
        <v>12530</v>
      </c>
      <c r="F3397" t="s">
        <v>11763</v>
      </c>
      <c r="G3397" t="s">
        <v>33</v>
      </c>
      <c r="H3397" t="s">
        <v>6323</v>
      </c>
      <c r="I3397" t="s">
        <v>33</v>
      </c>
      <c r="J3397" t="s">
        <v>33</v>
      </c>
      <c r="K3397" t="s">
        <v>33</v>
      </c>
      <c r="L3397" t="s">
        <v>33</v>
      </c>
      <c r="M3397" t="s">
        <v>16536</v>
      </c>
      <c r="N3397" t="s">
        <v>33</v>
      </c>
      <c r="O3397" t="s">
        <v>33</v>
      </c>
    </row>
    <row r="3398" spans="1:15" x14ac:dyDescent="0.35">
      <c r="A3398" t="s">
        <v>9624</v>
      </c>
      <c r="B3398" t="s">
        <v>16537</v>
      </c>
      <c r="C3398" t="s">
        <v>33</v>
      </c>
      <c r="D3398" t="s">
        <v>33</v>
      </c>
      <c r="E3398" t="s">
        <v>11768</v>
      </c>
      <c r="F3398" t="s">
        <v>11767</v>
      </c>
      <c r="G3398" t="s">
        <v>33</v>
      </c>
      <c r="H3398" t="s">
        <v>33</v>
      </c>
      <c r="I3398" t="s">
        <v>33</v>
      </c>
      <c r="J3398" t="s">
        <v>33</v>
      </c>
      <c r="K3398" t="s">
        <v>33</v>
      </c>
      <c r="L3398" t="s">
        <v>33</v>
      </c>
      <c r="M3398" t="s">
        <v>16538</v>
      </c>
      <c r="N3398" t="s">
        <v>33</v>
      </c>
      <c r="O3398" t="s">
        <v>33</v>
      </c>
    </row>
    <row r="3399" spans="1:15" x14ac:dyDescent="0.35">
      <c r="A3399" t="s">
        <v>9624</v>
      </c>
      <c r="B3399" t="s">
        <v>8004</v>
      </c>
      <c r="C3399" t="s">
        <v>33</v>
      </c>
      <c r="D3399" t="s">
        <v>33</v>
      </c>
      <c r="E3399" t="s">
        <v>12530</v>
      </c>
      <c r="F3399" t="s">
        <v>11763</v>
      </c>
      <c r="G3399" t="s">
        <v>33</v>
      </c>
      <c r="H3399" t="s">
        <v>2969</v>
      </c>
      <c r="I3399" t="s">
        <v>33</v>
      </c>
      <c r="J3399" t="s">
        <v>33</v>
      </c>
      <c r="K3399" t="s">
        <v>33</v>
      </c>
      <c r="L3399" t="s">
        <v>33</v>
      </c>
      <c r="M3399" t="s">
        <v>8004</v>
      </c>
      <c r="N3399" t="s">
        <v>33</v>
      </c>
      <c r="O3399" t="s">
        <v>33</v>
      </c>
    </row>
    <row r="3400" spans="1:15" x14ac:dyDescent="0.35">
      <c r="A3400" t="s">
        <v>9624</v>
      </c>
      <c r="B3400" t="s">
        <v>16539</v>
      </c>
      <c r="C3400" t="s">
        <v>33</v>
      </c>
      <c r="D3400" t="s">
        <v>33</v>
      </c>
      <c r="E3400" t="s">
        <v>12530</v>
      </c>
      <c r="F3400" t="s">
        <v>11763</v>
      </c>
      <c r="G3400" t="s">
        <v>33</v>
      </c>
      <c r="H3400" t="s">
        <v>33</v>
      </c>
      <c r="I3400" t="s">
        <v>33</v>
      </c>
      <c r="J3400" t="s">
        <v>33</v>
      </c>
      <c r="K3400" t="s">
        <v>33</v>
      </c>
      <c r="L3400" t="s">
        <v>33</v>
      </c>
      <c r="M3400" t="s">
        <v>16539</v>
      </c>
      <c r="N3400" t="s">
        <v>33</v>
      </c>
      <c r="O3400" t="s">
        <v>33</v>
      </c>
    </row>
    <row r="3401" spans="1:15" x14ac:dyDescent="0.35">
      <c r="A3401" t="s">
        <v>9624</v>
      </c>
      <c r="B3401" t="s">
        <v>16540</v>
      </c>
      <c r="C3401" t="s">
        <v>33</v>
      </c>
      <c r="D3401" t="s">
        <v>33</v>
      </c>
      <c r="E3401" t="s">
        <v>12530</v>
      </c>
      <c r="F3401" t="s">
        <v>11763</v>
      </c>
      <c r="G3401" t="s">
        <v>33</v>
      </c>
      <c r="H3401" t="s">
        <v>33</v>
      </c>
      <c r="I3401" t="s">
        <v>33</v>
      </c>
      <c r="J3401" t="s">
        <v>33</v>
      </c>
      <c r="K3401" t="s">
        <v>33</v>
      </c>
      <c r="L3401" t="s">
        <v>33</v>
      </c>
      <c r="M3401" t="s">
        <v>16540</v>
      </c>
      <c r="N3401" t="s">
        <v>33</v>
      </c>
      <c r="O3401" t="s">
        <v>33</v>
      </c>
    </row>
    <row r="3402" spans="1:15" x14ac:dyDescent="0.35">
      <c r="A3402" t="s">
        <v>9624</v>
      </c>
      <c r="B3402" t="s">
        <v>16541</v>
      </c>
      <c r="C3402" t="s">
        <v>33</v>
      </c>
      <c r="D3402" t="s">
        <v>33</v>
      </c>
      <c r="E3402" t="s">
        <v>12530</v>
      </c>
      <c r="F3402" t="s">
        <v>11763</v>
      </c>
      <c r="G3402" t="s">
        <v>33</v>
      </c>
      <c r="H3402" t="s">
        <v>33</v>
      </c>
      <c r="I3402" t="s">
        <v>33</v>
      </c>
      <c r="J3402" t="s">
        <v>33</v>
      </c>
      <c r="K3402" t="s">
        <v>33</v>
      </c>
      <c r="L3402" t="s">
        <v>33</v>
      </c>
      <c r="M3402" t="s">
        <v>16541</v>
      </c>
      <c r="N3402" t="s">
        <v>33</v>
      </c>
      <c r="O3402" t="s">
        <v>33</v>
      </c>
    </row>
    <row r="3403" spans="1:15" x14ac:dyDescent="0.35">
      <c r="A3403" t="s">
        <v>9624</v>
      </c>
      <c r="B3403" t="s">
        <v>16542</v>
      </c>
      <c r="C3403" t="s">
        <v>33</v>
      </c>
      <c r="D3403" t="s">
        <v>33</v>
      </c>
      <c r="E3403" t="s">
        <v>12530</v>
      </c>
      <c r="F3403" t="s">
        <v>11763</v>
      </c>
      <c r="G3403" t="s">
        <v>33</v>
      </c>
      <c r="H3403" t="s">
        <v>33</v>
      </c>
      <c r="I3403" t="s">
        <v>33</v>
      </c>
      <c r="J3403" t="s">
        <v>33</v>
      </c>
      <c r="K3403" t="s">
        <v>33</v>
      </c>
      <c r="L3403" t="s">
        <v>33</v>
      </c>
      <c r="M3403" t="s">
        <v>16542</v>
      </c>
      <c r="N3403" t="s">
        <v>33</v>
      </c>
      <c r="O3403" t="s">
        <v>33</v>
      </c>
    </row>
    <row r="3404" spans="1:15" x14ac:dyDescent="0.35">
      <c r="A3404" t="s">
        <v>9624</v>
      </c>
      <c r="B3404" t="s">
        <v>16543</v>
      </c>
      <c r="C3404" t="s">
        <v>33</v>
      </c>
      <c r="D3404" t="s">
        <v>33</v>
      </c>
      <c r="E3404" t="s">
        <v>12530</v>
      </c>
      <c r="F3404" t="s">
        <v>11763</v>
      </c>
      <c r="G3404" t="s">
        <v>33</v>
      </c>
      <c r="H3404" t="s">
        <v>33</v>
      </c>
      <c r="I3404" t="s">
        <v>33</v>
      </c>
      <c r="J3404" t="s">
        <v>33</v>
      </c>
      <c r="K3404" t="s">
        <v>33</v>
      </c>
      <c r="L3404" t="s">
        <v>33</v>
      </c>
      <c r="M3404" t="s">
        <v>16544</v>
      </c>
      <c r="N3404" t="s">
        <v>33</v>
      </c>
      <c r="O3404" t="s">
        <v>33</v>
      </c>
    </row>
    <row r="3405" spans="1:15" x14ac:dyDescent="0.35">
      <c r="A3405" t="s">
        <v>9624</v>
      </c>
      <c r="B3405" t="s">
        <v>16545</v>
      </c>
      <c r="C3405" t="s">
        <v>33</v>
      </c>
      <c r="D3405" t="s">
        <v>33</v>
      </c>
      <c r="E3405" t="s">
        <v>33</v>
      </c>
      <c r="F3405" t="s">
        <v>11525</v>
      </c>
      <c r="G3405" t="s">
        <v>11526</v>
      </c>
      <c r="H3405" t="s">
        <v>33</v>
      </c>
      <c r="I3405" t="s">
        <v>33</v>
      </c>
      <c r="J3405" t="s">
        <v>33</v>
      </c>
      <c r="K3405" t="s">
        <v>33</v>
      </c>
      <c r="L3405" t="s">
        <v>33</v>
      </c>
      <c r="M3405" t="s">
        <v>16546</v>
      </c>
      <c r="N3405" t="s">
        <v>33</v>
      </c>
      <c r="O3405" t="s">
        <v>33</v>
      </c>
    </row>
    <row r="3406" spans="1:15" x14ac:dyDescent="0.35">
      <c r="A3406" t="s">
        <v>9624</v>
      </c>
      <c r="B3406" t="s">
        <v>16547</v>
      </c>
      <c r="C3406" t="s">
        <v>33</v>
      </c>
      <c r="D3406" t="s">
        <v>33</v>
      </c>
      <c r="E3406" t="s">
        <v>33</v>
      </c>
      <c r="F3406" t="s">
        <v>11525</v>
      </c>
      <c r="G3406" t="s">
        <v>11526</v>
      </c>
      <c r="H3406" t="s">
        <v>33</v>
      </c>
      <c r="I3406" t="s">
        <v>33</v>
      </c>
      <c r="J3406" t="s">
        <v>33</v>
      </c>
      <c r="K3406" t="s">
        <v>33</v>
      </c>
      <c r="L3406" t="s">
        <v>33</v>
      </c>
      <c r="M3406" t="s">
        <v>16547</v>
      </c>
      <c r="N3406" t="s">
        <v>33</v>
      </c>
      <c r="O3406" t="s">
        <v>33</v>
      </c>
    </row>
    <row r="3407" spans="1:15" x14ac:dyDescent="0.35">
      <c r="A3407" t="s">
        <v>9624</v>
      </c>
      <c r="B3407" t="s">
        <v>16548</v>
      </c>
      <c r="C3407" t="s">
        <v>33</v>
      </c>
      <c r="D3407" t="s">
        <v>33</v>
      </c>
      <c r="E3407" t="s">
        <v>12545</v>
      </c>
      <c r="F3407" t="s">
        <v>11763</v>
      </c>
      <c r="G3407" t="s">
        <v>33</v>
      </c>
      <c r="H3407" t="s">
        <v>6323</v>
      </c>
      <c r="I3407" t="s">
        <v>6306</v>
      </c>
      <c r="J3407" t="s">
        <v>6304</v>
      </c>
      <c r="K3407" t="s">
        <v>33</v>
      </c>
      <c r="L3407" t="s">
        <v>33</v>
      </c>
      <c r="M3407" t="s">
        <v>16548</v>
      </c>
      <c r="N3407" t="s">
        <v>33</v>
      </c>
      <c r="O3407" t="s">
        <v>33</v>
      </c>
    </row>
    <row r="3408" spans="1:15" x14ac:dyDescent="0.35">
      <c r="A3408" t="s">
        <v>9624</v>
      </c>
      <c r="B3408" t="s">
        <v>16549</v>
      </c>
      <c r="C3408" t="s">
        <v>33</v>
      </c>
      <c r="D3408" t="s">
        <v>33</v>
      </c>
      <c r="E3408" t="s">
        <v>12545</v>
      </c>
      <c r="F3408" t="s">
        <v>11763</v>
      </c>
      <c r="G3408" t="s">
        <v>33</v>
      </c>
      <c r="H3408" t="s">
        <v>33</v>
      </c>
      <c r="I3408" t="s">
        <v>6319</v>
      </c>
      <c r="J3408" t="s">
        <v>6306</v>
      </c>
      <c r="K3408" t="s">
        <v>33</v>
      </c>
      <c r="L3408" t="s">
        <v>33</v>
      </c>
      <c r="M3408" t="s">
        <v>16549</v>
      </c>
      <c r="N3408" t="s">
        <v>33</v>
      </c>
      <c r="O3408" t="s">
        <v>33</v>
      </c>
    </row>
    <row r="3409" spans="1:15" x14ac:dyDescent="0.35">
      <c r="A3409" t="s">
        <v>9624</v>
      </c>
      <c r="B3409" t="s">
        <v>16550</v>
      </c>
      <c r="C3409" t="s">
        <v>33</v>
      </c>
      <c r="D3409" t="s">
        <v>33</v>
      </c>
      <c r="E3409" t="s">
        <v>12545</v>
      </c>
      <c r="F3409" t="s">
        <v>11763</v>
      </c>
      <c r="G3409" t="s">
        <v>33</v>
      </c>
      <c r="H3409" t="s">
        <v>33</v>
      </c>
      <c r="I3409" t="s">
        <v>6319</v>
      </c>
      <c r="J3409" t="s">
        <v>6306</v>
      </c>
      <c r="K3409" t="s">
        <v>33</v>
      </c>
      <c r="L3409" t="s">
        <v>33</v>
      </c>
      <c r="M3409" t="s">
        <v>16551</v>
      </c>
      <c r="N3409" t="s">
        <v>33</v>
      </c>
      <c r="O3409" t="s">
        <v>33</v>
      </c>
    </row>
    <row r="3410" spans="1:15" x14ac:dyDescent="0.35">
      <c r="A3410" t="s">
        <v>9624</v>
      </c>
      <c r="B3410" t="s">
        <v>16552</v>
      </c>
      <c r="C3410" t="s">
        <v>33</v>
      </c>
      <c r="D3410" t="s">
        <v>33</v>
      </c>
      <c r="E3410" t="s">
        <v>12530</v>
      </c>
      <c r="F3410" t="s">
        <v>11763</v>
      </c>
      <c r="G3410" t="s">
        <v>33</v>
      </c>
      <c r="H3410" t="s">
        <v>33</v>
      </c>
      <c r="I3410" t="s">
        <v>33</v>
      </c>
      <c r="J3410" t="s">
        <v>33</v>
      </c>
      <c r="K3410" t="s">
        <v>33</v>
      </c>
      <c r="L3410" t="s">
        <v>33</v>
      </c>
      <c r="M3410" t="s">
        <v>16552</v>
      </c>
      <c r="N3410" t="s">
        <v>33</v>
      </c>
      <c r="O3410" t="s">
        <v>33</v>
      </c>
    </row>
    <row r="3411" spans="1:15" x14ac:dyDescent="0.35">
      <c r="A3411" t="s">
        <v>9624</v>
      </c>
      <c r="B3411" t="s">
        <v>16553</v>
      </c>
      <c r="C3411" t="s">
        <v>33</v>
      </c>
      <c r="D3411" t="s">
        <v>33</v>
      </c>
      <c r="E3411" t="s">
        <v>12530</v>
      </c>
      <c r="F3411" t="s">
        <v>11763</v>
      </c>
      <c r="G3411" t="s">
        <v>33</v>
      </c>
      <c r="H3411" t="s">
        <v>2969</v>
      </c>
      <c r="I3411" t="s">
        <v>33</v>
      </c>
      <c r="J3411" t="s">
        <v>33</v>
      </c>
      <c r="K3411" t="s">
        <v>33</v>
      </c>
      <c r="L3411" t="s">
        <v>33</v>
      </c>
      <c r="M3411" t="s">
        <v>16553</v>
      </c>
      <c r="N3411" t="s">
        <v>33</v>
      </c>
      <c r="O3411" t="s">
        <v>33</v>
      </c>
    </row>
    <row r="3412" spans="1:15" x14ac:dyDescent="0.35">
      <c r="A3412" t="s">
        <v>9624</v>
      </c>
      <c r="B3412" t="s">
        <v>16554</v>
      </c>
      <c r="C3412" t="s">
        <v>33</v>
      </c>
      <c r="D3412" t="s">
        <v>33</v>
      </c>
      <c r="E3412" t="s">
        <v>12530</v>
      </c>
      <c r="F3412" t="s">
        <v>11763</v>
      </c>
      <c r="G3412" t="s">
        <v>33</v>
      </c>
      <c r="H3412" t="s">
        <v>33</v>
      </c>
      <c r="I3412" t="s">
        <v>33</v>
      </c>
      <c r="J3412" t="s">
        <v>33</v>
      </c>
      <c r="K3412" t="s">
        <v>33</v>
      </c>
      <c r="L3412" t="s">
        <v>33</v>
      </c>
      <c r="M3412" t="s">
        <v>16554</v>
      </c>
      <c r="N3412" t="s">
        <v>33</v>
      </c>
      <c r="O3412" t="s">
        <v>33</v>
      </c>
    </row>
    <row r="3413" spans="1:15" x14ac:dyDescent="0.35">
      <c r="A3413" t="s">
        <v>9624</v>
      </c>
      <c r="B3413" t="s">
        <v>16555</v>
      </c>
      <c r="C3413" t="s">
        <v>33</v>
      </c>
      <c r="D3413" t="s">
        <v>33</v>
      </c>
      <c r="E3413" t="s">
        <v>12530</v>
      </c>
      <c r="F3413" t="s">
        <v>11763</v>
      </c>
      <c r="G3413" t="s">
        <v>33</v>
      </c>
      <c r="H3413" t="s">
        <v>33</v>
      </c>
      <c r="I3413" t="s">
        <v>33</v>
      </c>
      <c r="J3413" t="s">
        <v>33</v>
      </c>
      <c r="K3413" t="s">
        <v>33</v>
      </c>
      <c r="L3413" t="s">
        <v>33</v>
      </c>
      <c r="M3413" t="s">
        <v>16555</v>
      </c>
      <c r="N3413" t="s">
        <v>33</v>
      </c>
      <c r="O3413" t="s">
        <v>33</v>
      </c>
    </row>
    <row r="3414" spans="1:15" x14ac:dyDescent="0.35">
      <c r="A3414" t="s">
        <v>9624</v>
      </c>
      <c r="B3414" t="s">
        <v>16556</v>
      </c>
      <c r="C3414" t="s">
        <v>33</v>
      </c>
      <c r="D3414" t="s">
        <v>33</v>
      </c>
      <c r="E3414" t="s">
        <v>12530</v>
      </c>
      <c r="F3414" t="s">
        <v>11763</v>
      </c>
      <c r="G3414" t="s">
        <v>33</v>
      </c>
      <c r="H3414" t="s">
        <v>2969</v>
      </c>
      <c r="I3414" t="s">
        <v>2969</v>
      </c>
      <c r="J3414" t="s">
        <v>33</v>
      </c>
      <c r="K3414" t="s">
        <v>33</v>
      </c>
      <c r="L3414" t="s">
        <v>33</v>
      </c>
      <c r="M3414" t="s">
        <v>16557</v>
      </c>
      <c r="N3414" t="s">
        <v>33</v>
      </c>
      <c r="O3414" t="s">
        <v>33</v>
      </c>
    </row>
    <row r="3415" spans="1:15" x14ac:dyDescent="0.35">
      <c r="A3415" t="s">
        <v>9624</v>
      </c>
      <c r="B3415" t="s">
        <v>16558</v>
      </c>
      <c r="C3415" t="s">
        <v>33</v>
      </c>
      <c r="D3415" t="s">
        <v>33</v>
      </c>
      <c r="E3415" t="s">
        <v>12530</v>
      </c>
      <c r="F3415" t="s">
        <v>11763</v>
      </c>
      <c r="G3415" t="s">
        <v>33</v>
      </c>
      <c r="H3415" t="s">
        <v>2969</v>
      </c>
      <c r="I3415" t="s">
        <v>33</v>
      </c>
      <c r="J3415" t="s">
        <v>33</v>
      </c>
      <c r="K3415" t="s">
        <v>33</v>
      </c>
      <c r="L3415" t="s">
        <v>33</v>
      </c>
      <c r="M3415" t="s">
        <v>16558</v>
      </c>
      <c r="N3415" t="s">
        <v>33</v>
      </c>
      <c r="O3415" t="s">
        <v>33</v>
      </c>
    </row>
    <row r="3416" spans="1:15" x14ac:dyDescent="0.35">
      <c r="A3416" t="s">
        <v>9624</v>
      </c>
      <c r="B3416" t="s">
        <v>16559</v>
      </c>
      <c r="C3416" t="s">
        <v>33</v>
      </c>
      <c r="D3416" t="s">
        <v>33</v>
      </c>
      <c r="E3416" t="s">
        <v>12530</v>
      </c>
      <c r="F3416" t="s">
        <v>11763</v>
      </c>
      <c r="G3416" t="s">
        <v>33</v>
      </c>
      <c r="H3416" t="s">
        <v>33</v>
      </c>
      <c r="I3416" t="s">
        <v>33</v>
      </c>
      <c r="J3416" t="s">
        <v>33</v>
      </c>
      <c r="K3416" t="s">
        <v>33</v>
      </c>
      <c r="L3416" t="s">
        <v>33</v>
      </c>
      <c r="M3416" t="s">
        <v>16559</v>
      </c>
      <c r="N3416" t="s">
        <v>33</v>
      </c>
      <c r="O3416" t="s">
        <v>33</v>
      </c>
    </row>
    <row r="3417" spans="1:15" x14ac:dyDescent="0.35">
      <c r="A3417" t="s">
        <v>9624</v>
      </c>
      <c r="B3417" t="s">
        <v>16560</v>
      </c>
      <c r="C3417" t="s">
        <v>33</v>
      </c>
      <c r="D3417" t="s">
        <v>33</v>
      </c>
      <c r="E3417" t="s">
        <v>12530</v>
      </c>
      <c r="F3417" t="s">
        <v>11763</v>
      </c>
      <c r="G3417" t="s">
        <v>33</v>
      </c>
      <c r="H3417" t="s">
        <v>33</v>
      </c>
      <c r="I3417" t="s">
        <v>33</v>
      </c>
      <c r="J3417" t="s">
        <v>33</v>
      </c>
      <c r="K3417" t="s">
        <v>33</v>
      </c>
      <c r="L3417" t="s">
        <v>33</v>
      </c>
      <c r="M3417" t="s">
        <v>16560</v>
      </c>
      <c r="N3417" t="s">
        <v>33</v>
      </c>
      <c r="O3417" t="s">
        <v>33</v>
      </c>
    </row>
    <row r="3418" spans="1:15" x14ac:dyDescent="0.35">
      <c r="A3418" t="s">
        <v>8302</v>
      </c>
      <c r="B3418" t="s">
        <v>16561</v>
      </c>
      <c r="C3418" t="s">
        <v>33</v>
      </c>
      <c r="D3418" t="s">
        <v>33</v>
      </c>
      <c r="E3418" t="s">
        <v>12530</v>
      </c>
      <c r="F3418" t="s">
        <v>11763</v>
      </c>
      <c r="G3418" t="s">
        <v>33</v>
      </c>
      <c r="H3418" t="s">
        <v>2969</v>
      </c>
      <c r="I3418" t="s">
        <v>2969</v>
      </c>
      <c r="J3418" t="s">
        <v>33</v>
      </c>
      <c r="K3418" t="s">
        <v>33</v>
      </c>
      <c r="L3418" t="s">
        <v>33</v>
      </c>
      <c r="M3418" t="s">
        <v>16561</v>
      </c>
      <c r="N3418" t="s">
        <v>33</v>
      </c>
      <c r="O3418" t="s">
        <v>33</v>
      </c>
    </row>
    <row r="3419" spans="1:15" x14ac:dyDescent="0.35">
      <c r="A3419" t="s">
        <v>8121</v>
      </c>
      <c r="B3419" t="s">
        <v>16562</v>
      </c>
      <c r="C3419" t="s">
        <v>33</v>
      </c>
      <c r="D3419" t="s">
        <v>33</v>
      </c>
      <c r="E3419" t="s">
        <v>33</v>
      </c>
      <c r="F3419" t="s">
        <v>11525</v>
      </c>
      <c r="G3419" t="s">
        <v>11526</v>
      </c>
      <c r="H3419" t="s">
        <v>33</v>
      </c>
      <c r="I3419" t="s">
        <v>33</v>
      </c>
      <c r="J3419" t="s">
        <v>33</v>
      </c>
      <c r="K3419" t="s">
        <v>33</v>
      </c>
      <c r="L3419" t="s">
        <v>33</v>
      </c>
      <c r="M3419" t="s">
        <v>16562</v>
      </c>
      <c r="N3419" t="s">
        <v>33</v>
      </c>
      <c r="O3419" t="s">
        <v>33</v>
      </c>
    </row>
    <row r="3420" spans="1:15" x14ac:dyDescent="0.35">
      <c r="A3420" t="s">
        <v>9376</v>
      </c>
      <c r="B3420" t="s">
        <v>16563</v>
      </c>
      <c r="C3420" t="s">
        <v>33</v>
      </c>
      <c r="D3420" t="s">
        <v>33</v>
      </c>
      <c r="E3420" t="s">
        <v>12530</v>
      </c>
      <c r="F3420" t="s">
        <v>11525</v>
      </c>
      <c r="G3420" t="s">
        <v>33</v>
      </c>
      <c r="H3420" t="s">
        <v>33</v>
      </c>
      <c r="I3420" t="s">
        <v>33</v>
      </c>
      <c r="J3420" t="s">
        <v>33</v>
      </c>
      <c r="K3420" t="s">
        <v>33</v>
      </c>
      <c r="L3420" t="s">
        <v>33</v>
      </c>
      <c r="M3420" t="s">
        <v>16563</v>
      </c>
      <c r="N3420" t="s">
        <v>33</v>
      </c>
      <c r="O3420" t="s">
        <v>33</v>
      </c>
    </row>
    <row r="3421" spans="1:15" x14ac:dyDescent="0.35">
      <c r="A3421" t="s">
        <v>9647</v>
      </c>
      <c r="B3421" t="s">
        <v>16564</v>
      </c>
      <c r="C3421" t="s">
        <v>33</v>
      </c>
      <c r="D3421" t="s">
        <v>33</v>
      </c>
      <c r="E3421" t="s">
        <v>12530</v>
      </c>
      <c r="F3421" t="s">
        <v>11763</v>
      </c>
      <c r="G3421" t="s">
        <v>33</v>
      </c>
      <c r="H3421" t="s">
        <v>33</v>
      </c>
      <c r="I3421" t="s">
        <v>33</v>
      </c>
      <c r="J3421" t="s">
        <v>33</v>
      </c>
      <c r="K3421" t="s">
        <v>33</v>
      </c>
      <c r="L3421" t="s">
        <v>33</v>
      </c>
      <c r="M3421" t="s">
        <v>16565</v>
      </c>
      <c r="N3421" t="s">
        <v>33</v>
      </c>
      <c r="O3421" t="s">
        <v>33</v>
      </c>
    </row>
    <row r="3422" spans="1:15" x14ac:dyDescent="0.35">
      <c r="A3422" t="s">
        <v>9158</v>
      </c>
      <c r="B3422" t="s">
        <v>16566</v>
      </c>
      <c r="C3422" t="s">
        <v>33</v>
      </c>
      <c r="D3422" t="s">
        <v>33</v>
      </c>
      <c r="E3422" t="s">
        <v>12530</v>
      </c>
      <c r="F3422" t="s">
        <v>11767</v>
      </c>
      <c r="G3422" t="s">
        <v>33</v>
      </c>
      <c r="H3422" t="s">
        <v>6317</v>
      </c>
      <c r="I3422" t="s">
        <v>16567</v>
      </c>
      <c r="J3422" t="s">
        <v>33</v>
      </c>
      <c r="K3422" t="s">
        <v>33</v>
      </c>
      <c r="L3422" t="s">
        <v>33</v>
      </c>
      <c r="M3422" t="s">
        <v>16566</v>
      </c>
      <c r="N3422" t="s">
        <v>33</v>
      </c>
      <c r="O3422" t="s">
        <v>33</v>
      </c>
    </row>
    <row r="3423" spans="1:15" x14ac:dyDescent="0.35">
      <c r="A3423" t="s">
        <v>9158</v>
      </c>
      <c r="B3423" t="s">
        <v>16568</v>
      </c>
      <c r="C3423" t="s">
        <v>33</v>
      </c>
      <c r="D3423" t="s">
        <v>33</v>
      </c>
      <c r="E3423" t="s">
        <v>12530</v>
      </c>
      <c r="F3423" t="s">
        <v>11767</v>
      </c>
      <c r="G3423" t="s">
        <v>33</v>
      </c>
      <c r="H3423" t="s">
        <v>33</v>
      </c>
      <c r="I3423" t="s">
        <v>33</v>
      </c>
      <c r="J3423" t="s">
        <v>33</v>
      </c>
      <c r="K3423" t="s">
        <v>33</v>
      </c>
      <c r="L3423" t="s">
        <v>33</v>
      </c>
      <c r="M3423" t="s">
        <v>16568</v>
      </c>
      <c r="N3423" t="s">
        <v>33</v>
      </c>
      <c r="O3423" t="s">
        <v>33</v>
      </c>
    </row>
    <row r="3424" spans="1:15" x14ac:dyDescent="0.35">
      <c r="A3424" t="s">
        <v>9158</v>
      </c>
      <c r="B3424" t="s">
        <v>16569</v>
      </c>
      <c r="C3424" t="s">
        <v>33</v>
      </c>
      <c r="D3424" t="s">
        <v>33</v>
      </c>
      <c r="E3424" t="s">
        <v>12530</v>
      </c>
      <c r="F3424" t="s">
        <v>11767</v>
      </c>
      <c r="G3424" t="s">
        <v>33</v>
      </c>
      <c r="H3424" t="s">
        <v>6323</v>
      </c>
      <c r="I3424" t="s">
        <v>33</v>
      </c>
      <c r="J3424" t="s">
        <v>33</v>
      </c>
      <c r="K3424" t="s">
        <v>33</v>
      </c>
      <c r="L3424" t="s">
        <v>33</v>
      </c>
      <c r="M3424" t="s">
        <v>16569</v>
      </c>
      <c r="N3424" t="s">
        <v>33</v>
      </c>
      <c r="O3424" t="s">
        <v>33</v>
      </c>
    </row>
    <row r="3425" spans="1:15" x14ac:dyDescent="0.35">
      <c r="A3425" t="s">
        <v>9158</v>
      </c>
      <c r="B3425" t="s">
        <v>16570</v>
      </c>
      <c r="C3425" t="s">
        <v>33</v>
      </c>
      <c r="D3425" t="s">
        <v>33</v>
      </c>
      <c r="E3425" t="s">
        <v>12530</v>
      </c>
      <c r="F3425" t="s">
        <v>11767</v>
      </c>
      <c r="G3425" t="s">
        <v>33</v>
      </c>
      <c r="H3425" t="s">
        <v>6323</v>
      </c>
      <c r="I3425" t="s">
        <v>33</v>
      </c>
      <c r="J3425" t="s">
        <v>33</v>
      </c>
      <c r="K3425" t="s">
        <v>33</v>
      </c>
      <c r="L3425" t="s">
        <v>33</v>
      </c>
      <c r="M3425" t="s">
        <v>16570</v>
      </c>
      <c r="N3425" t="s">
        <v>33</v>
      </c>
      <c r="O3425" t="s">
        <v>33</v>
      </c>
    </row>
    <row r="3426" spans="1:15" x14ac:dyDescent="0.35">
      <c r="A3426" t="s">
        <v>8766</v>
      </c>
      <c r="B3426" t="s">
        <v>6325</v>
      </c>
      <c r="C3426" t="s">
        <v>33</v>
      </c>
      <c r="D3426" t="s">
        <v>33</v>
      </c>
      <c r="E3426" t="s">
        <v>11768</v>
      </c>
      <c r="F3426" t="s">
        <v>11767</v>
      </c>
      <c r="G3426" t="s">
        <v>33</v>
      </c>
      <c r="H3426" t="s">
        <v>6323</v>
      </c>
      <c r="I3426" t="s">
        <v>33</v>
      </c>
      <c r="J3426" t="s">
        <v>33</v>
      </c>
      <c r="K3426" t="s">
        <v>33</v>
      </c>
      <c r="L3426" t="s">
        <v>33</v>
      </c>
      <c r="M3426" t="s">
        <v>12591</v>
      </c>
      <c r="N3426" t="s">
        <v>33</v>
      </c>
      <c r="O3426" t="s">
        <v>33</v>
      </c>
    </row>
    <row r="3427" spans="1:15" x14ac:dyDescent="0.35">
      <c r="A3427" t="s">
        <v>8766</v>
      </c>
      <c r="B3427" t="s">
        <v>16571</v>
      </c>
      <c r="C3427" t="s">
        <v>33</v>
      </c>
      <c r="D3427" t="s">
        <v>33</v>
      </c>
      <c r="E3427" t="s">
        <v>11768</v>
      </c>
      <c r="F3427" t="s">
        <v>11767</v>
      </c>
      <c r="G3427" t="s">
        <v>33</v>
      </c>
      <c r="H3427" t="s">
        <v>6325</v>
      </c>
      <c r="I3427" t="s">
        <v>33</v>
      </c>
      <c r="J3427" t="s">
        <v>33</v>
      </c>
      <c r="K3427" t="s">
        <v>33</v>
      </c>
      <c r="L3427" t="s">
        <v>33</v>
      </c>
      <c r="M3427" t="s">
        <v>12591</v>
      </c>
      <c r="N3427" t="s">
        <v>33</v>
      </c>
      <c r="O3427" t="s">
        <v>33</v>
      </c>
    </row>
    <row r="3428" spans="1:15" x14ac:dyDescent="0.35">
      <c r="A3428" t="s">
        <v>8282</v>
      </c>
      <c r="B3428" t="s">
        <v>16572</v>
      </c>
      <c r="C3428" t="s">
        <v>33</v>
      </c>
      <c r="D3428" t="s">
        <v>33</v>
      </c>
      <c r="E3428" t="s">
        <v>12530</v>
      </c>
      <c r="F3428" t="s">
        <v>11763</v>
      </c>
      <c r="G3428" t="s">
        <v>33</v>
      </c>
      <c r="H3428" t="s">
        <v>6317</v>
      </c>
      <c r="I3428" t="s">
        <v>2969</v>
      </c>
      <c r="J3428" t="s">
        <v>33</v>
      </c>
      <c r="K3428" t="s">
        <v>33</v>
      </c>
      <c r="L3428" t="s">
        <v>33</v>
      </c>
      <c r="M3428" t="s">
        <v>16572</v>
      </c>
      <c r="N3428" t="s">
        <v>33</v>
      </c>
      <c r="O3428" t="s">
        <v>33</v>
      </c>
    </row>
    <row r="3429" spans="1:15" x14ac:dyDescent="0.35">
      <c r="A3429" t="s">
        <v>8282</v>
      </c>
      <c r="B3429" t="s">
        <v>16573</v>
      </c>
      <c r="C3429" t="s">
        <v>33</v>
      </c>
      <c r="D3429" t="s">
        <v>33</v>
      </c>
      <c r="E3429" t="s">
        <v>12530</v>
      </c>
      <c r="F3429" t="s">
        <v>11763</v>
      </c>
      <c r="G3429" t="s">
        <v>33</v>
      </c>
      <c r="H3429" t="s">
        <v>6317</v>
      </c>
      <c r="I3429" t="s">
        <v>2969</v>
      </c>
      <c r="J3429" t="s">
        <v>33</v>
      </c>
      <c r="K3429" t="s">
        <v>33</v>
      </c>
      <c r="L3429" t="s">
        <v>33</v>
      </c>
      <c r="M3429" t="s">
        <v>16573</v>
      </c>
      <c r="N3429" t="s">
        <v>33</v>
      </c>
      <c r="O3429" t="s">
        <v>33</v>
      </c>
    </row>
    <row r="3430" spans="1:15" x14ac:dyDescent="0.35">
      <c r="A3430" t="s">
        <v>8282</v>
      </c>
      <c r="B3430" t="s">
        <v>16574</v>
      </c>
      <c r="C3430" t="s">
        <v>33</v>
      </c>
      <c r="D3430" t="s">
        <v>33</v>
      </c>
      <c r="E3430" t="s">
        <v>12530</v>
      </c>
      <c r="F3430" t="s">
        <v>11763</v>
      </c>
      <c r="G3430" t="s">
        <v>33</v>
      </c>
      <c r="H3430" t="s">
        <v>6317</v>
      </c>
      <c r="I3430" t="s">
        <v>2969</v>
      </c>
      <c r="J3430" t="s">
        <v>33</v>
      </c>
      <c r="K3430" t="s">
        <v>33</v>
      </c>
      <c r="L3430" t="s">
        <v>33</v>
      </c>
      <c r="M3430" t="s">
        <v>16574</v>
      </c>
      <c r="N3430" t="s">
        <v>33</v>
      </c>
      <c r="O3430" t="s">
        <v>33</v>
      </c>
    </row>
    <row r="3431" spans="1:15" x14ac:dyDescent="0.35">
      <c r="A3431" t="s">
        <v>8282</v>
      </c>
      <c r="B3431" t="s">
        <v>16575</v>
      </c>
      <c r="C3431" t="s">
        <v>33</v>
      </c>
      <c r="D3431" t="s">
        <v>33</v>
      </c>
      <c r="E3431" t="s">
        <v>12530</v>
      </c>
      <c r="F3431" t="s">
        <v>11763</v>
      </c>
      <c r="G3431" t="s">
        <v>33</v>
      </c>
      <c r="H3431" t="s">
        <v>6317</v>
      </c>
      <c r="I3431" t="s">
        <v>2969</v>
      </c>
      <c r="J3431" t="s">
        <v>33</v>
      </c>
      <c r="K3431" t="s">
        <v>33</v>
      </c>
      <c r="L3431" t="s">
        <v>33</v>
      </c>
      <c r="M3431" t="s">
        <v>16575</v>
      </c>
      <c r="N3431" t="s">
        <v>33</v>
      </c>
      <c r="O3431" t="s">
        <v>33</v>
      </c>
    </row>
    <row r="3432" spans="1:15" x14ac:dyDescent="0.35">
      <c r="A3432" t="s">
        <v>8282</v>
      </c>
      <c r="B3432" t="s">
        <v>16576</v>
      </c>
      <c r="C3432" t="s">
        <v>33</v>
      </c>
      <c r="D3432" t="s">
        <v>33</v>
      </c>
      <c r="E3432" t="s">
        <v>12530</v>
      </c>
      <c r="F3432" t="s">
        <v>11763</v>
      </c>
      <c r="G3432" t="s">
        <v>33</v>
      </c>
      <c r="H3432" t="s">
        <v>6317</v>
      </c>
      <c r="I3432" t="s">
        <v>2969</v>
      </c>
      <c r="J3432" t="s">
        <v>33</v>
      </c>
      <c r="K3432" t="s">
        <v>33</v>
      </c>
      <c r="L3432" t="s">
        <v>33</v>
      </c>
      <c r="M3432" t="s">
        <v>16576</v>
      </c>
      <c r="N3432" t="s">
        <v>33</v>
      </c>
      <c r="O3432" t="s">
        <v>33</v>
      </c>
    </row>
    <row r="3433" spans="1:15" x14ac:dyDescent="0.35">
      <c r="A3433" t="s">
        <v>8282</v>
      </c>
      <c r="B3433" t="s">
        <v>16577</v>
      </c>
      <c r="C3433" t="s">
        <v>33</v>
      </c>
      <c r="D3433" t="s">
        <v>33</v>
      </c>
      <c r="E3433" t="s">
        <v>12530</v>
      </c>
      <c r="F3433" t="s">
        <v>11763</v>
      </c>
      <c r="G3433" t="s">
        <v>33</v>
      </c>
      <c r="H3433" t="s">
        <v>6317</v>
      </c>
      <c r="I3433" t="s">
        <v>2969</v>
      </c>
      <c r="J3433" t="s">
        <v>33</v>
      </c>
      <c r="K3433" t="s">
        <v>33</v>
      </c>
      <c r="L3433" t="s">
        <v>33</v>
      </c>
      <c r="M3433" t="s">
        <v>16577</v>
      </c>
      <c r="N3433" t="s">
        <v>33</v>
      </c>
      <c r="O3433" t="s">
        <v>33</v>
      </c>
    </row>
    <row r="3434" spans="1:15" x14ac:dyDescent="0.35">
      <c r="A3434" t="s">
        <v>8282</v>
      </c>
      <c r="B3434" t="s">
        <v>16578</v>
      </c>
      <c r="C3434" t="s">
        <v>33</v>
      </c>
      <c r="D3434" t="s">
        <v>33</v>
      </c>
      <c r="E3434" t="s">
        <v>12530</v>
      </c>
      <c r="F3434" t="s">
        <v>11763</v>
      </c>
      <c r="G3434" t="s">
        <v>33</v>
      </c>
      <c r="H3434" t="s">
        <v>6317</v>
      </c>
      <c r="I3434" t="s">
        <v>2969</v>
      </c>
      <c r="J3434" t="s">
        <v>33</v>
      </c>
      <c r="K3434" t="s">
        <v>33</v>
      </c>
      <c r="L3434" t="s">
        <v>33</v>
      </c>
      <c r="M3434" t="s">
        <v>16578</v>
      </c>
      <c r="N3434" t="s">
        <v>33</v>
      </c>
      <c r="O3434" t="s">
        <v>33</v>
      </c>
    </row>
    <row r="3435" spans="1:15" x14ac:dyDescent="0.35">
      <c r="A3435" t="s">
        <v>8282</v>
      </c>
      <c r="B3435" t="s">
        <v>16579</v>
      </c>
      <c r="C3435" t="s">
        <v>33</v>
      </c>
      <c r="D3435" t="s">
        <v>33</v>
      </c>
      <c r="E3435" t="s">
        <v>12530</v>
      </c>
      <c r="F3435" t="s">
        <v>11763</v>
      </c>
      <c r="G3435" t="s">
        <v>33</v>
      </c>
      <c r="H3435" t="s">
        <v>6317</v>
      </c>
      <c r="I3435" t="s">
        <v>2969</v>
      </c>
      <c r="J3435" t="s">
        <v>33</v>
      </c>
      <c r="K3435" t="s">
        <v>33</v>
      </c>
      <c r="L3435" t="s">
        <v>33</v>
      </c>
      <c r="M3435" t="s">
        <v>16579</v>
      </c>
      <c r="N3435" t="s">
        <v>33</v>
      </c>
      <c r="O3435" t="s">
        <v>33</v>
      </c>
    </row>
    <row r="3436" spans="1:15" x14ac:dyDescent="0.35">
      <c r="A3436" t="s">
        <v>8282</v>
      </c>
      <c r="B3436" t="s">
        <v>16580</v>
      </c>
      <c r="C3436" t="s">
        <v>33</v>
      </c>
      <c r="D3436" t="s">
        <v>33</v>
      </c>
      <c r="E3436" t="s">
        <v>12530</v>
      </c>
      <c r="F3436" t="s">
        <v>11763</v>
      </c>
      <c r="G3436" t="s">
        <v>33</v>
      </c>
      <c r="H3436" t="s">
        <v>6317</v>
      </c>
      <c r="I3436" t="s">
        <v>2969</v>
      </c>
      <c r="J3436" t="s">
        <v>33</v>
      </c>
      <c r="K3436" t="s">
        <v>33</v>
      </c>
      <c r="L3436" t="s">
        <v>33</v>
      </c>
      <c r="M3436" t="s">
        <v>16580</v>
      </c>
      <c r="N3436" t="s">
        <v>33</v>
      </c>
      <c r="O3436" t="s">
        <v>33</v>
      </c>
    </row>
    <row r="3437" spans="1:15" x14ac:dyDescent="0.35">
      <c r="A3437" t="s">
        <v>8282</v>
      </c>
      <c r="B3437" t="s">
        <v>16581</v>
      </c>
      <c r="C3437" t="s">
        <v>33</v>
      </c>
      <c r="D3437" t="s">
        <v>33</v>
      </c>
      <c r="E3437" t="s">
        <v>12530</v>
      </c>
      <c r="F3437" t="s">
        <v>11763</v>
      </c>
      <c r="G3437" t="s">
        <v>33</v>
      </c>
      <c r="H3437" t="s">
        <v>33</v>
      </c>
      <c r="I3437" t="s">
        <v>33</v>
      </c>
      <c r="J3437" t="s">
        <v>33</v>
      </c>
      <c r="K3437" t="s">
        <v>33</v>
      </c>
      <c r="L3437" t="s">
        <v>33</v>
      </c>
      <c r="M3437" t="s">
        <v>16581</v>
      </c>
      <c r="N3437" t="s">
        <v>33</v>
      </c>
      <c r="O3437" t="s">
        <v>33</v>
      </c>
    </row>
    <row r="3438" spans="1:15" x14ac:dyDescent="0.35">
      <c r="A3438" t="s">
        <v>8282</v>
      </c>
      <c r="B3438" t="s">
        <v>16582</v>
      </c>
      <c r="C3438" t="s">
        <v>33</v>
      </c>
      <c r="D3438" t="s">
        <v>33</v>
      </c>
      <c r="E3438" t="s">
        <v>12530</v>
      </c>
      <c r="F3438" t="s">
        <v>11763</v>
      </c>
      <c r="G3438" t="s">
        <v>33</v>
      </c>
      <c r="H3438" t="s">
        <v>33</v>
      </c>
      <c r="I3438" t="s">
        <v>33</v>
      </c>
      <c r="J3438" t="s">
        <v>33</v>
      </c>
      <c r="K3438" t="s">
        <v>33</v>
      </c>
      <c r="L3438" t="s">
        <v>33</v>
      </c>
      <c r="M3438" t="s">
        <v>16582</v>
      </c>
      <c r="N3438" t="s">
        <v>33</v>
      </c>
      <c r="O3438" t="s">
        <v>33</v>
      </c>
    </row>
    <row r="3439" spans="1:15" x14ac:dyDescent="0.35">
      <c r="A3439" t="s">
        <v>8282</v>
      </c>
      <c r="B3439" t="s">
        <v>16583</v>
      </c>
      <c r="C3439" t="s">
        <v>33</v>
      </c>
      <c r="D3439" t="s">
        <v>33</v>
      </c>
      <c r="E3439" t="s">
        <v>12530</v>
      </c>
      <c r="F3439" t="s">
        <v>11763</v>
      </c>
      <c r="G3439" t="s">
        <v>33</v>
      </c>
      <c r="H3439" t="s">
        <v>33</v>
      </c>
      <c r="I3439" t="s">
        <v>33</v>
      </c>
      <c r="J3439" t="s">
        <v>33</v>
      </c>
      <c r="K3439" t="s">
        <v>33</v>
      </c>
      <c r="L3439" t="s">
        <v>33</v>
      </c>
      <c r="M3439" t="s">
        <v>16583</v>
      </c>
      <c r="N3439" t="s">
        <v>33</v>
      </c>
      <c r="O3439" t="s">
        <v>33</v>
      </c>
    </row>
    <row r="3440" spans="1:15" x14ac:dyDescent="0.35">
      <c r="A3440" t="s">
        <v>8282</v>
      </c>
      <c r="B3440" t="s">
        <v>16584</v>
      </c>
      <c r="C3440" t="s">
        <v>33</v>
      </c>
      <c r="D3440" t="s">
        <v>33</v>
      </c>
      <c r="E3440" t="s">
        <v>12530</v>
      </c>
      <c r="F3440" t="s">
        <v>11767</v>
      </c>
      <c r="G3440" t="s">
        <v>33</v>
      </c>
      <c r="H3440" t="s">
        <v>6323</v>
      </c>
      <c r="I3440" t="s">
        <v>33</v>
      </c>
      <c r="J3440" t="s">
        <v>33</v>
      </c>
      <c r="K3440" t="s">
        <v>33</v>
      </c>
      <c r="L3440" t="s">
        <v>33</v>
      </c>
      <c r="M3440" t="s">
        <v>16584</v>
      </c>
      <c r="N3440" t="s">
        <v>33</v>
      </c>
      <c r="O3440" t="s">
        <v>33</v>
      </c>
    </row>
    <row r="3441" spans="1:15" x14ac:dyDescent="0.35">
      <c r="A3441" t="s">
        <v>8282</v>
      </c>
      <c r="B3441" t="s">
        <v>16585</v>
      </c>
      <c r="C3441" t="s">
        <v>33</v>
      </c>
      <c r="D3441" t="s">
        <v>33</v>
      </c>
      <c r="E3441" t="s">
        <v>12530</v>
      </c>
      <c r="F3441" t="s">
        <v>11767</v>
      </c>
      <c r="G3441" t="s">
        <v>33</v>
      </c>
      <c r="H3441" t="s">
        <v>6323</v>
      </c>
      <c r="I3441" t="s">
        <v>33</v>
      </c>
      <c r="J3441" t="s">
        <v>33</v>
      </c>
      <c r="K3441" t="s">
        <v>33</v>
      </c>
      <c r="L3441" t="s">
        <v>33</v>
      </c>
      <c r="M3441" t="s">
        <v>16585</v>
      </c>
      <c r="N3441" t="s">
        <v>33</v>
      </c>
      <c r="O3441" t="s">
        <v>33</v>
      </c>
    </row>
    <row r="3442" spans="1:15" x14ac:dyDescent="0.35">
      <c r="A3442" t="s">
        <v>8282</v>
      </c>
      <c r="B3442" t="s">
        <v>16586</v>
      </c>
      <c r="C3442" t="s">
        <v>33</v>
      </c>
      <c r="D3442" t="s">
        <v>33</v>
      </c>
      <c r="E3442" t="s">
        <v>12530</v>
      </c>
      <c r="F3442" t="s">
        <v>11767</v>
      </c>
      <c r="G3442" t="s">
        <v>33</v>
      </c>
      <c r="H3442" t="s">
        <v>6323</v>
      </c>
      <c r="I3442" t="s">
        <v>33</v>
      </c>
      <c r="J3442" t="s">
        <v>33</v>
      </c>
      <c r="K3442" t="s">
        <v>33</v>
      </c>
      <c r="L3442" t="s">
        <v>33</v>
      </c>
      <c r="M3442" t="s">
        <v>16586</v>
      </c>
      <c r="N3442" t="s">
        <v>33</v>
      </c>
      <c r="O3442" t="s">
        <v>33</v>
      </c>
    </row>
    <row r="3443" spans="1:15" x14ac:dyDescent="0.35">
      <c r="A3443" t="s">
        <v>8282</v>
      </c>
      <c r="B3443" t="s">
        <v>16587</v>
      </c>
      <c r="C3443" t="s">
        <v>33</v>
      </c>
      <c r="D3443" t="s">
        <v>33</v>
      </c>
      <c r="E3443" t="s">
        <v>11768</v>
      </c>
      <c r="F3443" t="s">
        <v>11767</v>
      </c>
      <c r="G3443" t="s">
        <v>33</v>
      </c>
      <c r="H3443" t="s">
        <v>6325</v>
      </c>
      <c r="I3443" t="s">
        <v>33</v>
      </c>
      <c r="J3443" t="s">
        <v>33</v>
      </c>
      <c r="K3443" t="s">
        <v>33</v>
      </c>
      <c r="L3443" t="s">
        <v>33</v>
      </c>
      <c r="M3443" t="s">
        <v>16587</v>
      </c>
      <c r="N3443" t="s">
        <v>33</v>
      </c>
      <c r="O3443" t="s">
        <v>33</v>
      </c>
    </row>
    <row r="3444" spans="1:15" x14ac:dyDescent="0.35">
      <c r="A3444" t="s">
        <v>8282</v>
      </c>
      <c r="B3444" t="s">
        <v>16588</v>
      </c>
      <c r="C3444" t="s">
        <v>33</v>
      </c>
      <c r="D3444" t="s">
        <v>33</v>
      </c>
      <c r="E3444" t="s">
        <v>12530</v>
      </c>
      <c r="F3444" t="s">
        <v>11763</v>
      </c>
      <c r="G3444" t="s">
        <v>33</v>
      </c>
      <c r="H3444" t="s">
        <v>33</v>
      </c>
      <c r="I3444" t="s">
        <v>33</v>
      </c>
      <c r="J3444" t="s">
        <v>33</v>
      </c>
      <c r="K3444" t="s">
        <v>33</v>
      </c>
      <c r="L3444" t="s">
        <v>33</v>
      </c>
      <c r="M3444" t="s">
        <v>16588</v>
      </c>
      <c r="N3444" t="s">
        <v>33</v>
      </c>
      <c r="O3444" t="s">
        <v>33</v>
      </c>
    </row>
    <row r="3445" spans="1:15" x14ac:dyDescent="0.35">
      <c r="A3445" t="s">
        <v>8282</v>
      </c>
      <c r="B3445" t="s">
        <v>16589</v>
      </c>
      <c r="C3445" t="s">
        <v>33</v>
      </c>
      <c r="D3445" t="s">
        <v>33</v>
      </c>
      <c r="E3445" t="s">
        <v>12530</v>
      </c>
      <c r="F3445" t="s">
        <v>11763</v>
      </c>
      <c r="G3445" t="s">
        <v>33</v>
      </c>
      <c r="H3445" t="s">
        <v>33</v>
      </c>
      <c r="I3445" t="s">
        <v>33</v>
      </c>
      <c r="J3445" t="s">
        <v>33</v>
      </c>
      <c r="K3445" t="s">
        <v>33</v>
      </c>
      <c r="L3445" t="s">
        <v>33</v>
      </c>
      <c r="M3445" t="s">
        <v>16589</v>
      </c>
      <c r="N3445" t="s">
        <v>33</v>
      </c>
      <c r="O3445" t="s">
        <v>33</v>
      </c>
    </row>
    <row r="3446" spans="1:15" x14ac:dyDescent="0.35">
      <c r="A3446" t="s">
        <v>8282</v>
      </c>
      <c r="B3446" t="s">
        <v>16590</v>
      </c>
      <c r="C3446" t="s">
        <v>33</v>
      </c>
      <c r="D3446" t="s">
        <v>33</v>
      </c>
      <c r="E3446" t="s">
        <v>12530</v>
      </c>
      <c r="F3446" t="s">
        <v>11763</v>
      </c>
      <c r="G3446" t="s">
        <v>33</v>
      </c>
      <c r="H3446" t="s">
        <v>6323</v>
      </c>
      <c r="I3446" t="s">
        <v>33</v>
      </c>
      <c r="J3446" t="s">
        <v>33</v>
      </c>
      <c r="K3446" t="s">
        <v>33</v>
      </c>
      <c r="L3446" t="s">
        <v>33</v>
      </c>
      <c r="M3446" t="s">
        <v>16590</v>
      </c>
      <c r="N3446" t="s">
        <v>33</v>
      </c>
      <c r="O3446" t="s">
        <v>33</v>
      </c>
    </row>
    <row r="3447" spans="1:15" x14ac:dyDescent="0.35">
      <c r="A3447" t="s">
        <v>8282</v>
      </c>
      <c r="B3447" t="s">
        <v>16591</v>
      </c>
      <c r="C3447" t="s">
        <v>33</v>
      </c>
      <c r="D3447" t="s">
        <v>33</v>
      </c>
      <c r="E3447" t="s">
        <v>12530</v>
      </c>
      <c r="F3447" t="s">
        <v>11763</v>
      </c>
      <c r="G3447" t="s">
        <v>33</v>
      </c>
      <c r="H3447" t="s">
        <v>33</v>
      </c>
      <c r="I3447" t="s">
        <v>33</v>
      </c>
      <c r="J3447" t="s">
        <v>33</v>
      </c>
      <c r="K3447" t="s">
        <v>33</v>
      </c>
      <c r="L3447" t="s">
        <v>33</v>
      </c>
      <c r="M3447" t="s">
        <v>16591</v>
      </c>
      <c r="N3447" t="s">
        <v>33</v>
      </c>
      <c r="O3447" t="s">
        <v>33</v>
      </c>
    </row>
    <row r="3448" spans="1:15" x14ac:dyDescent="0.35">
      <c r="A3448" t="s">
        <v>8282</v>
      </c>
      <c r="B3448" t="s">
        <v>16592</v>
      </c>
      <c r="C3448" t="s">
        <v>33</v>
      </c>
      <c r="D3448" t="s">
        <v>33</v>
      </c>
      <c r="E3448" t="s">
        <v>12530</v>
      </c>
      <c r="F3448" t="s">
        <v>11763</v>
      </c>
      <c r="G3448" t="s">
        <v>33</v>
      </c>
      <c r="H3448" t="s">
        <v>6323</v>
      </c>
      <c r="I3448" t="s">
        <v>33</v>
      </c>
      <c r="J3448" t="s">
        <v>33</v>
      </c>
      <c r="K3448" t="s">
        <v>33</v>
      </c>
      <c r="L3448" t="s">
        <v>33</v>
      </c>
      <c r="M3448" t="s">
        <v>16592</v>
      </c>
      <c r="N3448" t="s">
        <v>33</v>
      </c>
      <c r="O3448" t="s">
        <v>33</v>
      </c>
    </row>
    <row r="3449" spans="1:15" x14ac:dyDescent="0.35">
      <c r="A3449" t="s">
        <v>8282</v>
      </c>
      <c r="B3449" t="s">
        <v>16593</v>
      </c>
      <c r="C3449" t="s">
        <v>33</v>
      </c>
      <c r="D3449" t="s">
        <v>33</v>
      </c>
      <c r="E3449" t="s">
        <v>11768</v>
      </c>
      <c r="F3449" t="s">
        <v>11767</v>
      </c>
      <c r="G3449" t="s">
        <v>33</v>
      </c>
      <c r="H3449" t="s">
        <v>6325</v>
      </c>
      <c r="I3449" t="s">
        <v>33</v>
      </c>
      <c r="J3449" t="s">
        <v>33</v>
      </c>
      <c r="K3449" t="s">
        <v>33</v>
      </c>
      <c r="L3449" t="s">
        <v>33</v>
      </c>
      <c r="M3449" t="s">
        <v>16593</v>
      </c>
      <c r="N3449" t="s">
        <v>33</v>
      </c>
      <c r="O3449" t="s">
        <v>33</v>
      </c>
    </row>
    <row r="3450" spans="1:15" x14ac:dyDescent="0.35">
      <c r="A3450" t="s">
        <v>8282</v>
      </c>
      <c r="B3450" t="s">
        <v>16594</v>
      </c>
      <c r="C3450" t="s">
        <v>33</v>
      </c>
      <c r="D3450" t="s">
        <v>33</v>
      </c>
      <c r="E3450" t="s">
        <v>12530</v>
      </c>
      <c r="F3450" t="s">
        <v>11763</v>
      </c>
      <c r="G3450" t="s">
        <v>33</v>
      </c>
      <c r="H3450" t="s">
        <v>6323</v>
      </c>
      <c r="I3450" t="s">
        <v>33</v>
      </c>
      <c r="J3450" t="s">
        <v>33</v>
      </c>
      <c r="K3450" t="s">
        <v>33</v>
      </c>
      <c r="L3450" t="s">
        <v>33</v>
      </c>
      <c r="M3450" t="s">
        <v>16594</v>
      </c>
      <c r="N3450" t="s">
        <v>33</v>
      </c>
      <c r="O3450" t="s">
        <v>33</v>
      </c>
    </row>
    <row r="3451" spans="1:15" x14ac:dyDescent="0.35">
      <c r="A3451" t="s">
        <v>8282</v>
      </c>
      <c r="B3451" t="s">
        <v>16595</v>
      </c>
      <c r="C3451" t="s">
        <v>33</v>
      </c>
      <c r="D3451" t="s">
        <v>33</v>
      </c>
      <c r="E3451" t="s">
        <v>12530</v>
      </c>
      <c r="F3451" t="s">
        <v>11763</v>
      </c>
      <c r="G3451" t="s">
        <v>33</v>
      </c>
      <c r="H3451" t="s">
        <v>6323</v>
      </c>
      <c r="I3451" t="s">
        <v>33</v>
      </c>
      <c r="J3451" t="s">
        <v>33</v>
      </c>
      <c r="K3451" t="s">
        <v>33</v>
      </c>
      <c r="L3451" t="s">
        <v>33</v>
      </c>
      <c r="M3451" t="s">
        <v>16595</v>
      </c>
      <c r="N3451" t="s">
        <v>33</v>
      </c>
      <c r="O3451" t="s">
        <v>33</v>
      </c>
    </row>
    <row r="3452" spans="1:15" x14ac:dyDescent="0.35">
      <c r="A3452" t="s">
        <v>8282</v>
      </c>
      <c r="B3452" t="s">
        <v>16596</v>
      </c>
      <c r="C3452" t="s">
        <v>33</v>
      </c>
      <c r="D3452" t="s">
        <v>33</v>
      </c>
      <c r="E3452" t="s">
        <v>12530</v>
      </c>
      <c r="F3452" t="s">
        <v>11763</v>
      </c>
      <c r="G3452" t="s">
        <v>33</v>
      </c>
      <c r="H3452" t="s">
        <v>6323</v>
      </c>
      <c r="I3452" t="s">
        <v>33</v>
      </c>
      <c r="J3452" t="s">
        <v>33</v>
      </c>
      <c r="K3452" t="s">
        <v>33</v>
      </c>
      <c r="L3452" t="s">
        <v>33</v>
      </c>
      <c r="M3452" t="s">
        <v>16596</v>
      </c>
      <c r="N3452" t="s">
        <v>33</v>
      </c>
      <c r="O3452" t="s">
        <v>33</v>
      </c>
    </row>
    <row r="3453" spans="1:15" x14ac:dyDescent="0.35">
      <c r="A3453" t="s">
        <v>8282</v>
      </c>
      <c r="B3453" t="s">
        <v>16597</v>
      </c>
      <c r="C3453" t="s">
        <v>33</v>
      </c>
      <c r="D3453" t="s">
        <v>33</v>
      </c>
      <c r="E3453" t="s">
        <v>12530</v>
      </c>
      <c r="F3453" t="s">
        <v>11763</v>
      </c>
      <c r="G3453" t="s">
        <v>33</v>
      </c>
      <c r="H3453" t="s">
        <v>33</v>
      </c>
      <c r="I3453" t="s">
        <v>33</v>
      </c>
      <c r="J3453" t="s">
        <v>33</v>
      </c>
      <c r="K3453" t="s">
        <v>33</v>
      </c>
      <c r="L3453" t="s">
        <v>33</v>
      </c>
      <c r="M3453" t="s">
        <v>16597</v>
      </c>
      <c r="N3453" t="s">
        <v>33</v>
      </c>
      <c r="O3453" t="s">
        <v>33</v>
      </c>
    </row>
    <row r="3454" spans="1:15" x14ac:dyDescent="0.35">
      <c r="A3454" t="s">
        <v>8282</v>
      </c>
      <c r="B3454" t="s">
        <v>16598</v>
      </c>
      <c r="C3454" t="s">
        <v>33</v>
      </c>
      <c r="D3454" t="s">
        <v>33</v>
      </c>
      <c r="E3454" t="s">
        <v>12530</v>
      </c>
      <c r="F3454" t="s">
        <v>11763</v>
      </c>
      <c r="G3454" t="s">
        <v>33</v>
      </c>
      <c r="H3454" t="s">
        <v>6323</v>
      </c>
      <c r="I3454" t="s">
        <v>33</v>
      </c>
      <c r="J3454" t="s">
        <v>33</v>
      </c>
      <c r="K3454" t="s">
        <v>33</v>
      </c>
      <c r="L3454" t="s">
        <v>33</v>
      </c>
      <c r="M3454" t="s">
        <v>16598</v>
      </c>
      <c r="N3454" t="s">
        <v>33</v>
      </c>
      <c r="O3454" t="s">
        <v>33</v>
      </c>
    </row>
    <row r="3455" spans="1:15" x14ac:dyDescent="0.35">
      <c r="A3455" t="s">
        <v>8282</v>
      </c>
      <c r="B3455" t="s">
        <v>16599</v>
      </c>
      <c r="C3455" t="s">
        <v>33</v>
      </c>
      <c r="D3455" t="s">
        <v>33</v>
      </c>
      <c r="E3455" t="s">
        <v>12530</v>
      </c>
      <c r="F3455" t="s">
        <v>11763</v>
      </c>
      <c r="G3455" t="s">
        <v>33</v>
      </c>
      <c r="H3455" t="s">
        <v>6323</v>
      </c>
      <c r="I3455" s="123" t="s">
        <v>6304</v>
      </c>
      <c r="J3455" s="123" t="s">
        <v>6300</v>
      </c>
      <c r="K3455" t="s">
        <v>33</v>
      </c>
      <c r="L3455" t="s">
        <v>33</v>
      </c>
      <c r="M3455" t="s">
        <v>16599</v>
      </c>
      <c r="N3455" t="s">
        <v>33</v>
      </c>
      <c r="O3455" t="s">
        <v>33</v>
      </c>
    </row>
    <row r="3456" spans="1:15" x14ac:dyDescent="0.35">
      <c r="A3456" t="s">
        <v>8282</v>
      </c>
      <c r="B3456" t="s">
        <v>16600</v>
      </c>
      <c r="C3456" t="s">
        <v>33</v>
      </c>
      <c r="D3456" t="s">
        <v>33</v>
      </c>
      <c r="E3456" t="s">
        <v>12530</v>
      </c>
      <c r="F3456" t="s">
        <v>11763</v>
      </c>
      <c r="G3456" t="s">
        <v>33</v>
      </c>
      <c r="H3456" t="s">
        <v>6323</v>
      </c>
      <c r="I3456" s="124" t="s">
        <v>33</v>
      </c>
      <c r="J3456" s="126" t="s">
        <v>33</v>
      </c>
      <c r="K3456" t="s">
        <v>33</v>
      </c>
      <c r="L3456" t="s">
        <v>33</v>
      </c>
      <c r="M3456" t="s">
        <v>16601</v>
      </c>
      <c r="N3456" t="s">
        <v>33</v>
      </c>
      <c r="O3456" t="s">
        <v>33</v>
      </c>
    </row>
    <row r="3457" spans="1:15" x14ac:dyDescent="0.35">
      <c r="A3457" t="s">
        <v>8282</v>
      </c>
      <c r="B3457" t="s">
        <v>16601</v>
      </c>
      <c r="C3457" t="s">
        <v>33</v>
      </c>
      <c r="D3457" t="s">
        <v>33</v>
      </c>
      <c r="E3457" t="s">
        <v>12530</v>
      </c>
      <c r="F3457" t="s">
        <v>11763</v>
      </c>
      <c r="G3457" t="s">
        <v>33</v>
      </c>
      <c r="H3457" t="s">
        <v>6323</v>
      </c>
      <c r="I3457" t="s">
        <v>33</v>
      </c>
      <c r="J3457" t="s">
        <v>33</v>
      </c>
      <c r="K3457" t="s">
        <v>33</v>
      </c>
      <c r="L3457" t="s">
        <v>33</v>
      </c>
      <c r="M3457" t="s">
        <v>16601</v>
      </c>
      <c r="N3457" t="s">
        <v>33</v>
      </c>
      <c r="O3457" t="s">
        <v>33</v>
      </c>
    </row>
    <row r="3458" spans="1:15" x14ac:dyDescent="0.35">
      <c r="A3458" t="s">
        <v>8282</v>
      </c>
      <c r="B3458" t="s">
        <v>14201</v>
      </c>
      <c r="C3458" t="s">
        <v>33</v>
      </c>
      <c r="D3458" t="s">
        <v>33</v>
      </c>
      <c r="E3458" t="s">
        <v>12530</v>
      </c>
      <c r="F3458" t="s">
        <v>11763</v>
      </c>
      <c r="G3458" t="s">
        <v>33</v>
      </c>
      <c r="H3458" t="s">
        <v>6317</v>
      </c>
      <c r="I3458" t="s">
        <v>33</v>
      </c>
      <c r="J3458" t="s">
        <v>33</v>
      </c>
      <c r="K3458" t="s">
        <v>33</v>
      </c>
      <c r="L3458" t="s">
        <v>33</v>
      </c>
      <c r="M3458" t="s">
        <v>14201</v>
      </c>
      <c r="N3458" t="s">
        <v>33</v>
      </c>
      <c r="O3458" t="s">
        <v>33</v>
      </c>
    </row>
    <row r="3459" spans="1:15" x14ac:dyDescent="0.35">
      <c r="A3459" t="s">
        <v>8282</v>
      </c>
      <c r="B3459" t="s">
        <v>16602</v>
      </c>
      <c r="C3459" t="s">
        <v>33</v>
      </c>
      <c r="D3459" t="s">
        <v>33</v>
      </c>
      <c r="E3459" t="s">
        <v>12530</v>
      </c>
      <c r="F3459" t="s">
        <v>11763</v>
      </c>
      <c r="G3459" t="s">
        <v>33</v>
      </c>
      <c r="H3459" t="s">
        <v>33</v>
      </c>
      <c r="I3459" t="s">
        <v>33</v>
      </c>
      <c r="J3459" t="s">
        <v>33</v>
      </c>
      <c r="K3459" t="s">
        <v>33</v>
      </c>
      <c r="L3459" t="s">
        <v>33</v>
      </c>
      <c r="M3459" t="s">
        <v>16602</v>
      </c>
      <c r="N3459" t="s">
        <v>33</v>
      </c>
      <c r="O3459" t="s">
        <v>33</v>
      </c>
    </row>
    <row r="3460" spans="1:15" x14ac:dyDescent="0.35">
      <c r="A3460" t="s">
        <v>8282</v>
      </c>
      <c r="B3460" t="s">
        <v>16603</v>
      </c>
      <c r="C3460" t="s">
        <v>33</v>
      </c>
      <c r="D3460" t="s">
        <v>33</v>
      </c>
      <c r="E3460" t="s">
        <v>12530</v>
      </c>
      <c r="F3460" t="s">
        <v>11763</v>
      </c>
      <c r="G3460" t="s">
        <v>33</v>
      </c>
      <c r="H3460" t="s">
        <v>33</v>
      </c>
      <c r="I3460" t="s">
        <v>33</v>
      </c>
      <c r="J3460" t="s">
        <v>33</v>
      </c>
      <c r="K3460" t="s">
        <v>33</v>
      </c>
      <c r="L3460" t="s">
        <v>33</v>
      </c>
      <c r="M3460" t="s">
        <v>16603</v>
      </c>
      <c r="N3460" t="s">
        <v>33</v>
      </c>
      <c r="O3460" t="s">
        <v>33</v>
      </c>
    </row>
    <row r="3461" spans="1:15" x14ac:dyDescent="0.35">
      <c r="A3461" t="s">
        <v>8282</v>
      </c>
      <c r="B3461" t="s">
        <v>16604</v>
      </c>
      <c r="C3461" t="s">
        <v>33</v>
      </c>
      <c r="D3461" t="s">
        <v>33</v>
      </c>
      <c r="E3461" t="s">
        <v>12530</v>
      </c>
      <c r="F3461" t="s">
        <v>11763</v>
      </c>
      <c r="G3461" t="s">
        <v>33</v>
      </c>
      <c r="H3461" t="s">
        <v>33</v>
      </c>
      <c r="I3461" t="s">
        <v>33</v>
      </c>
      <c r="J3461" t="s">
        <v>33</v>
      </c>
      <c r="K3461" t="s">
        <v>33</v>
      </c>
      <c r="L3461" t="s">
        <v>33</v>
      </c>
      <c r="M3461" t="s">
        <v>16604</v>
      </c>
      <c r="N3461" t="s">
        <v>33</v>
      </c>
      <c r="O3461" t="s">
        <v>33</v>
      </c>
    </row>
    <row r="3462" spans="1:15" x14ac:dyDescent="0.35">
      <c r="A3462" t="s">
        <v>8282</v>
      </c>
      <c r="B3462" t="s">
        <v>16605</v>
      </c>
      <c r="C3462" t="s">
        <v>33</v>
      </c>
      <c r="D3462" t="s">
        <v>33</v>
      </c>
      <c r="E3462" t="s">
        <v>12530</v>
      </c>
      <c r="F3462" t="s">
        <v>11763</v>
      </c>
      <c r="G3462" t="s">
        <v>33</v>
      </c>
      <c r="H3462" t="s">
        <v>6323</v>
      </c>
      <c r="I3462" t="s">
        <v>33</v>
      </c>
      <c r="J3462" t="s">
        <v>33</v>
      </c>
      <c r="K3462" t="s">
        <v>33</v>
      </c>
      <c r="L3462" t="s">
        <v>33</v>
      </c>
      <c r="M3462" t="s">
        <v>16605</v>
      </c>
      <c r="N3462" t="s">
        <v>33</v>
      </c>
      <c r="O3462" t="s">
        <v>33</v>
      </c>
    </row>
    <row r="3463" spans="1:15" x14ac:dyDescent="0.35">
      <c r="A3463" t="s">
        <v>8282</v>
      </c>
      <c r="B3463" t="s">
        <v>16606</v>
      </c>
      <c r="C3463" t="s">
        <v>33</v>
      </c>
      <c r="D3463" t="s">
        <v>33</v>
      </c>
      <c r="E3463" t="s">
        <v>12530</v>
      </c>
      <c r="F3463" t="s">
        <v>11763</v>
      </c>
      <c r="G3463" t="s">
        <v>33</v>
      </c>
      <c r="H3463" t="s">
        <v>6323</v>
      </c>
      <c r="I3463" t="s">
        <v>33</v>
      </c>
      <c r="J3463" t="s">
        <v>33</v>
      </c>
      <c r="K3463" t="s">
        <v>33</v>
      </c>
      <c r="L3463" t="s">
        <v>33</v>
      </c>
      <c r="M3463" t="s">
        <v>16606</v>
      </c>
      <c r="N3463" t="s">
        <v>33</v>
      </c>
      <c r="O3463" t="s">
        <v>33</v>
      </c>
    </row>
    <row r="3464" spans="1:15" x14ac:dyDescent="0.35">
      <c r="A3464" t="s">
        <v>8282</v>
      </c>
      <c r="B3464" t="s">
        <v>16607</v>
      </c>
      <c r="C3464" t="s">
        <v>33</v>
      </c>
      <c r="D3464" t="s">
        <v>33</v>
      </c>
      <c r="E3464" t="s">
        <v>12530</v>
      </c>
      <c r="F3464" t="s">
        <v>11763</v>
      </c>
      <c r="G3464" t="s">
        <v>33</v>
      </c>
      <c r="H3464" t="s">
        <v>33</v>
      </c>
      <c r="I3464" t="s">
        <v>33</v>
      </c>
      <c r="J3464" t="s">
        <v>33</v>
      </c>
      <c r="K3464" t="s">
        <v>33</v>
      </c>
      <c r="L3464" t="s">
        <v>33</v>
      </c>
      <c r="M3464" t="s">
        <v>16607</v>
      </c>
      <c r="N3464" t="s">
        <v>33</v>
      </c>
      <c r="O3464" t="s">
        <v>33</v>
      </c>
    </row>
    <row r="3465" spans="1:15" x14ac:dyDescent="0.35">
      <c r="A3465" t="s">
        <v>8282</v>
      </c>
      <c r="B3465" t="s">
        <v>14331</v>
      </c>
      <c r="C3465" t="s">
        <v>33</v>
      </c>
      <c r="D3465" t="s">
        <v>33</v>
      </c>
      <c r="E3465" t="s">
        <v>12530</v>
      </c>
      <c r="F3465" t="s">
        <v>11763</v>
      </c>
      <c r="G3465" t="s">
        <v>33</v>
      </c>
      <c r="H3465" t="s">
        <v>33</v>
      </c>
      <c r="I3465" t="s">
        <v>33</v>
      </c>
      <c r="J3465" t="s">
        <v>33</v>
      </c>
      <c r="K3465" t="s">
        <v>33</v>
      </c>
      <c r="L3465" t="s">
        <v>33</v>
      </c>
      <c r="M3465" t="s">
        <v>14331</v>
      </c>
      <c r="N3465" t="s">
        <v>33</v>
      </c>
      <c r="O3465" t="s">
        <v>33</v>
      </c>
    </row>
    <row r="3466" spans="1:15" x14ac:dyDescent="0.35">
      <c r="A3466" t="s">
        <v>8282</v>
      </c>
      <c r="B3466" t="s">
        <v>16608</v>
      </c>
      <c r="C3466" t="s">
        <v>33</v>
      </c>
      <c r="D3466" t="s">
        <v>33</v>
      </c>
      <c r="E3466" t="s">
        <v>33</v>
      </c>
      <c r="F3466" t="s">
        <v>11767</v>
      </c>
      <c r="G3466" t="s">
        <v>33</v>
      </c>
      <c r="H3466" t="s">
        <v>33</v>
      </c>
      <c r="I3466" t="s">
        <v>33</v>
      </c>
      <c r="J3466" t="s">
        <v>33</v>
      </c>
      <c r="K3466" t="s">
        <v>33</v>
      </c>
      <c r="L3466" t="s">
        <v>33</v>
      </c>
      <c r="M3466" t="s">
        <v>16608</v>
      </c>
      <c r="N3466" t="s">
        <v>33</v>
      </c>
      <c r="O3466" t="s">
        <v>33</v>
      </c>
    </row>
    <row r="3467" spans="1:15" x14ac:dyDescent="0.35">
      <c r="A3467" t="s">
        <v>8282</v>
      </c>
      <c r="B3467" t="s">
        <v>16609</v>
      </c>
      <c r="C3467" t="s">
        <v>33</v>
      </c>
      <c r="D3467" t="s">
        <v>33</v>
      </c>
      <c r="E3467" t="s">
        <v>11768</v>
      </c>
      <c r="F3467" t="s">
        <v>11767</v>
      </c>
      <c r="G3467" t="s">
        <v>33</v>
      </c>
      <c r="H3467" t="s">
        <v>33</v>
      </c>
      <c r="I3467" t="s">
        <v>33</v>
      </c>
      <c r="J3467" t="s">
        <v>33</v>
      </c>
      <c r="K3467" t="s">
        <v>33</v>
      </c>
      <c r="L3467" t="s">
        <v>33</v>
      </c>
      <c r="M3467" t="s">
        <v>16609</v>
      </c>
      <c r="N3467" t="s">
        <v>33</v>
      </c>
      <c r="O3467" t="s">
        <v>33</v>
      </c>
    </row>
    <row r="3468" spans="1:15" x14ac:dyDescent="0.35">
      <c r="A3468" t="s">
        <v>8282</v>
      </c>
      <c r="B3468" t="s">
        <v>16610</v>
      </c>
      <c r="C3468" t="s">
        <v>33</v>
      </c>
      <c r="D3468" t="s">
        <v>33</v>
      </c>
      <c r="E3468" t="s">
        <v>12530</v>
      </c>
      <c r="F3468" t="s">
        <v>11763</v>
      </c>
      <c r="G3468" t="s">
        <v>33</v>
      </c>
      <c r="H3468" t="s">
        <v>33</v>
      </c>
      <c r="I3468" t="s">
        <v>33</v>
      </c>
      <c r="J3468" t="s">
        <v>33</v>
      </c>
      <c r="K3468" t="s">
        <v>33</v>
      </c>
      <c r="L3468" t="s">
        <v>33</v>
      </c>
      <c r="M3468" t="s">
        <v>16610</v>
      </c>
      <c r="N3468" t="s">
        <v>33</v>
      </c>
      <c r="O3468" t="s">
        <v>33</v>
      </c>
    </row>
    <row r="3469" spans="1:15" x14ac:dyDescent="0.35">
      <c r="A3469" t="s">
        <v>8282</v>
      </c>
      <c r="B3469" t="s">
        <v>16611</v>
      </c>
      <c r="C3469" t="s">
        <v>33</v>
      </c>
      <c r="D3469" t="s">
        <v>33</v>
      </c>
      <c r="E3469" t="s">
        <v>12530</v>
      </c>
      <c r="F3469" t="s">
        <v>11763</v>
      </c>
      <c r="G3469" t="s">
        <v>33</v>
      </c>
      <c r="H3469" t="s">
        <v>6323</v>
      </c>
      <c r="I3469" t="s">
        <v>2969</v>
      </c>
      <c r="J3469" t="s">
        <v>33</v>
      </c>
      <c r="K3469" t="s">
        <v>33</v>
      </c>
      <c r="L3469" t="s">
        <v>33</v>
      </c>
      <c r="M3469" t="s">
        <v>16611</v>
      </c>
      <c r="N3469" t="s">
        <v>33</v>
      </c>
      <c r="O3469" t="s">
        <v>33</v>
      </c>
    </row>
    <row r="3470" spans="1:15" x14ac:dyDescent="0.35">
      <c r="A3470" t="s">
        <v>8282</v>
      </c>
      <c r="B3470" t="s">
        <v>16612</v>
      </c>
      <c r="C3470" t="s">
        <v>33</v>
      </c>
      <c r="D3470" t="s">
        <v>33</v>
      </c>
      <c r="E3470" t="s">
        <v>12530</v>
      </c>
      <c r="F3470" t="s">
        <v>11763</v>
      </c>
      <c r="G3470" t="s">
        <v>33</v>
      </c>
      <c r="H3470" t="s">
        <v>6323</v>
      </c>
      <c r="I3470" t="s">
        <v>33</v>
      </c>
      <c r="J3470" t="s">
        <v>33</v>
      </c>
      <c r="K3470" t="s">
        <v>33</v>
      </c>
      <c r="L3470" t="s">
        <v>33</v>
      </c>
      <c r="M3470" t="s">
        <v>16612</v>
      </c>
      <c r="N3470" t="s">
        <v>33</v>
      </c>
      <c r="O3470" t="s">
        <v>33</v>
      </c>
    </row>
    <row r="3471" spans="1:15" x14ac:dyDescent="0.35">
      <c r="A3471" t="s">
        <v>8282</v>
      </c>
      <c r="B3471" t="s">
        <v>16613</v>
      </c>
      <c r="C3471" t="s">
        <v>33</v>
      </c>
      <c r="D3471" t="s">
        <v>33</v>
      </c>
      <c r="E3471" t="s">
        <v>12530</v>
      </c>
      <c r="F3471" t="s">
        <v>11763</v>
      </c>
      <c r="G3471" t="s">
        <v>33</v>
      </c>
      <c r="H3471" t="s">
        <v>6323</v>
      </c>
      <c r="I3471" t="s">
        <v>33</v>
      </c>
      <c r="J3471" t="s">
        <v>33</v>
      </c>
      <c r="K3471" t="s">
        <v>33</v>
      </c>
      <c r="L3471" t="s">
        <v>33</v>
      </c>
      <c r="M3471" t="s">
        <v>16613</v>
      </c>
      <c r="N3471" t="s">
        <v>33</v>
      </c>
      <c r="O3471" t="s">
        <v>33</v>
      </c>
    </row>
    <row r="3472" spans="1:15" x14ac:dyDescent="0.35">
      <c r="A3472" t="s">
        <v>8282</v>
      </c>
      <c r="B3472" t="s">
        <v>16614</v>
      </c>
      <c r="C3472" t="s">
        <v>33</v>
      </c>
      <c r="D3472" t="s">
        <v>33</v>
      </c>
      <c r="E3472" t="s">
        <v>12530</v>
      </c>
      <c r="F3472" t="s">
        <v>11763</v>
      </c>
      <c r="G3472" t="s">
        <v>33</v>
      </c>
      <c r="H3472" t="s">
        <v>6317</v>
      </c>
      <c r="I3472" t="s">
        <v>33</v>
      </c>
      <c r="J3472" t="s">
        <v>33</v>
      </c>
      <c r="K3472" t="s">
        <v>33</v>
      </c>
      <c r="L3472" t="s">
        <v>33</v>
      </c>
      <c r="M3472" t="s">
        <v>16615</v>
      </c>
      <c r="N3472" t="s">
        <v>33</v>
      </c>
      <c r="O3472" t="s">
        <v>33</v>
      </c>
    </row>
    <row r="3473" spans="1:15" x14ac:dyDescent="0.35">
      <c r="A3473" t="s">
        <v>8282</v>
      </c>
      <c r="B3473" t="s">
        <v>16616</v>
      </c>
      <c r="C3473" t="s">
        <v>33</v>
      </c>
      <c r="D3473" t="s">
        <v>33</v>
      </c>
      <c r="E3473" t="s">
        <v>12530</v>
      </c>
      <c r="F3473" t="s">
        <v>11763</v>
      </c>
      <c r="G3473" t="s">
        <v>33</v>
      </c>
      <c r="H3473" t="s">
        <v>6317</v>
      </c>
      <c r="I3473" t="s">
        <v>33</v>
      </c>
      <c r="J3473" t="s">
        <v>33</v>
      </c>
      <c r="K3473" t="s">
        <v>33</v>
      </c>
      <c r="L3473" t="s">
        <v>33</v>
      </c>
      <c r="M3473" t="s">
        <v>16617</v>
      </c>
      <c r="N3473" t="s">
        <v>33</v>
      </c>
      <c r="O3473" t="s">
        <v>33</v>
      </c>
    </row>
    <row r="3474" spans="1:15" x14ac:dyDescent="0.35">
      <c r="A3474" t="s">
        <v>8282</v>
      </c>
      <c r="B3474" t="s">
        <v>16618</v>
      </c>
      <c r="C3474" t="s">
        <v>33</v>
      </c>
      <c r="D3474" t="s">
        <v>33</v>
      </c>
      <c r="E3474" t="s">
        <v>11768</v>
      </c>
      <c r="F3474" t="s">
        <v>11767</v>
      </c>
      <c r="G3474" t="s">
        <v>33</v>
      </c>
      <c r="H3474" t="s">
        <v>16619</v>
      </c>
      <c r="I3474" t="s">
        <v>33</v>
      </c>
      <c r="J3474" t="s">
        <v>33</v>
      </c>
      <c r="K3474" t="s">
        <v>33</v>
      </c>
      <c r="L3474" t="s">
        <v>33</v>
      </c>
      <c r="M3474" t="s">
        <v>16618</v>
      </c>
      <c r="N3474" t="s">
        <v>33</v>
      </c>
      <c r="O3474" t="s">
        <v>33</v>
      </c>
    </row>
    <row r="3475" spans="1:15" x14ac:dyDescent="0.35">
      <c r="A3475" t="s">
        <v>8282</v>
      </c>
      <c r="B3475" t="s">
        <v>16620</v>
      </c>
      <c r="C3475" t="s">
        <v>33</v>
      </c>
      <c r="D3475" t="s">
        <v>33</v>
      </c>
      <c r="E3475" t="s">
        <v>12530</v>
      </c>
      <c r="F3475" t="s">
        <v>11763</v>
      </c>
      <c r="G3475" t="s">
        <v>33</v>
      </c>
      <c r="H3475" t="s">
        <v>6317</v>
      </c>
      <c r="I3475" t="s">
        <v>33</v>
      </c>
      <c r="J3475" t="s">
        <v>33</v>
      </c>
      <c r="K3475" t="s">
        <v>33</v>
      </c>
      <c r="L3475" t="s">
        <v>33</v>
      </c>
      <c r="M3475" t="s">
        <v>16621</v>
      </c>
      <c r="N3475" t="s">
        <v>33</v>
      </c>
      <c r="O3475" t="s">
        <v>33</v>
      </c>
    </row>
    <row r="3476" spans="1:15" x14ac:dyDescent="0.35">
      <c r="A3476" t="s">
        <v>8282</v>
      </c>
      <c r="B3476" t="s">
        <v>16622</v>
      </c>
      <c r="C3476" t="s">
        <v>33</v>
      </c>
      <c r="D3476" t="s">
        <v>33</v>
      </c>
      <c r="E3476" t="s">
        <v>12530</v>
      </c>
      <c r="F3476" t="s">
        <v>11763</v>
      </c>
      <c r="G3476" t="s">
        <v>33</v>
      </c>
      <c r="H3476" t="s">
        <v>6317</v>
      </c>
      <c r="I3476" t="s">
        <v>33</v>
      </c>
      <c r="J3476" t="s">
        <v>33</v>
      </c>
      <c r="K3476" t="s">
        <v>33</v>
      </c>
      <c r="L3476" t="s">
        <v>33</v>
      </c>
      <c r="M3476" t="s">
        <v>16623</v>
      </c>
      <c r="N3476" t="s">
        <v>33</v>
      </c>
      <c r="O3476" t="s">
        <v>33</v>
      </c>
    </row>
    <row r="3477" spans="1:15" x14ac:dyDescent="0.35">
      <c r="A3477" t="s">
        <v>8282</v>
      </c>
      <c r="B3477" t="s">
        <v>16624</v>
      </c>
      <c r="C3477" t="s">
        <v>33</v>
      </c>
      <c r="D3477" t="s">
        <v>33</v>
      </c>
      <c r="E3477" t="s">
        <v>12530</v>
      </c>
      <c r="F3477" t="s">
        <v>11763</v>
      </c>
      <c r="G3477" t="s">
        <v>33</v>
      </c>
      <c r="H3477" t="s">
        <v>6317</v>
      </c>
      <c r="I3477" t="s">
        <v>33</v>
      </c>
      <c r="J3477" t="s">
        <v>33</v>
      </c>
      <c r="K3477" t="s">
        <v>33</v>
      </c>
      <c r="L3477" t="s">
        <v>33</v>
      </c>
      <c r="M3477" t="s">
        <v>16625</v>
      </c>
      <c r="N3477" t="s">
        <v>33</v>
      </c>
      <c r="O3477" t="s">
        <v>33</v>
      </c>
    </row>
    <row r="3478" spans="1:15" x14ac:dyDescent="0.35">
      <c r="A3478" t="s">
        <v>8282</v>
      </c>
      <c r="B3478" t="s">
        <v>16626</v>
      </c>
      <c r="C3478" t="s">
        <v>33</v>
      </c>
      <c r="D3478" t="s">
        <v>33</v>
      </c>
      <c r="E3478" t="s">
        <v>12530</v>
      </c>
      <c r="F3478" t="s">
        <v>11763</v>
      </c>
      <c r="G3478" t="s">
        <v>33</v>
      </c>
      <c r="H3478" t="s">
        <v>33</v>
      </c>
      <c r="I3478" t="s">
        <v>33</v>
      </c>
      <c r="J3478" t="s">
        <v>33</v>
      </c>
      <c r="K3478" t="s">
        <v>33</v>
      </c>
      <c r="L3478" t="s">
        <v>33</v>
      </c>
      <c r="M3478" t="s">
        <v>16626</v>
      </c>
      <c r="N3478" t="s">
        <v>33</v>
      </c>
      <c r="O3478" t="s">
        <v>33</v>
      </c>
    </row>
    <row r="3479" spans="1:15" ht="29" x14ac:dyDescent="0.35">
      <c r="A3479" t="s">
        <v>8282</v>
      </c>
      <c r="B3479" s="87" t="s">
        <v>16627</v>
      </c>
      <c r="C3479" t="s">
        <v>33</v>
      </c>
      <c r="D3479" t="s">
        <v>33</v>
      </c>
      <c r="E3479" t="s">
        <v>12530</v>
      </c>
      <c r="F3479" t="s">
        <v>11763</v>
      </c>
      <c r="G3479" t="s">
        <v>33</v>
      </c>
      <c r="H3479" t="s">
        <v>6323</v>
      </c>
      <c r="I3479" t="s">
        <v>33</v>
      </c>
      <c r="J3479" t="s">
        <v>33</v>
      </c>
      <c r="K3479" t="s">
        <v>33</v>
      </c>
      <c r="L3479" t="s">
        <v>33</v>
      </c>
      <c r="M3479" s="87" t="s">
        <v>16627</v>
      </c>
      <c r="N3479" t="s">
        <v>33</v>
      </c>
      <c r="O3479" t="s">
        <v>33</v>
      </c>
    </row>
    <row r="3480" spans="1:15" x14ac:dyDescent="0.35">
      <c r="A3480" t="s">
        <v>8282</v>
      </c>
      <c r="B3480" t="s">
        <v>16628</v>
      </c>
      <c r="C3480" t="s">
        <v>33</v>
      </c>
      <c r="D3480" t="s">
        <v>33</v>
      </c>
      <c r="E3480" t="s">
        <v>12530</v>
      </c>
      <c r="F3480" t="s">
        <v>11763</v>
      </c>
      <c r="G3480" t="s">
        <v>33</v>
      </c>
      <c r="H3480" t="s">
        <v>33</v>
      </c>
      <c r="I3480" t="s">
        <v>33</v>
      </c>
      <c r="J3480" t="s">
        <v>33</v>
      </c>
      <c r="K3480" t="s">
        <v>33</v>
      </c>
      <c r="L3480" t="s">
        <v>33</v>
      </c>
      <c r="M3480" t="s">
        <v>16628</v>
      </c>
      <c r="N3480" t="s">
        <v>33</v>
      </c>
      <c r="O3480" t="s">
        <v>33</v>
      </c>
    </row>
    <row r="3481" spans="1:15" x14ac:dyDescent="0.35">
      <c r="A3481" t="s">
        <v>8282</v>
      </c>
      <c r="B3481" t="s">
        <v>16629</v>
      </c>
      <c r="C3481" t="s">
        <v>33</v>
      </c>
      <c r="D3481" t="s">
        <v>33</v>
      </c>
      <c r="E3481" t="s">
        <v>12530</v>
      </c>
      <c r="F3481" t="s">
        <v>11763</v>
      </c>
      <c r="G3481" t="s">
        <v>33</v>
      </c>
      <c r="H3481" t="s">
        <v>33</v>
      </c>
      <c r="I3481" t="s">
        <v>33</v>
      </c>
      <c r="J3481" t="s">
        <v>33</v>
      </c>
      <c r="K3481" t="s">
        <v>33</v>
      </c>
      <c r="L3481" t="s">
        <v>33</v>
      </c>
      <c r="M3481" t="s">
        <v>16629</v>
      </c>
      <c r="N3481" t="s">
        <v>33</v>
      </c>
      <c r="O3481" t="s">
        <v>33</v>
      </c>
    </row>
    <row r="3482" spans="1:15" x14ac:dyDescent="0.35">
      <c r="A3482" t="s">
        <v>8282</v>
      </c>
      <c r="B3482" t="s">
        <v>16630</v>
      </c>
      <c r="C3482" t="s">
        <v>33</v>
      </c>
      <c r="D3482" t="s">
        <v>33</v>
      </c>
      <c r="E3482" t="s">
        <v>12530</v>
      </c>
      <c r="F3482" t="s">
        <v>11763</v>
      </c>
      <c r="G3482" t="s">
        <v>33</v>
      </c>
      <c r="H3482" t="s">
        <v>33</v>
      </c>
      <c r="I3482" t="s">
        <v>33</v>
      </c>
      <c r="J3482" t="s">
        <v>33</v>
      </c>
      <c r="K3482" t="s">
        <v>33</v>
      </c>
      <c r="L3482" t="s">
        <v>33</v>
      </c>
      <c r="M3482" t="s">
        <v>16630</v>
      </c>
      <c r="N3482" t="s">
        <v>33</v>
      </c>
      <c r="O3482" t="s">
        <v>33</v>
      </c>
    </row>
    <row r="3483" spans="1:15" x14ac:dyDescent="0.35">
      <c r="A3483" t="s">
        <v>8282</v>
      </c>
      <c r="B3483" t="s">
        <v>16631</v>
      </c>
      <c r="C3483" t="s">
        <v>33</v>
      </c>
      <c r="D3483" t="s">
        <v>33</v>
      </c>
      <c r="E3483" t="s">
        <v>12530</v>
      </c>
      <c r="F3483" t="s">
        <v>11763</v>
      </c>
      <c r="G3483" t="s">
        <v>33</v>
      </c>
      <c r="H3483" t="s">
        <v>6323</v>
      </c>
      <c r="I3483" t="s">
        <v>33</v>
      </c>
      <c r="J3483" t="s">
        <v>33</v>
      </c>
      <c r="K3483" t="s">
        <v>33</v>
      </c>
      <c r="L3483" t="s">
        <v>33</v>
      </c>
      <c r="M3483" t="s">
        <v>16631</v>
      </c>
      <c r="N3483" t="s">
        <v>33</v>
      </c>
      <c r="O3483" t="s">
        <v>33</v>
      </c>
    </row>
    <row r="3484" spans="1:15" x14ac:dyDescent="0.35">
      <c r="A3484" t="s">
        <v>8282</v>
      </c>
      <c r="B3484" t="s">
        <v>16632</v>
      </c>
      <c r="C3484" t="s">
        <v>33</v>
      </c>
      <c r="D3484" t="s">
        <v>33</v>
      </c>
      <c r="E3484" t="s">
        <v>12530</v>
      </c>
      <c r="F3484" t="s">
        <v>11763</v>
      </c>
      <c r="G3484" t="s">
        <v>33</v>
      </c>
      <c r="H3484" t="s">
        <v>6323</v>
      </c>
      <c r="I3484" t="s">
        <v>33</v>
      </c>
      <c r="J3484" t="s">
        <v>33</v>
      </c>
      <c r="K3484" t="s">
        <v>33</v>
      </c>
      <c r="L3484" t="s">
        <v>33</v>
      </c>
      <c r="M3484" t="s">
        <v>16632</v>
      </c>
      <c r="N3484" t="s">
        <v>33</v>
      </c>
      <c r="O3484" t="s">
        <v>33</v>
      </c>
    </row>
    <row r="3485" spans="1:15" x14ac:dyDescent="0.35">
      <c r="A3485" t="s">
        <v>8282</v>
      </c>
      <c r="B3485" t="s">
        <v>16633</v>
      </c>
      <c r="C3485" t="s">
        <v>33</v>
      </c>
      <c r="D3485" t="s">
        <v>33</v>
      </c>
      <c r="E3485" t="s">
        <v>12530</v>
      </c>
      <c r="F3485" t="s">
        <v>11763</v>
      </c>
      <c r="G3485" t="s">
        <v>33</v>
      </c>
      <c r="H3485" t="s">
        <v>33</v>
      </c>
      <c r="I3485" t="s">
        <v>33</v>
      </c>
      <c r="J3485" t="s">
        <v>33</v>
      </c>
      <c r="K3485" t="s">
        <v>33</v>
      </c>
      <c r="L3485" t="s">
        <v>33</v>
      </c>
      <c r="M3485" t="s">
        <v>16633</v>
      </c>
      <c r="N3485" t="s">
        <v>33</v>
      </c>
      <c r="O3485" t="s">
        <v>33</v>
      </c>
    </row>
    <row r="3486" spans="1:15" x14ac:dyDescent="0.35">
      <c r="A3486" t="s">
        <v>8282</v>
      </c>
      <c r="B3486" t="s">
        <v>16634</v>
      </c>
      <c r="C3486" t="s">
        <v>33</v>
      </c>
      <c r="D3486" t="s">
        <v>33</v>
      </c>
      <c r="E3486" t="s">
        <v>12530</v>
      </c>
      <c r="F3486" t="s">
        <v>11763</v>
      </c>
      <c r="G3486" t="s">
        <v>33</v>
      </c>
      <c r="H3486" t="s">
        <v>6317</v>
      </c>
      <c r="I3486" t="s">
        <v>33</v>
      </c>
      <c r="J3486" t="s">
        <v>33</v>
      </c>
      <c r="K3486" t="s">
        <v>33</v>
      </c>
      <c r="L3486" t="s">
        <v>33</v>
      </c>
      <c r="M3486" t="s">
        <v>16634</v>
      </c>
      <c r="N3486" t="s">
        <v>33</v>
      </c>
      <c r="O3486" t="s">
        <v>33</v>
      </c>
    </row>
    <row r="3487" spans="1:15" x14ac:dyDescent="0.35">
      <c r="A3487" t="s">
        <v>8282</v>
      </c>
      <c r="B3487" t="s">
        <v>16635</v>
      </c>
      <c r="C3487" t="s">
        <v>33</v>
      </c>
      <c r="D3487" t="s">
        <v>33</v>
      </c>
      <c r="E3487" t="s">
        <v>12530</v>
      </c>
      <c r="F3487" t="s">
        <v>11763</v>
      </c>
      <c r="G3487" t="s">
        <v>33</v>
      </c>
      <c r="H3487" t="s">
        <v>33</v>
      </c>
      <c r="I3487" t="s">
        <v>33</v>
      </c>
      <c r="J3487" t="s">
        <v>33</v>
      </c>
      <c r="K3487" t="s">
        <v>33</v>
      </c>
      <c r="L3487" t="s">
        <v>33</v>
      </c>
      <c r="M3487" t="s">
        <v>16635</v>
      </c>
      <c r="N3487" t="s">
        <v>33</v>
      </c>
      <c r="O3487" t="s">
        <v>33</v>
      </c>
    </row>
    <row r="3488" spans="1:15" x14ac:dyDescent="0.35">
      <c r="A3488" t="s">
        <v>8282</v>
      </c>
      <c r="B3488" t="s">
        <v>16636</v>
      </c>
      <c r="C3488" t="s">
        <v>33</v>
      </c>
      <c r="D3488" t="s">
        <v>33</v>
      </c>
      <c r="E3488" t="s">
        <v>12530</v>
      </c>
      <c r="F3488" t="s">
        <v>11763</v>
      </c>
      <c r="G3488" t="s">
        <v>33</v>
      </c>
      <c r="H3488" t="s">
        <v>33</v>
      </c>
      <c r="I3488" t="s">
        <v>33</v>
      </c>
      <c r="J3488" t="s">
        <v>33</v>
      </c>
      <c r="K3488" t="s">
        <v>33</v>
      </c>
      <c r="L3488" t="s">
        <v>33</v>
      </c>
      <c r="M3488" t="s">
        <v>16636</v>
      </c>
      <c r="N3488" t="s">
        <v>33</v>
      </c>
      <c r="O3488" t="s">
        <v>33</v>
      </c>
    </row>
    <row r="3489" spans="1:15" x14ac:dyDescent="0.35">
      <c r="A3489" t="s">
        <v>8282</v>
      </c>
      <c r="B3489" t="s">
        <v>16637</v>
      </c>
      <c r="C3489" t="s">
        <v>33</v>
      </c>
      <c r="D3489" t="s">
        <v>33</v>
      </c>
      <c r="E3489" t="s">
        <v>12530</v>
      </c>
      <c r="F3489" t="s">
        <v>11763</v>
      </c>
      <c r="G3489" t="s">
        <v>33</v>
      </c>
      <c r="H3489" t="s">
        <v>33</v>
      </c>
      <c r="I3489" t="s">
        <v>33</v>
      </c>
      <c r="J3489" t="s">
        <v>33</v>
      </c>
      <c r="K3489" t="s">
        <v>33</v>
      </c>
      <c r="L3489" t="s">
        <v>33</v>
      </c>
      <c r="M3489" t="s">
        <v>16637</v>
      </c>
      <c r="N3489" t="s">
        <v>33</v>
      </c>
      <c r="O3489" t="s">
        <v>33</v>
      </c>
    </row>
    <row r="3490" spans="1:15" x14ac:dyDescent="0.35">
      <c r="A3490" t="s">
        <v>8282</v>
      </c>
      <c r="B3490" t="s">
        <v>16638</v>
      </c>
      <c r="C3490" t="s">
        <v>33</v>
      </c>
      <c r="D3490" t="s">
        <v>33</v>
      </c>
      <c r="E3490" t="s">
        <v>12530</v>
      </c>
      <c r="F3490" t="s">
        <v>11767</v>
      </c>
      <c r="G3490" t="s">
        <v>33</v>
      </c>
      <c r="H3490" t="s">
        <v>33</v>
      </c>
      <c r="I3490" t="s">
        <v>33</v>
      </c>
      <c r="J3490" t="s">
        <v>33</v>
      </c>
      <c r="K3490" t="s">
        <v>33</v>
      </c>
      <c r="L3490" t="s">
        <v>33</v>
      </c>
      <c r="M3490" t="s">
        <v>16638</v>
      </c>
      <c r="N3490" t="s">
        <v>33</v>
      </c>
      <c r="O3490" t="s">
        <v>33</v>
      </c>
    </row>
    <row r="3491" spans="1:15" x14ac:dyDescent="0.35">
      <c r="A3491" t="s">
        <v>8282</v>
      </c>
      <c r="B3491" t="s">
        <v>16639</v>
      </c>
      <c r="C3491" t="s">
        <v>33</v>
      </c>
      <c r="D3491" t="s">
        <v>33</v>
      </c>
      <c r="E3491" t="s">
        <v>11768</v>
      </c>
      <c r="F3491" t="s">
        <v>11767</v>
      </c>
      <c r="G3491" t="s">
        <v>33</v>
      </c>
      <c r="H3491" t="s">
        <v>33</v>
      </c>
      <c r="I3491" t="s">
        <v>33</v>
      </c>
      <c r="J3491" t="s">
        <v>33</v>
      </c>
      <c r="K3491" t="s">
        <v>33</v>
      </c>
      <c r="L3491" t="s">
        <v>33</v>
      </c>
      <c r="M3491" t="s">
        <v>16639</v>
      </c>
      <c r="N3491" t="s">
        <v>33</v>
      </c>
      <c r="O3491" t="s">
        <v>33</v>
      </c>
    </row>
    <row r="3492" spans="1:15" x14ac:dyDescent="0.35">
      <c r="A3492" t="s">
        <v>8282</v>
      </c>
      <c r="B3492" t="s">
        <v>16640</v>
      </c>
      <c r="C3492" t="s">
        <v>33</v>
      </c>
      <c r="D3492" t="s">
        <v>33</v>
      </c>
      <c r="E3492" t="s">
        <v>12530</v>
      </c>
      <c r="F3492" t="s">
        <v>11767</v>
      </c>
      <c r="G3492" t="s">
        <v>33</v>
      </c>
      <c r="H3492" t="s">
        <v>6323</v>
      </c>
      <c r="I3492" t="s">
        <v>33</v>
      </c>
      <c r="J3492" t="s">
        <v>33</v>
      </c>
      <c r="K3492" t="s">
        <v>33</v>
      </c>
      <c r="L3492" t="s">
        <v>33</v>
      </c>
      <c r="M3492" t="s">
        <v>16640</v>
      </c>
      <c r="N3492" t="s">
        <v>33</v>
      </c>
      <c r="O3492" t="s">
        <v>33</v>
      </c>
    </row>
    <row r="3493" spans="1:15" x14ac:dyDescent="0.35">
      <c r="A3493" t="s">
        <v>8282</v>
      </c>
      <c r="B3493" t="s">
        <v>16641</v>
      </c>
      <c r="C3493" t="s">
        <v>33</v>
      </c>
      <c r="D3493" t="s">
        <v>33</v>
      </c>
      <c r="E3493" t="s">
        <v>12530</v>
      </c>
      <c r="F3493" t="s">
        <v>11763</v>
      </c>
      <c r="G3493" t="s">
        <v>33</v>
      </c>
      <c r="H3493" t="s">
        <v>2969</v>
      </c>
      <c r="I3493" t="s">
        <v>33</v>
      </c>
      <c r="J3493" t="s">
        <v>33</v>
      </c>
      <c r="K3493" t="s">
        <v>33</v>
      </c>
      <c r="L3493" t="s">
        <v>33</v>
      </c>
      <c r="M3493" t="s">
        <v>16641</v>
      </c>
      <c r="N3493" t="s">
        <v>33</v>
      </c>
      <c r="O3493" t="s">
        <v>33</v>
      </c>
    </row>
    <row r="3494" spans="1:15" x14ac:dyDescent="0.35">
      <c r="A3494" t="s">
        <v>8282</v>
      </c>
      <c r="B3494" t="s">
        <v>16642</v>
      </c>
      <c r="C3494" t="s">
        <v>33</v>
      </c>
      <c r="D3494" t="s">
        <v>33</v>
      </c>
      <c r="E3494" t="s">
        <v>12530</v>
      </c>
      <c r="F3494" t="s">
        <v>11763</v>
      </c>
      <c r="G3494" t="s">
        <v>33</v>
      </c>
      <c r="H3494" t="s">
        <v>33</v>
      </c>
      <c r="I3494" t="s">
        <v>33</v>
      </c>
      <c r="J3494" t="s">
        <v>33</v>
      </c>
      <c r="K3494" t="s">
        <v>33</v>
      </c>
      <c r="L3494" t="s">
        <v>33</v>
      </c>
      <c r="M3494" t="s">
        <v>16642</v>
      </c>
      <c r="N3494" t="s">
        <v>33</v>
      </c>
      <c r="O3494" t="s">
        <v>33</v>
      </c>
    </row>
    <row r="3495" spans="1:15" x14ac:dyDescent="0.35">
      <c r="A3495" t="s">
        <v>8282</v>
      </c>
      <c r="B3495" t="s">
        <v>16643</v>
      </c>
      <c r="C3495" t="s">
        <v>33</v>
      </c>
      <c r="D3495" t="s">
        <v>33</v>
      </c>
      <c r="E3495" t="s">
        <v>12530</v>
      </c>
      <c r="F3495" t="s">
        <v>11763</v>
      </c>
      <c r="G3495" t="s">
        <v>33</v>
      </c>
      <c r="H3495" t="s">
        <v>6323</v>
      </c>
      <c r="I3495" t="s">
        <v>33</v>
      </c>
      <c r="J3495" t="s">
        <v>33</v>
      </c>
      <c r="K3495" t="s">
        <v>33</v>
      </c>
      <c r="L3495" t="s">
        <v>33</v>
      </c>
      <c r="M3495" t="s">
        <v>16643</v>
      </c>
      <c r="N3495" t="s">
        <v>33</v>
      </c>
      <c r="O3495" t="s">
        <v>33</v>
      </c>
    </row>
    <row r="3496" spans="1:15" x14ac:dyDescent="0.35">
      <c r="A3496" t="s">
        <v>8282</v>
      </c>
      <c r="B3496" t="s">
        <v>16644</v>
      </c>
      <c r="C3496" t="s">
        <v>33</v>
      </c>
      <c r="D3496" t="s">
        <v>33</v>
      </c>
      <c r="E3496" t="s">
        <v>12530</v>
      </c>
      <c r="F3496" t="s">
        <v>11763</v>
      </c>
      <c r="G3496" t="s">
        <v>33</v>
      </c>
      <c r="H3496" t="s">
        <v>2969</v>
      </c>
      <c r="I3496" t="s">
        <v>33</v>
      </c>
      <c r="J3496" t="s">
        <v>33</v>
      </c>
      <c r="K3496" t="s">
        <v>33</v>
      </c>
      <c r="L3496" t="s">
        <v>33</v>
      </c>
      <c r="M3496" t="s">
        <v>16644</v>
      </c>
      <c r="N3496" t="s">
        <v>33</v>
      </c>
      <c r="O3496" t="s">
        <v>33</v>
      </c>
    </row>
    <row r="3497" spans="1:15" x14ac:dyDescent="0.35">
      <c r="A3497" t="s">
        <v>8282</v>
      </c>
      <c r="B3497" t="s">
        <v>16645</v>
      </c>
      <c r="C3497" t="s">
        <v>33</v>
      </c>
      <c r="D3497" t="s">
        <v>33</v>
      </c>
      <c r="E3497" t="s">
        <v>12530</v>
      </c>
      <c r="F3497" t="s">
        <v>11763</v>
      </c>
      <c r="G3497" t="s">
        <v>33</v>
      </c>
      <c r="H3497" t="s">
        <v>33</v>
      </c>
      <c r="I3497" t="s">
        <v>33</v>
      </c>
      <c r="J3497" t="s">
        <v>33</v>
      </c>
      <c r="K3497" t="s">
        <v>33</v>
      </c>
      <c r="L3497" t="s">
        <v>33</v>
      </c>
      <c r="M3497" t="s">
        <v>16645</v>
      </c>
      <c r="N3497" t="s">
        <v>33</v>
      </c>
      <c r="O3497" t="s">
        <v>33</v>
      </c>
    </row>
    <row r="3498" spans="1:15" x14ac:dyDescent="0.35">
      <c r="A3498" t="s">
        <v>8282</v>
      </c>
      <c r="B3498" t="s">
        <v>16646</v>
      </c>
      <c r="C3498" t="s">
        <v>33</v>
      </c>
      <c r="D3498" t="s">
        <v>33</v>
      </c>
      <c r="E3498" t="s">
        <v>12530</v>
      </c>
      <c r="F3498" t="s">
        <v>11767</v>
      </c>
      <c r="G3498" t="s">
        <v>33</v>
      </c>
      <c r="H3498" t="s">
        <v>6323</v>
      </c>
      <c r="I3498" t="s">
        <v>33</v>
      </c>
      <c r="J3498" t="s">
        <v>33</v>
      </c>
      <c r="K3498" t="s">
        <v>33</v>
      </c>
      <c r="L3498" t="s">
        <v>33</v>
      </c>
      <c r="M3498" t="s">
        <v>16646</v>
      </c>
      <c r="N3498" t="s">
        <v>33</v>
      </c>
      <c r="O3498" t="s">
        <v>33</v>
      </c>
    </row>
    <row r="3499" spans="1:15" x14ac:dyDescent="0.35">
      <c r="A3499" t="s">
        <v>8282</v>
      </c>
      <c r="B3499" t="s">
        <v>16647</v>
      </c>
      <c r="C3499" t="s">
        <v>33</v>
      </c>
      <c r="D3499" t="s">
        <v>33</v>
      </c>
      <c r="E3499" t="s">
        <v>11768</v>
      </c>
      <c r="F3499" t="s">
        <v>11767</v>
      </c>
      <c r="G3499" t="s">
        <v>33</v>
      </c>
      <c r="H3499" t="s">
        <v>33</v>
      </c>
      <c r="I3499" t="s">
        <v>33</v>
      </c>
      <c r="J3499" t="s">
        <v>33</v>
      </c>
      <c r="K3499" t="s">
        <v>33</v>
      </c>
      <c r="L3499" t="s">
        <v>33</v>
      </c>
      <c r="M3499" t="s">
        <v>16647</v>
      </c>
      <c r="N3499" t="s">
        <v>33</v>
      </c>
      <c r="O3499" t="s">
        <v>33</v>
      </c>
    </row>
    <row r="3500" spans="1:15" x14ac:dyDescent="0.35">
      <c r="A3500" t="s">
        <v>8282</v>
      </c>
      <c r="B3500" t="s">
        <v>16648</v>
      </c>
      <c r="C3500" t="s">
        <v>33</v>
      </c>
      <c r="D3500" t="s">
        <v>33</v>
      </c>
      <c r="E3500" t="s">
        <v>12530</v>
      </c>
      <c r="F3500" t="s">
        <v>11763</v>
      </c>
      <c r="G3500" t="s">
        <v>33</v>
      </c>
      <c r="H3500" t="s">
        <v>33</v>
      </c>
      <c r="I3500" t="s">
        <v>33</v>
      </c>
      <c r="J3500" t="s">
        <v>33</v>
      </c>
      <c r="K3500" t="s">
        <v>33</v>
      </c>
      <c r="L3500" t="s">
        <v>33</v>
      </c>
      <c r="M3500" t="s">
        <v>16648</v>
      </c>
      <c r="N3500" t="s">
        <v>33</v>
      </c>
      <c r="O3500" t="s">
        <v>33</v>
      </c>
    </row>
    <row r="3501" spans="1:15" x14ac:dyDescent="0.35">
      <c r="A3501" t="s">
        <v>8282</v>
      </c>
      <c r="B3501" t="s">
        <v>16649</v>
      </c>
      <c r="C3501" t="s">
        <v>33</v>
      </c>
      <c r="D3501" t="s">
        <v>33</v>
      </c>
      <c r="E3501" t="s">
        <v>12530</v>
      </c>
      <c r="F3501" t="s">
        <v>11763</v>
      </c>
      <c r="G3501" t="s">
        <v>33</v>
      </c>
      <c r="H3501" t="s">
        <v>33</v>
      </c>
      <c r="I3501" t="s">
        <v>33</v>
      </c>
      <c r="J3501" t="s">
        <v>33</v>
      </c>
      <c r="K3501" t="s">
        <v>33</v>
      </c>
      <c r="L3501" t="s">
        <v>33</v>
      </c>
      <c r="M3501" t="s">
        <v>16649</v>
      </c>
      <c r="N3501" t="s">
        <v>33</v>
      </c>
      <c r="O3501" t="s">
        <v>33</v>
      </c>
    </row>
    <row r="3502" spans="1:15" x14ac:dyDescent="0.35">
      <c r="A3502" t="s">
        <v>8282</v>
      </c>
      <c r="B3502" t="s">
        <v>16650</v>
      </c>
      <c r="C3502" t="s">
        <v>33</v>
      </c>
      <c r="D3502" t="s">
        <v>33</v>
      </c>
      <c r="E3502" t="s">
        <v>12530</v>
      </c>
      <c r="F3502" t="s">
        <v>11763</v>
      </c>
      <c r="G3502" t="s">
        <v>33</v>
      </c>
      <c r="H3502" t="s">
        <v>16651</v>
      </c>
      <c r="I3502" t="s">
        <v>33</v>
      </c>
      <c r="J3502" t="s">
        <v>33</v>
      </c>
      <c r="K3502" t="s">
        <v>33</v>
      </c>
      <c r="L3502" t="s">
        <v>33</v>
      </c>
      <c r="M3502" t="s">
        <v>16652</v>
      </c>
      <c r="N3502" t="s">
        <v>33</v>
      </c>
      <c r="O3502" t="s">
        <v>33</v>
      </c>
    </row>
    <row r="3503" spans="1:15" x14ac:dyDescent="0.35">
      <c r="A3503" t="s">
        <v>8282</v>
      </c>
      <c r="B3503" t="s">
        <v>16653</v>
      </c>
      <c r="C3503" t="s">
        <v>33</v>
      </c>
      <c r="D3503" t="s">
        <v>33</v>
      </c>
      <c r="E3503" t="s">
        <v>12530</v>
      </c>
      <c r="F3503" t="s">
        <v>11763</v>
      </c>
      <c r="G3503" t="s">
        <v>33</v>
      </c>
      <c r="H3503" t="s">
        <v>6317</v>
      </c>
      <c r="I3503" t="s">
        <v>33</v>
      </c>
      <c r="J3503" t="s">
        <v>33</v>
      </c>
      <c r="K3503" t="s">
        <v>33</v>
      </c>
      <c r="L3503" t="s">
        <v>33</v>
      </c>
      <c r="M3503" t="s">
        <v>16654</v>
      </c>
      <c r="N3503" t="s">
        <v>33</v>
      </c>
      <c r="O3503" t="s">
        <v>33</v>
      </c>
    </row>
    <row r="3504" spans="1:15" x14ac:dyDescent="0.35">
      <c r="A3504" t="s">
        <v>8282</v>
      </c>
      <c r="B3504" t="s">
        <v>16655</v>
      </c>
      <c r="C3504" t="s">
        <v>33</v>
      </c>
      <c r="D3504" t="s">
        <v>33</v>
      </c>
      <c r="E3504" t="s">
        <v>12530</v>
      </c>
      <c r="F3504" t="s">
        <v>11763</v>
      </c>
      <c r="G3504" t="s">
        <v>33</v>
      </c>
      <c r="H3504" t="s">
        <v>2969</v>
      </c>
      <c r="I3504" t="s">
        <v>33</v>
      </c>
      <c r="J3504" t="s">
        <v>33</v>
      </c>
      <c r="K3504" t="s">
        <v>33</v>
      </c>
      <c r="L3504" t="s">
        <v>33</v>
      </c>
      <c r="M3504" t="s">
        <v>16656</v>
      </c>
      <c r="N3504" t="s">
        <v>33</v>
      </c>
      <c r="O3504" t="s">
        <v>33</v>
      </c>
    </row>
    <row r="3505" spans="1:15" x14ac:dyDescent="0.35">
      <c r="A3505" t="s">
        <v>8282</v>
      </c>
      <c r="B3505" t="s">
        <v>16657</v>
      </c>
      <c r="C3505" t="s">
        <v>33</v>
      </c>
      <c r="D3505" t="s">
        <v>33</v>
      </c>
      <c r="E3505" t="s">
        <v>12530</v>
      </c>
      <c r="F3505" t="s">
        <v>11763</v>
      </c>
      <c r="G3505" t="s">
        <v>33</v>
      </c>
      <c r="H3505" t="s">
        <v>6323</v>
      </c>
      <c r="I3505" t="s">
        <v>33</v>
      </c>
      <c r="J3505" t="s">
        <v>33</v>
      </c>
      <c r="K3505" t="s">
        <v>33</v>
      </c>
      <c r="L3505" t="s">
        <v>33</v>
      </c>
      <c r="M3505" t="s">
        <v>16657</v>
      </c>
      <c r="N3505" t="s">
        <v>33</v>
      </c>
      <c r="O3505" t="s">
        <v>33</v>
      </c>
    </row>
    <row r="3506" spans="1:15" x14ac:dyDescent="0.35">
      <c r="A3506" t="s">
        <v>8282</v>
      </c>
      <c r="B3506" t="s">
        <v>16658</v>
      </c>
      <c r="C3506" t="s">
        <v>33</v>
      </c>
      <c r="D3506" t="s">
        <v>33</v>
      </c>
      <c r="E3506" t="s">
        <v>12530</v>
      </c>
      <c r="F3506" t="s">
        <v>11763</v>
      </c>
      <c r="G3506" t="s">
        <v>33</v>
      </c>
      <c r="H3506" t="s">
        <v>33</v>
      </c>
      <c r="I3506" t="s">
        <v>33</v>
      </c>
      <c r="J3506" t="s">
        <v>33</v>
      </c>
      <c r="K3506" t="s">
        <v>33</v>
      </c>
      <c r="L3506" t="s">
        <v>33</v>
      </c>
      <c r="M3506" t="s">
        <v>16658</v>
      </c>
      <c r="N3506" t="s">
        <v>33</v>
      </c>
      <c r="O3506" t="s">
        <v>33</v>
      </c>
    </row>
    <row r="3507" spans="1:15" x14ac:dyDescent="0.35">
      <c r="A3507" t="s">
        <v>8282</v>
      </c>
      <c r="B3507" t="s">
        <v>16659</v>
      </c>
      <c r="C3507" t="s">
        <v>33</v>
      </c>
      <c r="D3507" t="s">
        <v>33</v>
      </c>
      <c r="E3507" t="s">
        <v>13369</v>
      </c>
      <c r="F3507" t="s">
        <v>8540</v>
      </c>
      <c r="G3507" t="s">
        <v>33</v>
      </c>
      <c r="H3507" t="s">
        <v>33</v>
      </c>
      <c r="I3507" t="s">
        <v>6296</v>
      </c>
      <c r="J3507" t="s">
        <v>33</v>
      </c>
      <c r="K3507" t="s">
        <v>33</v>
      </c>
      <c r="L3507" t="s">
        <v>33</v>
      </c>
      <c r="M3507" t="s">
        <v>16659</v>
      </c>
      <c r="N3507" t="s">
        <v>33</v>
      </c>
      <c r="O3507" t="s">
        <v>33</v>
      </c>
    </row>
    <row r="3508" spans="1:15" x14ac:dyDescent="0.35">
      <c r="A3508" t="s">
        <v>8282</v>
      </c>
      <c r="B3508" t="s">
        <v>16660</v>
      </c>
      <c r="C3508" t="s">
        <v>33</v>
      </c>
      <c r="D3508" t="s">
        <v>33</v>
      </c>
      <c r="E3508" t="s">
        <v>12530</v>
      </c>
      <c r="F3508" t="s">
        <v>11763</v>
      </c>
      <c r="G3508" t="s">
        <v>33</v>
      </c>
      <c r="H3508" t="s">
        <v>33</v>
      </c>
      <c r="I3508" t="s">
        <v>33</v>
      </c>
      <c r="J3508" t="s">
        <v>33</v>
      </c>
      <c r="K3508" t="s">
        <v>33</v>
      </c>
      <c r="L3508" t="s">
        <v>33</v>
      </c>
      <c r="M3508" t="s">
        <v>16660</v>
      </c>
      <c r="N3508" t="s">
        <v>33</v>
      </c>
      <c r="O3508" t="s">
        <v>33</v>
      </c>
    </row>
    <row r="3509" spans="1:15" x14ac:dyDescent="0.35">
      <c r="A3509" t="s">
        <v>8282</v>
      </c>
      <c r="B3509" t="s">
        <v>16077</v>
      </c>
      <c r="C3509" t="s">
        <v>33</v>
      </c>
      <c r="D3509" t="s">
        <v>33</v>
      </c>
      <c r="E3509" t="s">
        <v>11768</v>
      </c>
      <c r="F3509" t="s">
        <v>11767</v>
      </c>
      <c r="G3509" t="s">
        <v>33</v>
      </c>
      <c r="H3509" t="s">
        <v>33</v>
      </c>
      <c r="I3509" t="s">
        <v>33</v>
      </c>
      <c r="J3509" t="s">
        <v>33</v>
      </c>
      <c r="K3509" t="s">
        <v>33</v>
      </c>
      <c r="L3509" t="s">
        <v>33</v>
      </c>
      <c r="M3509" t="s">
        <v>16077</v>
      </c>
      <c r="N3509" t="s">
        <v>33</v>
      </c>
      <c r="O3509" t="s">
        <v>33</v>
      </c>
    </row>
    <row r="3510" spans="1:15" x14ac:dyDescent="0.35">
      <c r="A3510" t="s">
        <v>8282</v>
      </c>
      <c r="B3510" t="s">
        <v>16661</v>
      </c>
      <c r="C3510" t="s">
        <v>33</v>
      </c>
      <c r="D3510" t="s">
        <v>33</v>
      </c>
      <c r="E3510" t="s">
        <v>12530</v>
      </c>
      <c r="F3510" t="s">
        <v>11763</v>
      </c>
      <c r="G3510" t="s">
        <v>33</v>
      </c>
      <c r="H3510" t="s">
        <v>33</v>
      </c>
      <c r="I3510" t="s">
        <v>33</v>
      </c>
      <c r="J3510" t="s">
        <v>33</v>
      </c>
      <c r="K3510" t="s">
        <v>33</v>
      </c>
      <c r="L3510" t="s">
        <v>33</v>
      </c>
      <c r="M3510" t="s">
        <v>16661</v>
      </c>
      <c r="N3510" t="s">
        <v>33</v>
      </c>
      <c r="O3510" t="s">
        <v>33</v>
      </c>
    </row>
    <row r="3511" spans="1:15" x14ac:dyDescent="0.35">
      <c r="A3511" t="s">
        <v>8282</v>
      </c>
      <c r="B3511" t="s">
        <v>16662</v>
      </c>
      <c r="C3511" t="s">
        <v>33</v>
      </c>
      <c r="D3511" t="s">
        <v>33</v>
      </c>
      <c r="E3511" t="s">
        <v>12530</v>
      </c>
      <c r="F3511" t="s">
        <v>11763</v>
      </c>
      <c r="G3511" t="s">
        <v>33</v>
      </c>
      <c r="H3511" t="s">
        <v>6317</v>
      </c>
      <c r="I3511" t="s">
        <v>6304</v>
      </c>
      <c r="J3511" t="s">
        <v>6306</v>
      </c>
      <c r="K3511" t="s">
        <v>33</v>
      </c>
      <c r="L3511">
        <v>154</v>
      </c>
      <c r="M3511" t="s">
        <v>16662</v>
      </c>
      <c r="N3511" t="s">
        <v>33</v>
      </c>
      <c r="O3511" t="s">
        <v>33</v>
      </c>
    </row>
    <row r="3512" spans="1:15" x14ac:dyDescent="0.35">
      <c r="A3512" t="s">
        <v>8282</v>
      </c>
      <c r="B3512" t="s">
        <v>16663</v>
      </c>
      <c r="C3512" t="s">
        <v>33</v>
      </c>
      <c r="D3512" t="s">
        <v>33</v>
      </c>
      <c r="E3512" t="s">
        <v>12530</v>
      </c>
      <c r="F3512" t="s">
        <v>11763</v>
      </c>
      <c r="G3512" t="s">
        <v>33</v>
      </c>
      <c r="H3512" t="s">
        <v>33</v>
      </c>
      <c r="I3512" t="s">
        <v>33</v>
      </c>
      <c r="J3512" t="s">
        <v>33</v>
      </c>
      <c r="K3512" t="s">
        <v>33</v>
      </c>
      <c r="L3512" t="s">
        <v>33</v>
      </c>
      <c r="M3512" t="s">
        <v>16663</v>
      </c>
      <c r="N3512" t="s">
        <v>33</v>
      </c>
      <c r="O3512" t="s">
        <v>33</v>
      </c>
    </row>
    <row r="3513" spans="1:15" x14ac:dyDescent="0.35">
      <c r="A3513" t="s">
        <v>8282</v>
      </c>
      <c r="B3513" t="s">
        <v>16664</v>
      </c>
      <c r="C3513" t="s">
        <v>33</v>
      </c>
      <c r="D3513" t="s">
        <v>33</v>
      </c>
      <c r="E3513" t="s">
        <v>12530</v>
      </c>
      <c r="F3513" t="s">
        <v>11763</v>
      </c>
      <c r="G3513" t="s">
        <v>33</v>
      </c>
      <c r="H3513" t="s">
        <v>6323</v>
      </c>
      <c r="I3513" t="s">
        <v>33</v>
      </c>
      <c r="J3513" t="s">
        <v>33</v>
      </c>
      <c r="K3513" t="s">
        <v>33</v>
      </c>
      <c r="L3513" t="s">
        <v>33</v>
      </c>
      <c r="M3513" t="s">
        <v>16664</v>
      </c>
      <c r="N3513" t="s">
        <v>33</v>
      </c>
      <c r="O3513" t="s">
        <v>33</v>
      </c>
    </row>
    <row r="3514" spans="1:15" x14ac:dyDescent="0.35">
      <c r="A3514" t="s">
        <v>8282</v>
      </c>
      <c r="B3514" t="s">
        <v>16665</v>
      </c>
      <c r="C3514" t="s">
        <v>33</v>
      </c>
      <c r="D3514" t="s">
        <v>33</v>
      </c>
      <c r="E3514" t="s">
        <v>12530</v>
      </c>
      <c r="F3514" t="s">
        <v>11763</v>
      </c>
      <c r="G3514" t="s">
        <v>33</v>
      </c>
      <c r="H3514" t="s">
        <v>6323</v>
      </c>
      <c r="I3514" t="s">
        <v>33</v>
      </c>
      <c r="J3514" t="s">
        <v>33</v>
      </c>
      <c r="K3514" t="s">
        <v>33</v>
      </c>
      <c r="L3514" t="s">
        <v>33</v>
      </c>
      <c r="M3514" t="s">
        <v>16664</v>
      </c>
      <c r="N3514" t="s">
        <v>33</v>
      </c>
      <c r="O3514" t="s">
        <v>33</v>
      </c>
    </row>
    <row r="3515" spans="1:15" x14ac:dyDescent="0.35">
      <c r="A3515" t="s">
        <v>8282</v>
      </c>
      <c r="B3515" t="s">
        <v>16666</v>
      </c>
      <c r="C3515" t="s">
        <v>33</v>
      </c>
      <c r="D3515" t="s">
        <v>33</v>
      </c>
      <c r="E3515" t="s">
        <v>12530</v>
      </c>
      <c r="F3515" t="s">
        <v>11763</v>
      </c>
      <c r="G3515" t="s">
        <v>33</v>
      </c>
      <c r="H3515" t="s">
        <v>6317</v>
      </c>
      <c r="I3515" t="s">
        <v>33</v>
      </c>
      <c r="J3515" t="s">
        <v>33</v>
      </c>
      <c r="K3515" t="s">
        <v>33</v>
      </c>
      <c r="L3515" t="s">
        <v>33</v>
      </c>
      <c r="M3515" t="s">
        <v>16667</v>
      </c>
      <c r="N3515" t="s">
        <v>33</v>
      </c>
      <c r="O3515" t="s">
        <v>33</v>
      </c>
    </row>
    <row r="3516" spans="1:15" x14ac:dyDescent="0.35">
      <c r="A3516" t="s">
        <v>8282</v>
      </c>
      <c r="B3516" t="s">
        <v>16668</v>
      </c>
      <c r="C3516" t="s">
        <v>33</v>
      </c>
      <c r="D3516" t="s">
        <v>33</v>
      </c>
      <c r="E3516" t="s">
        <v>11768</v>
      </c>
      <c r="F3516" t="s">
        <v>11767</v>
      </c>
      <c r="G3516" t="s">
        <v>33</v>
      </c>
      <c r="H3516" t="s">
        <v>6317</v>
      </c>
      <c r="I3516" t="s">
        <v>33</v>
      </c>
      <c r="J3516" t="s">
        <v>33</v>
      </c>
      <c r="K3516" t="s">
        <v>33</v>
      </c>
      <c r="L3516" t="s">
        <v>33</v>
      </c>
      <c r="M3516" t="s">
        <v>16669</v>
      </c>
      <c r="N3516" t="s">
        <v>33</v>
      </c>
      <c r="O3516" t="s">
        <v>33</v>
      </c>
    </row>
    <row r="3517" spans="1:15" x14ac:dyDescent="0.35">
      <c r="A3517" t="s">
        <v>8282</v>
      </c>
      <c r="B3517" t="s">
        <v>16670</v>
      </c>
      <c r="C3517" t="s">
        <v>33</v>
      </c>
      <c r="D3517" t="s">
        <v>33</v>
      </c>
      <c r="E3517" t="s">
        <v>12530</v>
      </c>
      <c r="F3517" t="s">
        <v>11763</v>
      </c>
      <c r="G3517" t="s">
        <v>33</v>
      </c>
      <c r="H3517" t="s">
        <v>6317</v>
      </c>
      <c r="I3517" t="s">
        <v>33</v>
      </c>
      <c r="J3517" t="s">
        <v>33</v>
      </c>
      <c r="K3517" t="s">
        <v>33</v>
      </c>
      <c r="L3517" t="s">
        <v>33</v>
      </c>
      <c r="M3517" t="s">
        <v>16671</v>
      </c>
      <c r="N3517" t="s">
        <v>33</v>
      </c>
      <c r="O3517" t="s">
        <v>33</v>
      </c>
    </row>
    <row r="3518" spans="1:15" x14ac:dyDescent="0.35">
      <c r="A3518" t="s">
        <v>8282</v>
      </c>
      <c r="B3518" t="s">
        <v>16672</v>
      </c>
      <c r="C3518" t="s">
        <v>33</v>
      </c>
      <c r="D3518" t="s">
        <v>33</v>
      </c>
      <c r="E3518" t="s">
        <v>12530</v>
      </c>
      <c r="F3518" t="s">
        <v>11763</v>
      </c>
      <c r="G3518" t="s">
        <v>33</v>
      </c>
      <c r="H3518" t="s">
        <v>6317</v>
      </c>
      <c r="I3518" t="s">
        <v>33</v>
      </c>
      <c r="J3518" t="s">
        <v>33</v>
      </c>
      <c r="K3518" t="s">
        <v>33</v>
      </c>
      <c r="L3518" t="s">
        <v>33</v>
      </c>
      <c r="M3518" t="s">
        <v>16673</v>
      </c>
      <c r="N3518" t="s">
        <v>33</v>
      </c>
      <c r="O3518" t="s">
        <v>33</v>
      </c>
    </row>
    <row r="3519" spans="1:15" x14ac:dyDescent="0.35">
      <c r="A3519" t="s">
        <v>8282</v>
      </c>
      <c r="B3519" t="s">
        <v>16674</v>
      </c>
      <c r="C3519" t="s">
        <v>33</v>
      </c>
      <c r="D3519" t="s">
        <v>33</v>
      </c>
      <c r="E3519" t="s">
        <v>12530</v>
      </c>
      <c r="F3519" t="s">
        <v>11763</v>
      </c>
      <c r="G3519" t="s">
        <v>33</v>
      </c>
      <c r="H3519" t="s">
        <v>33</v>
      </c>
      <c r="I3519" t="s">
        <v>33</v>
      </c>
      <c r="J3519" t="s">
        <v>33</v>
      </c>
      <c r="K3519" t="s">
        <v>33</v>
      </c>
      <c r="L3519" t="s">
        <v>33</v>
      </c>
      <c r="M3519" t="s">
        <v>16675</v>
      </c>
      <c r="N3519" t="s">
        <v>33</v>
      </c>
      <c r="O3519" t="s">
        <v>33</v>
      </c>
    </row>
    <row r="3520" spans="1:15" x14ac:dyDescent="0.35">
      <c r="A3520" t="s">
        <v>8282</v>
      </c>
      <c r="B3520" t="s">
        <v>16676</v>
      </c>
      <c r="C3520" t="s">
        <v>33</v>
      </c>
      <c r="D3520" t="s">
        <v>33</v>
      </c>
      <c r="E3520" t="s">
        <v>13369</v>
      </c>
      <c r="F3520" t="s">
        <v>8540</v>
      </c>
      <c r="G3520" t="s">
        <v>33</v>
      </c>
      <c r="H3520" t="s">
        <v>33</v>
      </c>
      <c r="I3520" t="s">
        <v>6296</v>
      </c>
      <c r="J3520" t="s">
        <v>33</v>
      </c>
      <c r="K3520" t="s">
        <v>33</v>
      </c>
      <c r="L3520" t="s">
        <v>33</v>
      </c>
      <c r="M3520" t="s">
        <v>16676</v>
      </c>
      <c r="N3520" t="s">
        <v>33</v>
      </c>
      <c r="O3520" t="s">
        <v>33</v>
      </c>
    </row>
    <row r="3521" spans="1:15" x14ac:dyDescent="0.35">
      <c r="A3521" t="s">
        <v>8282</v>
      </c>
      <c r="B3521" t="s">
        <v>16677</v>
      </c>
      <c r="C3521" t="s">
        <v>33</v>
      </c>
      <c r="D3521" t="s">
        <v>33</v>
      </c>
      <c r="E3521" t="s">
        <v>12530</v>
      </c>
      <c r="F3521" t="s">
        <v>11763</v>
      </c>
      <c r="G3521" t="s">
        <v>33</v>
      </c>
      <c r="H3521" t="s">
        <v>33</v>
      </c>
      <c r="I3521" t="s">
        <v>33</v>
      </c>
      <c r="J3521" t="s">
        <v>33</v>
      </c>
      <c r="K3521" t="s">
        <v>33</v>
      </c>
      <c r="L3521" t="s">
        <v>33</v>
      </c>
      <c r="M3521" t="s">
        <v>16677</v>
      </c>
      <c r="N3521" t="s">
        <v>33</v>
      </c>
      <c r="O3521" t="s">
        <v>33</v>
      </c>
    </row>
    <row r="3522" spans="1:15" x14ac:dyDescent="0.35">
      <c r="A3522" t="s">
        <v>8282</v>
      </c>
      <c r="B3522" t="s">
        <v>16678</v>
      </c>
      <c r="C3522" t="s">
        <v>33</v>
      </c>
      <c r="D3522" t="s">
        <v>33</v>
      </c>
      <c r="E3522" t="s">
        <v>12530</v>
      </c>
      <c r="F3522" t="s">
        <v>8540</v>
      </c>
      <c r="G3522" t="s">
        <v>33</v>
      </c>
      <c r="H3522" t="s">
        <v>33</v>
      </c>
      <c r="I3522" t="s">
        <v>33</v>
      </c>
      <c r="J3522" t="s">
        <v>33</v>
      </c>
      <c r="K3522" t="s">
        <v>33</v>
      </c>
      <c r="L3522" t="s">
        <v>33</v>
      </c>
      <c r="M3522" t="s">
        <v>16678</v>
      </c>
      <c r="N3522" t="s">
        <v>33</v>
      </c>
      <c r="O3522" t="s">
        <v>33</v>
      </c>
    </row>
    <row r="3523" spans="1:15" x14ac:dyDescent="0.35">
      <c r="A3523" t="s">
        <v>8282</v>
      </c>
      <c r="B3523" t="s">
        <v>16679</v>
      </c>
      <c r="C3523" t="s">
        <v>33</v>
      </c>
      <c r="D3523" t="s">
        <v>33</v>
      </c>
      <c r="E3523" t="s">
        <v>13369</v>
      </c>
      <c r="F3523" t="s">
        <v>8540</v>
      </c>
      <c r="G3523" t="s">
        <v>33</v>
      </c>
      <c r="H3523" t="s">
        <v>33</v>
      </c>
      <c r="I3523" t="s">
        <v>6296</v>
      </c>
      <c r="J3523" t="s">
        <v>33</v>
      </c>
      <c r="K3523" t="s">
        <v>33</v>
      </c>
      <c r="L3523" t="s">
        <v>33</v>
      </c>
      <c r="M3523" t="s">
        <v>16679</v>
      </c>
      <c r="N3523" t="s">
        <v>33</v>
      </c>
      <c r="O3523" t="s">
        <v>33</v>
      </c>
    </row>
    <row r="3524" spans="1:15" x14ac:dyDescent="0.35">
      <c r="A3524" t="s">
        <v>8282</v>
      </c>
      <c r="B3524" t="s">
        <v>16680</v>
      </c>
      <c r="C3524" t="s">
        <v>33</v>
      </c>
      <c r="D3524" t="s">
        <v>33</v>
      </c>
      <c r="E3524" t="s">
        <v>12530</v>
      </c>
      <c r="F3524" t="s">
        <v>11763</v>
      </c>
      <c r="G3524" t="s">
        <v>33</v>
      </c>
      <c r="H3524" t="s">
        <v>33</v>
      </c>
      <c r="I3524" t="s">
        <v>33</v>
      </c>
      <c r="J3524" t="s">
        <v>33</v>
      </c>
      <c r="K3524" t="s">
        <v>33</v>
      </c>
      <c r="L3524" t="s">
        <v>33</v>
      </c>
      <c r="M3524" t="s">
        <v>16680</v>
      </c>
      <c r="N3524" t="s">
        <v>33</v>
      </c>
      <c r="O3524" t="s">
        <v>33</v>
      </c>
    </row>
    <row r="3525" spans="1:15" x14ac:dyDescent="0.35">
      <c r="A3525" t="s">
        <v>8282</v>
      </c>
      <c r="B3525" t="s">
        <v>16681</v>
      </c>
      <c r="C3525" t="s">
        <v>33</v>
      </c>
      <c r="D3525" t="s">
        <v>33</v>
      </c>
      <c r="E3525" t="s">
        <v>12530</v>
      </c>
      <c r="F3525" t="s">
        <v>11763</v>
      </c>
      <c r="G3525" t="s">
        <v>33</v>
      </c>
      <c r="H3525" t="s">
        <v>2969</v>
      </c>
      <c r="I3525" t="s">
        <v>33</v>
      </c>
      <c r="J3525" t="s">
        <v>33</v>
      </c>
      <c r="K3525" t="s">
        <v>33</v>
      </c>
      <c r="L3525" t="s">
        <v>33</v>
      </c>
      <c r="M3525" t="s">
        <v>16681</v>
      </c>
      <c r="N3525" t="s">
        <v>33</v>
      </c>
      <c r="O3525" t="s">
        <v>33</v>
      </c>
    </row>
    <row r="3526" spans="1:15" x14ac:dyDescent="0.35">
      <c r="A3526" t="s">
        <v>8282</v>
      </c>
      <c r="B3526" t="s">
        <v>16682</v>
      </c>
      <c r="C3526" t="s">
        <v>33</v>
      </c>
      <c r="D3526" t="s">
        <v>33</v>
      </c>
      <c r="E3526" t="s">
        <v>12530</v>
      </c>
      <c r="F3526" t="s">
        <v>11763</v>
      </c>
      <c r="G3526" t="s">
        <v>33</v>
      </c>
      <c r="H3526" t="s">
        <v>33</v>
      </c>
      <c r="I3526" t="s">
        <v>33</v>
      </c>
      <c r="J3526" t="s">
        <v>33</v>
      </c>
      <c r="K3526" t="s">
        <v>33</v>
      </c>
      <c r="L3526" t="s">
        <v>33</v>
      </c>
      <c r="M3526" t="s">
        <v>16682</v>
      </c>
      <c r="N3526" t="s">
        <v>33</v>
      </c>
      <c r="O3526" t="s">
        <v>33</v>
      </c>
    </row>
    <row r="3527" spans="1:15" x14ac:dyDescent="0.35">
      <c r="A3527" t="s">
        <v>8282</v>
      </c>
      <c r="B3527" t="s">
        <v>16683</v>
      </c>
      <c r="C3527" t="s">
        <v>33</v>
      </c>
      <c r="D3527" t="s">
        <v>33</v>
      </c>
      <c r="E3527" t="s">
        <v>12530</v>
      </c>
      <c r="F3527" t="s">
        <v>11763</v>
      </c>
      <c r="G3527" t="s">
        <v>33</v>
      </c>
      <c r="H3527" t="s">
        <v>6321</v>
      </c>
      <c r="I3527" t="s">
        <v>33</v>
      </c>
      <c r="J3527" t="s">
        <v>33</v>
      </c>
      <c r="K3527" t="s">
        <v>33</v>
      </c>
      <c r="L3527" t="s">
        <v>33</v>
      </c>
      <c r="M3527" t="s">
        <v>16683</v>
      </c>
      <c r="N3527" t="s">
        <v>33</v>
      </c>
      <c r="O3527" t="s">
        <v>33</v>
      </c>
    </row>
    <row r="3528" spans="1:15" x14ac:dyDescent="0.35">
      <c r="A3528" t="s">
        <v>8282</v>
      </c>
      <c r="B3528" t="s">
        <v>997</v>
      </c>
      <c r="C3528" t="s">
        <v>33</v>
      </c>
      <c r="D3528" t="s">
        <v>33</v>
      </c>
      <c r="E3528" t="s">
        <v>12530</v>
      </c>
      <c r="F3528" t="s">
        <v>11763</v>
      </c>
      <c r="G3528" t="s">
        <v>33</v>
      </c>
      <c r="H3528" t="s">
        <v>33</v>
      </c>
      <c r="I3528" t="s">
        <v>33</v>
      </c>
      <c r="J3528" t="s">
        <v>33</v>
      </c>
      <c r="K3528" t="s">
        <v>33</v>
      </c>
      <c r="L3528" t="s">
        <v>33</v>
      </c>
      <c r="M3528" t="s">
        <v>997</v>
      </c>
      <c r="N3528" t="s">
        <v>33</v>
      </c>
      <c r="O3528" t="s">
        <v>33</v>
      </c>
    </row>
    <row r="3529" spans="1:15" x14ac:dyDescent="0.35">
      <c r="A3529" t="s">
        <v>8282</v>
      </c>
      <c r="B3529" t="s">
        <v>1007</v>
      </c>
      <c r="C3529" t="s">
        <v>33</v>
      </c>
      <c r="D3529" t="s">
        <v>33</v>
      </c>
      <c r="E3529" t="s">
        <v>12530</v>
      </c>
      <c r="F3529" t="s">
        <v>11763</v>
      </c>
      <c r="G3529" t="s">
        <v>33</v>
      </c>
      <c r="H3529" t="s">
        <v>33</v>
      </c>
      <c r="I3529" t="s">
        <v>33</v>
      </c>
      <c r="J3529" t="s">
        <v>33</v>
      </c>
      <c r="K3529" t="s">
        <v>33</v>
      </c>
      <c r="L3529" t="s">
        <v>33</v>
      </c>
      <c r="M3529" t="s">
        <v>1007</v>
      </c>
      <c r="N3529" t="s">
        <v>33</v>
      </c>
      <c r="O3529" t="s">
        <v>33</v>
      </c>
    </row>
    <row r="3530" spans="1:15" x14ac:dyDescent="0.35">
      <c r="A3530" t="s">
        <v>8282</v>
      </c>
      <c r="B3530" t="s">
        <v>16684</v>
      </c>
      <c r="C3530" t="s">
        <v>33</v>
      </c>
      <c r="D3530" t="s">
        <v>33</v>
      </c>
      <c r="E3530" t="s">
        <v>12530</v>
      </c>
      <c r="F3530" t="s">
        <v>11763</v>
      </c>
      <c r="G3530" t="s">
        <v>33</v>
      </c>
      <c r="H3530" t="s">
        <v>33</v>
      </c>
      <c r="I3530" t="s">
        <v>33</v>
      </c>
      <c r="J3530" t="s">
        <v>33</v>
      </c>
      <c r="K3530" t="s">
        <v>33</v>
      </c>
      <c r="L3530" t="s">
        <v>33</v>
      </c>
      <c r="M3530" t="s">
        <v>16684</v>
      </c>
      <c r="N3530" t="s">
        <v>33</v>
      </c>
      <c r="O3530" t="s">
        <v>33</v>
      </c>
    </row>
    <row r="3531" spans="1:15" x14ac:dyDescent="0.35">
      <c r="A3531" t="s">
        <v>8282</v>
      </c>
      <c r="B3531" t="s">
        <v>16685</v>
      </c>
      <c r="C3531" t="s">
        <v>33</v>
      </c>
      <c r="D3531" t="s">
        <v>33</v>
      </c>
      <c r="E3531" t="s">
        <v>12530</v>
      </c>
      <c r="F3531" t="s">
        <v>11763</v>
      </c>
      <c r="G3531" t="s">
        <v>33</v>
      </c>
      <c r="H3531" t="s">
        <v>6323</v>
      </c>
      <c r="I3531" t="s">
        <v>33</v>
      </c>
      <c r="J3531" t="s">
        <v>33</v>
      </c>
      <c r="K3531" t="s">
        <v>33</v>
      </c>
      <c r="L3531" t="s">
        <v>33</v>
      </c>
      <c r="M3531" t="s">
        <v>16685</v>
      </c>
      <c r="N3531" t="s">
        <v>33</v>
      </c>
      <c r="O3531" t="s">
        <v>33</v>
      </c>
    </row>
    <row r="3532" spans="1:15" x14ac:dyDescent="0.35">
      <c r="A3532" t="s">
        <v>8282</v>
      </c>
      <c r="B3532" t="s">
        <v>16686</v>
      </c>
      <c r="C3532" t="s">
        <v>33</v>
      </c>
      <c r="D3532" t="s">
        <v>33</v>
      </c>
      <c r="E3532" t="s">
        <v>12530</v>
      </c>
      <c r="F3532" t="s">
        <v>11763</v>
      </c>
      <c r="G3532" t="s">
        <v>33</v>
      </c>
      <c r="H3532" t="s">
        <v>33</v>
      </c>
      <c r="I3532" t="s">
        <v>33</v>
      </c>
      <c r="J3532" t="s">
        <v>33</v>
      </c>
      <c r="K3532" t="s">
        <v>33</v>
      </c>
      <c r="L3532" t="s">
        <v>33</v>
      </c>
      <c r="M3532" t="s">
        <v>16686</v>
      </c>
      <c r="N3532" t="s">
        <v>33</v>
      </c>
      <c r="O3532" t="s">
        <v>33</v>
      </c>
    </row>
    <row r="3533" spans="1:15" x14ac:dyDescent="0.35">
      <c r="A3533" t="s">
        <v>8282</v>
      </c>
      <c r="B3533" t="s">
        <v>16687</v>
      </c>
      <c r="C3533" t="s">
        <v>33</v>
      </c>
      <c r="D3533" t="s">
        <v>33</v>
      </c>
      <c r="E3533" t="s">
        <v>12530</v>
      </c>
      <c r="F3533" t="s">
        <v>11763</v>
      </c>
      <c r="G3533" t="s">
        <v>33</v>
      </c>
      <c r="H3533" t="s">
        <v>33</v>
      </c>
      <c r="I3533" t="s">
        <v>33</v>
      </c>
      <c r="J3533" t="s">
        <v>33</v>
      </c>
      <c r="K3533" t="s">
        <v>33</v>
      </c>
      <c r="L3533" t="s">
        <v>33</v>
      </c>
      <c r="M3533" t="s">
        <v>16687</v>
      </c>
      <c r="N3533" t="s">
        <v>33</v>
      </c>
      <c r="O3533" t="s">
        <v>33</v>
      </c>
    </row>
    <row r="3534" spans="1:15" x14ac:dyDescent="0.35">
      <c r="A3534" t="s">
        <v>8282</v>
      </c>
      <c r="B3534" t="s">
        <v>16688</v>
      </c>
      <c r="C3534" t="s">
        <v>33</v>
      </c>
      <c r="D3534" t="s">
        <v>33</v>
      </c>
      <c r="E3534" t="s">
        <v>12530</v>
      </c>
      <c r="F3534" t="s">
        <v>11763</v>
      </c>
      <c r="G3534" t="s">
        <v>33</v>
      </c>
      <c r="H3534" t="s">
        <v>33</v>
      </c>
      <c r="I3534" t="s">
        <v>33</v>
      </c>
      <c r="J3534" t="s">
        <v>33</v>
      </c>
      <c r="K3534" t="s">
        <v>33</v>
      </c>
      <c r="L3534" t="s">
        <v>33</v>
      </c>
      <c r="M3534" t="s">
        <v>16688</v>
      </c>
      <c r="N3534" t="s">
        <v>33</v>
      </c>
      <c r="O3534" t="s">
        <v>33</v>
      </c>
    </row>
    <row r="3535" spans="1:15" x14ac:dyDescent="0.35">
      <c r="A3535" t="s">
        <v>8282</v>
      </c>
      <c r="B3535" t="s">
        <v>16689</v>
      </c>
      <c r="C3535" t="s">
        <v>33</v>
      </c>
      <c r="D3535" t="s">
        <v>33</v>
      </c>
      <c r="E3535" t="s">
        <v>12530</v>
      </c>
      <c r="F3535" t="s">
        <v>11763</v>
      </c>
      <c r="G3535" t="s">
        <v>33</v>
      </c>
      <c r="H3535" t="s">
        <v>33</v>
      </c>
      <c r="I3535" t="s">
        <v>33</v>
      </c>
      <c r="J3535" t="s">
        <v>33</v>
      </c>
      <c r="K3535" t="s">
        <v>33</v>
      </c>
      <c r="L3535" t="s">
        <v>33</v>
      </c>
      <c r="M3535" t="s">
        <v>16689</v>
      </c>
      <c r="N3535" t="s">
        <v>33</v>
      </c>
      <c r="O3535" t="s">
        <v>33</v>
      </c>
    </row>
    <row r="3536" spans="1:15" x14ac:dyDescent="0.35">
      <c r="A3536" t="s">
        <v>8282</v>
      </c>
      <c r="B3536" t="s">
        <v>16690</v>
      </c>
      <c r="C3536" t="s">
        <v>33</v>
      </c>
      <c r="D3536" t="s">
        <v>33</v>
      </c>
      <c r="E3536" t="s">
        <v>12530</v>
      </c>
      <c r="F3536" t="s">
        <v>11763</v>
      </c>
      <c r="G3536" t="s">
        <v>33</v>
      </c>
      <c r="H3536" t="s">
        <v>6323</v>
      </c>
      <c r="I3536" t="s">
        <v>33</v>
      </c>
      <c r="J3536" t="s">
        <v>33</v>
      </c>
      <c r="K3536" t="s">
        <v>33</v>
      </c>
      <c r="L3536" t="s">
        <v>33</v>
      </c>
      <c r="M3536" t="s">
        <v>16690</v>
      </c>
      <c r="N3536" t="s">
        <v>33</v>
      </c>
      <c r="O3536" t="s">
        <v>33</v>
      </c>
    </row>
    <row r="3537" spans="1:15" x14ac:dyDescent="0.35">
      <c r="A3537" t="s">
        <v>8282</v>
      </c>
      <c r="B3537" t="s">
        <v>16691</v>
      </c>
      <c r="C3537" t="s">
        <v>33</v>
      </c>
      <c r="D3537" t="s">
        <v>33</v>
      </c>
      <c r="E3537" t="s">
        <v>12530</v>
      </c>
      <c r="F3537" t="s">
        <v>11763</v>
      </c>
      <c r="G3537" t="s">
        <v>33</v>
      </c>
      <c r="H3537" t="s">
        <v>33</v>
      </c>
      <c r="I3537" t="s">
        <v>33</v>
      </c>
      <c r="J3537" t="s">
        <v>33</v>
      </c>
      <c r="K3537" t="s">
        <v>33</v>
      </c>
      <c r="L3537" t="s">
        <v>33</v>
      </c>
      <c r="M3537" t="s">
        <v>16691</v>
      </c>
      <c r="N3537" t="s">
        <v>33</v>
      </c>
      <c r="O3537" t="s">
        <v>33</v>
      </c>
    </row>
    <row r="3538" spans="1:15" x14ac:dyDescent="0.35">
      <c r="A3538" t="s">
        <v>8282</v>
      </c>
      <c r="B3538" t="s">
        <v>16692</v>
      </c>
      <c r="C3538" t="s">
        <v>33</v>
      </c>
      <c r="D3538" t="s">
        <v>33</v>
      </c>
      <c r="E3538" t="s">
        <v>12530</v>
      </c>
      <c r="F3538" t="s">
        <v>11763</v>
      </c>
      <c r="G3538" t="s">
        <v>33</v>
      </c>
      <c r="H3538" t="s">
        <v>33</v>
      </c>
      <c r="I3538" t="s">
        <v>33</v>
      </c>
      <c r="J3538" t="s">
        <v>33</v>
      </c>
      <c r="K3538" t="s">
        <v>33</v>
      </c>
      <c r="L3538" t="s">
        <v>33</v>
      </c>
      <c r="M3538" t="s">
        <v>16692</v>
      </c>
      <c r="N3538" t="s">
        <v>33</v>
      </c>
      <c r="O3538" t="s">
        <v>33</v>
      </c>
    </row>
    <row r="3539" spans="1:15" x14ac:dyDescent="0.35">
      <c r="A3539" t="s">
        <v>8282</v>
      </c>
      <c r="B3539" t="s">
        <v>16693</v>
      </c>
      <c r="C3539" t="s">
        <v>33</v>
      </c>
      <c r="D3539" t="s">
        <v>33</v>
      </c>
      <c r="E3539" t="s">
        <v>12530</v>
      </c>
      <c r="F3539" t="s">
        <v>11763</v>
      </c>
      <c r="G3539" t="s">
        <v>33</v>
      </c>
      <c r="H3539" t="s">
        <v>33</v>
      </c>
      <c r="I3539" t="s">
        <v>33</v>
      </c>
      <c r="J3539" t="s">
        <v>33</v>
      </c>
      <c r="K3539" t="s">
        <v>33</v>
      </c>
      <c r="L3539" t="s">
        <v>33</v>
      </c>
      <c r="M3539" t="s">
        <v>16693</v>
      </c>
      <c r="N3539" t="s">
        <v>33</v>
      </c>
      <c r="O3539" t="s">
        <v>33</v>
      </c>
    </row>
    <row r="3540" spans="1:15" x14ac:dyDescent="0.35">
      <c r="A3540" t="s">
        <v>8282</v>
      </c>
      <c r="B3540" t="s">
        <v>16694</v>
      </c>
      <c r="C3540" t="s">
        <v>33</v>
      </c>
      <c r="D3540" t="s">
        <v>33</v>
      </c>
      <c r="E3540" t="s">
        <v>12530</v>
      </c>
      <c r="F3540" t="s">
        <v>11763</v>
      </c>
      <c r="G3540" t="s">
        <v>33</v>
      </c>
      <c r="H3540" t="s">
        <v>6323</v>
      </c>
      <c r="I3540" t="s">
        <v>33</v>
      </c>
      <c r="J3540" t="s">
        <v>33</v>
      </c>
      <c r="K3540" t="s">
        <v>33</v>
      </c>
      <c r="L3540" t="s">
        <v>33</v>
      </c>
      <c r="M3540" t="s">
        <v>16694</v>
      </c>
      <c r="N3540" t="s">
        <v>33</v>
      </c>
      <c r="O3540" t="s">
        <v>33</v>
      </c>
    </row>
    <row r="3541" spans="1:15" x14ac:dyDescent="0.35">
      <c r="A3541" t="s">
        <v>8282</v>
      </c>
      <c r="B3541" t="s">
        <v>16695</v>
      </c>
      <c r="C3541" t="s">
        <v>33</v>
      </c>
      <c r="D3541" t="s">
        <v>33</v>
      </c>
      <c r="E3541" t="s">
        <v>12530</v>
      </c>
      <c r="F3541" t="s">
        <v>11763</v>
      </c>
      <c r="G3541" t="s">
        <v>33</v>
      </c>
      <c r="H3541" t="s">
        <v>33</v>
      </c>
      <c r="I3541" t="s">
        <v>33</v>
      </c>
      <c r="J3541" t="s">
        <v>33</v>
      </c>
      <c r="K3541" t="s">
        <v>33</v>
      </c>
      <c r="L3541" t="s">
        <v>33</v>
      </c>
      <c r="M3541" t="s">
        <v>16695</v>
      </c>
      <c r="N3541" t="s">
        <v>33</v>
      </c>
      <c r="O3541" t="s">
        <v>33</v>
      </c>
    </row>
    <row r="3542" spans="1:15" x14ac:dyDescent="0.35">
      <c r="A3542" t="s">
        <v>8282</v>
      </c>
      <c r="B3542" t="s">
        <v>16696</v>
      </c>
      <c r="C3542" t="s">
        <v>33</v>
      </c>
      <c r="D3542" t="s">
        <v>33</v>
      </c>
      <c r="E3542" t="s">
        <v>12530</v>
      </c>
      <c r="F3542" t="s">
        <v>11763</v>
      </c>
      <c r="G3542" t="s">
        <v>33</v>
      </c>
      <c r="H3542" t="s">
        <v>33</v>
      </c>
      <c r="I3542" t="s">
        <v>33</v>
      </c>
      <c r="J3542" t="s">
        <v>33</v>
      </c>
      <c r="K3542" t="s">
        <v>33</v>
      </c>
      <c r="L3542" t="s">
        <v>33</v>
      </c>
      <c r="M3542" t="s">
        <v>16696</v>
      </c>
      <c r="N3542" t="s">
        <v>33</v>
      </c>
      <c r="O3542" t="s">
        <v>33</v>
      </c>
    </row>
    <row r="3543" spans="1:15" x14ac:dyDescent="0.35">
      <c r="A3543" t="s">
        <v>8282</v>
      </c>
      <c r="B3543" t="s">
        <v>16697</v>
      </c>
      <c r="C3543" t="s">
        <v>33</v>
      </c>
      <c r="D3543" t="s">
        <v>33</v>
      </c>
      <c r="E3543" t="s">
        <v>12530</v>
      </c>
      <c r="F3543" t="s">
        <v>11763</v>
      </c>
      <c r="G3543" t="s">
        <v>33</v>
      </c>
      <c r="H3543" t="s">
        <v>33</v>
      </c>
      <c r="I3543" t="s">
        <v>33</v>
      </c>
      <c r="J3543" t="s">
        <v>33</v>
      </c>
      <c r="K3543" t="s">
        <v>33</v>
      </c>
      <c r="L3543" t="s">
        <v>33</v>
      </c>
      <c r="M3543" t="s">
        <v>16697</v>
      </c>
      <c r="N3543" t="s">
        <v>33</v>
      </c>
      <c r="O3543" t="s">
        <v>33</v>
      </c>
    </row>
    <row r="3544" spans="1:15" x14ac:dyDescent="0.35">
      <c r="A3544" t="s">
        <v>8282</v>
      </c>
      <c r="B3544" t="s">
        <v>16698</v>
      </c>
      <c r="C3544" t="s">
        <v>33</v>
      </c>
      <c r="D3544" t="s">
        <v>33</v>
      </c>
      <c r="E3544" t="s">
        <v>12530</v>
      </c>
      <c r="F3544" t="s">
        <v>11763</v>
      </c>
      <c r="G3544" t="s">
        <v>33</v>
      </c>
      <c r="H3544" t="s">
        <v>33</v>
      </c>
      <c r="I3544" t="s">
        <v>33</v>
      </c>
      <c r="J3544" t="s">
        <v>33</v>
      </c>
      <c r="K3544" t="s">
        <v>33</v>
      </c>
      <c r="L3544" t="s">
        <v>33</v>
      </c>
      <c r="M3544" t="s">
        <v>16698</v>
      </c>
      <c r="N3544" t="s">
        <v>33</v>
      </c>
      <c r="O3544" t="s">
        <v>33</v>
      </c>
    </row>
    <row r="3545" spans="1:15" x14ac:dyDescent="0.35">
      <c r="A3545" t="s">
        <v>8282</v>
      </c>
      <c r="B3545" t="s">
        <v>16699</v>
      </c>
      <c r="C3545" t="s">
        <v>33</v>
      </c>
      <c r="D3545" t="s">
        <v>33</v>
      </c>
      <c r="E3545" t="s">
        <v>12530</v>
      </c>
      <c r="F3545" t="s">
        <v>11763</v>
      </c>
      <c r="G3545" t="s">
        <v>33</v>
      </c>
      <c r="H3545" t="s">
        <v>33</v>
      </c>
      <c r="I3545" t="s">
        <v>33</v>
      </c>
      <c r="J3545" t="s">
        <v>33</v>
      </c>
      <c r="K3545" t="s">
        <v>33</v>
      </c>
      <c r="L3545" t="s">
        <v>33</v>
      </c>
      <c r="M3545" t="s">
        <v>16699</v>
      </c>
      <c r="N3545" t="s">
        <v>33</v>
      </c>
      <c r="O3545" t="s">
        <v>33</v>
      </c>
    </row>
    <row r="3546" spans="1:15" x14ac:dyDescent="0.35">
      <c r="A3546" t="s">
        <v>8282</v>
      </c>
      <c r="B3546" t="s">
        <v>16700</v>
      </c>
      <c r="C3546" t="s">
        <v>33</v>
      </c>
      <c r="D3546" t="s">
        <v>33</v>
      </c>
      <c r="E3546" t="s">
        <v>12530</v>
      </c>
      <c r="F3546" t="s">
        <v>11763</v>
      </c>
      <c r="G3546" t="s">
        <v>33</v>
      </c>
      <c r="H3546" t="s">
        <v>33</v>
      </c>
      <c r="I3546" t="s">
        <v>33</v>
      </c>
      <c r="J3546" t="s">
        <v>33</v>
      </c>
      <c r="K3546" t="s">
        <v>33</v>
      </c>
      <c r="L3546" t="s">
        <v>33</v>
      </c>
      <c r="M3546" t="s">
        <v>16700</v>
      </c>
      <c r="N3546" t="s">
        <v>33</v>
      </c>
      <c r="O3546" t="s">
        <v>33</v>
      </c>
    </row>
    <row r="3547" spans="1:15" x14ac:dyDescent="0.35">
      <c r="A3547" t="s">
        <v>8282</v>
      </c>
      <c r="B3547" t="s">
        <v>16701</v>
      </c>
      <c r="C3547" t="s">
        <v>33</v>
      </c>
      <c r="D3547" t="s">
        <v>33</v>
      </c>
      <c r="E3547" t="s">
        <v>12530</v>
      </c>
      <c r="F3547" t="s">
        <v>11763</v>
      </c>
      <c r="G3547" t="s">
        <v>33</v>
      </c>
      <c r="H3547" t="s">
        <v>33</v>
      </c>
      <c r="I3547" t="s">
        <v>33</v>
      </c>
      <c r="J3547" t="s">
        <v>33</v>
      </c>
      <c r="K3547" t="s">
        <v>33</v>
      </c>
      <c r="L3547" t="s">
        <v>33</v>
      </c>
      <c r="M3547" t="s">
        <v>16702</v>
      </c>
      <c r="N3547" t="s">
        <v>33</v>
      </c>
      <c r="O3547" t="s">
        <v>33</v>
      </c>
    </row>
    <row r="3548" spans="1:15" x14ac:dyDescent="0.35">
      <c r="A3548" t="s">
        <v>8282</v>
      </c>
      <c r="B3548" t="s">
        <v>16703</v>
      </c>
      <c r="C3548" t="s">
        <v>33</v>
      </c>
      <c r="D3548" t="s">
        <v>33</v>
      </c>
      <c r="E3548" t="s">
        <v>12530</v>
      </c>
      <c r="F3548" t="s">
        <v>11763</v>
      </c>
      <c r="G3548" t="s">
        <v>33</v>
      </c>
      <c r="H3548" t="s">
        <v>33</v>
      </c>
      <c r="I3548" t="s">
        <v>33</v>
      </c>
      <c r="J3548" t="s">
        <v>33</v>
      </c>
      <c r="K3548" t="s">
        <v>33</v>
      </c>
      <c r="L3548" t="s">
        <v>33</v>
      </c>
      <c r="M3548" t="s">
        <v>16703</v>
      </c>
      <c r="N3548" t="s">
        <v>33</v>
      </c>
      <c r="O3548" t="s">
        <v>33</v>
      </c>
    </row>
    <row r="3549" spans="1:15" x14ac:dyDescent="0.35">
      <c r="A3549" t="s">
        <v>8282</v>
      </c>
      <c r="B3549" t="s">
        <v>16704</v>
      </c>
      <c r="C3549" t="s">
        <v>33</v>
      </c>
      <c r="D3549" t="s">
        <v>33</v>
      </c>
      <c r="E3549" t="s">
        <v>12530</v>
      </c>
      <c r="F3549" t="s">
        <v>11763</v>
      </c>
      <c r="G3549" t="s">
        <v>33</v>
      </c>
      <c r="H3549" t="s">
        <v>33</v>
      </c>
      <c r="I3549" t="s">
        <v>33</v>
      </c>
      <c r="J3549" t="s">
        <v>33</v>
      </c>
      <c r="K3549" t="s">
        <v>33</v>
      </c>
      <c r="L3549" t="s">
        <v>33</v>
      </c>
      <c r="M3549" t="s">
        <v>16704</v>
      </c>
      <c r="N3549" t="s">
        <v>33</v>
      </c>
      <c r="O3549" t="s">
        <v>33</v>
      </c>
    </row>
    <row r="3550" spans="1:15" x14ac:dyDescent="0.35">
      <c r="A3550" t="s">
        <v>8282</v>
      </c>
      <c r="B3550" t="s">
        <v>16705</v>
      </c>
      <c r="C3550" t="s">
        <v>33</v>
      </c>
      <c r="D3550" t="s">
        <v>33</v>
      </c>
      <c r="E3550" t="s">
        <v>12530</v>
      </c>
      <c r="F3550" t="s">
        <v>11763</v>
      </c>
      <c r="G3550" t="s">
        <v>33</v>
      </c>
      <c r="H3550" t="s">
        <v>33</v>
      </c>
      <c r="I3550" t="s">
        <v>33</v>
      </c>
      <c r="J3550" t="s">
        <v>33</v>
      </c>
      <c r="K3550" t="s">
        <v>33</v>
      </c>
      <c r="L3550" t="s">
        <v>33</v>
      </c>
      <c r="M3550" t="s">
        <v>16704</v>
      </c>
      <c r="N3550" t="s">
        <v>33</v>
      </c>
      <c r="O3550" t="s">
        <v>33</v>
      </c>
    </row>
    <row r="3551" spans="1:15" x14ac:dyDescent="0.35">
      <c r="A3551" t="s">
        <v>8282</v>
      </c>
      <c r="B3551" t="s">
        <v>16706</v>
      </c>
      <c r="C3551" t="s">
        <v>33</v>
      </c>
      <c r="D3551" t="s">
        <v>33</v>
      </c>
      <c r="E3551" t="s">
        <v>12530</v>
      </c>
      <c r="F3551" t="s">
        <v>11763</v>
      </c>
      <c r="G3551" t="s">
        <v>33</v>
      </c>
      <c r="H3551" t="s">
        <v>33</v>
      </c>
      <c r="I3551" t="s">
        <v>33</v>
      </c>
      <c r="J3551" t="s">
        <v>33</v>
      </c>
      <c r="K3551" t="s">
        <v>33</v>
      </c>
      <c r="L3551" t="s">
        <v>33</v>
      </c>
      <c r="M3551" t="s">
        <v>16706</v>
      </c>
      <c r="N3551" t="s">
        <v>33</v>
      </c>
      <c r="O3551" t="s">
        <v>33</v>
      </c>
    </row>
    <row r="3552" spans="1:15" x14ac:dyDescent="0.35">
      <c r="A3552" t="s">
        <v>8282</v>
      </c>
      <c r="B3552" t="s">
        <v>16707</v>
      </c>
      <c r="C3552" t="s">
        <v>33</v>
      </c>
      <c r="D3552" t="s">
        <v>33</v>
      </c>
      <c r="E3552" t="s">
        <v>11768</v>
      </c>
      <c r="F3552" t="s">
        <v>11767</v>
      </c>
      <c r="G3552" t="s">
        <v>33</v>
      </c>
      <c r="H3552" t="s">
        <v>6323</v>
      </c>
      <c r="I3552" t="s">
        <v>33</v>
      </c>
      <c r="J3552" t="s">
        <v>33</v>
      </c>
      <c r="K3552" t="s">
        <v>33</v>
      </c>
      <c r="L3552" t="s">
        <v>33</v>
      </c>
      <c r="M3552" t="s">
        <v>15260</v>
      </c>
      <c r="N3552" t="s">
        <v>33</v>
      </c>
      <c r="O3552" t="s">
        <v>33</v>
      </c>
    </row>
    <row r="3553" spans="1:15" x14ac:dyDescent="0.35">
      <c r="A3553" t="s">
        <v>8282</v>
      </c>
      <c r="B3553" t="s">
        <v>16708</v>
      </c>
      <c r="C3553" t="s">
        <v>33</v>
      </c>
      <c r="D3553" t="s">
        <v>33</v>
      </c>
      <c r="E3553" t="s">
        <v>12530</v>
      </c>
      <c r="F3553" t="s">
        <v>11763</v>
      </c>
      <c r="G3553" t="s">
        <v>33</v>
      </c>
      <c r="H3553" t="s">
        <v>33</v>
      </c>
      <c r="I3553" t="s">
        <v>33</v>
      </c>
      <c r="J3553" t="s">
        <v>33</v>
      </c>
      <c r="K3553" t="s">
        <v>33</v>
      </c>
      <c r="L3553" t="s">
        <v>33</v>
      </c>
      <c r="M3553" t="s">
        <v>16708</v>
      </c>
      <c r="N3553" t="s">
        <v>33</v>
      </c>
      <c r="O3553" t="s">
        <v>33</v>
      </c>
    </row>
    <row r="3554" spans="1:15" x14ac:dyDescent="0.35">
      <c r="A3554" t="s">
        <v>8282</v>
      </c>
      <c r="B3554" t="s">
        <v>16709</v>
      </c>
      <c r="C3554" t="s">
        <v>33</v>
      </c>
      <c r="D3554" t="s">
        <v>33</v>
      </c>
      <c r="E3554" t="s">
        <v>12530</v>
      </c>
      <c r="F3554" t="s">
        <v>11763</v>
      </c>
      <c r="G3554" t="s">
        <v>33</v>
      </c>
      <c r="H3554" t="s">
        <v>33</v>
      </c>
      <c r="I3554" t="s">
        <v>33</v>
      </c>
      <c r="J3554" t="s">
        <v>33</v>
      </c>
      <c r="K3554" t="s">
        <v>33</v>
      </c>
      <c r="L3554" t="s">
        <v>33</v>
      </c>
      <c r="M3554" t="s">
        <v>16709</v>
      </c>
      <c r="N3554" t="s">
        <v>33</v>
      </c>
      <c r="O3554" t="s">
        <v>33</v>
      </c>
    </row>
    <row r="3555" spans="1:15" x14ac:dyDescent="0.35">
      <c r="A3555" t="s">
        <v>8282</v>
      </c>
      <c r="B3555" t="s">
        <v>16710</v>
      </c>
      <c r="C3555" t="s">
        <v>33</v>
      </c>
      <c r="D3555" t="s">
        <v>33</v>
      </c>
      <c r="E3555" t="s">
        <v>12530</v>
      </c>
      <c r="F3555" t="s">
        <v>11767</v>
      </c>
      <c r="G3555" t="s">
        <v>33</v>
      </c>
      <c r="H3555" t="s">
        <v>6323</v>
      </c>
      <c r="I3555" t="s">
        <v>33</v>
      </c>
      <c r="J3555" t="s">
        <v>33</v>
      </c>
      <c r="K3555" t="s">
        <v>33</v>
      </c>
      <c r="L3555" t="s">
        <v>33</v>
      </c>
      <c r="M3555" t="s">
        <v>16710</v>
      </c>
      <c r="N3555" t="s">
        <v>33</v>
      </c>
      <c r="O3555" t="s">
        <v>33</v>
      </c>
    </row>
    <row r="3556" spans="1:15" x14ac:dyDescent="0.35">
      <c r="A3556" t="s">
        <v>8282</v>
      </c>
      <c r="B3556" t="s">
        <v>16711</v>
      </c>
      <c r="C3556" t="s">
        <v>33</v>
      </c>
      <c r="D3556" t="s">
        <v>33</v>
      </c>
      <c r="E3556" t="s">
        <v>12530</v>
      </c>
      <c r="F3556" t="s">
        <v>11763</v>
      </c>
      <c r="G3556" t="s">
        <v>33</v>
      </c>
      <c r="H3556" t="s">
        <v>33</v>
      </c>
      <c r="I3556" t="s">
        <v>33</v>
      </c>
      <c r="J3556" t="s">
        <v>33</v>
      </c>
      <c r="K3556" t="s">
        <v>33</v>
      </c>
      <c r="L3556" t="s">
        <v>33</v>
      </c>
      <c r="M3556" t="s">
        <v>16711</v>
      </c>
      <c r="N3556" t="s">
        <v>33</v>
      </c>
      <c r="O3556" t="s">
        <v>33</v>
      </c>
    </row>
    <row r="3557" spans="1:15" x14ac:dyDescent="0.35">
      <c r="A3557" t="s">
        <v>8282</v>
      </c>
      <c r="B3557" t="s">
        <v>16712</v>
      </c>
      <c r="C3557" t="s">
        <v>33</v>
      </c>
      <c r="D3557" t="s">
        <v>33</v>
      </c>
      <c r="E3557" t="s">
        <v>12530</v>
      </c>
      <c r="F3557" t="s">
        <v>11763</v>
      </c>
      <c r="G3557" t="s">
        <v>33</v>
      </c>
      <c r="H3557" t="s">
        <v>6323</v>
      </c>
      <c r="I3557" t="s">
        <v>33</v>
      </c>
      <c r="J3557" t="s">
        <v>33</v>
      </c>
      <c r="K3557" t="s">
        <v>33</v>
      </c>
      <c r="L3557" t="s">
        <v>33</v>
      </c>
      <c r="M3557" t="s">
        <v>16712</v>
      </c>
      <c r="N3557" t="s">
        <v>33</v>
      </c>
      <c r="O3557" t="s">
        <v>33</v>
      </c>
    </row>
    <row r="3558" spans="1:15" x14ac:dyDescent="0.35">
      <c r="A3558" t="s">
        <v>8282</v>
      </c>
      <c r="B3558" t="s">
        <v>16713</v>
      </c>
      <c r="C3558" t="s">
        <v>33</v>
      </c>
      <c r="D3558" t="s">
        <v>33</v>
      </c>
      <c r="E3558" t="s">
        <v>13147</v>
      </c>
      <c r="F3558" t="s">
        <v>11763</v>
      </c>
      <c r="G3558" t="s">
        <v>33</v>
      </c>
      <c r="H3558" t="s">
        <v>33</v>
      </c>
      <c r="I3558" t="s">
        <v>33</v>
      </c>
      <c r="J3558" t="s">
        <v>33</v>
      </c>
      <c r="K3558" t="s">
        <v>33</v>
      </c>
      <c r="L3558" t="s">
        <v>33</v>
      </c>
      <c r="M3558" t="s">
        <v>16713</v>
      </c>
      <c r="N3558" t="s">
        <v>33</v>
      </c>
      <c r="O3558" t="s">
        <v>33</v>
      </c>
    </row>
    <row r="3559" spans="1:15" x14ac:dyDescent="0.35">
      <c r="A3559" t="s">
        <v>8282</v>
      </c>
      <c r="B3559" t="s">
        <v>16714</v>
      </c>
      <c r="C3559" t="s">
        <v>33</v>
      </c>
      <c r="D3559" t="s">
        <v>33</v>
      </c>
      <c r="E3559" t="s">
        <v>12530</v>
      </c>
      <c r="F3559" t="s">
        <v>11763</v>
      </c>
      <c r="G3559" t="s">
        <v>33</v>
      </c>
      <c r="H3559" t="s">
        <v>6323</v>
      </c>
      <c r="I3559" t="s">
        <v>33</v>
      </c>
      <c r="J3559" t="s">
        <v>33</v>
      </c>
      <c r="K3559" t="s">
        <v>33</v>
      </c>
      <c r="L3559" t="s">
        <v>33</v>
      </c>
      <c r="M3559" t="s">
        <v>16714</v>
      </c>
      <c r="N3559" t="s">
        <v>33</v>
      </c>
      <c r="O3559" t="s">
        <v>33</v>
      </c>
    </row>
    <row r="3560" spans="1:15" x14ac:dyDescent="0.35">
      <c r="A3560" t="s">
        <v>8282</v>
      </c>
      <c r="B3560" t="s">
        <v>16715</v>
      </c>
      <c r="C3560" t="s">
        <v>33</v>
      </c>
      <c r="D3560" t="s">
        <v>33</v>
      </c>
      <c r="E3560" t="s">
        <v>12530</v>
      </c>
      <c r="F3560" t="s">
        <v>11763</v>
      </c>
      <c r="G3560" t="s">
        <v>33</v>
      </c>
      <c r="H3560" t="s">
        <v>33</v>
      </c>
      <c r="I3560" t="s">
        <v>33</v>
      </c>
      <c r="J3560" t="s">
        <v>33</v>
      </c>
      <c r="K3560" t="s">
        <v>33</v>
      </c>
      <c r="L3560" t="s">
        <v>33</v>
      </c>
      <c r="M3560" t="s">
        <v>16715</v>
      </c>
      <c r="N3560" t="s">
        <v>33</v>
      </c>
      <c r="O3560" t="s">
        <v>33</v>
      </c>
    </row>
    <row r="3561" spans="1:15" x14ac:dyDescent="0.35">
      <c r="A3561" t="s">
        <v>8282</v>
      </c>
      <c r="B3561" t="s">
        <v>16716</v>
      </c>
      <c r="C3561" t="s">
        <v>33</v>
      </c>
      <c r="D3561" t="s">
        <v>33</v>
      </c>
      <c r="E3561" t="s">
        <v>12530</v>
      </c>
      <c r="F3561" t="s">
        <v>11763</v>
      </c>
      <c r="G3561" t="s">
        <v>33</v>
      </c>
      <c r="H3561" t="s">
        <v>33</v>
      </c>
      <c r="I3561" t="s">
        <v>33</v>
      </c>
      <c r="J3561" t="s">
        <v>33</v>
      </c>
      <c r="K3561" t="s">
        <v>33</v>
      </c>
      <c r="L3561" t="s">
        <v>33</v>
      </c>
      <c r="M3561" t="s">
        <v>16716</v>
      </c>
      <c r="N3561" t="s">
        <v>33</v>
      </c>
      <c r="O3561" t="s">
        <v>33</v>
      </c>
    </row>
    <row r="3562" spans="1:15" x14ac:dyDescent="0.35">
      <c r="A3562" t="s">
        <v>8282</v>
      </c>
      <c r="B3562" t="s">
        <v>16717</v>
      </c>
      <c r="C3562" t="s">
        <v>33</v>
      </c>
      <c r="D3562" t="s">
        <v>33</v>
      </c>
      <c r="E3562" t="s">
        <v>12530</v>
      </c>
      <c r="F3562" t="s">
        <v>11763</v>
      </c>
      <c r="G3562" t="s">
        <v>33</v>
      </c>
      <c r="H3562" t="s">
        <v>33</v>
      </c>
      <c r="I3562" t="s">
        <v>33</v>
      </c>
      <c r="J3562" t="s">
        <v>33</v>
      </c>
      <c r="K3562" t="s">
        <v>33</v>
      </c>
      <c r="L3562" t="s">
        <v>33</v>
      </c>
      <c r="M3562" t="s">
        <v>16717</v>
      </c>
      <c r="N3562" t="s">
        <v>33</v>
      </c>
      <c r="O3562" t="s">
        <v>33</v>
      </c>
    </row>
    <row r="3563" spans="1:15" x14ac:dyDescent="0.35">
      <c r="A3563" t="s">
        <v>8282</v>
      </c>
      <c r="B3563" t="s">
        <v>16718</v>
      </c>
      <c r="C3563" t="s">
        <v>33</v>
      </c>
      <c r="D3563" t="s">
        <v>33</v>
      </c>
      <c r="E3563" t="s">
        <v>12530</v>
      </c>
      <c r="F3563" t="s">
        <v>11767</v>
      </c>
      <c r="G3563" t="s">
        <v>33</v>
      </c>
      <c r="H3563" t="s">
        <v>6323</v>
      </c>
      <c r="I3563" t="s">
        <v>33</v>
      </c>
      <c r="J3563" t="s">
        <v>33</v>
      </c>
      <c r="K3563" t="s">
        <v>33</v>
      </c>
      <c r="L3563" t="s">
        <v>33</v>
      </c>
      <c r="M3563" t="s">
        <v>16718</v>
      </c>
      <c r="N3563" t="s">
        <v>33</v>
      </c>
      <c r="O3563" t="s">
        <v>33</v>
      </c>
    </row>
    <row r="3564" spans="1:15" x14ac:dyDescent="0.35">
      <c r="A3564" t="s">
        <v>8282</v>
      </c>
      <c r="B3564" t="s">
        <v>16719</v>
      </c>
      <c r="C3564" t="s">
        <v>33</v>
      </c>
      <c r="D3564" t="s">
        <v>33</v>
      </c>
      <c r="E3564" t="s">
        <v>12530</v>
      </c>
      <c r="F3564" t="s">
        <v>11767</v>
      </c>
      <c r="G3564" t="s">
        <v>33</v>
      </c>
      <c r="H3564" t="s">
        <v>6323</v>
      </c>
      <c r="I3564" t="s">
        <v>33</v>
      </c>
      <c r="J3564" t="s">
        <v>33</v>
      </c>
      <c r="K3564" t="s">
        <v>33</v>
      </c>
      <c r="L3564" t="s">
        <v>33</v>
      </c>
      <c r="M3564" t="s">
        <v>16719</v>
      </c>
      <c r="N3564" t="s">
        <v>33</v>
      </c>
      <c r="O3564" t="s">
        <v>33</v>
      </c>
    </row>
    <row r="3565" spans="1:15" x14ac:dyDescent="0.35">
      <c r="A3565" t="s">
        <v>8282</v>
      </c>
      <c r="B3565" t="s">
        <v>16720</v>
      </c>
      <c r="C3565" t="s">
        <v>33</v>
      </c>
      <c r="D3565" t="s">
        <v>33</v>
      </c>
      <c r="E3565" t="s">
        <v>12530</v>
      </c>
      <c r="F3565" t="s">
        <v>11767</v>
      </c>
      <c r="G3565" t="s">
        <v>33</v>
      </c>
      <c r="H3565" t="s">
        <v>6323</v>
      </c>
      <c r="I3565" t="s">
        <v>33</v>
      </c>
      <c r="J3565" t="s">
        <v>33</v>
      </c>
      <c r="K3565" t="s">
        <v>33</v>
      </c>
      <c r="L3565" t="s">
        <v>33</v>
      </c>
      <c r="M3565" t="s">
        <v>16720</v>
      </c>
      <c r="N3565" t="s">
        <v>33</v>
      </c>
      <c r="O3565" t="s">
        <v>33</v>
      </c>
    </row>
    <row r="3566" spans="1:15" x14ac:dyDescent="0.35">
      <c r="A3566" t="s">
        <v>8282</v>
      </c>
      <c r="B3566" t="s">
        <v>16721</v>
      </c>
      <c r="C3566" t="s">
        <v>33</v>
      </c>
      <c r="D3566" t="s">
        <v>33</v>
      </c>
      <c r="E3566" t="s">
        <v>12530</v>
      </c>
      <c r="F3566" t="s">
        <v>11767</v>
      </c>
      <c r="G3566" t="s">
        <v>33</v>
      </c>
      <c r="H3566" t="s">
        <v>6323</v>
      </c>
      <c r="I3566" t="s">
        <v>33</v>
      </c>
      <c r="J3566" t="s">
        <v>33</v>
      </c>
      <c r="K3566" t="s">
        <v>33</v>
      </c>
      <c r="L3566" t="s">
        <v>33</v>
      </c>
      <c r="M3566" t="s">
        <v>16721</v>
      </c>
      <c r="N3566" t="s">
        <v>33</v>
      </c>
      <c r="O3566" t="s">
        <v>33</v>
      </c>
    </row>
    <row r="3567" spans="1:15" x14ac:dyDescent="0.35">
      <c r="A3567" t="s">
        <v>8282</v>
      </c>
      <c r="B3567" t="s">
        <v>16722</v>
      </c>
      <c r="C3567" t="s">
        <v>33</v>
      </c>
      <c r="D3567" t="s">
        <v>33</v>
      </c>
      <c r="E3567" t="s">
        <v>11768</v>
      </c>
      <c r="F3567" t="s">
        <v>11767</v>
      </c>
      <c r="G3567" t="s">
        <v>33</v>
      </c>
      <c r="H3567" t="s">
        <v>33</v>
      </c>
      <c r="I3567" t="s">
        <v>33</v>
      </c>
      <c r="J3567" t="s">
        <v>33</v>
      </c>
      <c r="K3567" t="s">
        <v>33</v>
      </c>
      <c r="L3567" t="s">
        <v>33</v>
      </c>
      <c r="M3567" t="s">
        <v>16722</v>
      </c>
      <c r="N3567" t="s">
        <v>33</v>
      </c>
      <c r="O3567" t="s">
        <v>33</v>
      </c>
    </row>
    <row r="3568" spans="1:15" x14ac:dyDescent="0.35">
      <c r="A3568" t="s">
        <v>8282</v>
      </c>
      <c r="B3568" t="s">
        <v>16723</v>
      </c>
      <c r="C3568" t="s">
        <v>33</v>
      </c>
      <c r="D3568" t="s">
        <v>33</v>
      </c>
      <c r="E3568" t="s">
        <v>12530</v>
      </c>
      <c r="F3568" t="s">
        <v>11767</v>
      </c>
      <c r="G3568" t="s">
        <v>33</v>
      </c>
      <c r="H3568" t="s">
        <v>6323</v>
      </c>
      <c r="I3568" t="s">
        <v>33</v>
      </c>
      <c r="J3568" t="s">
        <v>33</v>
      </c>
      <c r="K3568" t="s">
        <v>33</v>
      </c>
      <c r="L3568" t="s">
        <v>33</v>
      </c>
      <c r="M3568" t="s">
        <v>16723</v>
      </c>
      <c r="N3568" t="s">
        <v>33</v>
      </c>
      <c r="O3568" t="s">
        <v>33</v>
      </c>
    </row>
    <row r="3569" spans="1:15" x14ac:dyDescent="0.35">
      <c r="A3569" t="s">
        <v>8282</v>
      </c>
      <c r="B3569" t="s">
        <v>16724</v>
      </c>
      <c r="C3569" t="s">
        <v>33</v>
      </c>
      <c r="D3569" t="s">
        <v>33</v>
      </c>
      <c r="E3569" t="s">
        <v>12530</v>
      </c>
      <c r="F3569" t="s">
        <v>11763</v>
      </c>
      <c r="G3569" t="s">
        <v>33</v>
      </c>
      <c r="H3569" t="s">
        <v>33</v>
      </c>
      <c r="I3569" t="s">
        <v>33</v>
      </c>
      <c r="J3569" t="s">
        <v>33</v>
      </c>
      <c r="K3569" t="s">
        <v>33</v>
      </c>
      <c r="L3569" t="s">
        <v>33</v>
      </c>
      <c r="M3569" t="s">
        <v>16724</v>
      </c>
      <c r="N3569" t="s">
        <v>33</v>
      </c>
      <c r="O3569" t="s">
        <v>33</v>
      </c>
    </row>
    <row r="3570" spans="1:15" x14ac:dyDescent="0.35">
      <c r="A3570" t="s">
        <v>8282</v>
      </c>
      <c r="B3570" t="s">
        <v>16725</v>
      </c>
      <c r="C3570" t="s">
        <v>33</v>
      </c>
      <c r="D3570" t="s">
        <v>33</v>
      </c>
      <c r="E3570" t="s">
        <v>12530</v>
      </c>
      <c r="F3570" t="s">
        <v>11763</v>
      </c>
      <c r="G3570" t="s">
        <v>33</v>
      </c>
      <c r="H3570" t="s">
        <v>6323</v>
      </c>
      <c r="I3570" t="s">
        <v>33</v>
      </c>
      <c r="J3570" t="s">
        <v>33</v>
      </c>
      <c r="K3570" t="s">
        <v>33</v>
      </c>
      <c r="L3570" t="s">
        <v>33</v>
      </c>
      <c r="M3570" t="s">
        <v>16725</v>
      </c>
      <c r="N3570" t="s">
        <v>33</v>
      </c>
      <c r="O3570" t="s">
        <v>33</v>
      </c>
    </row>
    <row r="3571" spans="1:15" x14ac:dyDescent="0.35">
      <c r="A3571" t="s">
        <v>8282</v>
      </c>
      <c r="B3571" t="s">
        <v>16726</v>
      </c>
      <c r="C3571" t="s">
        <v>33</v>
      </c>
      <c r="D3571" t="s">
        <v>33</v>
      </c>
      <c r="E3571" t="s">
        <v>12530</v>
      </c>
      <c r="F3571" t="s">
        <v>11763</v>
      </c>
      <c r="G3571" t="s">
        <v>33</v>
      </c>
      <c r="H3571" t="s">
        <v>33</v>
      </c>
      <c r="I3571" t="s">
        <v>33</v>
      </c>
      <c r="J3571" t="s">
        <v>33</v>
      </c>
      <c r="K3571" t="s">
        <v>33</v>
      </c>
      <c r="L3571" t="s">
        <v>33</v>
      </c>
      <c r="M3571" t="s">
        <v>16726</v>
      </c>
      <c r="N3571" t="s">
        <v>33</v>
      </c>
      <c r="O3571" t="s">
        <v>33</v>
      </c>
    </row>
    <row r="3572" spans="1:15" x14ac:dyDescent="0.35">
      <c r="A3572" t="s">
        <v>8282</v>
      </c>
      <c r="B3572" t="s">
        <v>16727</v>
      </c>
      <c r="C3572" t="s">
        <v>33</v>
      </c>
      <c r="D3572" t="s">
        <v>33</v>
      </c>
      <c r="E3572" t="s">
        <v>12530</v>
      </c>
      <c r="F3572" t="s">
        <v>11763</v>
      </c>
      <c r="G3572" t="s">
        <v>33</v>
      </c>
      <c r="H3572" t="s">
        <v>33</v>
      </c>
      <c r="I3572" t="s">
        <v>33</v>
      </c>
      <c r="J3572" t="s">
        <v>33</v>
      </c>
      <c r="K3572" t="s">
        <v>33</v>
      </c>
      <c r="L3572" t="s">
        <v>33</v>
      </c>
      <c r="M3572" t="s">
        <v>16727</v>
      </c>
      <c r="N3572" t="s">
        <v>33</v>
      </c>
      <c r="O3572" t="s">
        <v>33</v>
      </c>
    </row>
    <row r="3573" spans="1:15" x14ac:dyDescent="0.35">
      <c r="A3573" t="s">
        <v>8282</v>
      </c>
      <c r="B3573" t="s">
        <v>16728</v>
      </c>
      <c r="C3573" t="s">
        <v>33</v>
      </c>
      <c r="D3573" t="s">
        <v>33</v>
      </c>
      <c r="E3573" t="s">
        <v>12530</v>
      </c>
      <c r="F3573" t="s">
        <v>11763</v>
      </c>
      <c r="G3573" t="s">
        <v>33</v>
      </c>
      <c r="H3573" t="s">
        <v>33</v>
      </c>
      <c r="I3573" t="s">
        <v>33</v>
      </c>
      <c r="J3573" t="s">
        <v>33</v>
      </c>
      <c r="K3573" t="s">
        <v>33</v>
      </c>
      <c r="L3573" t="s">
        <v>33</v>
      </c>
      <c r="M3573" t="s">
        <v>16728</v>
      </c>
      <c r="N3573" t="s">
        <v>33</v>
      </c>
      <c r="O3573" t="s">
        <v>33</v>
      </c>
    </row>
    <row r="3574" spans="1:15" x14ac:dyDescent="0.35">
      <c r="A3574" t="s">
        <v>8282</v>
      </c>
      <c r="B3574" t="s">
        <v>16729</v>
      </c>
      <c r="C3574" t="s">
        <v>33</v>
      </c>
      <c r="D3574" t="s">
        <v>33</v>
      </c>
      <c r="E3574" t="s">
        <v>12530</v>
      </c>
      <c r="F3574" t="s">
        <v>11763</v>
      </c>
      <c r="G3574" t="s">
        <v>33</v>
      </c>
      <c r="H3574" t="s">
        <v>33</v>
      </c>
      <c r="I3574" t="s">
        <v>33</v>
      </c>
      <c r="J3574" t="s">
        <v>33</v>
      </c>
      <c r="K3574" t="s">
        <v>33</v>
      </c>
      <c r="L3574" t="s">
        <v>33</v>
      </c>
      <c r="M3574" t="s">
        <v>16729</v>
      </c>
      <c r="N3574" t="s">
        <v>33</v>
      </c>
      <c r="O3574" t="s">
        <v>33</v>
      </c>
    </row>
    <row r="3575" spans="1:15" x14ac:dyDescent="0.35">
      <c r="A3575" t="s">
        <v>8282</v>
      </c>
      <c r="B3575" t="s">
        <v>16730</v>
      </c>
      <c r="C3575" t="s">
        <v>33</v>
      </c>
      <c r="D3575" t="s">
        <v>33</v>
      </c>
      <c r="E3575" t="s">
        <v>12530</v>
      </c>
      <c r="F3575" t="s">
        <v>11763</v>
      </c>
      <c r="G3575" t="s">
        <v>33</v>
      </c>
      <c r="H3575" t="s">
        <v>33</v>
      </c>
      <c r="I3575" t="s">
        <v>33</v>
      </c>
      <c r="J3575" t="s">
        <v>33</v>
      </c>
      <c r="K3575" t="s">
        <v>33</v>
      </c>
      <c r="L3575" t="s">
        <v>33</v>
      </c>
      <c r="M3575" t="s">
        <v>16730</v>
      </c>
      <c r="N3575" t="s">
        <v>33</v>
      </c>
      <c r="O3575" t="s">
        <v>33</v>
      </c>
    </row>
    <row r="3576" spans="1:15" x14ac:dyDescent="0.35">
      <c r="A3576" t="s">
        <v>8282</v>
      </c>
      <c r="B3576" t="s">
        <v>16731</v>
      </c>
      <c r="C3576" t="s">
        <v>33</v>
      </c>
      <c r="D3576" t="s">
        <v>33</v>
      </c>
      <c r="E3576" t="s">
        <v>12530</v>
      </c>
      <c r="F3576" t="s">
        <v>11763</v>
      </c>
      <c r="G3576" t="s">
        <v>33</v>
      </c>
      <c r="H3576" t="s">
        <v>6323</v>
      </c>
      <c r="I3576" t="s">
        <v>33</v>
      </c>
      <c r="J3576" t="s">
        <v>33</v>
      </c>
      <c r="K3576" t="s">
        <v>33</v>
      </c>
      <c r="L3576" t="s">
        <v>33</v>
      </c>
      <c r="M3576" t="s">
        <v>16731</v>
      </c>
      <c r="N3576" t="s">
        <v>33</v>
      </c>
      <c r="O3576" t="s">
        <v>33</v>
      </c>
    </row>
    <row r="3577" spans="1:15" x14ac:dyDescent="0.35">
      <c r="A3577" t="s">
        <v>9251</v>
      </c>
      <c r="B3577" t="s">
        <v>16732</v>
      </c>
      <c r="C3577" t="s">
        <v>33</v>
      </c>
      <c r="D3577" t="s">
        <v>33</v>
      </c>
      <c r="E3577" t="s">
        <v>12530</v>
      </c>
      <c r="F3577" t="s">
        <v>11763</v>
      </c>
      <c r="G3577" t="s">
        <v>33</v>
      </c>
      <c r="H3577" t="s">
        <v>6323</v>
      </c>
      <c r="I3577" t="s">
        <v>6296</v>
      </c>
      <c r="J3577" t="s">
        <v>33</v>
      </c>
      <c r="K3577" t="s">
        <v>33</v>
      </c>
      <c r="L3577" t="s">
        <v>33</v>
      </c>
      <c r="M3577" t="s">
        <v>16732</v>
      </c>
      <c r="N3577" t="s">
        <v>33</v>
      </c>
      <c r="O3577" t="s">
        <v>33</v>
      </c>
    </row>
    <row r="3578" spans="1:15" x14ac:dyDescent="0.35">
      <c r="A3578" t="s">
        <v>9251</v>
      </c>
      <c r="B3578" t="s">
        <v>16733</v>
      </c>
      <c r="C3578" t="s">
        <v>33</v>
      </c>
      <c r="D3578" t="s">
        <v>33</v>
      </c>
      <c r="E3578" t="s">
        <v>12530</v>
      </c>
      <c r="F3578" t="s">
        <v>11763</v>
      </c>
      <c r="G3578" t="s">
        <v>33</v>
      </c>
      <c r="H3578" t="s">
        <v>33</v>
      </c>
      <c r="I3578" t="s">
        <v>33</v>
      </c>
      <c r="J3578" t="s">
        <v>33</v>
      </c>
      <c r="K3578" t="s">
        <v>33</v>
      </c>
      <c r="L3578" t="s">
        <v>33</v>
      </c>
      <c r="M3578" t="s">
        <v>16733</v>
      </c>
      <c r="N3578" t="s">
        <v>33</v>
      </c>
      <c r="O3578" t="s">
        <v>33</v>
      </c>
    </row>
    <row r="3579" spans="1:15" x14ac:dyDescent="0.35">
      <c r="A3579" t="s">
        <v>9251</v>
      </c>
      <c r="B3579" t="s">
        <v>16734</v>
      </c>
      <c r="C3579" t="s">
        <v>33</v>
      </c>
      <c r="D3579" t="s">
        <v>33</v>
      </c>
      <c r="E3579" t="s">
        <v>12530</v>
      </c>
      <c r="F3579" t="s">
        <v>11763</v>
      </c>
      <c r="G3579" t="s">
        <v>33</v>
      </c>
      <c r="H3579" t="s">
        <v>33</v>
      </c>
      <c r="I3579" t="s">
        <v>33</v>
      </c>
      <c r="J3579" t="s">
        <v>33</v>
      </c>
      <c r="K3579" t="s">
        <v>33</v>
      </c>
      <c r="L3579" t="s">
        <v>33</v>
      </c>
      <c r="M3579" t="s">
        <v>16734</v>
      </c>
      <c r="N3579" t="s">
        <v>33</v>
      </c>
      <c r="O3579" t="s">
        <v>33</v>
      </c>
    </row>
    <row r="3580" spans="1:15" x14ac:dyDescent="0.35">
      <c r="A3580" t="s">
        <v>9251</v>
      </c>
      <c r="B3580" t="s">
        <v>16735</v>
      </c>
      <c r="C3580" t="s">
        <v>33</v>
      </c>
      <c r="D3580" t="s">
        <v>33</v>
      </c>
      <c r="E3580" t="s">
        <v>12530</v>
      </c>
      <c r="F3580" t="s">
        <v>11763</v>
      </c>
      <c r="G3580" t="s">
        <v>33</v>
      </c>
      <c r="H3580" t="s">
        <v>33</v>
      </c>
      <c r="I3580" t="s">
        <v>33</v>
      </c>
      <c r="J3580" t="s">
        <v>33</v>
      </c>
      <c r="K3580" t="s">
        <v>33</v>
      </c>
      <c r="L3580" t="s">
        <v>33</v>
      </c>
      <c r="M3580" t="s">
        <v>16735</v>
      </c>
      <c r="N3580" t="s">
        <v>33</v>
      </c>
      <c r="O3580" t="s">
        <v>33</v>
      </c>
    </row>
    <row r="3581" spans="1:15" x14ac:dyDescent="0.35">
      <c r="A3581" t="s">
        <v>9251</v>
      </c>
      <c r="B3581" t="s">
        <v>16736</v>
      </c>
      <c r="C3581" t="s">
        <v>33</v>
      </c>
      <c r="D3581" t="s">
        <v>33</v>
      </c>
      <c r="E3581" t="s">
        <v>12530</v>
      </c>
      <c r="F3581" t="s">
        <v>11763</v>
      </c>
      <c r="G3581" t="s">
        <v>33</v>
      </c>
      <c r="H3581" t="s">
        <v>33</v>
      </c>
      <c r="I3581" t="s">
        <v>33</v>
      </c>
      <c r="J3581" t="s">
        <v>33</v>
      </c>
      <c r="K3581" t="s">
        <v>33</v>
      </c>
      <c r="L3581" t="s">
        <v>33</v>
      </c>
      <c r="M3581" t="s">
        <v>16736</v>
      </c>
      <c r="N3581" t="s">
        <v>33</v>
      </c>
      <c r="O3581" t="s">
        <v>33</v>
      </c>
    </row>
    <row r="3582" spans="1:15" x14ac:dyDescent="0.35">
      <c r="A3582" t="s">
        <v>9251</v>
      </c>
      <c r="B3582" t="s">
        <v>16737</v>
      </c>
      <c r="C3582" t="s">
        <v>33</v>
      </c>
      <c r="D3582" t="s">
        <v>33</v>
      </c>
      <c r="E3582" t="s">
        <v>12530</v>
      </c>
      <c r="F3582" t="s">
        <v>11763</v>
      </c>
      <c r="G3582" t="s">
        <v>33</v>
      </c>
      <c r="H3582" t="s">
        <v>33</v>
      </c>
      <c r="I3582" t="s">
        <v>33</v>
      </c>
      <c r="J3582" t="s">
        <v>33</v>
      </c>
      <c r="K3582" t="s">
        <v>33</v>
      </c>
      <c r="L3582" t="s">
        <v>33</v>
      </c>
      <c r="M3582" t="s">
        <v>16737</v>
      </c>
      <c r="N3582" t="s">
        <v>33</v>
      </c>
      <c r="O3582" t="s">
        <v>33</v>
      </c>
    </row>
    <row r="3583" spans="1:15" x14ac:dyDescent="0.35">
      <c r="A3583" t="s">
        <v>9251</v>
      </c>
      <c r="B3583" t="s">
        <v>16738</v>
      </c>
      <c r="C3583" t="s">
        <v>33</v>
      </c>
      <c r="D3583" t="s">
        <v>33</v>
      </c>
      <c r="E3583" t="s">
        <v>12530</v>
      </c>
      <c r="F3583" t="s">
        <v>11763</v>
      </c>
      <c r="G3583" t="s">
        <v>33</v>
      </c>
      <c r="H3583" t="s">
        <v>33</v>
      </c>
      <c r="I3583" t="s">
        <v>33</v>
      </c>
      <c r="J3583" t="s">
        <v>33</v>
      </c>
      <c r="K3583" t="s">
        <v>33</v>
      </c>
      <c r="L3583" t="s">
        <v>33</v>
      </c>
      <c r="M3583" t="s">
        <v>16738</v>
      </c>
      <c r="N3583" t="s">
        <v>33</v>
      </c>
      <c r="O3583" t="s">
        <v>33</v>
      </c>
    </row>
    <row r="3584" spans="1:15" x14ac:dyDescent="0.35">
      <c r="A3584" t="s">
        <v>9251</v>
      </c>
      <c r="B3584" t="s">
        <v>16739</v>
      </c>
      <c r="C3584" t="s">
        <v>33</v>
      </c>
      <c r="D3584" t="s">
        <v>33</v>
      </c>
      <c r="E3584" t="s">
        <v>12530</v>
      </c>
      <c r="F3584" t="s">
        <v>11763</v>
      </c>
      <c r="G3584" t="s">
        <v>33</v>
      </c>
      <c r="H3584" t="s">
        <v>33</v>
      </c>
      <c r="I3584" t="s">
        <v>33</v>
      </c>
      <c r="J3584" t="s">
        <v>33</v>
      </c>
      <c r="K3584" t="s">
        <v>33</v>
      </c>
      <c r="L3584" t="s">
        <v>33</v>
      </c>
      <c r="M3584" t="s">
        <v>16739</v>
      </c>
      <c r="N3584" t="s">
        <v>33</v>
      </c>
      <c r="O3584" t="s">
        <v>33</v>
      </c>
    </row>
    <row r="3585" spans="1:15" x14ac:dyDescent="0.35">
      <c r="A3585" t="s">
        <v>9251</v>
      </c>
      <c r="B3585" t="s">
        <v>16740</v>
      </c>
      <c r="C3585" t="s">
        <v>33</v>
      </c>
      <c r="D3585" t="s">
        <v>33</v>
      </c>
      <c r="E3585" t="s">
        <v>12530</v>
      </c>
      <c r="F3585" t="s">
        <v>11763</v>
      </c>
      <c r="G3585" t="s">
        <v>33</v>
      </c>
      <c r="H3585" t="s">
        <v>33</v>
      </c>
      <c r="I3585" t="s">
        <v>33</v>
      </c>
      <c r="J3585" t="s">
        <v>33</v>
      </c>
      <c r="K3585" t="s">
        <v>33</v>
      </c>
      <c r="L3585" t="s">
        <v>33</v>
      </c>
      <c r="M3585" t="s">
        <v>16740</v>
      </c>
      <c r="N3585" t="s">
        <v>33</v>
      </c>
      <c r="O3585" t="s">
        <v>33</v>
      </c>
    </row>
    <row r="3586" spans="1:15" x14ac:dyDescent="0.35">
      <c r="A3586" t="s">
        <v>9251</v>
      </c>
      <c r="B3586" t="s">
        <v>16741</v>
      </c>
      <c r="C3586" t="s">
        <v>33</v>
      </c>
      <c r="D3586" t="s">
        <v>33</v>
      </c>
      <c r="E3586" t="s">
        <v>12530</v>
      </c>
      <c r="F3586" t="s">
        <v>11763</v>
      </c>
      <c r="G3586" t="s">
        <v>33</v>
      </c>
      <c r="H3586" t="s">
        <v>33</v>
      </c>
      <c r="I3586" t="s">
        <v>33</v>
      </c>
      <c r="J3586" t="s">
        <v>33</v>
      </c>
      <c r="K3586" t="s">
        <v>33</v>
      </c>
      <c r="L3586" t="s">
        <v>33</v>
      </c>
      <c r="M3586" t="s">
        <v>16741</v>
      </c>
      <c r="N3586" t="s">
        <v>33</v>
      </c>
      <c r="O3586" t="s">
        <v>33</v>
      </c>
    </row>
    <row r="3587" spans="1:15" x14ac:dyDescent="0.35">
      <c r="A3587" t="s">
        <v>9251</v>
      </c>
      <c r="B3587" t="s">
        <v>16742</v>
      </c>
      <c r="C3587" t="s">
        <v>33</v>
      </c>
      <c r="D3587" t="s">
        <v>33</v>
      </c>
      <c r="E3587" t="s">
        <v>11768</v>
      </c>
      <c r="F3587" t="s">
        <v>11763</v>
      </c>
      <c r="G3587" t="s">
        <v>33</v>
      </c>
      <c r="H3587" t="s">
        <v>6325</v>
      </c>
      <c r="I3587" t="s">
        <v>33</v>
      </c>
      <c r="J3587" t="s">
        <v>33</v>
      </c>
      <c r="K3587" t="s">
        <v>33</v>
      </c>
      <c r="L3587" t="s">
        <v>33</v>
      </c>
      <c r="M3587" t="s">
        <v>16742</v>
      </c>
      <c r="N3587" t="s">
        <v>33</v>
      </c>
      <c r="O3587" t="s">
        <v>33</v>
      </c>
    </row>
    <row r="3588" spans="1:15" x14ac:dyDescent="0.35">
      <c r="A3588" t="s">
        <v>9251</v>
      </c>
      <c r="B3588" t="s">
        <v>16743</v>
      </c>
      <c r="C3588" t="s">
        <v>33</v>
      </c>
      <c r="D3588" t="s">
        <v>33</v>
      </c>
      <c r="E3588" t="s">
        <v>12530</v>
      </c>
      <c r="F3588" t="s">
        <v>11763</v>
      </c>
      <c r="G3588" t="s">
        <v>33</v>
      </c>
      <c r="H3588" t="s">
        <v>33</v>
      </c>
      <c r="I3588" t="s">
        <v>33</v>
      </c>
      <c r="J3588" t="s">
        <v>33</v>
      </c>
      <c r="K3588" t="s">
        <v>33</v>
      </c>
      <c r="L3588" t="s">
        <v>33</v>
      </c>
      <c r="M3588" t="s">
        <v>16743</v>
      </c>
      <c r="N3588" t="s">
        <v>33</v>
      </c>
      <c r="O3588" t="s">
        <v>33</v>
      </c>
    </row>
    <row r="3589" spans="1:15" x14ac:dyDescent="0.35">
      <c r="A3589" t="s">
        <v>9251</v>
      </c>
      <c r="B3589" t="s">
        <v>10759</v>
      </c>
      <c r="C3589" t="s">
        <v>33</v>
      </c>
      <c r="D3589" t="s">
        <v>33</v>
      </c>
      <c r="E3589" t="s">
        <v>13147</v>
      </c>
      <c r="F3589" t="s">
        <v>11763</v>
      </c>
      <c r="G3589" t="s">
        <v>33</v>
      </c>
      <c r="H3589" t="s">
        <v>33</v>
      </c>
      <c r="I3589" t="s">
        <v>33</v>
      </c>
      <c r="J3589" t="s">
        <v>33</v>
      </c>
      <c r="K3589" t="s">
        <v>33</v>
      </c>
      <c r="L3589" t="s">
        <v>33</v>
      </c>
      <c r="M3589" t="s">
        <v>10759</v>
      </c>
      <c r="N3589" t="s">
        <v>33</v>
      </c>
      <c r="O3589" t="s">
        <v>33</v>
      </c>
    </row>
    <row r="3590" spans="1:15" x14ac:dyDescent="0.35">
      <c r="A3590" t="s">
        <v>9251</v>
      </c>
      <c r="B3590" t="s">
        <v>16744</v>
      </c>
      <c r="C3590" t="s">
        <v>33</v>
      </c>
      <c r="D3590" t="s">
        <v>33</v>
      </c>
      <c r="E3590" t="s">
        <v>12530</v>
      </c>
      <c r="F3590" t="s">
        <v>11763</v>
      </c>
      <c r="G3590" t="s">
        <v>33</v>
      </c>
      <c r="H3590" t="s">
        <v>33</v>
      </c>
      <c r="I3590" t="s">
        <v>33</v>
      </c>
      <c r="J3590" t="s">
        <v>33</v>
      </c>
      <c r="K3590" t="s">
        <v>33</v>
      </c>
      <c r="L3590" t="s">
        <v>33</v>
      </c>
      <c r="M3590" t="s">
        <v>16744</v>
      </c>
      <c r="N3590" t="s">
        <v>33</v>
      </c>
      <c r="O3590" t="s">
        <v>33</v>
      </c>
    </row>
    <row r="3591" spans="1:15" x14ac:dyDescent="0.35">
      <c r="A3591" t="s">
        <v>9251</v>
      </c>
      <c r="B3591" t="s">
        <v>16745</v>
      </c>
      <c r="C3591" t="s">
        <v>33</v>
      </c>
      <c r="D3591" t="s">
        <v>33</v>
      </c>
      <c r="E3591" t="s">
        <v>11768</v>
      </c>
      <c r="F3591" t="s">
        <v>11767</v>
      </c>
      <c r="G3591" t="s">
        <v>33</v>
      </c>
      <c r="H3591" t="s">
        <v>33</v>
      </c>
      <c r="I3591" t="s">
        <v>33</v>
      </c>
      <c r="J3591" t="s">
        <v>33</v>
      </c>
      <c r="K3591" t="s">
        <v>33</v>
      </c>
      <c r="L3591" t="s">
        <v>33</v>
      </c>
      <c r="M3591" t="s">
        <v>16745</v>
      </c>
      <c r="N3591" t="s">
        <v>33</v>
      </c>
      <c r="O3591" t="s">
        <v>33</v>
      </c>
    </row>
    <row r="3592" spans="1:15" x14ac:dyDescent="0.35">
      <c r="A3592" t="s">
        <v>9251</v>
      </c>
      <c r="B3592" t="s">
        <v>16746</v>
      </c>
      <c r="C3592" t="s">
        <v>33</v>
      </c>
      <c r="D3592" t="s">
        <v>33</v>
      </c>
      <c r="E3592" t="s">
        <v>11768</v>
      </c>
      <c r="F3592" t="s">
        <v>11767</v>
      </c>
      <c r="G3592" t="s">
        <v>33</v>
      </c>
      <c r="H3592" t="s">
        <v>33</v>
      </c>
      <c r="I3592" t="s">
        <v>33</v>
      </c>
      <c r="J3592" t="s">
        <v>33</v>
      </c>
      <c r="K3592" t="s">
        <v>33</v>
      </c>
      <c r="L3592" t="s">
        <v>33</v>
      </c>
      <c r="M3592" t="s">
        <v>16746</v>
      </c>
      <c r="N3592" t="s">
        <v>33</v>
      </c>
      <c r="O3592" t="s">
        <v>33</v>
      </c>
    </row>
    <row r="3593" spans="1:15" x14ac:dyDescent="0.35">
      <c r="A3593" t="s">
        <v>9251</v>
      </c>
      <c r="B3593" t="s">
        <v>16747</v>
      </c>
      <c r="C3593" t="s">
        <v>33</v>
      </c>
      <c r="D3593" t="s">
        <v>33</v>
      </c>
      <c r="E3593" t="s">
        <v>12530</v>
      </c>
      <c r="F3593" t="s">
        <v>11763</v>
      </c>
      <c r="G3593" t="s">
        <v>33</v>
      </c>
      <c r="H3593" t="s">
        <v>33</v>
      </c>
      <c r="I3593" t="s">
        <v>33</v>
      </c>
      <c r="J3593" t="s">
        <v>33</v>
      </c>
      <c r="K3593" t="s">
        <v>33</v>
      </c>
      <c r="L3593" t="s">
        <v>33</v>
      </c>
      <c r="M3593" t="s">
        <v>16747</v>
      </c>
      <c r="N3593" t="s">
        <v>33</v>
      </c>
      <c r="O3593" t="s">
        <v>33</v>
      </c>
    </row>
    <row r="3594" spans="1:15" x14ac:dyDescent="0.35">
      <c r="A3594" t="s">
        <v>9251</v>
      </c>
      <c r="B3594" t="s">
        <v>16748</v>
      </c>
      <c r="C3594" t="s">
        <v>33</v>
      </c>
      <c r="D3594" t="s">
        <v>33</v>
      </c>
      <c r="E3594" t="s">
        <v>11768</v>
      </c>
      <c r="F3594" t="s">
        <v>11763</v>
      </c>
      <c r="G3594" t="s">
        <v>33</v>
      </c>
      <c r="H3594" t="s">
        <v>6323</v>
      </c>
      <c r="I3594" t="s">
        <v>33</v>
      </c>
      <c r="J3594" t="s">
        <v>33</v>
      </c>
      <c r="K3594" t="s">
        <v>33</v>
      </c>
      <c r="L3594" t="s">
        <v>33</v>
      </c>
      <c r="M3594" t="s">
        <v>16748</v>
      </c>
      <c r="N3594" t="s">
        <v>33</v>
      </c>
      <c r="O3594" t="s">
        <v>33</v>
      </c>
    </row>
    <row r="3595" spans="1:15" x14ac:dyDescent="0.35">
      <c r="A3595" t="s">
        <v>9251</v>
      </c>
      <c r="B3595" t="s">
        <v>16749</v>
      </c>
      <c r="C3595" t="s">
        <v>33</v>
      </c>
      <c r="D3595" t="s">
        <v>33</v>
      </c>
      <c r="E3595" t="s">
        <v>12530</v>
      </c>
      <c r="F3595" t="s">
        <v>11763</v>
      </c>
      <c r="G3595" t="s">
        <v>33</v>
      </c>
      <c r="H3595" t="s">
        <v>33</v>
      </c>
      <c r="I3595" t="s">
        <v>33</v>
      </c>
      <c r="J3595" t="s">
        <v>33</v>
      </c>
      <c r="K3595" t="s">
        <v>33</v>
      </c>
      <c r="L3595" t="s">
        <v>33</v>
      </c>
      <c r="M3595" t="s">
        <v>16749</v>
      </c>
      <c r="N3595" t="s">
        <v>33</v>
      </c>
      <c r="O3595" t="s">
        <v>33</v>
      </c>
    </row>
    <row r="3596" spans="1:15" x14ac:dyDescent="0.35">
      <c r="A3596" t="s">
        <v>9251</v>
      </c>
      <c r="B3596" t="s">
        <v>16750</v>
      </c>
      <c r="C3596" t="s">
        <v>33</v>
      </c>
      <c r="D3596" t="s">
        <v>33</v>
      </c>
      <c r="E3596" t="s">
        <v>12530</v>
      </c>
      <c r="F3596" t="s">
        <v>11763</v>
      </c>
      <c r="G3596" t="s">
        <v>33</v>
      </c>
      <c r="H3596" t="s">
        <v>33</v>
      </c>
      <c r="I3596" t="s">
        <v>33</v>
      </c>
      <c r="J3596" t="s">
        <v>33</v>
      </c>
      <c r="K3596" t="s">
        <v>33</v>
      </c>
      <c r="L3596" t="s">
        <v>33</v>
      </c>
      <c r="M3596" t="s">
        <v>16750</v>
      </c>
      <c r="N3596" t="s">
        <v>33</v>
      </c>
      <c r="O3596" t="s">
        <v>33</v>
      </c>
    </row>
    <row r="3597" spans="1:15" x14ac:dyDescent="0.35">
      <c r="A3597" t="s">
        <v>9251</v>
      </c>
      <c r="B3597" t="s">
        <v>16751</v>
      </c>
      <c r="C3597" t="s">
        <v>33</v>
      </c>
      <c r="D3597" t="s">
        <v>33</v>
      </c>
      <c r="E3597" t="s">
        <v>12530</v>
      </c>
      <c r="F3597" t="s">
        <v>11763</v>
      </c>
      <c r="G3597" t="s">
        <v>33</v>
      </c>
      <c r="H3597" t="s">
        <v>6323</v>
      </c>
      <c r="I3597" t="s">
        <v>33</v>
      </c>
      <c r="J3597" t="s">
        <v>33</v>
      </c>
      <c r="K3597" t="s">
        <v>33</v>
      </c>
      <c r="L3597" t="s">
        <v>33</v>
      </c>
      <c r="M3597" t="s">
        <v>16751</v>
      </c>
      <c r="N3597" t="s">
        <v>33</v>
      </c>
      <c r="O3597" t="s">
        <v>33</v>
      </c>
    </row>
    <row r="3598" spans="1:15" x14ac:dyDescent="0.35">
      <c r="A3598" t="s">
        <v>9251</v>
      </c>
      <c r="B3598" t="s">
        <v>16752</v>
      </c>
      <c r="C3598" t="s">
        <v>33</v>
      </c>
      <c r="D3598" t="s">
        <v>33</v>
      </c>
      <c r="E3598" t="s">
        <v>12530</v>
      </c>
      <c r="F3598" t="s">
        <v>11763</v>
      </c>
      <c r="G3598" t="s">
        <v>33</v>
      </c>
      <c r="H3598" t="s">
        <v>6323</v>
      </c>
      <c r="I3598" t="s">
        <v>33</v>
      </c>
      <c r="J3598" t="s">
        <v>33</v>
      </c>
      <c r="K3598" t="s">
        <v>33</v>
      </c>
      <c r="L3598" t="s">
        <v>33</v>
      </c>
      <c r="M3598" t="s">
        <v>16752</v>
      </c>
      <c r="N3598" t="s">
        <v>33</v>
      </c>
      <c r="O3598" t="s">
        <v>33</v>
      </c>
    </row>
    <row r="3599" spans="1:15" x14ac:dyDescent="0.35">
      <c r="A3599" t="s">
        <v>9251</v>
      </c>
      <c r="B3599" t="s">
        <v>16753</v>
      </c>
      <c r="C3599" t="s">
        <v>33</v>
      </c>
      <c r="D3599" t="s">
        <v>33</v>
      </c>
      <c r="E3599" t="s">
        <v>12530</v>
      </c>
      <c r="F3599" t="s">
        <v>11763</v>
      </c>
      <c r="G3599" t="s">
        <v>33</v>
      </c>
      <c r="H3599" t="s">
        <v>6323</v>
      </c>
      <c r="I3599" t="s">
        <v>33</v>
      </c>
      <c r="J3599" t="s">
        <v>33</v>
      </c>
      <c r="K3599" t="s">
        <v>33</v>
      </c>
      <c r="L3599" t="s">
        <v>33</v>
      </c>
      <c r="M3599" t="s">
        <v>16753</v>
      </c>
      <c r="N3599" t="s">
        <v>33</v>
      </c>
      <c r="O3599" t="s">
        <v>33</v>
      </c>
    </row>
    <row r="3600" spans="1:15" x14ac:dyDescent="0.35">
      <c r="A3600" t="s">
        <v>9251</v>
      </c>
      <c r="B3600" t="s">
        <v>16754</v>
      </c>
      <c r="C3600" t="s">
        <v>33</v>
      </c>
      <c r="D3600" t="s">
        <v>33</v>
      </c>
      <c r="E3600" t="s">
        <v>12530</v>
      </c>
      <c r="F3600" t="s">
        <v>11763</v>
      </c>
      <c r="G3600" t="s">
        <v>33</v>
      </c>
      <c r="H3600" t="s">
        <v>6323</v>
      </c>
      <c r="I3600" t="s">
        <v>33</v>
      </c>
      <c r="J3600" t="s">
        <v>33</v>
      </c>
      <c r="K3600" t="s">
        <v>33</v>
      </c>
      <c r="L3600" t="s">
        <v>33</v>
      </c>
      <c r="M3600" t="s">
        <v>16754</v>
      </c>
      <c r="N3600" t="s">
        <v>33</v>
      </c>
      <c r="O3600" t="s">
        <v>33</v>
      </c>
    </row>
    <row r="3601" spans="1:15" x14ac:dyDescent="0.35">
      <c r="A3601" t="s">
        <v>9251</v>
      </c>
      <c r="B3601" t="s">
        <v>16755</v>
      </c>
      <c r="C3601" t="s">
        <v>33</v>
      </c>
      <c r="D3601" t="s">
        <v>33</v>
      </c>
      <c r="E3601" t="s">
        <v>12530</v>
      </c>
      <c r="F3601" t="s">
        <v>11763</v>
      </c>
      <c r="G3601" t="s">
        <v>33</v>
      </c>
      <c r="H3601" t="s">
        <v>6323</v>
      </c>
      <c r="I3601" t="s">
        <v>33</v>
      </c>
      <c r="J3601" t="s">
        <v>33</v>
      </c>
      <c r="K3601" t="s">
        <v>33</v>
      </c>
      <c r="L3601" t="s">
        <v>33</v>
      </c>
      <c r="M3601" t="s">
        <v>16755</v>
      </c>
      <c r="N3601" t="s">
        <v>33</v>
      </c>
      <c r="O3601" t="s">
        <v>33</v>
      </c>
    </row>
    <row r="3602" spans="1:15" x14ac:dyDescent="0.35">
      <c r="A3602" t="s">
        <v>9251</v>
      </c>
      <c r="B3602" t="s">
        <v>16756</v>
      </c>
      <c r="C3602" t="s">
        <v>33</v>
      </c>
      <c r="D3602" t="s">
        <v>33</v>
      </c>
      <c r="E3602" t="s">
        <v>12530</v>
      </c>
      <c r="F3602" t="s">
        <v>11763</v>
      </c>
      <c r="G3602" t="s">
        <v>33</v>
      </c>
      <c r="H3602" t="s">
        <v>6323</v>
      </c>
      <c r="I3602" t="s">
        <v>33</v>
      </c>
      <c r="J3602" t="s">
        <v>33</v>
      </c>
      <c r="K3602" t="s">
        <v>33</v>
      </c>
      <c r="L3602" t="s">
        <v>33</v>
      </c>
      <c r="M3602" t="s">
        <v>16756</v>
      </c>
      <c r="N3602" t="s">
        <v>33</v>
      </c>
      <c r="O3602" t="s">
        <v>33</v>
      </c>
    </row>
    <row r="3603" spans="1:15" x14ac:dyDescent="0.35">
      <c r="A3603" t="s">
        <v>9596</v>
      </c>
      <c r="B3603" t="s">
        <v>16757</v>
      </c>
      <c r="C3603" t="s">
        <v>33</v>
      </c>
      <c r="D3603" t="s">
        <v>33</v>
      </c>
      <c r="E3603" t="s">
        <v>12530</v>
      </c>
      <c r="F3603" t="s">
        <v>11763</v>
      </c>
      <c r="G3603" t="s">
        <v>33</v>
      </c>
      <c r="H3603" t="s">
        <v>33</v>
      </c>
      <c r="I3603" t="s">
        <v>33</v>
      </c>
      <c r="J3603" t="s">
        <v>33</v>
      </c>
      <c r="K3603" t="s">
        <v>33</v>
      </c>
      <c r="L3603" t="s">
        <v>33</v>
      </c>
      <c r="M3603" t="s">
        <v>16757</v>
      </c>
      <c r="N3603" t="s">
        <v>33</v>
      </c>
      <c r="O3603" t="s">
        <v>33</v>
      </c>
    </row>
    <row r="3604" spans="1:15" x14ac:dyDescent="0.35">
      <c r="A3604" t="s">
        <v>9596</v>
      </c>
      <c r="B3604" t="s">
        <v>16758</v>
      </c>
      <c r="C3604" t="s">
        <v>33</v>
      </c>
      <c r="D3604" t="s">
        <v>33</v>
      </c>
      <c r="E3604" t="s">
        <v>12530</v>
      </c>
      <c r="F3604" t="s">
        <v>11763</v>
      </c>
      <c r="G3604" t="s">
        <v>33</v>
      </c>
      <c r="H3604" t="s">
        <v>6323</v>
      </c>
      <c r="I3604" t="s">
        <v>33</v>
      </c>
      <c r="J3604" t="s">
        <v>33</v>
      </c>
      <c r="K3604" t="s">
        <v>33</v>
      </c>
      <c r="L3604" t="s">
        <v>33</v>
      </c>
      <c r="M3604" t="s">
        <v>16758</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16759</v>
      </c>
      <c r="B1" t="s">
        <v>1058</v>
      </c>
    </row>
    <row r="2" spans="1:2" x14ac:dyDescent="0.35">
      <c r="A2" t="s">
        <v>16760</v>
      </c>
      <c r="B2" t="s">
        <v>16760</v>
      </c>
    </row>
    <row r="3" spans="1:2" x14ac:dyDescent="0.35">
      <c r="A3" t="s">
        <v>5198</v>
      </c>
      <c r="B3" t="s">
        <v>5198</v>
      </c>
    </row>
    <row r="4" spans="1:2" x14ac:dyDescent="0.35">
      <c r="A4" t="s">
        <v>16761</v>
      </c>
      <c r="B4" t="s">
        <v>16761</v>
      </c>
    </row>
    <row r="5" spans="1:2" x14ac:dyDescent="0.35">
      <c r="A5" t="s">
        <v>16762</v>
      </c>
      <c r="B5" t="s">
        <v>16762</v>
      </c>
    </row>
    <row r="6" spans="1:2" x14ac:dyDescent="0.35">
      <c r="A6" t="s">
        <v>16763</v>
      </c>
      <c r="B6" t="s">
        <v>16763</v>
      </c>
    </row>
    <row r="7" spans="1:2" x14ac:dyDescent="0.35">
      <c r="A7" t="s">
        <v>16764</v>
      </c>
      <c r="B7" t="s">
        <v>16765</v>
      </c>
    </row>
    <row r="8" spans="1:2" x14ac:dyDescent="0.35">
      <c r="A8" t="s">
        <v>10091</v>
      </c>
      <c r="B8" t="s">
        <v>10091</v>
      </c>
    </row>
    <row r="9" spans="1:2" x14ac:dyDescent="0.35">
      <c r="A9" t="s">
        <v>5250</v>
      </c>
      <c r="B9" t="s">
        <v>5250</v>
      </c>
    </row>
    <row r="10" spans="1:2" x14ac:dyDescent="0.35">
      <c r="A10" t="s">
        <v>16766</v>
      </c>
      <c r="B10" t="s">
        <v>16766</v>
      </c>
    </row>
    <row r="11" spans="1:2" x14ac:dyDescent="0.35">
      <c r="A11" t="s">
        <v>16767</v>
      </c>
      <c r="B11" t="s">
        <v>16767</v>
      </c>
    </row>
    <row r="12" spans="1:2" x14ac:dyDescent="0.35">
      <c r="A12" t="s">
        <v>12015</v>
      </c>
      <c r="B12" t="s">
        <v>12015</v>
      </c>
    </row>
    <row r="13" spans="1:2" x14ac:dyDescent="0.35">
      <c r="A13" t="s">
        <v>11158</v>
      </c>
      <c r="B13" t="s">
        <v>11158</v>
      </c>
    </row>
    <row r="14" spans="1:2" x14ac:dyDescent="0.35">
      <c r="A14" t="s">
        <v>16768</v>
      </c>
      <c r="B14" t="s">
        <v>16769</v>
      </c>
    </row>
    <row r="15" spans="1:2" x14ac:dyDescent="0.35">
      <c r="A15" t="s">
        <v>16770</v>
      </c>
      <c r="B15" t="s">
        <v>16770</v>
      </c>
    </row>
    <row r="16" spans="1:2" x14ac:dyDescent="0.35">
      <c r="A16" t="s">
        <v>16771</v>
      </c>
      <c r="B16" t="s">
        <v>16771</v>
      </c>
    </row>
    <row r="17" spans="1:2" x14ac:dyDescent="0.35">
      <c r="A17" t="s">
        <v>5266</v>
      </c>
      <c r="B17" t="s">
        <v>5266</v>
      </c>
    </row>
    <row r="18" spans="1:2" x14ac:dyDescent="0.35">
      <c r="A18" t="s">
        <v>5264</v>
      </c>
      <c r="B18" t="s">
        <v>5264</v>
      </c>
    </row>
    <row r="19" spans="1:2" x14ac:dyDescent="0.35">
      <c r="A19" t="s">
        <v>16772</v>
      </c>
      <c r="B19" t="s">
        <v>16772</v>
      </c>
    </row>
    <row r="20" spans="1:2" x14ac:dyDescent="0.35">
      <c r="A20" t="s">
        <v>10010</v>
      </c>
      <c r="B20" t="s">
        <v>10010</v>
      </c>
    </row>
    <row r="21" spans="1:2" x14ac:dyDescent="0.35">
      <c r="A21" t="s">
        <v>16773</v>
      </c>
      <c r="B21" t="s">
        <v>16773</v>
      </c>
    </row>
    <row r="22" spans="1:2" x14ac:dyDescent="0.35">
      <c r="A22" t="s">
        <v>16774</v>
      </c>
      <c r="B22" t="s">
        <v>16774</v>
      </c>
    </row>
    <row r="23" spans="1:2" x14ac:dyDescent="0.35">
      <c r="A23" t="s">
        <v>16775</v>
      </c>
      <c r="B23" t="s">
        <v>16775</v>
      </c>
    </row>
    <row r="24" spans="1:2" x14ac:dyDescent="0.35">
      <c r="A24" t="s">
        <v>16776</v>
      </c>
      <c r="B24" t="s">
        <v>16776</v>
      </c>
    </row>
    <row r="25" spans="1:2" x14ac:dyDescent="0.35">
      <c r="A25" t="s">
        <v>16777</v>
      </c>
      <c r="B25" t="s">
        <v>16777</v>
      </c>
    </row>
    <row r="26" spans="1:2" x14ac:dyDescent="0.35">
      <c r="A26" t="s">
        <v>16778</v>
      </c>
      <c r="B26" t="s">
        <v>16778</v>
      </c>
    </row>
    <row r="27" spans="1:2" x14ac:dyDescent="0.35">
      <c r="A27" t="s">
        <v>16779</v>
      </c>
      <c r="B27" t="s">
        <v>16779</v>
      </c>
    </row>
    <row r="28" spans="1:2" x14ac:dyDescent="0.35">
      <c r="A28" t="s">
        <v>16780</v>
      </c>
      <c r="B28" t="s">
        <v>16780</v>
      </c>
    </row>
    <row r="29" spans="1:2" x14ac:dyDescent="0.35">
      <c r="A29" t="s">
        <v>16781</v>
      </c>
      <c r="B29" t="s">
        <v>16781</v>
      </c>
    </row>
    <row r="30" spans="1:2" x14ac:dyDescent="0.35">
      <c r="A30" t="s">
        <v>16782</v>
      </c>
      <c r="B30" t="s">
        <v>16782</v>
      </c>
    </row>
    <row r="31" spans="1:2" x14ac:dyDescent="0.35">
      <c r="A31" t="s">
        <v>10050</v>
      </c>
      <c r="B31" t="s">
        <v>10050</v>
      </c>
    </row>
    <row r="32" spans="1:2" x14ac:dyDescent="0.35">
      <c r="A32" t="s">
        <v>16783</v>
      </c>
      <c r="B32" t="s">
        <v>16783</v>
      </c>
    </row>
    <row r="33" spans="1:2" x14ac:dyDescent="0.35">
      <c r="A33" t="s">
        <v>16784</v>
      </c>
      <c r="B33" t="s">
        <v>16784</v>
      </c>
    </row>
    <row r="34" spans="1:2" x14ac:dyDescent="0.35">
      <c r="A34" t="s">
        <v>16785</v>
      </c>
      <c r="B34" t="s">
        <v>16785</v>
      </c>
    </row>
    <row r="35" spans="1:2" x14ac:dyDescent="0.35">
      <c r="A35" t="s">
        <v>16786</v>
      </c>
      <c r="B35" t="s">
        <v>16787</v>
      </c>
    </row>
    <row r="36" spans="1:2" x14ac:dyDescent="0.35">
      <c r="A36" t="s">
        <v>16786</v>
      </c>
      <c r="B36" t="s">
        <v>16788</v>
      </c>
    </row>
    <row r="37" spans="1:2" x14ac:dyDescent="0.35">
      <c r="A37" t="s">
        <v>16789</v>
      </c>
      <c r="B37" t="s">
        <v>16789</v>
      </c>
    </row>
    <row r="38" spans="1:2" x14ac:dyDescent="0.35">
      <c r="A38" t="s">
        <v>5212</v>
      </c>
      <c r="B38" t="s">
        <v>5212</v>
      </c>
    </row>
    <row r="39" spans="1:2" x14ac:dyDescent="0.35">
      <c r="A39" t="s">
        <v>16790</v>
      </c>
      <c r="B39" t="s">
        <v>16790</v>
      </c>
    </row>
    <row r="40" spans="1:2" x14ac:dyDescent="0.35">
      <c r="A40" t="s">
        <v>11151</v>
      </c>
      <c r="B40" t="s">
        <v>11151</v>
      </c>
    </row>
    <row r="41" spans="1:2" x14ac:dyDescent="0.35">
      <c r="A41" t="s">
        <v>16791</v>
      </c>
      <c r="B41" t="s">
        <v>16791</v>
      </c>
    </row>
    <row r="42" spans="1:2" x14ac:dyDescent="0.35">
      <c r="A42" t="s">
        <v>16792</v>
      </c>
      <c r="B42" t="s">
        <v>16792</v>
      </c>
    </row>
    <row r="43" spans="1:2" x14ac:dyDescent="0.35">
      <c r="A43" t="s">
        <v>16793</v>
      </c>
      <c r="B43" t="s">
        <v>16794</v>
      </c>
    </row>
    <row r="44" spans="1:2" x14ac:dyDescent="0.35">
      <c r="A44" t="s">
        <v>16795</v>
      </c>
      <c r="B44" t="s">
        <v>16796</v>
      </c>
    </row>
    <row r="45" spans="1:2" x14ac:dyDescent="0.35">
      <c r="A45" t="s">
        <v>16795</v>
      </c>
      <c r="B45" t="s">
        <v>16793</v>
      </c>
    </row>
    <row r="46" spans="1:2" x14ac:dyDescent="0.35">
      <c r="A46" t="s">
        <v>16797</v>
      </c>
      <c r="B46" t="s">
        <v>16798</v>
      </c>
    </row>
    <row r="47" spans="1:2" x14ac:dyDescent="0.35">
      <c r="A47" t="s">
        <v>16797</v>
      </c>
      <c r="B47" t="s">
        <v>16799</v>
      </c>
    </row>
    <row r="48" spans="1:2" x14ac:dyDescent="0.35">
      <c r="A48" t="s">
        <v>16797</v>
      </c>
      <c r="B48" t="s">
        <v>16800</v>
      </c>
    </row>
    <row r="49" spans="1:2" x14ac:dyDescent="0.35">
      <c r="A49" t="s">
        <v>16801</v>
      </c>
      <c r="B49" t="s">
        <v>16762</v>
      </c>
    </row>
    <row r="50" spans="1:2" x14ac:dyDescent="0.35">
      <c r="A50" t="s">
        <v>16801</v>
      </c>
      <c r="B50" t="s">
        <v>16802</v>
      </c>
    </row>
    <row r="51" spans="1:2" x14ac:dyDescent="0.35">
      <c r="A51" t="s">
        <v>16801</v>
      </c>
      <c r="B51" t="s">
        <v>16794</v>
      </c>
    </row>
    <row r="52" spans="1:2" x14ac:dyDescent="0.35">
      <c r="A52" t="s">
        <v>16801</v>
      </c>
      <c r="B52" t="s">
        <v>16779</v>
      </c>
    </row>
    <row r="53" spans="1:2" x14ac:dyDescent="0.35">
      <c r="A53" t="s">
        <v>16803</v>
      </c>
      <c r="B53" t="s">
        <v>16803</v>
      </c>
    </row>
    <row r="54" spans="1:2" x14ac:dyDescent="0.35">
      <c r="A54" t="s">
        <v>16804</v>
      </c>
      <c r="B54" t="s">
        <v>16804</v>
      </c>
    </row>
    <row r="55" spans="1:2" x14ac:dyDescent="0.35">
      <c r="A55" t="s">
        <v>16805</v>
      </c>
      <c r="B55" t="s">
        <v>16805</v>
      </c>
    </row>
    <row r="56" spans="1:2" x14ac:dyDescent="0.35">
      <c r="A56" t="s">
        <v>16806</v>
      </c>
      <c r="B56" t="s">
        <v>16806</v>
      </c>
    </row>
    <row r="57" spans="1:2" x14ac:dyDescent="0.35">
      <c r="A57" t="s">
        <v>2969</v>
      </c>
      <c r="B57" t="s">
        <v>2969</v>
      </c>
    </row>
    <row r="58" spans="1:2" x14ac:dyDescent="0.35">
      <c r="A58" t="s">
        <v>16807</v>
      </c>
      <c r="B58" t="s">
        <v>16807</v>
      </c>
    </row>
    <row r="59" spans="1:2" x14ac:dyDescent="0.35">
      <c r="A59" t="s">
        <v>16808</v>
      </c>
      <c r="B59" t="s">
        <v>16808</v>
      </c>
    </row>
    <row r="60" spans="1:2" x14ac:dyDescent="0.35">
      <c r="A60" t="s">
        <v>16809</v>
      </c>
      <c r="B60" t="s">
        <v>16809</v>
      </c>
    </row>
    <row r="61" spans="1:2" x14ac:dyDescent="0.35">
      <c r="A61" t="s">
        <v>16810</v>
      </c>
      <c r="B61" t="s">
        <v>16810</v>
      </c>
    </row>
    <row r="62" spans="1:2" x14ac:dyDescent="0.35">
      <c r="A62" t="s">
        <v>16811</v>
      </c>
      <c r="B62" t="s">
        <v>16811</v>
      </c>
    </row>
    <row r="63" spans="1:2" x14ac:dyDescent="0.35">
      <c r="A63" t="s">
        <v>5200</v>
      </c>
      <c r="B63" t="s">
        <v>5200</v>
      </c>
    </row>
    <row r="64" spans="1:2" x14ac:dyDescent="0.35">
      <c r="A64" t="s">
        <v>10121</v>
      </c>
      <c r="B64" t="s">
        <v>10121</v>
      </c>
    </row>
    <row r="65" spans="1:2" x14ac:dyDescent="0.35">
      <c r="A65" t="s">
        <v>16812</v>
      </c>
      <c r="B65" t="s">
        <v>16812</v>
      </c>
    </row>
    <row r="66" spans="1:2" x14ac:dyDescent="0.35">
      <c r="A66" t="s">
        <v>16813</v>
      </c>
      <c r="B66" t="s">
        <v>16813</v>
      </c>
    </row>
    <row r="67" spans="1:2" x14ac:dyDescent="0.35">
      <c r="A67" t="s">
        <v>5548</v>
      </c>
      <c r="B67" t="s">
        <v>5548</v>
      </c>
    </row>
    <row r="68" spans="1:2" x14ac:dyDescent="0.35">
      <c r="A68" t="s">
        <v>16814</v>
      </c>
      <c r="B68" t="s">
        <v>16814</v>
      </c>
    </row>
    <row r="69" spans="1:2" x14ac:dyDescent="0.35">
      <c r="A69" t="s">
        <v>16799</v>
      </c>
      <c r="B69" t="s">
        <v>16799</v>
      </c>
    </row>
    <row r="70" spans="1:2" x14ac:dyDescent="0.35">
      <c r="A70" t="s">
        <v>16815</v>
      </c>
      <c r="B70" t="s">
        <v>16815</v>
      </c>
    </row>
    <row r="71" spans="1:2" x14ac:dyDescent="0.35">
      <c r="A71" t="s">
        <v>16816</v>
      </c>
      <c r="B71" t="s">
        <v>16816</v>
      </c>
    </row>
    <row r="72" spans="1:2" x14ac:dyDescent="0.35">
      <c r="A72" t="s">
        <v>9927</v>
      </c>
      <c r="B72" t="s">
        <v>9927</v>
      </c>
    </row>
    <row r="73" spans="1:2" x14ac:dyDescent="0.35">
      <c r="B73" t="s">
        <v>16817</v>
      </c>
    </row>
    <row r="74" spans="1:2" x14ac:dyDescent="0.35">
      <c r="B74" t="s">
        <v>16818</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16819</v>
      </c>
      <c r="B1" t="s">
        <v>483</v>
      </c>
      <c r="C1" t="s">
        <v>485</v>
      </c>
      <c r="D1" t="s">
        <v>488</v>
      </c>
      <c r="E1" t="s">
        <v>491</v>
      </c>
      <c r="F1" t="s">
        <v>12523</v>
      </c>
      <c r="G1" t="s">
        <v>497</v>
      </c>
      <c r="H1" t="s">
        <v>501</v>
      </c>
      <c r="I1" t="s">
        <v>504</v>
      </c>
      <c r="J1" t="s">
        <v>511</v>
      </c>
      <c r="K1" t="s">
        <v>513</v>
      </c>
      <c r="L1" t="s">
        <v>515</v>
      </c>
      <c r="M1" t="s">
        <v>12524</v>
      </c>
      <c r="N1" t="s">
        <v>12525</v>
      </c>
      <c r="O1" t="s">
        <v>12526</v>
      </c>
    </row>
    <row r="2" spans="1:15" x14ac:dyDescent="0.35">
      <c r="A2" t="s">
        <v>16820</v>
      </c>
      <c r="B2" t="s">
        <v>8004</v>
      </c>
      <c r="C2" t="s">
        <v>16821</v>
      </c>
      <c r="D2" t="s">
        <v>33</v>
      </c>
      <c r="E2" t="s">
        <v>33</v>
      </c>
      <c r="F2" t="s">
        <v>11525</v>
      </c>
      <c r="G2" t="s">
        <v>11526</v>
      </c>
      <c r="H2" t="s">
        <v>33</v>
      </c>
      <c r="I2" t="s">
        <v>33</v>
      </c>
      <c r="J2" t="s">
        <v>33</v>
      </c>
      <c r="K2" t="s">
        <v>33</v>
      </c>
      <c r="L2" t="s">
        <v>33</v>
      </c>
      <c r="M2" t="s">
        <v>12631</v>
      </c>
      <c r="N2" t="s">
        <v>33</v>
      </c>
      <c r="O2" t="s">
        <v>33</v>
      </c>
    </row>
    <row r="3" spans="1:15" x14ac:dyDescent="0.35">
      <c r="A3">
        <v>3</v>
      </c>
      <c r="B3" t="s">
        <v>8004</v>
      </c>
      <c r="C3" t="s">
        <v>16822</v>
      </c>
      <c r="D3" t="s">
        <v>33</v>
      </c>
      <c r="E3" t="s">
        <v>33</v>
      </c>
      <c r="F3" t="s">
        <v>11525</v>
      </c>
      <c r="G3" t="s">
        <v>11526</v>
      </c>
      <c r="H3" t="s">
        <v>33</v>
      </c>
      <c r="I3" t="s">
        <v>33</v>
      </c>
      <c r="J3" t="s">
        <v>33</v>
      </c>
      <c r="K3" t="s">
        <v>33</v>
      </c>
      <c r="L3" t="s">
        <v>33</v>
      </c>
      <c r="M3" t="s">
        <v>16822</v>
      </c>
      <c r="N3" t="s">
        <v>33</v>
      </c>
      <c r="O3" t="s">
        <v>33</v>
      </c>
    </row>
    <row r="4" spans="1:15" x14ac:dyDescent="0.35">
      <c r="A4" t="s">
        <v>16820</v>
      </c>
      <c r="B4" t="s">
        <v>8025</v>
      </c>
      <c r="C4" t="s">
        <v>16823</v>
      </c>
      <c r="D4" t="s">
        <v>33</v>
      </c>
      <c r="E4" t="s">
        <v>33</v>
      </c>
      <c r="F4" t="s">
        <v>11525</v>
      </c>
      <c r="G4" t="s">
        <v>11526</v>
      </c>
      <c r="H4" t="s">
        <v>33</v>
      </c>
      <c r="I4" t="s">
        <v>33</v>
      </c>
      <c r="J4" t="s">
        <v>33</v>
      </c>
      <c r="K4" t="s">
        <v>33</v>
      </c>
      <c r="L4" t="s">
        <v>33</v>
      </c>
      <c r="M4" t="s">
        <v>12877</v>
      </c>
      <c r="N4" t="s">
        <v>33</v>
      </c>
      <c r="O4" t="s">
        <v>33</v>
      </c>
    </row>
    <row r="5" spans="1:15" x14ac:dyDescent="0.35">
      <c r="A5" t="s">
        <v>16824</v>
      </c>
      <c r="B5" t="s">
        <v>8025</v>
      </c>
      <c r="C5" t="s">
        <v>16825</v>
      </c>
      <c r="D5" t="s">
        <v>33</v>
      </c>
      <c r="E5" t="s">
        <v>33</v>
      </c>
      <c r="F5" t="s">
        <v>8390</v>
      </c>
      <c r="G5" t="s">
        <v>11453</v>
      </c>
      <c r="H5" t="s">
        <v>33</v>
      </c>
      <c r="I5" t="s">
        <v>33</v>
      </c>
      <c r="J5" t="s">
        <v>33</v>
      </c>
      <c r="K5" t="s">
        <v>33</v>
      </c>
      <c r="L5" t="s">
        <v>33</v>
      </c>
      <c r="M5" t="s">
        <v>12879</v>
      </c>
      <c r="N5" t="s">
        <v>33</v>
      </c>
      <c r="O5" t="s">
        <v>33</v>
      </c>
    </row>
    <row r="6" spans="1:15" x14ac:dyDescent="0.35">
      <c r="A6">
        <v>3</v>
      </c>
      <c r="B6" t="s">
        <v>8025</v>
      </c>
      <c r="C6" t="s">
        <v>16826</v>
      </c>
      <c r="D6" t="s">
        <v>33</v>
      </c>
      <c r="E6" t="s">
        <v>33</v>
      </c>
      <c r="F6" t="s">
        <v>11525</v>
      </c>
      <c r="G6" t="s">
        <v>11526</v>
      </c>
      <c r="H6" t="s">
        <v>33</v>
      </c>
      <c r="I6" t="s">
        <v>33</v>
      </c>
      <c r="J6" t="s">
        <v>33</v>
      </c>
      <c r="K6" t="s">
        <v>33</v>
      </c>
      <c r="L6" t="s">
        <v>33</v>
      </c>
      <c r="M6" t="s">
        <v>16826</v>
      </c>
      <c r="N6" t="s">
        <v>33</v>
      </c>
      <c r="O6" t="s">
        <v>33</v>
      </c>
    </row>
    <row r="7" spans="1:15" x14ac:dyDescent="0.35">
      <c r="A7">
        <v>3</v>
      </c>
      <c r="B7" t="s">
        <v>8025</v>
      </c>
      <c r="C7" t="s">
        <v>16827</v>
      </c>
      <c r="D7" t="s">
        <v>33</v>
      </c>
      <c r="E7" t="s">
        <v>33</v>
      </c>
      <c r="F7" t="s">
        <v>11525</v>
      </c>
      <c r="G7" t="s">
        <v>11526</v>
      </c>
      <c r="H7" t="s">
        <v>33</v>
      </c>
      <c r="I7" t="s">
        <v>33</v>
      </c>
      <c r="J7" t="s">
        <v>33</v>
      </c>
      <c r="K7" t="s">
        <v>33</v>
      </c>
      <c r="L7" t="s">
        <v>33</v>
      </c>
      <c r="M7" t="s">
        <v>16828</v>
      </c>
      <c r="N7" t="s">
        <v>33</v>
      </c>
      <c r="O7" t="s">
        <v>33</v>
      </c>
    </row>
    <row r="8" spans="1:15" x14ac:dyDescent="0.35">
      <c r="A8" t="s">
        <v>16824</v>
      </c>
      <c r="B8" t="s">
        <v>8025</v>
      </c>
      <c r="C8" t="s">
        <v>16829</v>
      </c>
      <c r="D8" t="s">
        <v>33</v>
      </c>
      <c r="E8" t="s">
        <v>33</v>
      </c>
      <c r="F8" t="s">
        <v>8390</v>
      </c>
      <c r="G8" t="s">
        <v>11453</v>
      </c>
      <c r="H8" t="s">
        <v>33</v>
      </c>
      <c r="I8" t="s">
        <v>33</v>
      </c>
      <c r="J8" t="s">
        <v>33</v>
      </c>
      <c r="K8" t="s">
        <v>33</v>
      </c>
      <c r="L8" t="s">
        <v>33</v>
      </c>
      <c r="M8" t="s">
        <v>12881</v>
      </c>
      <c r="N8" t="s">
        <v>33</v>
      </c>
      <c r="O8" t="s">
        <v>33</v>
      </c>
    </row>
    <row r="9" spans="1:15" x14ac:dyDescent="0.35">
      <c r="A9" t="s">
        <v>16824</v>
      </c>
      <c r="B9" t="s">
        <v>8025</v>
      </c>
      <c r="C9" t="s">
        <v>12882</v>
      </c>
      <c r="D9" t="s">
        <v>33</v>
      </c>
      <c r="E9" t="s">
        <v>33</v>
      </c>
      <c r="F9" t="s">
        <v>8390</v>
      </c>
      <c r="G9" t="s">
        <v>11453</v>
      </c>
      <c r="H9" t="s">
        <v>33</v>
      </c>
      <c r="I9" t="s">
        <v>33</v>
      </c>
      <c r="J9" t="s">
        <v>33</v>
      </c>
      <c r="K9" t="s">
        <v>33</v>
      </c>
      <c r="L9" t="s">
        <v>33</v>
      </c>
      <c r="M9" t="s">
        <v>12883</v>
      </c>
      <c r="N9" t="s">
        <v>33</v>
      </c>
      <c r="O9" t="s">
        <v>33</v>
      </c>
    </row>
    <row r="10" spans="1:15" x14ac:dyDescent="0.35">
      <c r="A10" t="s">
        <v>16824</v>
      </c>
      <c r="B10" t="s">
        <v>8025</v>
      </c>
      <c r="C10" t="s">
        <v>16830</v>
      </c>
      <c r="D10" t="s">
        <v>33</v>
      </c>
      <c r="E10" t="s">
        <v>33</v>
      </c>
      <c r="F10" t="s">
        <v>8390</v>
      </c>
      <c r="G10" t="s">
        <v>11453</v>
      </c>
      <c r="H10" t="s">
        <v>33</v>
      </c>
      <c r="I10" t="s">
        <v>33</v>
      </c>
      <c r="J10" t="s">
        <v>33</v>
      </c>
      <c r="K10" t="s">
        <v>33</v>
      </c>
      <c r="L10" t="s">
        <v>33</v>
      </c>
      <c r="M10" t="s">
        <v>12885</v>
      </c>
      <c r="N10" t="s">
        <v>33</v>
      </c>
      <c r="O10" t="s">
        <v>33</v>
      </c>
    </row>
    <row r="11" spans="1:15" x14ac:dyDescent="0.35">
      <c r="A11" t="s">
        <v>16824</v>
      </c>
      <c r="B11" t="s">
        <v>8025</v>
      </c>
      <c r="C11" t="s">
        <v>12886</v>
      </c>
      <c r="D11" t="s">
        <v>33</v>
      </c>
      <c r="E11" t="s">
        <v>33</v>
      </c>
      <c r="F11" t="s">
        <v>8390</v>
      </c>
      <c r="G11" t="s">
        <v>11453</v>
      </c>
      <c r="H11" t="s">
        <v>33</v>
      </c>
      <c r="I11" t="s">
        <v>33</v>
      </c>
      <c r="J11" t="s">
        <v>33</v>
      </c>
      <c r="K11" t="s">
        <v>33</v>
      </c>
      <c r="L11" t="s">
        <v>33</v>
      </c>
      <c r="M11" t="s">
        <v>12887</v>
      </c>
      <c r="N11" t="s">
        <v>33</v>
      </c>
      <c r="O11" t="s">
        <v>33</v>
      </c>
    </row>
    <row r="12" spans="1:15" x14ac:dyDescent="0.35">
      <c r="A12" t="s">
        <v>16824</v>
      </c>
      <c r="B12" t="s">
        <v>8025</v>
      </c>
      <c r="C12" t="s">
        <v>12888</v>
      </c>
      <c r="D12" t="s">
        <v>33</v>
      </c>
      <c r="E12" t="s">
        <v>33</v>
      </c>
      <c r="F12" t="s">
        <v>8390</v>
      </c>
      <c r="G12" t="s">
        <v>11453</v>
      </c>
      <c r="H12" t="s">
        <v>33</v>
      </c>
      <c r="I12" t="s">
        <v>33</v>
      </c>
      <c r="J12" t="s">
        <v>33</v>
      </c>
      <c r="K12" t="s">
        <v>33</v>
      </c>
      <c r="L12" t="s">
        <v>33</v>
      </c>
      <c r="M12" t="s">
        <v>12889</v>
      </c>
      <c r="N12" t="s">
        <v>33</v>
      </c>
      <c r="O12" t="s">
        <v>33</v>
      </c>
    </row>
    <row r="13" spans="1:15" x14ac:dyDescent="0.35">
      <c r="A13" t="s">
        <v>16824</v>
      </c>
      <c r="B13" t="s">
        <v>8025</v>
      </c>
      <c r="C13" t="s">
        <v>12890</v>
      </c>
      <c r="D13" t="s">
        <v>33</v>
      </c>
      <c r="E13" t="s">
        <v>33</v>
      </c>
      <c r="F13" t="s">
        <v>11525</v>
      </c>
      <c r="G13" t="s">
        <v>11526</v>
      </c>
      <c r="H13" t="s">
        <v>33</v>
      </c>
      <c r="I13" t="s">
        <v>33</v>
      </c>
      <c r="J13" t="s">
        <v>33</v>
      </c>
      <c r="K13" t="s">
        <v>33</v>
      </c>
      <c r="L13" t="s">
        <v>33</v>
      </c>
      <c r="M13" t="s">
        <v>12890</v>
      </c>
      <c r="N13" t="s">
        <v>33</v>
      </c>
      <c r="O13" t="s">
        <v>33</v>
      </c>
    </row>
    <row r="14" spans="1:15" x14ac:dyDescent="0.35">
      <c r="A14" t="s">
        <v>16820</v>
      </c>
      <c r="B14" t="s">
        <v>8025</v>
      </c>
      <c r="C14" t="s">
        <v>12891</v>
      </c>
      <c r="D14" t="s">
        <v>33</v>
      </c>
      <c r="E14" t="s">
        <v>33</v>
      </c>
      <c r="F14" t="s">
        <v>11525</v>
      </c>
      <c r="G14" t="s">
        <v>11526</v>
      </c>
      <c r="H14" t="s">
        <v>33</v>
      </c>
      <c r="I14" t="s">
        <v>33</v>
      </c>
      <c r="J14" t="s">
        <v>33</v>
      </c>
      <c r="K14" t="s">
        <v>33</v>
      </c>
      <c r="L14" t="s">
        <v>33</v>
      </c>
      <c r="M14" t="s">
        <v>12891</v>
      </c>
      <c r="N14" t="s">
        <v>33</v>
      </c>
      <c r="O14" t="s">
        <v>33</v>
      </c>
    </row>
    <row r="15" spans="1:15" x14ac:dyDescent="0.35">
      <c r="A15" t="s">
        <v>16824</v>
      </c>
      <c r="B15" t="s">
        <v>8025</v>
      </c>
      <c r="C15" t="s">
        <v>12892</v>
      </c>
      <c r="D15" t="s">
        <v>33</v>
      </c>
      <c r="E15" t="s">
        <v>33</v>
      </c>
      <c r="F15" t="s">
        <v>8390</v>
      </c>
      <c r="G15" t="s">
        <v>11453</v>
      </c>
      <c r="H15" t="s">
        <v>33</v>
      </c>
      <c r="I15" t="s">
        <v>33</v>
      </c>
      <c r="J15" t="s">
        <v>33</v>
      </c>
      <c r="K15" t="s">
        <v>33</v>
      </c>
      <c r="L15" t="s">
        <v>33</v>
      </c>
      <c r="M15" t="s">
        <v>12893</v>
      </c>
      <c r="N15" t="s">
        <v>33</v>
      </c>
      <c r="O15" t="s">
        <v>33</v>
      </c>
    </row>
    <row r="16" spans="1:15" x14ac:dyDescent="0.35">
      <c r="A16" t="s">
        <v>16824</v>
      </c>
      <c r="B16" t="s">
        <v>8025</v>
      </c>
      <c r="C16" t="s">
        <v>12911</v>
      </c>
      <c r="D16" t="s">
        <v>33</v>
      </c>
      <c r="E16" t="s">
        <v>33</v>
      </c>
      <c r="F16" t="s">
        <v>8390</v>
      </c>
      <c r="G16" t="s">
        <v>11453</v>
      </c>
      <c r="H16" t="s">
        <v>33</v>
      </c>
      <c r="I16" t="s">
        <v>33</v>
      </c>
      <c r="J16" t="s">
        <v>33</v>
      </c>
      <c r="K16" t="s">
        <v>33</v>
      </c>
      <c r="L16" t="s">
        <v>33</v>
      </c>
      <c r="M16" t="s">
        <v>12912</v>
      </c>
      <c r="N16" t="s">
        <v>33</v>
      </c>
      <c r="O16" t="s">
        <v>33</v>
      </c>
    </row>
    <row r="17" spans="1:15" x14ac:dyDescent="0.35">
      <c r="A17" t="s">
        <v>16824</v>
      </c>
      <c r="B17" t="s">
        <v>8025</v>
      </c>
      <c r="C17" t="s">
        <v>12909</v>
      </c>
      <c r="D17" t="s">
        <v>33</v>
      </c>
      <c r="E17" t="s">
        <v>33</v>
      </c>
      <c r="F17" t="s">
        <v>8390</v>
      </c>
      <c r="G17" t="s">
        <v>11453</v>
      </c>
      <c r="H17" t="s">
        <v>33</v>
      </c>
      <c r="I17" t="s">
        <v>33</v>
      </c>
      <c r="J17" t="s">
        <v>33</v>
      </c>
      <c r="K17" t="s">
        <v>33</v>
      </c>
      <c r="L17" t="s">
        <v>33</v>
      </c>
      <c r="M17" t="s">
        <v>12910</v>
      </c>
      <c r="N17" t="s">
        <v>33</v>
      </c>
      <c r="O17" t="s">
        <v>33</v>
      </c>
    </row>
    <row r="18" spans="1:15" x14ac:dyDescent="0.35">
      <c r="A18" t="s">
        <v>16824</v>
      </c>
      <c r="B18" t="s">
        <v>8025</v>
      </c>
      <c r="C18" t="s">
        <v>12894</v>
      </c>
      <c r="D18" t="s">
        <v>33</v>
      </c>
      <c r="E18" t="s">
        <v>33</v>
      </c>
      <c r="F18" t="s">
        <v>11525</v>
      </c>
      <c r="G18" t="s">
        <v>11526</v>
      </c>
      <c r="H18" t="s">
        <v>33</v>
      </c>
      <c r="I18" t="s">
        <v>33</v>
      </c>
      <c r="J18" t="s">
        <v>33</v>
      </c>
      <c r="K18" t="s">
        <v>33</v>
      </c>
      <c r="L18" t="s">
        <v>33</v>
      </c>
      <c r="M18" t="s">
        <v>12895</v>
      </c>
      <c r="N18" t="s">
        <v>33</v>
      </c>
      <c r="O18" t="s">
        <v>33</v>
      </c>
    </row>
    <row r="19" spans="1:15" x14ac:dyDescent="0.35">
      <c r="A19" t="s">
        <v>16824</v>
      </c>
      <c r="B19" t="s">
        <v>8025</v>
      </c>
      <c r="C19" t="s">
        <v>12896</v>
      </c>
      <c r="D19" t="s">
        <v>33</v>
      </c>
      <c r="E19" t="s">
        <v>33</v>
      </c>
      <c r="F19" t="s">
        <v>8390</v>
      </c>
      <c r="G19" t="s">
        <v>11453</v>
      </c>
      <c r="H19" t="s">
        <v>33</v>
      </c>
      <c r="I19" t="s">
        <v>33</v>
      </c>
      <c r="J19" t="s">
        <v>33</v>
      </c>
      <c r="K19" t="s">
        <v>33</v>
      </c>
      <c r="L19" t="s">
        <v>33</v>
      </c>
      <c r="M19" t="s">
        <v>12897</v>
      </c>
      <c r="N19" t="s">
        <v>33</v>
      </c>
      <c r="O19" t="s">
        <v>33</v>
      </c>
    </row>
    <row r="20" spans="1:15" x14ac:dyDescent="0.35">
      <c r="A20" t="s">
        <v>16824</v>
      </c>
      <c r="B20" t="s">
        <v>8025</v>
      </c>
      <c r="C20" t="s">
        <v>12898</v>
      </c>
      <c r="D20" t="s">
        <v>33</v>
      </c>
      <c r="E20" t="s">
        <v>33</v>
      </c>
      <c r="F20" t="s">
        <v>11525</v>
      </c>
      <c r="G20" t="s">
        <v>11526</v>
      </c>
      <c r="H20" t="s">
        <v>33</v>
      </c>
      <c r="I20" t="s">
        <v>33</v>
      </c>
      <c r="J20" t="s">
        <v>33</v>
      </c>
      <c r="K20" t="s">
        <v>33</v>
      </c>
      <c r="L20" t="s">
        <v>33</v>
      </c>
      <c r="M20" t="s">
        <v>12898</v>
      </c>
      <c r="N20" t="s">
        <v>33</v>
      </c>
      <c r="O20" t="s">
        <v>33</v>
      </c>
    </row>
    <row r="21" spans="1:15" x14ac:dyDescent="0.35">
      <c r="A21">
        <v>3</v>
      </c>
      <c r="B21" t="s">
        <v>8025</v>
      </c>
      <c r="C21" t="s">
        <v>16831</v>
      </c>
      <c r="D21" t="s">
        <v>33</v>
      </c>
      <c r="E21" t="s">
        <v>33</v>
      </c>
      <c r="F21" t="s">
        <v>11525</v>
      </c>
      <c r="G21" t="s">
        <v>11526</v>
      </c>
      <c r="H21" t="s">
        <v>33</v>
      </c>
      <c r="I21" t="s">
        <v>33</v>
      </c>
      <c r="J21" t="s">
        <v>33</v>
      </c>
      <c r="K21" t="s">
        <v>33</v>
      </c>
      <c r="L21" t="s">
        <v>33</v>
      </c>
      <c r="M21" t="s">
        <v>12898</v>
      </c>
      <c r="N21" t="s">
        <v>33</v>
      </c>
      <c r="O21" t="s">
        <v>33</v>
      </c>
    </row>
    <row r="22" spans="1:15" x14ac:dyDescent="0.35">
      <c r="A22">
        <v>3</v>
      </c>
      <c r="B22" t="s">
        <v>8025</v>
      </c>
      <c r="C22" t="s">
        <v>16832</v>
      </c>
      <c r="D22" t="s">
        <v>16832</v>
      </c>
      <c r="M22" t="s">
        <v>33</v>
      </c>
    </row>
    <row r="23" spans="1:15" x14ac:dyDescent="0.35">
      <c r="A23" t="s">
        <v>16824</v>
      </c>
      <c r="B23" t="s">
        <v>8025</v>
      </c>
      <c r="C23" t="s">
        <v>12899</v>
      </c>
      <c r="D23" t="s">
        <v>33</v>
      </c>
      <c r="E23" t="s">
        <v>33</v>
      </c>
      <c r="F23" t="s">
        <v>8390</v>
      </c>
      <c r="G23" t="s">
        <v>11453</v>
      </c>
      <c r="H23" t="s">
        <v>33</v>
      </c>
      <c r="I23" t="s">
        <v>33</v>
      </c>
      <c r="J23" t="s">
        <v>33</v>
      </c>
      <c r="K23" t="s">
        <v>33</v>
      </c>
      <c r="L23" t="s">
        <v>33</v>
      </c>
      <c r="M23" t="s">
        <v>12900</v>
      </c>
      <c r="N23" t="s">
        <v>33</v>
      </c>
      <c r="O23" t="s">
        <v>33</v>
      </c>
    </row>
    <row r="24" spans="1:15" x14ac:dyDescent="0.35">
      <c r="A24">
        <v>3</v>
      </c>
      <c r="B24" t="s">
        <v>8025</v>
      </c>
      <c r="C24" t="s">
        <v>16833</v>
      </c>
      <c r="D24" t="s">
        <v>16833</v>
      </c>
      <c r="M24" t="s">
        <v>33</v>
      </c>
    </row>
    <row r="25" spans="1:15" x14ac:dyDescent="0.35">
      <c r="A25" t="s">
        <v>16824</v>
      </c>
      <c r="B25" t="s">
        <v>8025</v>
      </c>
      <c r="C25" t="s">
        <v>12901</v>
      </c>
      <c r="D25" t="s">
        <v>33</v>
      </c>
      <c r="E25" t="s">
        <v>33</v>
      </c>
      <c r="F25" t="s">
        <v>11525</v>
      </c>
      <c r="G25" t="s">
        <v>11526</v>
      </c>
      <c r="H25" t="s">
        <v>33</v>
      </c>
      <c r="I25" t="s">
        <v>33</v>
      </c>
      <c r="J25" t="s">
        <v>33</v>
      </c>
      <c r="K25" t="s">
        <v>33</v>
      </c>
      <c r="L25" t="s">
        <v>33</v>
      </c>
      <c r="M25" t="s">
        <v>12902</v>
      </c>
      <c r="N25" t="s">
        <v>33</v>
      </c>
      <c r="O25" t="s">
        <v>33</v>
      </c>
    </row>
    <row r="26" spans="1:15" x14ac:dyDescent="0.35">
      <c r="A26" t="s">
        <v>16824</v>
      </c>
      <c r="B26" t="s">
        <v>8025</v>
      </c>
      <c r="C26" t="s">
        <v>12903</v>
      </c>
      <c r="D26" t="s">
        <v>33</v>
      </c>
      <c r="E26" t="s">
        <v>33</v>
      </c>
      <c r="F26" t="s">
        <v>8390</v>
      </c>
      <c r="G26" t="s">
        <v>11453</v>
      </c>
      <c r="H26" t="s">
        <v>33</v>
      </c>
      <c r="I26" t="s">
        <v>33</v>
      </c>
      <c r="J26" t="s">
        <v>33</v>
      </c>
      <c r="K26" t="s">
        <v>33</v>
      </c>
      <c r="L26" t="s">
        <v>33</v>
      </c>
      <c r="M26" t="s">
        <v>12904</v>
      </c>
      <c r="N26" t="s">
        <v>33</v>
      </c>
      <c r="O26" t="s">
        <v>33</v>
      </c>
    </row>
    <row r="27" spans="1:15" x14ac:dyDescent="0.35">
      <c r="A27" t="s">
        <v>16824</v>
      </c>
      <c r="B27" t="s">
        <v>8025</v>
      </c>
      <c r="C27" t="s">
        <v>12905</v>
      </c>
      <c r="D27" t="s">
        <v>33</v>
      </c>
      <c r="E27" t="s">
        <v>33</v>
      </c>
      <c r="F27" t="s">
        <v>8390</v>
      </c>
      <c r="G27" t="s">
        <v>11453</v>
      </c>
      <c r="H27" t="s">
        <v>33</v>
      </c>
      <c r="I27" t="s">
        <v>33</v>
      </c>
      <c r="J27" t="s">
        <v>33</v>
      </c>
      <c r="K27" t="s">
        <v>33</v>
      </c>
      <c r="L27" t="s">
        <v>33</v>
      </c>
      <c r="M27" t="s">
        <v>12906</v>
      </c>
      <c r="N27" t="s">
        <v>33</v>
      </c>
      <c r="O27" t="s">
        <v>33</v>
      </c>
    </row>
    <row r="28" spans="1:15" x14ac:dyDescent="0.35">
      <c r="A28" t="s">
        <v>16824</v>
      </c>
      <c r="B28" t="s">
        <v>8025</v>
      </c>
      <c r="C28" t="s">
        <v>12907</v>
      </c>
      <c r="D28" t="s">
        <v>33</v>
      </c>
      <c r="E28" t="s">
        <v>33</v>
      </c>
      <c r="F28" t="s">
        <v>8390</v>
      </c>
      <c r="G28" t="s">
        <v>11453</v>
      </c>
      <c r="H28" t="s">
        <v>33</v>
      </c>
      <c r="I28" t="s">
        <v>33</v>
      </c>
      <c r="J28" t="s">
        <v>33</v>
      </c>
      <c r="K28" t="s">
        <v>33</v>
      </c>
      <c r="L28" t="s">
        <v>33</v>
      </c>
      <c r="M28" t="s">
        <v>12908</v>
      </c>
      <c r="N28" t="s">
        <v>33</v>
      </c>
      <c r="O28" t="s">
        <v>33</v>
      </c>
    </row>
    <row r="29" spans="1:15" s="84" customFormat="1" x14ac:dyDescent="0.35">
      <c r="A29" s="84">
        <v>3</v>
      </c>
      <c r="B29" s="84" t="s">
        <v>8025</v>
      </c>
      <c r="C29" s="84" t="s">
        <v>16834</v>
      </c>
    </row>
    <row r="30" spans="1:15" x14ac:dyDescent="0.35">
      <c r="A30">
        <v>3</v>
      </c>
      <c r="B30" t="s">
        <v>8025</v>
      </c>
      <c r="C30" t="s">
        <v>16835</v>
      </c>
      <c r="D30" t="s">
        <v>33</v>
      </c>
      <c r="E30" t="s">
        <v>33</v>
      </c>
      <c r="F30" t="s">
        <v>11525</v>
      </c>
      <c r="G30" t="s">
        <v>11526</v>
      </c>
      <c r="H30" t="s">
        <v>33</v>
      </c>
      <c r="I30" t="s">
        <v>33</v>
      </c>
      <c r="J30" t="s">
        <v>33</v>
      </c>
      <c r="K30" t="s">
        <v>33</v>
      </c>
      <c r="L30" t="s">
        <v>33</v>
      </c>
      <c r="M30" t="s">
        <v>16836</v>
      </c>
      <c r="N30" t="s">
        <v>33</v>
      </c>
      <c r="O30" t="s">
        <v>33</v>
      </c>
    </row>
    <row r="31" spans="1:15" x14ac:dyDescent="0.35">
      <c r="A31" t="s">
        <v>16824</v>
      </c>
      <c r="B31" t="s">
        <v>8025</v>
      </c>
      <c r="C31" t="s">
        <v>12913</v>
      </c>
      <c r="D31" t="s">
        <v>33</v>
      </c>
      <c r="E31" t="s">
        <v>33</v>
      </c>
      <c r="F31" t="s">
        <v>11525</v>
      </c>
      <c r="G31" t="s">
        <v>11526</v>
      </c>
      <c r="H31" t="s">
        <v>33</v>
      </c>
      <c r="I31" t="s">
        <v>33</v>
      </c>
      <c r="J31" t="s">
        <v>33</v>
      </c>
      <c r="K31" t="s">
        <v>33</v>
      </c>
      <c r="L31" t="s">
        <v>33</v>
      </c>
      <c r="M31" t="s">
        <v>12913</v>
      </c>
      <c r="N31" t="s">
        <v>33</v>
      </c>
      <c r="O31" t="s">
        <v>33</v>
      </c>
    </row>
    <row r="32" spans="1:15" x14ac:dyDescent="0.35">
      <c r="A32" t="s">
        <v>16824</v>
      </c>
      <c r="B32" t="s">
        <v>8025</v>
      </c>
      <c r="C32" t="s">
        <v>12914</v>
      </c>
      <c r="D32" t="s">
        <v>33</v>
      </c>
      <c r="E32" t="s">
        <v>33</v>
      </c>
      <c r="F32" t="s">
        <v>11525</v>
      </c>
      <c r="G32" t="s">
        <v>11526</v>
      </c>
      <c r="H32" t="s">
        <v>33</v>
      </c>
      <c r="I32" t="s">
        <v>33</v>
      </c>
      <c r="J32" t="s">
        <v>33</v>
      </c>
      <c r="K32" t="s">
        <v>33</v>
      </c>
      <c r="L32" t="s">
        <v>33</v>
      </c>
      <c r="M32" t="s">
        <v>12914</v>
      </c>
      <c r="N32" t="s">
        <v>33</v>
      </c>
      <c r="O32" t="s">
        <v>33</v>
      </c>
    </row>
    <row r="33" spans="1:15" x14ac:dyDescent="0.35">
      <c r="A33" t="s">
        <v>16824</v>
      </c>
      <c r="B33" t="s">
        <v>8025</v>
      </c>
      <c r="C33" t="s">
        <v>12915</v>
      </c>
      <c r="D33" t="s">
        <v>33</v>
      </c>
      <c r="E33" t="s">
        <v>33</v>
      </c>
      <c r="F33" t="s">
        <v>11525</v>
      </c>
      <c r="G33" t="s">
        <v>11526</v>
      </c>
      <c r="H33" t="s">
        <v>33</v>
      </c>
      <c r="I33" t="s">
        <v>33</v>
      </c>
      <c r="J33" t="s">
        <v>33</v>
      </c>
      <c r="K33" t="s">
        <v>33</v>
      </c>
      <c r="L33" t="s">
        <v>33</v>
      </c>
      <c r="M33" t="s">
        <v>12914</v>
      </c>
      <c r="N33" t="s">
        <v>33</v>
      </c>
      <c r="O33" t="s">
        <v>33</v>
      </c>
    </row>
    <row r="34" spans="1:15" x14ac:dyDescent="0.35">
      <c r="A34" t="s">
        <v>16824</v>
      </c>
      <c r="B34" t="s">
        <v>8025</v>
      </c>
      <c r="C34" t="s">
        <v>12975</v>
      </c>
      <c r="D34" t="s">
        <v>33</v>
      </c>
      <c r="E34" t="s">
        <v>33</v>
      </c>
      <c r="F34" t="s">
        <v>8390</v>
      </c>
      <c r="G34" t="s">
        <v>11453</v>
      </c>
      <c r="H34" t="s">
        <v>33</v>
      </c>
      <c r="I34" t="s">
        <v>33</v>
      </c>
      <c r="J34" t="s">
        <v>33</v>
      </c>
      <c r="K34" t="s">
        <v>33</v>
      </c>
      <c r="L34" t="s">
        <v>33</v>
      </c>
      <c r="M34" t="s">
        <v>12976</v>
      </c>
      <c r="N34" t="s">
        <v>33</v>
      </c>
      <c r="O34" t="s">
        <v>33</v>
      </c>
    </row>
    <row r="35" spans="1:15" x14ac:dyDescent="0.35">
      <c r="A35" t="s">
        <v>16824</v>
      </c>
      <c r="B35" t="s">
        <v>8025</v>
      </c>
      <c r="C35" t="s">
        <v>13014</v>
      </c>
      <c r="D35" t="s">
        <v>33</v>
      </c>
      <c r="E35" t="s">
        <v>33</v>
      </c>
      <c r="F35" t="s">
        <v>8390</v>
      </c>
      <c r="G35" t="s">
        <v>11453</v>
      </c>
      <c r="H35" t="s">
        <v>33</v>
      </c>
      <c r="I35" t="s">
        <v>33</v>
      </c>
      <c r="J35" t="s">
        <v>33</v>
      </c>
      <c r="K35" t="s">
        <v>33</v>
      </c>
      <c r="L35" t="s">
        <v>33</v>
      </c>
      <c r="M35" t="s">
        <v>13015</v>
      </c>
      <c r="N35" t="s">
        <v>33</v>
      </c>
      <c r="O35" t="s">
        <v>33</v>
      </c>
    </row>
    <row r="36" spans="1:15" x14ac:dyDescent="0.35">
      <c r="A36" t="s">
        <v>16824</v>
      </c>
      <c r="B36" t="s">
        <v>8025</v>
      </c>
      <c r="C36" t="s">
        <v>12926</v>
      </c>
      <c r="D36" t="s">
        <v>33</v>
      </c>
      <c r="E36" t="s">
        <v>33</v>
      </c>
      <c r="F36" t="s">
        <v>8390</v>
      </c>
      <c r="G36" t="s">
        <v>11453</v>
      </c>
      <c r="H36" t="s">
        <v>6317</v>
      </c>
      <c r="I36" t="s">
        <v>33</v>
      </c>
      <c r="J36" t="s">
        <v>33</v>
      </c>
      <c r="K36" t="s">
        <v>33</v>
      </c>
      <c r="L36" t="s">
        <v>33</v>
      </c>
      <c r="M36" t="s">
        <v>12927</v>
      </c>
      <c r="N36" t="s">
        <v>33</v>
      </c>
      <c r="O36" t="s">
        <v>33</v>
      </c>
    </row>
    <row r="37" spans="1:15" x14ac:dyDescent="0.35">
      <c r="A37" t="s">
        <v>16824</v>
      </c>
      <c r="B37" t="s">
        <v>8025</v>
      </c>
      <c r="C37" t="s">
        <v>12916</v>
      </c>
      <c r="D37" t="s">
        <v>33</v>
      </c>
      <c r="E37" t="s">
        <v>33</v>
      </c>
      <c r="F37" t="s">
        <v>8382</v>
      </c>
      <c r="G37" t="s">
        <v>11449</v>
      </c>
      <c r="H37" t="s">
        <v>33</v>
      </c>
      <c r="I37" t="s">
        <v>33</v>
      </c>
      <c r="J37" t="s">
        <v>33</v>
      </c>
      <c r="K37" t="s">
        <v>33</v>
      </c>
      <c r="L37" t="s">
        <v>33</v>
      </c>
      <c r="M37" t="s">
        <v>12917</v>
      </c>
      <c r="N37" t="s">
        <v>33</v>
      </c>
      <c r="O37" t="s">
        <v>33</v>
      </c>
    </row>
    <row r="38" spans="1:15" x14ac:dyDescent="0.35">
      <c r="A38" t="s">
        <v>16824</v>
      </c>
      <c r="B38" t="s">
        <v>8025</v>
      </c>
      <c r="C38" t="s">
        <v>12918</v>
      </c>
      <c r="D38" t="s">
        <v>33</v>
      </c>
      <c r="E38" t="s">
        <v>33</v>
      </c>
      <c r="F38" t="s">
        <v>8390</v>
      </c>
      <c r="G38" t="s">
        <v>11453</v>
      </c>
      <c r="H38" t="s">
        <v>33</v>
      </c>
      <c r="I38" t="s">
        <v>33</v>
      </c>
      <c r="J38" t="s">
        <v>33</v>
      </c>
      <c r="K38" t="s">
        <v>33</v>
      </c>
      <c r="L38" t="s">
        <v>33</v>
      </c>
      <c r="M38" t="s">
        <v>12919</v>
      </c>
      <c r="N38" t="s">
        <v>33</v>
      </c>
      <c r="O38" t="s">
        <v>33</v>
      </c>
    </row>
    <row r="39" spans="1:15" x14ac:dyDescent="0.35">
      <c r="A39" t="s">
        <v>16824</v>
      </c>
      <c r="B39" t="s">
        <v>8025</v>
      </c>
      <c r="C39" t="s">
        <v>12920</v>
      </c>
      <c r="D39" t="s">
        <v>33</v>
      </c>
      <c r="E39" t="s">
        <v>33</v>
      </c>
      <c r="F39" t="s">
        <v>11525</v>
      </c>
      <c r="G39" t="s">
        <v>11526</v>
      </c>
      <c r="H39" t="s">
        <v>6325</v>
      </c>
      <c r="I39" t="s">
        <v>33</v>
      </c>
      <c r="J39" t="s">
        <v>33</v>
      </c>
      <c r="K39" t="s">
        <v>33</v>
      </c>
      <c r="L39" t="s">
        <v>33</v>
      </c>
      <c r="M39" t="s">
        <v>12920</v>
      </c>
      <c r="N39" t="s">
        <v>33</v>
      </c>
      <c r="O39" t="s">
        <v>33</v>
      </c>
    </row>
    <row r="40" spans="1:15" x14ac:dyDescent="0.35">
      <c r="A40" t="s">
        <v>16824</v>
      </c>
      <c r="B40" t="s">
        <v>8025</v>
      </c>
      <c r="C40" t="s">
        <v>12921</v>
      </c>
      <c r="D40" t="s">
        <v>33</v>
      </c>
      <c r="E40" t="s">
        <v>33</v>
      </c>
      <c r="F40" t="s">
        <v>8390</v>
      </c>
      <c r="G40" t="s">
        <v>11453</v>
      </c>
      <c r="H40" t="s">
        <v>6317</v>
      </c>
      <c r="I40" t="s">
        <v>33</v>
      </c>
      <c r="J40" t="s">
        <v>33</v>
      </c>
      <c r="K40" t="s">
        <v>33</v>
      </c>
      <c r="L40" t="s">
        <v>33</v>
      </c>
      <c r="M40" t="s">
        <v>12922</v>
      </c>
      <c r="N40" t="s">
        <v>33</v>
      </c>
      <c r="O40" t="s">
        <v>33</v>
      </c>
    </row>
    <row r="41" spans="1:15" s="84" customFormat="1" x14ac:dyDescent="0.35">
      <c r="A41" s="84">
        <v>3</v>
      </c>
      <c r="B41" s="84" t="s">
        <v>8025</v>
      </c>
      <c r="C41" s="84" t="s">
        <v>16837</v>
      </c>
    </row>
    <row r="42" spans="1:15" x14ac:dyDescent="0.35">
      <c r="A42" t="s">
        <v>16824</v>
      </c>
      <c r="B42" t="s">
        <v>8025</v>
      </c>
      <c r="C42" t="s">
        <v>12923</v>
      </c>
      <c r="D42" t="s">
        <v>33</v>
      </c>
      <c r="E42" t="s">
        <v>33</v>
      </c>
      <c r="F42" t="s">
        <v>8390</v>
      </c>
      <c r="G42" t="s">
        <v>11453</v>
      </c>
      <c r="H42" t="s">
        <v>33</v>
      </c>
      <c r="I42" t="s">
        <v>33</v>
      </c>
      <c r="J42" t="s">
        <v>33</v>
      </c>
      <c r="K42" t="s">
        <v>33</v>
      </c>
      <c r="L42" t="s">
        <v>33</v>
      </c>
      <c r="M42" t="s">
        <v>12924</v>
      </c>
      <c r="N42" t="s">
        <v>33</v>
      </c>
      <c r="O42" t="s">
        <v>33</v>
      </c>
    </row>
    <row r="43" spans="1:15" x14ac:dyDescent="0.35">
      <c r="A43" t="s">
        <v>16824</v>
      </c>
      <c r="B43" t="s">
        <v>8025</v>
      </c>
      <c r="C43" t="s">
        <v>12925</v>
      </c>
      <c r="D43" t="s">
        <v>33</v>
      </c>
      <c r="E43" t="s">
        <v>33</v>
      </c>
      <c r="F43" t="s">
        <v>8382</v>
      </c>
      <c r="G43" t="s">
        <v>11449</v>
      </c>
      <c r="H43" t="s">
        <v>33</v>
      </c>
      <c r="I43" t="s">
        <v>33</v>
      </c>
      <c r="J43" t="s">
        <v>33</v>
      </c>
      <c r="K43" t="s">
        <v>33</v>
      </c>
      <c r="L43" t="s">
        <v>33</v>
      </c>
      <c r="M43" t="s">
        <v>12925</v>
      </c>
      <c r="N43" t="s">
        <v>33</v>
      </c>
      <c r="O43" t="s">
        <v>33</v>
      </c>
    </row>
    <row r="44" spans="1:15" s="84" customFormat="1" x14ac:dyDescent="0.35">
      <c r="A44" s="84">
        <v>3</v>
      </c>
      <c r="B44" s="84" t="s">
        <v>8025</v>
      </c>
      <c r="C44" s="84" t="s">
        <v>12927</v>
      </c>
    </row>
    <row r="45" spans="1:15" x14ac:dyDescent="0.35">
      <c r="A45" t="s">
        <v>16824</v>
      </c>
      <c r="B45" t="s">
        <v>8025</v>
      </c>
      <c r="C45" t="s">
        <v>12928</v>
      </c>
      <c r="D45" t="s">
        <v>33</v>
      </c>
      <c r="E45" t="s">
        <v>33</v>
      </c>
      <c r="F45" t="s">
        <v>8390</v>
      </c>
      <c r="G45" t="s">
        <v>11453</v>
      </c>
      <c r="H45" t="s">
        <v>33</v>
      </c>
      <c r="I45" t="s">
        <v>33</v>
      </c>
      <c r="J45" t="s">
        <v>33</v>
      </c>
      <c r="K45" t="s">
        <v>33</v>
      </c>
      <c r="L45" t="s">
        <v>33</v>
      </c>
      <c r="M45" t="s">
        <v>12929</v>
      </c>
      <c r="N45" t="s">
        <v>33</v>
      </c>
      <c r="O45" t="s">
        <v>33</v>
      </c>
    </row>
    <row r="46" spans="1:15" x14ac:dyDescent="0.35">
      <c r="A46" t="s">
        <v>16824</v>
      </c>
      <c r="B46" t="s">
        <v>8025</v>
      </c>
      <c r="C46" t="s">
        <v>12930</v>
      </c>
      <c r="D46" t="s">
        <v>33</v>
      </c>
      <c r="E46" t="s">
        <v>33</v>
      </c>
      <c r="F46" t="s">
        <v>8390</v>
      </c>
      <c r="G46" t="s">
        <v>11453</v>
      </c>
      <c r="H46" t="s">
        <v>33</v>
      </c>
      <c r="I46" t="s">
        <v>33</v>
      </c>
      <c r="J46" t="s">
        <v>33</v>
      </c>
      <c r="K46" t="s">
        <v>33</v>
      </c>
      <c r="L46" t="s">
        <v>33</v>
      </c>
      <c r="M46" t="s">
        <v>12931</v>
      </c>
      <c r="N46" t="s">
        <v>33</v>
      </c>
      <c r="O46" t="s">
        <v>33</v>
      </c>
    </row>
    <row r="47" spans="1:15" x14ac:dyDescent="0.35">
      <c r="A47" t="s">
        <v>16824</v>
      </c>
      <c r="B47" t="s">
        <v>8025</v>
      </c>
      <c r="C47" t="s">
        <v>12932</v>
      </c>
      <c r="D47" t="s">
        <v>33</v>
      </c>
      <c r="E47" t="s">
        <v>33</v>
      </c>
      <c r="F47" t="s">
        <v>8390</v>
      </c>
      <c r="G47" t="s">
        <v>11453</v>
      </c>
      <c r="H47" t="s">
        <v>33</v>
      </c>
      <c r="I47" t="s">
        <v>33</v>
      </c>
      <c r="J47" t="s">
        <v>33</v>
      </c>
      <c r="K47" t="s">
        <v>33</v>
      </c>
      <c r="L47" t="s">
        <v>33</v>
      </c>
      <c r="M47" t="s">
        <v>12933</v>
      </c>
      <c r="N47" t="s">
        <v>33</v>
      </c>
      <c r="O47" t="s">
        <v>33</v>
      </c>
    </row>
    <row r="48" spans="1:15" x14ac:dyDescent="0.35">
      <c r="A48" t="s">
        <v>16824</v>
      </c>
      <c r="B48" t="s">
        <v>8025</v>
      </c>
      <c r="C48" t="s">
        <v>12934</v>
      </c>
      <c r="D48" t="s">
        <v>33</v>
      </c>
      <c r="E48" t="s">
        <v>33</v>
      </c>
      <c r="F48" t="s">
        <v>8390</v>
      </c>
      <c r="G48" t="s">
        <v>11453</v>
      </c>
      <c r="H48" t="s">
        <v>33</v>
      </c>
      <c r="I48" t="s">
        <v>33</v>
      </c>
      <c r="J48" t="s">
        <v>33</v>
      </c>
      <c r="K48" t="s">
        <v>33</v>
      </c>
      <c r="L48" t="s">
        <v>33</v>
      </c>
      <c r="M48" t="s">
        <v>12935</v>
      </c>
      <c r="N48" t="s">
        <v>33</v>
      </c>
      <c r="O48" t="s">
        <v>33</v>
      </c>
    </row>
    <row r="49" spans="1:15" x14ac:dyDescent="0.35">
      <c r="A49" t="s">
        <v>16824</v>
      </c>
      <c r="B49" t="s">
        <v>8025</v>
      </c>
      <c r="C49" t="s">
        <v>12938</v>
      </c>
      <c r="D49" t="s">
        <v>33</v>
      </c>
      <c r="E49" t="s">
        <v>33</v>
      </c>
      <c r="F49" t="s">
        <v>8390</v>
      </c>
      <c r="G49" t="s">
        <v>11453</v>
      </c>
      <c r="H49" t="s">
        <v>33</v>
      </c>
      <c r="I49" t="s">
        <v>33</v>
      </c>
      <c r="J49" t="s">
        <v>33</v>
      </c>
      <c r="K49" t="s">
        <v>33</v>
      </c>
      <c r="L49" t="s">
        <v>33</v>
      </c>
      <c r="M49" t="s">
        <v>12939</v>
      </c>
      <c r="N49" t="s">
        <v>33</v>
      </c>
      <c r="O49" t="s">
        <v>33</v>
      </c>
    </row>
    <row r="50" spans="1:15" s="84" customFormat="1" x14ac:dyDescent="0.35">
      <c r="A50" s="84">
        <v>3</v>
      </c>
      <c r="B50" s="84" t="s">
        <v>8025</v>
      </c>
      <c r="C50" s="84" t="s">
        <v>16838</v>
      </c>
    </row>
    <row r="51" spans="1:15" x14ac:dyDescent="0.35">
      <c r="A51" t="s">
        <v>16824</v>
      </c>
      <c r="B51" t="s">
        <v>8025</v>
      </c>
      <c r="C51" t="s">
        <v>12936</v>
      </c>
      <c r="D51" t="s">
        <v>33</v>
      </c>
      <c r="E51" t="s">
        <v>33</v>
      </c>
      <c r="F51" t="s">
        <v>8390</v>
      </c>
      <c r="G51" t="s">
        <v>11453</v>
      </c>
      <c r="H51" t="s">
        <v>33</v>
      </c>
      <c r="I51" t="s">
        <v>33</v>
      </c>
      <c r="J51" t="s">
        <v>33</v>
      </c>
      <c r="K51" t="s">
        <v>33</v>
      </c>
      <c r="L51" t="s">
        <v>33</v>
      </c>
      <c r="M51" t="s">
        <v>12937</v>
      </c>
      <c r="N51" t="s">
        <v>33</v>
      </c>
      <c r="O51" t="s">
        <v>33</v>
      </c>
    </row>
    <row r="52" spans="1:15" x14ac:dyDescent="0.35">
      <c r="A52" t="s">
        <v>16824</v>
      </c>
      <c r="B52" t="s">
        <v>8025</v>
      </c>
      <c r="C52" t="s">
        <v>12940</v>
      </c>
      <c r="D52" t="s">
        <v>33</v>
      </c>
      <c r="E52" t="s">
        <v>33</v>
      </c>
      <c r="F52" t="s">
        <v>8382</v>
      </c>
      <c r="G52" t="s">
        <v>11449</v>
      </c>
      <c r="H52" t="s">
        <v>33</v>
      </c>
      <c r="I52" t="s">
        <v>33</v>
      </c>
      <c r="J52" t="s">
        <v>33</v>
      </c>
      <c r="K52" t="s">
        <v>33</v>
      </c>
      <c r="L52" t="s">
        <v>33</v>
      </c>
      <c r="M52" t="s">
        <v>12940</v>
      </c>
      <c r="N52" t="s">
        <v>33</v>
      </c>
      <c r="O52" t="s">
        <v>33</v>
      </c>
    </row>
    <row r="53" spans="1:15" s="84" customFormat="1" x14ac:dyDescent="0.35">
      <c r="A53" s="84">
        <v>3</v>
      </c>
      <c r="B53" s="84" t="s">
        <v>8025</v>
      </c>
      <c r="C53" s="84" t="s">
        <v>16839</v>
      </c>
    </row>
    <row r="54" spans="1:15" x14ac:dyDescent="0.35">
      <c r="A54" t="s">
        <v>16824</v>
      </c>
      <c r="B54" t="s">
        <v>8025</v>
      </c>
      <c r="C54" t="s">
        <v>12941</v>
      </c>
      <c r="D54" t="s">
        <v>33</v>
      </c>
      <c r="E54" t="s">
        <v>33</v>
      </c>
      <c r="F54" t="s">
        <v>8382</v>
      </c>
      <c r="G54" t="s">
        <v>11449</v>
      </c>
      <c r="H54" t="s">
        <v>33</v>
      </c>
      <c r="I54" t="s">
        <v>33</v>
      </c>
      <c r="J54" t="s">
        <v>33</v>
      </c>
      <c r="K54" t="s">
        <v>33</v>
      </c>
      <c r="L54" t="s">
        <v>33</v>
      </c>
      <c r="M54" t="s">
        <v>12941</v>
      </c>
      <c r="N54" t="s">
        <v>33</v>
      </c>
      <c r="O54" t="s">
        <v>33</v>
      </c>
    </row>
    <row r="55" spans="1:15" s="84" customFormat="1" x14ac:dyDescent="0.35">
      <c r="A55" s="84">
        <v>3</v>
      </c>
      <c r="B55" s="84" t="s">
        <v>8025</v>
      </c>
      <c r="C55" s="84" t="s">
        <v>16840</v>
      </c>
    </row>
    <row r="56" spans="1:15" x14ac:dyDescent="0.35">
      <c r="A56" t="s">
        <v>16824</v>
      </c>
      <c r="B56" t="s">
        <v>8025</v>
      </c>
      <c r="C56" t="s">
        <v>12942</v>
      </c>
      <c r="D56" t="s">
        <v>33</v>
      </c>
      <c r="E56" t="s">
        <v>33</v>
      </c>
      <c r="F56" t="s">
        <v>8390</v>
      </c>
      <c r="G56" t="s">
        <v>11453</v>
      </c>
      <c r="H56" t="s">
        <v>33</v>
      </c>
      <c r="I56" t="s">
        <v>33</v>
      </c>
      <c r="J56" t="s">
        <v>33</v>
      </c>
      <c r="K56" t="s">
        <v>33</v>
      </c>
      <c r="L56" t="s">
        <v>33</v>
      </c>
      <c r="M56" t="s">
        <v>12943</v>
      </c>
      <c r="N56" t="s">
        <v>33</v>
      </c>
      <c r="O56" t="s">
        <v>33</v>
      </c>
    </row>
    <row r="57" spans="1:15" x14ac:dyDescent="0.35">
      <c r="A57" t="s">
        <v>16824</v>
      </c>
      <c r="B57" t="s">
        <v>8025</v>
      </c>
      <c r="C57" t="s">
        <v>12944</v>
      </c>
      <c r="D57" t="s">
        <v>33</v>
      </c>
      <c r="E57" t="s">
        <v>33</v>
      </c>
      <c r="F57" t="s">
        <v>8382</v>
      </c>
      <c r="G57" t="s">
        <v>11449</v>
      </c>
      <c r="H57" t="s">
        <v>33</v>
      </c>
      <c r="I57" t="s">
        <v>33</v>
      </c>
      <c r="J57" t="s">
        <v>33</v>
      </c>
      <c r="K57" t="s">
        <v>33</v>
      </c>
      <c r="L57" t="s">
        <v>33</v>
      </c>
      <c r="M57" t="s">
        <v>12945</v>
      </c>
      <c r="N57" t="s">
        <v>33</v>
      </c>
      <c r="O57" t="s">
        <v>33</v>
      </c>
    </row>
    <row r="58" spans="1:15" x14ac:dyDescent="0.35">
      <c r="A58" t="s">
        <v>16824</v>
      </c>
      <c r="B58" t="s">
        <v>8025</v>
      </c>
      <c r="C58" t="s">
        <v>12946</v>
      </c>
      <c r="D58" t="s">
        <v>33</v>
      </c>
      <c r="E58" t="s">
        <v>33</v>
      </c>
      <c r="F58" t="s">
        <v>8382</v>
      </c>
      <c r="G58" t="s">
        <v>11449</v>
      </c>
      <c r="H58" t="s">
        <v>33</v>
      </c>
      <c r="I58" t="s">
        <v>33</v>
      </c>
      <c r="J58" t="s">
        <v>33</v>
      </c>
      <c r="K58" t="s">
        <v>33</v>
      </c>
      <c r="L58" t="s">
        <v>33</v>
      </c>
      <c r="M58" t="s">
        <v>12946</v>
      </c>
      <c r="N58" t="s">
        <v>33</v>
      </c>
      <c r="O58" t="s">
        <v>33</v>
      </c>
    </row>
    <row r="59" spans="1:15" x14ac:dyDescent="0.35">
      <c r="A59" t="s">
        <v>16824</v>
      </c>
      <c r="B59" t="s">
        <v>8025</v>
      </c>
      <c r="C59" t="s">
        <v>12947</v>
      </c>
      <c r="D59" t="s">
        <v>33</v>
      </c>
      <c r="E59" t="s">
        <v>33</v>
      </c>
      <c r="F59" t="s">
        <v>8390</v>
      </c>
      <c r="G59" t="s">
        <v>11453</v>
      </c>
      <c r="H59" t="s">
        <v>33</v>
      </c>
      <c r="I59" t="s">
        <v>33</v>
      </c>
      <c r="J59" t="s">
        <v>33</v>
      </c>
      <c r="K59" t="s">
        <v>33</v>
      </c>
      <c r="L59" t="s">
        <v>33</v>
      </c>
      <c r="M59" t="s">
        <v>12948</v>
      </c>
      <c r="N59" t="s">
        <v>33</v>
      </c>
      <c r="O59" t="s">
        <v>33</v>
      </c>
    </row>
    <row r="60" spans="1:15" x14ac:dyDescent="0.35">
      <c r="A60" t="s">
        <v>16824</v>
      </c>
      <c r="B60" t="s">
        <v>8025</v>
      </c>
      <c r="C60" t="s">
        <v>12949</v>
      </c>
      <c r="D60" t="s">
        <v>33</v>
      </c>
      <c r="E60" t="s">
        <v>33</v>
      </c>
      <c r="F60" t="s">
        <v>8390</v>
      </c>
      <c r="G60" t="s">
        <v>11453</v>
      </c>
      <c r="H60" t="s">
        <v>33</v>
      </c>
      <c r="I60" t="s">
        <v>33</v>
      </c>
      <c r="J60" t="s">
        <v>33</v>
      </c>
      <c r="K60" t="s">
        <v>33</v>
      </c>
      <c r="L60" t="s">
        <v>33</v>
      </c>
      <c r="M60" t="s">
        <v>12950</v>
      </c>
      <c r="N60" t="s">
        <v>33</v>
      </c>
      <c r="O60" t="s">
        <v>33</v>
      </c>
    </row>
    <row r="61" spans="1:15" x14ac:dyDescent="0.35">
      <c r="A61" t="s">
        <v>16824</v>
      </c>
      <c r="B61" t="s">
        <v>8025</v>
      </c>
      <c r="C61" t="s">
        <v>12953</v>
      </c>
      <c r="D61" t="s">
        <v>33</v>
      </c>
      <c r="E61" t="s">
        <v>33</v>
      </c>
      <c r="F61" t="s">
        <v>8390</v>
      </c>
      <c r="G61" t="s">
        <v>11453</v>
      </c>
      <c r="H61" t="s">
        <v>33</v>
      </c>
      <c r="I61" t="s">
        <v>33</v>
      </c>
      <c r="J61" t="s">
        <v>33</v>
      </c>
      <c r="K61" t="s">
        <v>33</v>
      </c>
      <c r="L61" t="s">
        <v>33</v>
      </c>
      <c r="M61" t="s">
        <v>12954</v>
      </c>
      <c r="N61" t="s">
        <v>33</v>
      </c>
      <c r="O61" t="s">
        <v>33</v>
      </c>
    </row>
    <row r="62" spans="1:15" x14ac:dyDescent="0.35">
      <c r="A62">
        <v>3</v>
      </c>
      <c r="B62" t="s">
        <v>8025</v>
      </c>
      <c r="C62" t="s">
        <v>16841</v>
      </c>
      <c r="D62" t="s">
        <v>33</v>
      </c>
      <c r="E62" t="s">
        <v>33</v>
      </c>
      <c r="F62" t="s">
        <v>8390</v>
      </c>
      <c r="G62" t="s">
        <v>11453</v>
      </c>
      <c r="H62" t="s">
        <v>33</v>
      </c>
      <c r="I62" t="s">
        <v>33</v>
      </c>
      <c r="J62" t="s">
        <v>33</v>
      </c>
      <c r="K62" t="s">
        <v>33</v>
      </c>
      <c r="L62" t="s">
        <v>33</v>
      </c>
      <c r="M62" t="s">
        <v>12950</v>
      </c>
      <c r="N62" t="s">
        <v>33</v>
      </c>
      <c r="O62" t="s">
        <v>33</v>
      </c>
    </row>
    <row r="63" spans="1:15" x14ac:dyDescent="0.35">
      <c r="A63">
        <v>3</v>
      </c>
      <c r="B63" t="s">
        <v>8025</v>
      </c>
      <c r="C63" t="s">
        <v>16842</v>
      </c>
      <c r="D63" t="s">
        <v>33</v>
      </c>
      <c r="E63" t="s">
        <v>33</v>
      </c>
      <c r="F63" t="s">
        <v>8390</v>
      </c>
      <c r="G63" t="s">
        <v>11453</v>
      </c>
      <c r="H63" t="s">
        <v>33</v>
      </c>
      <c r="I63" t="s">
        <v>33</v>
      </c>
      <c r="J63" t="s">
        <v>33</v>
      </c>
      <c r="K63" t="s">
        <v>33</v>
      </c>
      <c r="L63" t="s">
        <v>33</v>
      </c>
      <c r="M63" t="s">
        <v>12950</v>
      </c>
      <c r="N63" t="s">
        <v>33</v>
      </c>
      <c r="O63" t="s">
        <v>33</v>
      </c>
    </row>
    <row r="64" spans="1:15" x14ac:dyDescent="0.35">
      <c r="A64">
        <v>3</v>
      </c>
      <c r="B64" t="s">
        <v>8025</v>
      </c>
      <c r="C64" t="s">
        <v>16843</v>
      </c>
      <c r="D64" t="s">
        <v>33</v>
      </c>
      <c r="E64" t="s">
        <v>33</v>
      </c>
      <c r="F64" t="s">
        <v>8390</v>
      </c>
      <c r="G64" t="s">
        <v>11453</v>
      </c>
      <c r="H64" t="s">
        <v>33</v>
      </c>
      <c r="I64" t="s">
        <v>33</v>
      </c>
      <c r="J64" t="s">
        <v>33</v>
      </c>
      <c r="K64" t="s">
        <v>33</v>
      </c>
      <c r="L64" t="s">
        <v>33</v>
      </c>
      <c r="M64" t="s">
        <v>12950</v>
      </c>
      <c r="N64" t="s">
        <v>33</v>
      </c>
      <c r="O64" t="s">
        <v>33</v>
      </c>
    </row>
    <row r="65" spans="1:15" x14ac:dyDescent="0.35">
      <c r="A65" t="s">
        <v>16824</v>
      </c>
      <c r="B65" t="s">
        <v>8025</v>
      </c>
      <c r="C65" t="s">
        <v>12951</v>
      </c>
      <c r="D65" t="s">
        <v>33</v>
      </c>
      <c r="E65" t="s">
        <v>33</v>
      </c>
      <c r="F65" t="s">
        <v>8390</v>
      </c>
      <c r="G65" t="s">
        <v>11453</v>
      </c>
      <c r="H65" t="s">
        <v>33</v>
      </c>
      <c r="I65" t="s">
        <v>33</v>
      </c>
      <c r="J65" t="s">
        <v>33</v>
      </c>
      <c r="K65" t="s">
        <v>33</v>
      </c>
      <c r="L65" t="s">
        <v>33</v>
      </c>
      <c r="M65" t="s">
        <v>12952</v>
      </c>
      <c r="N65" t="s">
        <v>33</v>
      </c>
      <c r="O65" t="s">
        <v>33</v>
      </c>
    </row>
    <row r="66" spans="1:15" s="84" customFormat="1" x14ac:dyDescent="0.35">
      <c r="A66" s="84">
        <v>3</v>
      </c>
      <c r="B66" s="84" t="s">
        <v>8025</v>
      </c>
      <c r="C66" s="84" t="s">
        <v>16844</v>
      </c>
    </row>
    <row r="67" spans="1:15" x14ac:dyDescent="0.35">
      <c r="A67" t="s">
        <v>16824</v>
      </c>
      <c r="B67" t="s">
        <v>8025</v>
      </c>
      <c r="C67" t="s">
        <v>12955</v>
      </c>
      <c r="D67" t="s">
        <v>33</v>
      </c>
      <c r="E67" t="s">
        <v>33</v>
      </c>
      <c r="F67" t="s">
        <v>11525</v>
      </c>
      <c r="G67" t="s">
        <v>11526</v>
      </c>
      <c r="H67" t="s">
        <v>33</v>
      </c>
      <c r="I67" t="s">
        <v>33</v>
      </c>
      <c r="J67" t="s">
        <v>33</v>
      </c>
      <c r="K67" t="s">
        <v>33</v>
      </c>
      <c r="L67" t="s">
        <v>33</v>
      </c>
      <c r="M67" t="s">
        <v>12956</v>
      </c>
      <c r="N67" t="s">
        <v>33</v>
      </c>
      <c r="O67" t="s">
        <v>33</v>
      </c>
    </row>
    <row r="68" spans="1:15" x14ac:dyDescent="0.35">
      <c r="A68" t="s">
        <v>16824</v>
      </c>
      <c r="B68" t="s">
        <v>8025</v>
      </c>
      <c r="C68" t="s">
        <v>12957</v>
      </c>
      <c r="D68" t="s">
        <v>33</v>
      </c>
      <c r="E68" t="s">
        <v>33</v>
      </c>
      <c r="F68" t="s">
        <v>8390</v>
      </c>
      <c r="G68" t="s">
        <v>11453</v>
      </c>
      <c r="H68" t="s">
        <v>33</v>
      </c>
      <c r="I68" t="s">
        <v>33</v>
      </c>
      <c r="J68" t="s">
        <v>33</v>
      </c>
      <c r="K68" t="s">
        <v>33</v>
      </c>
      <c r="L68" t="s">
        <v>33</v>
      </c>
      <c r="M68" t="s">
        <v>12958</v>
      </c>
      <c r="N68" t="s">
        <v>33</v>
      </c>
      <c r="O68" t="s">
        <v>33</v>
      </c>
    </row>
    <row r="69" spans="1:15" s="84" customFormat="1" x14ac:dyDescent="0.35">
      <c r="A69" s="84">
        <v>3</v>
      </c>
      <c r="B69" s="84" t="s">
        <v>8025</v>
      </c>
      <c r="C69" s="84" t="s">
        <v>16845</v>
      </c>
    </row>
    <row r="70" spans="1:15" x14ac:dyDescent="0.35">
      <c r="A70" t="s">
        <v>16824</v>
      </c>
      <c r="B70" t="s">
        <v>8025</v>
      </c>
      <c r="C70" t="s">
        <v>12961</v>
      </c>
      <c r="D70" t="s">
        <v>33</v>
      </c>
      <c r="E70" t="s">
        <v>33</v>
      </c>
      <c r="F70" t="s">
        <v>8382</v>
      </c>
      <c r="G70" t="s">
        <v>11449</v>
      </c>
      <c r="H70" t="s">
        <v>33</v>
      </c>
      <c r="I70" t="s">
        <v>33</v>
      </c>
      <c r="J70" t="s">
        <v>33</v>
      </c>
      <c r="K70" t="s">
        <v>33</v>
      </c>
      <c r="L70" t="s">
        <v>33</v>
      </c>
      <c r="M70" t="s">
        <v>12961</v>
      </c>
      <c r="N70" t="s">
        <v>33</v>
      </c>
      <c r="O70" t="s">
        <v>33</v>
      </c>
    </row>
    <row r="71" spans="1:15" x14ac:dyDescent="0.35">
      <c r="A71" t="s">
        <v>16824</v>
      </c>
      <c r="B71" t="s">
        <v>8025</v>
      </c>
      <c r="C71" t="s">
        <v>12962</v>
      </c>
      <c r="D71" t="s">
        <v>33</v>
      </c>
      <c r="E71" t="s">
        <v>33</v>
      </c>
      <c r="F71" t="s">
        <v>8382</v>
      </c>
      <c r="G71" t="s">
        <v>11449</v>
      </c>
      <c r="H71" t="s">
        <v>33</v>
      </c>
      <c r="I71" t="s">
        <v>33</v>
      </c>
      <c r="J71" t="s">
        <v>33</v>
      </c>
      <c r="K71" t="s">
        <v>33</v>
      </c>
      <c r="L71" t="s">
        <v>33</v>
      </c>
      <c r="M71" t="s">
        <v>12962</v>
      </c>
      <c r="N71" t="s">
        <v>33</v>
      </c>
      <c r="O71" t="s">
        <v>33</v>
      </c>
    </row>
    <row r="72" spans="1:15" x14ac:dyDescent="0.35">
      <c r="A72" t="s">
        <v>16824</v>
      </c>
      <c r="B72" t="s">
        <v>8025</v>
      </c>
      <c r="C72" t="s">
        <v>12963</v>
      </c>
      <c r="D72" t="s">
        <v>33</v>
      </c>
      <c r="E72" t="s">
        <v>33</v>
      </c>
      <c r="F72" t="s">
        <v>11525</v>
      </c>
      <c r="G72" t="s">
        <v>11526</v>
      </c>
      <c r="H72" t="s">
        <v>6325</v>
      </c>
      <c r="I72" t="s">
        <v>33</v>
      </c>
      <c r="J72" t="s">
        <v>33</v>
      </c>
      <c r="K72" t="s">
        <v>33</v>
      </c>
      <c r="L72" t="s">
        <v>33</v>
      </c>
      <c r="M72" t="s">
        <v>12964</v>
      </c>
      <c r="N72" t="s">
        <v>33</v>
      </c>
      <c r="O72" t="s">
        <v>33</v>
      </c>
    </row>
    <row r="73" spans="1:15" s="84" customFormat="1" x14ac:dyDescent="0.35">
      <c r="A73" s="84">
        <v>3</v>
      </c>
      <c r="B73" s="84" t="s">
        <v>8025</v>
      </c>
      <c r="C73" s="84" t="s">
        <v>12964</v>
      </c>
    </row>
    <row r="74" spans="1:15" x14ac:dyDescent="0.35">
      <c r="A74" t="s">
        <v>16824</v>
      </c>
      <c r="B74" t="s">
        <v>8025</v>
      </c>
      <c r="C74" t="s">
        <v>12965</v>
      </c>
      <c r="D74" t="s">
        <v>33</v>
      </c>
      <c r="E74" t="s">
        <v>33</v>
      </c>
      <c r="F74" t="s">
        <v>11525</v>
      </c>
      <c r="G74" t="s">
        <v>11526</v>
      </c>
      <c r="H74" t="s">
        <v>33</v>
      </c>
      <c r="I74" t="s">
        <v>33</v>
      </c>
      <c r="J74" t="s">
        <v>33</v>
      </c>
      <c r="K74" t="s">
        <v>33</v>
      </c>
      <c r="L74" t="s">
        <v>33</v>
      </c>
      <c r="M74" t="s">
        <v>12965</v>
      </c>
      <c r="N74" t="s">
        <v>33</v>
      </c>
      <c r="O74" t="s">
        <v>33</v>
      </c>
    </row>
    <row r="75" spans="1:15" x14ac:dyDescent="0.35">
      <c r="A75" t="s">
        <v>16824</v>
      </c>
      <c r="B75" t="s">
        <v>8025</v>
      </c>
      <c r="C75" t="s">
        <v>12966</v>
      </c>
      <c r="D75" t="s">
        <v>33</v>
      </c>
      <c r="E75" t="s">
        <v>33</v>
      </c>
      <c r="F75" t="s">
        <v>8390</v>
      </c>
      <c r="G75" t="s">
        <v>11453</v>
      </c>
      <c r="H75" t="s">
        <v>33</v>
      </c>
      <c r="I75" t="s">
        <v>33</v>
      </c>
      <c r="J75" t="s">
        <v>33</v>
      </c>
      <c r="K75" t="s">
        <v>33</v>
      </c>
      <c r="L75" t="s">
        <v>33</v>
      </c>
      <c r="M75" t="s">
        <v>12967</v>
      </c>
      <c r="N75" t="s">
        <v>33</v>
      </c>
      <c r="O75" t="s">
        <v>33</v>
      </c>
    </row>
    <row r="76" spans="1:15" x14ac:dyDescent="0.35">
      <c r="A76">
        <v>3</v>
      </c>
      <c r="B76" t="s">
        <v>8025</v>
      </c>
      <c r="C76" t="s">
        <v>12967</v>
      </c>
      <c r="D76" t="s">
        <v>33</v>
      </c>
      <c r="E76" t="s">
        <v>33</v>
      </c>
      <c r="F76" t="s">
        <v>8390</v>
      </c>
      <c r="G76" t="s">
        <v>11453</v>
      </c>
      <c r="H76" t="s">
        <v>33</v>
      </c>
      <c r="I76" t="s">
        <v>33</v>
      </c>
      <c r="J76" t="s">
        <v>33</v>
      </c>
      <c r="K76" t="s">
        <v>33</v>
      </c>
      <c r="L76" t="s">
        <v>33</v>
      </c>
      <c r="M76" t="s">
        <v>12967</v>
      </c>
      <c r="N76" t="s">
        <v>33</v>
      </c>
      <c r="O76" t="s">
        <v>33</v>
      </c>
    </row>
    <row r="77" spans="1:15" x14ac:dyDescent="0.35">
      <c r="A77" t="s">
        <v>16824</v>
      </c>
      <c r="B77" t="s">
        <v>8025</v>
      </c>
      <c r="C77" t="s">
        <v>12970</v>
      </c>
      <c r="D77" t="s">
        <v>33</v>
      </c>
      <c r="E77" t="s">
        <v>33</v>
      </c>
      <c r="F77" t="s">
        <v>8390</v>
      </c>
      <c r="G77" t="s">
        <v>11453</v>
      </c>
      <c r="H77" t="s">
        <v>33</v>
      </c>
      <c r="I77" t="s">
        <v>33</v>
      </c>
      <c r="J77" t="s">
        <v>33</v>
      </c>
      <c r="K77" t="s">
        <v>33</v>
      </c>
      <c r="L77" t="s">
        <v>33</v>
      </c>
      <c r="M77" t="s">
        <v>12971</v>
      </c>
      <c r="N77" t="s">
        <v>33</v>
      </c>
      <c r="O77" t="s">
        <v>33</v>
      </c>
    </row>
    <row r="78" spans="1:15" x14ac:dyDescent="0.35">
      <c r="A78" t="s">
        <v>16824</v>
      </c>
      <c r="B78" t="s">
        <v>8025</v>
      </c>
      <c r="C78" t="s">
        <v>12968</v>
      </c>
      <c r="D78" t="s">
        <v>33</v>
      </c>
      <c r="E78" t="s">
        <v>33</v>
      </c>
      <c r="F78" t="s">
        <v>8390</v>
      </c>
      <c r="G78" t="s">
        <v>11453</v>
      </c>
      <c r="H78" t="s">
        <v>33</v>
      </c>
      <c r="I78" t="s">
        <v>33</v>
      </c>
      <c r="J78" t="s">
        <v>33</v>
      </c>
      <c r="K78" t="s">
        <v>33</v>
      </c>
      <c r="L78" t="s">
        <v>33</v>
      </c>
      <c r="M78" t="s">
        <v>12969</v>
      </c>
      <c r="N78" t="s">
        <v>33</v>
      </c>
      <c r="O78" t="s">
        <v>33</v>
      </c>
    </row>
    <row r="79" spans="1:15" x14ac:dyDescent="0.35">
      <c r="A79" t="s">
        <v>16824</v>
      </c>
      <c r="B79" t="s">
        <v>8025</v>
      </c>
      <c r="C79" t="s">
        <v>12977</v>
      </c>
      <c r="D79" t="s">
        <v>33</v>
      </c>
      <c r="E79" t="s">
        <v>33</v>
      </c>
      <c r="F79" t="s">
        <v>8390</v>
      </c>
      <c r="G79" t="s">
        <v>11453</v>
      </c>
      <c r="H79" t="s">
        <v>33</v>
      </c>
      <c r="I79" t="s">
        <v>33</v>
      </c>
      <c r="J79" t="s">
        <v>33</v>
      </c>
      <c r="K79" t="s">
        <v>33</v>
      </c>
      <c r="L79" t="s">
        <v>33</v>
      </c>
      <c r="M79" t="s">
        <v>12976</v>
      </c>
      <c r="N79" t="s">
        <v>33</v>
      </c>
      <c r="O79" t="s">
        <v>33</v>
      </c>
    </row>
    <row r="80" spans="1:15" x14ac:dyDescent="0.35">
      <c r="A80" t="s">
        <v>16824</v>
      </c>
      <c r="B80" t="s">
        <v>8025</v>
      </c>
      <c r="C80" t="s">
        <v>12972</v>
      </c>
      <c r="D80" t="s">
        <v>33</v>
      </c>
      <c r="E80" t="s">
        <v>33</v>
      </c>
      <c r="F80" t="s">
        <v>8390</v>
      </c>
      <c r="G80" t="s">
        <v>11453</v>
      </c>
      <c r="H80" t="s">
        <v>33</v>
      </c>
      <c r="I80" t="s">
        <v>33</v>
      </c>
      <c r="J80" t="s">
        <v>33</v>
      </c>
      <c r="K80" t="s">
        <v>33</v>
      </c>
      <c r="L80" t="s">
        <v>33</v>
      </c>
      <c r="M80" t="s">
        <v>12972</v>
      </c>
      <c r="N80" t="s">
        <v>33</v>
      </c>
      <c r="O80" t="s">
        <v>33</v>
      </c>
    </row>
    <row r="81" spans="1:15" x14ac:dyDescent="0.35">
      <c r="A81" t="s">
        <v>16824</v>
      </c>
      <c r="B81" t="s">
        <v>8025</v>
      </c>
      <c r="C81" t="s">
        <v>12973</v>
      </c>
      <c r="D81" t="s">
        <v>33</v>
      </c>
      <c r="E81" t="s">
        <v>33</v>
      </c>
      <c r="F81" t="s">
        <v>8382</v>
      </c>
      <c r="G81" t="s">
        <v>11449</v>
      </c>
      <c r="H81" t="s">
        <v>33</v>
      </c>
      <c r="I81" t="s">
        <v>33</v>
      </c>
      <c r="J81" t="s">
        <v>33</v>
      </c>
      <c r="K81" t="s">
        <v>33</v>
      </c>
      <c r="L81" t="s">
        <v>33</v>
      </c>
      <c r="M81" t="s">
        <v>12973</v>
      </c>
      <c r="N81" t="s">
        <v>33</v>
      </c>
      <c r="O81" t="s">
        <v>33</v>
      </c>
    </row>
    <row r="82" spans="1:15" x14ac:dyDescent="0.35">
      <c r="A82" t="s">
        <v>16824</v>
      </c>
      <c r="B82" t="s">
        <v>8025</v>
      </c>
      <c r="C82" t="s">
        <v>12974</v>
      </c>
      <c r="D82" t="s">
        <v>33</v>
      </c>
      <c r="E82" t="s">
        <v>33</v>
      </c>
      <c r="F82" t="s">
        <v>11525</v>
      </c>
      <c r="G82" t="s">
        <v>11526</v>
      </c>
      <c r="H82" t="s">
        <v>33</v>
      </c>
      <c r="I82" t="s">
        <v>33</v>
      </c>
      <c r="J82" t="s">
        <v>33</v>
      </c>
      <c r="K82" t="s">
        <v>33</v>
      </c>
      <c r="L82" t="s">
        <v>33</v>
      </c>
      <c r="M82" t="s">
        <v>12974</v>
      </c>
      <c r="N82" t="s">
        <v>33</v>
      </c>
      <c r="O82" t="s">
        <v>33</v>
      </c>
    </row>
    <row r="83" spans="1:15" s="84" customFormat="1" x14ac:dyDescent="0.35">
      <c r="A83" s="84">
        <v>3</v>
      </c>
      <c r="B83" s="84" t="s">
        <v>8025</v>
      </c>
      <c r="C83" s="84" t="s">
        <v>16846</v>
      </c>
    </row>
    <row r="84" spans="1:15" x14ac:dyDescent="0.35">
      <c r="A84" t="s">
        <v>16824</v>
      </c>
      <c r="B84" t="s">
        <v>8025</v>
      </c>
      <c r="C84" t="s">
        <v>12978</v>
      </c>
      <c r="D84" t="s">
        <v>33</v>
      </c>
      <c r="E84" t="s">
        <v>33</v>
      </c>
      <c r="F84" t="s">
        <v>11525</v>
      </c>
      <c r="G84" t="s">
        <v>11526</v>
      </c>
      <c r="H84" t="s">
        <v>33</v>
      </c>
      <c r="I84" t="s">
        <v>6304</v>
      </c>
      <c r="J84" t="s">
        <v>33</v>
      </c>
      <c r="K84" t="s">
        <v>33</v>
      </c>
      <c r="L84" t="s">
        <v>33</v>
      </c>
      <c r="M84" t="s">
        <v>12978</v>
      </c>
      <c r="N84" t="s">
        <v>33</v>
      </c>
      <c r="O84" t="s">
        <v>33</v>
      </c>
    </row>
    <row r="85" spans="1:15" x14ac:dyDescent="0.35">
      <c r="A85" t="s">
        <v>16824</v>
      </c>
      <c r="B85" t="s">
        <v>8025</v>
      </c>
      <c r="C85" t="s">
        <v>16847</v>
      </c>
      <c r="D85" t="s">
        <v>33</v>
      </c>
      <c r="E85" t="s">
        <v>33</v>
      </c>
      <c r="F85" t="s">
        <v>8398</v>
      </c>
      <c r="G85" t="s">
        <v>11453</v>
      </c>
      <c r="H85" t="s">
        <v>33</v>
      </c>
      <c r="I85" t="s">
        <v>33</v>
      </c>
      <c r="J85" t="s">
        <v>33</v>
      </c>
      <c r="K85" t="s">
        <v>33</v>
      </c>
      <c r="L85" t="s">
        <v>33</v>
      </c>
      <c r="M85" t="s">
        <v>16848</v>
      </c>
      <c r="N85" t="s">
        <v>33</v>
      </c>
      <c r="O85" t="s">
        <v>33</v>
      </c>
    </row>
    <row r="86" spans="1:15" x14ac:dyDescent="0.35">
      <c r="A86" t="s">
        <v>16824</v>
      </c>
      <c r="B86" t="s">
        <v>8025</v>
      </c>
      <c r="C86" t="s">
        <v>12979</v>
      </c>
      <c r="D86" t="s">
        <v>33</v>
      </c>
      <c r="E86" t="s">
        <v>33</v>
      </c>
      <c r="F86" t="s">
        <v>8390</v>
      </c>
      <c r="G86" t="s">
        <v>11453</v>
      </c>
      <c r="H86" t="s">
        <v>33</v>
      </c>
      <c r="I86" t="s">
        <v>33</v>
      </c>
      <c r="J86" t="s">
        <v>33</v>
      </c>
      <c r="K86" t="s">
        <v>33</v>
      </c>
      <c r="L86" t="s">
        <v>33</v>
      </c>
      <c r="M86" t="s">
        <v>12980</v>
      </c>
      <c r="N86" t="s">
        <v>33</v>
      </c>
      <c r="O86" t="s">
        <v>33</v>
      </c>
    </row>
    <row r="87" spans="1:15" x14ac:dyDescent="0.35">
      <c r="A87" t="s">
        <v>16824</v>
      </c>
      <c r="B87" t="s">
        <v>8025</v>
      </c>
      <c r="C87" t="s">
        <v>12981</v>
      </c>
      <c r="D87" t="s">
        <v>33</v>
      </c>
      <c r="E87" t="s">
        <v>33</v>
      </c>
      <c r="F87" t="s">
        <v>8390</v>
      </c>
      <c r="G87" t="s">
        <v>11453</v>
      </c>
      <c r="H87" t="s">
        <v>33</v>
      </c>
      <c r="I87" t="s">
        <v>33</v>
      </c>
      <c r="J87" t="s">
        <v>33</v>
      </c>
      <c r="K87" t="s">
        <v>33</v>
      </c>
      <c r="L87" t="s">
        <v>33</v>
      </c>
      <c r="M87" t="s">
        <v>12982</v>
      </c>
      <c r="N87" t="s">
        <v>33</v>
      </c>
      <c r="O87" t="s">
        <v>33</v>
      </c>
    </row>
    <row r="88" spans="1:15" x14ac:dyDescent="0.35">
      <c r="A88" t="s">
        <v>16824</v>
      </c>
      <c r="B88" t="s">
        <v>8025</v>
      </c>
      <c r="C88" t="s">
        <v>12983</v>
      </c>
      <c r="D88" t="s">
        <v>33</v>
      </c>
      <c r="E88" t="s">
        <v>33</v>
      </c>
      <c r="F88" t="s">
        <v>11525</v>
      </c>
      <c r="G88" t="s">
        <v>11526</v>
      </c>
      <c r="H88" t="s">
        <v>33</v>
      </c>
      <c r="I88" t="s">
        <v>33</v>
      </c>
      <c r="J88" t="s">
        <v>33</v>
      </c>
      <c r="K88" t="s">
        <v>33</v>
      </c>
      <c r="L88" t="s">
        <v>33</v>
      </c>
      <c r="M88" t="s">
        <v>12983</v>
      </c>
      <c r="N88" t="s">
        <v>33</v>
      </c>
      <c r="O88" t="s">
        <v>33</v>
      </c>
    </row>
    <row r="89" spans="1:15" x14ac:dyDescent="0.35">
      <c r="A89" t="s">
        <v>16824</v>
      </c>
      <c r="B89" t="s">
        <v>8025</v>
      </c>
      <c r="C89" t="s">
        <v>12984</v>
      </c>
      <c r="D89" t="s">
        <v>33</v>
      </c>
      <c r="E89" t="s">
        <v>33</v>
      </c>
      <c r="F89" t="s">
        <v>8390</v>
      </c>
      <c r="G89" t="s">
        <v>11453</v>
      </c>
      <c r="H89" t="s">
        <v>33</v>
      </c>
      <c r="I89" t="s">
        <v>33</v>
      </c>
      <c r="J89" t="s">
        <v>33</v>
      </c>
      <c r="K89" t="s">
        <v>33</v>
      </c>
      <c r="L89" t="s">
        <v>33</v>
      </c>
      <c r="M89" t="s">
        <v>12985</v>
      </c>
      <c r="N89" t="s">
        <v>33</v>
      </c>
      <c r="O89" t="s">
        <v>33</v>
      </c>
    </row>
    <row r="90" spans="1:15" x14ac:dyDescent="0.35">
      <c r="A90" t="s">
        <v>16824</v>
      </c>
      <c r="B90" t="s">
        <v>8025</v>
      </c>
      <c r="C90" t="s">
        <v>12986</v>
      </c>
      <c r="D90" t="s">
        <v>33</v>
      </c>
      <c r="E90" t="s">
        <v>33</v>
      </c>
      <c r="F90" t="s">
        <v>11525</v>
      </c>
      <c r="G90" t="s">
        <v>11526</v>
      </c>
      <c r="H90" t="s">
        <v>33</v>
      </c>
      <c r="I90" t="s">
        <v>33</v>
      </c>
      <c r="J90" t="s">
        <v>33</v>
      </c>
      <c r="K90" t="s">
        <v>33</v>
      </c>
      <c r="L90" t="s">
        <v>33</v>
      </c>
      <c r="M90" t="s">
        <v>12986</v>
      </c>
      <c r="N90" t="s">
        <v>33</v>
      </c>
      <c r="O90" t="s">
        <v>33</v>
      </c>
    </row>
    <row r="91" spans="1:15" x14ac:dyDescent="0.35">
      <c r="A91" t="s">
        <v>16824</v>
      </c>
      <c r="B91" t="s">
        <v>8025</v>
      </c>
      <c r="C91" t="s">
        <v>12987</v>
      </c>
      <c r="D91" t="s">
        <v>33</v>
      </c>
      <c r="E91" t="s">
        <v>33</v>
      </c>
      <c r="F91" t="s">
        <v>8390</v>
      </c>
      <c r="G91" t="s">
        <v>11453</v>
      </c>
      <c r="H91" t="s">
        <v>33</v>
      </c>
      <c r="I91" t="s">
        <v>33</v>
      </c>
      <c r="J91" t="s">
        <v>33</v>
      </c>
      <c r="K91" t="s">
        <v>33</v>
      </c>
      <c r="L91" t="s">
        <v>33</v>
      </c>
      <c r="M91" t="s">
        <v>12988</v>
      </c>
      <c r="N91" t="s">
        <v>33</v>
      </c>
      <c r="O91" t="s">
        <v>33</v>
      </c>
    </row>
    <row r="92" spans="1:15" s="84" customFormat="1" x14ac:dyDescent="0.35">
      <c r="A92" s="84">
        <v>3</v>
      </c>
      <c r="B92" s="84" t="s">
        <v>8025</v>
      </c>
      <c r="C92" s="84" t="s">
        <v>16849</v>
      </c>
    </row>
    <row r="93" spans="1:15" x14ac:dyDescent="0.35">
      <c r="A93" t="s">
        <v>16824</v>
      </c>
      <c r="B93" t="s">
        <v>8025</v>
      </c>
      <c r="C93" t="s">
        <v>12989</v>
      </c>
      <c r="D93" t="s">
        <v>33</v>
      </c>
      <c r="E93" t="s">
        <v>33</v>
      </c>
      <c r="F93" t="s">
        <v>11525</v>
      </c>
      <c r="G93" t="s">
        <v>11526</v>
      </c>
      <c r="H93" t="s">
        <v>6325</v>
      </c>
      <c r="I93" t="s">
        <v>33</v>
      </c>
      <c r="J93" t="s">
        <v>33</v>
      </c>
      <c r="K93" t="s">
        <v>33</v>
      </c>
      <c r="L93" t="s">
        <v>33</v>
      </c>
      <c r="M93" t="s">
        <v>12989</v>
      </c>
      <c r="N93" t="s">
        <v>33</v>
      </c>
      <c r="O93" t="s">
        <v>33</v>
      </c>
    </row>
    <row r="94" spans="1:15" x14ac:dyDescent="0.35">
      <c r="A94" t="s">
        <v>16824</v>
      </c>
      <c r="B94" t="s">
        <v>8025</v>
      </c>
      <c r="C94" t="s">
        <v>12990</v>
      </c>
      <c r="D94" t="s">
        <v>33</v>
      </c>
      <c r="E94" t="s">
        <v>33</v>
      </c>
      <c r="F94" t="s">
        <v>11525</v>
      </c>
      <c r="G94" t="s">
        <v>11526</v>
      </c>
      <c r="H94" t="s">
        <v>33</v>
      </c>
      <c r="I94" t="s">
        <v>33</v>
      </c>
      <c r="J94" t="s">
        <v>33</v>
      </c>
      <c r="K94" t="s">
        <v>33</v>
      </c>
      <c r="L94" t="s">
        <v>33</v>
      </c>
      <c r="M94" t="s">
        <v>12991</v>
      </c>
      <c r="N94" t="s">
        <v>33</v>
      </c>
      <c r="O94" t="s">
        <v>33</v>
      </c>
    </row>
    <row r="95" spans="1:15" x14ac:dyDescent="0.35">
      <c r="A95" t="s">
        <v>16824</v>
      </c>
      <c r="B95" t="s">
        <v>8025</v>
      </c>
      <c r="C95" t="s">
        <v>12992</v>
      </c>
      <c r="D95" t="s">
        <v>33</v>
      </c>
      <c r="E95" t="s">
        <v>33</v>
      </c>
      <c r="F95" t="s">
        <v>11525</v>
      </c>
      <c r="G95" t="s">
        <v>11526</v>
      </c>
      <c r="H95" t="s">
        <v>33</v>
      </c>
      <c r="I95" t="s">
        <v>33</v>
      </c>
      <c r="J95" t="s">
        <v>33</v>
      </c>
      <c r="K95" t="s">
        <v>33</v>
      </c>
      <c r="L95" t="s">
        <v>33</v>
      </c>
      <c r="M95" t="s">
        <v>12992</v>
      </c>
      <c r="N95" t="s">
        <v>33</v>
      </c>
      <c r="O95" t="s">
        <v>33</v>
      </c>
    </row>
    <row r="96" spans="1:15" x14ac:dyDescent="0.35">
      <c r="A96" t="s">
        <v>16824</v>
      </c>
      <c r="B96" t="s">
        <v>8025</v>
      </c>
      <c r="C96" t="s">
        <v>12995</v>
      </c>
      <c r="D96" t="s">
        <v>33</v>
      </c>
      <c r="E96" t="s">
        <v>33</v>
      </c>
      <c r="F96" t="s">
        <v>8382</v>
      </c>
      <c r="G96" t="s">
        <v>11449</v>
      </c>
      <c r="H96" t="s">
        <v>6317</v>
      </c>
      <c r="I96" t="s">
        <v>33</v>
      </c>
      <c r="J96" t="s">
        <v>33</v>
      </c>
      <c r="K96" t="s">
        <v>33</v>
      </c>
      <c r="L96" t="s">
        <v>33</v>
      </c>
      <c r="M96" t="s">
        <v>12994</v>
      </c>
      <c r="N96" t="s">
        <v>33</v>
      </c>
      <c r="O96" t="s">
        <v>33</v>
      </c>
    </row>
    <row r="97" spans="1:15" x14ac:dyDescent="0.35">
      <c r="A97" t="s">
        <v>16824</v>
      </c>
      <c r="B97" t="s">
        <v>8025</v>
      </c>
      <c r="C97" t="s">
        <v>12993</v>
      </c>
      <c r="D97" t="s">
        <v>33</v>
      </c>
      <c r="E97" t="s">
        <v>33</v>
      </c>
      <c r="F97" t="s">
        <v>8382</v>
      </c>
      <c r="G97" t="s">
        <v>11449</v>
      </c>
      <c r="H97" t="s">
        <v>6317</v>
      </c>
      <c r="I97" t="s">
        <v>33</v>
      </c>
      <c r="J97" t="s">
        <v>33</v>
      </c>
      <c r="K97" t="s">
        <v>33</v>
      </c>
      <c r="L97" t="s">
        <v>33</v>
      </c>
      <c r="M97" t="s">
        <v>12994</v>
      </c>
      <c r="N97" t="s">
        <v>33</v>
      </c>
      <c r="O97" t="s">
        <v>33</v>
      </c>
    </row>
    <row r="98" spans="1:15" x14ac:dyDescent="0.35">
      <c r="A98" t="s">
        <v>16824</v>
      </c>
      <c r="B98" t="s">
        <v>8025</v>
      </c>
      <c r="C98" t="s">
        <v>12996</v>
      </c>
      <c r="D98" t="s">
        <v>33</v>
      </c>
      <c r="E98" t="s">
        <v>33</v>
      </c>
      <c r="F98" t="s">
        <v>8382</v>
      </c>
      <c r="G98" t="s">
        <v>11449</v>
      </c>
      <c r="H98" t="s">
        <v>33</v>
      </c>
      <c r="I98" t="s">
        <v>33</v>
      </c>
      <c r="J98" t="s">
        <v>33</v>
      </c>
      <c r="K98" t="s">
        <v>33</v>
      </c>
      <c r="L98" t="s">
        <v>33</v>
      </c>
      <c r="M98" t="s">
        <v>12997</v>
      </c>
      <c r="N98" t="s">
        <v>33</v>
      </c>
      <c r="O98" t="s">
        <v>33</v>
      </c>
    </row>
    <row r="99" spans="1:15" x14ac:dyDescent="0.35">
      <c r="A99">
        <v>3</v>
      </c>
      <c r="B99" t="s">
        <v>8025</v>
      </c>
      <c r="C99" t="s">
        <v>12997</v>
      </c>
      <c r="D99" t="s">
        <v>33</v>
      </c>
      <c r="E99" t="s">
        <v>33</v>
      </c>
      <c r="F99" t="s">
        <v>8382</v>
      </c>
      <c r="G99" t="s">
        <v>11449</v>
      </c>
      <c r="H99" t="s">
        <v>33</v>
      </c>
      <c r="I99" t="s">
        <v>33</v>
      </c>
      <c r="J99" t="s">
        <v>33</v>
      </c>
      <c r="K99" t="s">
        <v>33</v>
      </c>
      <c r="L99" t="s">
        <v>33</v>
      </c>
      <c r="M99" t="s">
        <v>12997</v>
      </c>
      <c r="N99" t="s">
        <v>33</v>
      </c>
      <c r="O99" t="s">
        <v>33</v>
      </c>
    </row>
    <row r="100" spans="1:15" x14ac:dyDescent="0.35">
      <c r="A100" t="s">
        <v>16824</v>
      </c>
      <c r="B100" t="s">
        <v>8025</v>
      </c>
      <c r="C100" t="s">
        <v>12998</v>
      </c>
      <c r="D100" t="s">
        <v>33</v>
      </c>
      <c r="E100" t="s">
        <v>33</v>
      </c>
      <c r="F100" t="s">
        <v>11525</v>
      </c>
      <c r="G100" t="s">
        <v>11526</v>
      </c>
      <c r="H100" t="s">
        <v>33</v>
      </c>
      <c r="I100" t="s">
        <v>33</v>
      </c>
      <c r="J100" t="s">
        <v>33</v>
      </c>
      <c r="K100" t="s">
        <v>33</v>
      </c>
      <c r="L100" t="s">
        <v>33</v>
      </c>
      <c r="M100" t="s">
        <v>12998</v>
      </c>
      <c r="N100" t="s">
        <v>33</v>
      </c>
      <c r="O100" t="s">
        <v>33</v>
      </c>
    </row>
    <row r="101" spans="1:15" x14ac:dyDescent="0.35">
      <c r="A101" t="s">
        <v>16824</v>
      </c>
      <c r="B101" t="s">
        <v>8025</v>
      </c>
      <c r="C101" t="s">
        <v>12999</v>
      </c>
      <c r="D101" t="s">
        <v>33</v>
      </c>
      <c r="E101" t="s">
        <v>33</v>
      </c>
      <c r="F101" t="s">
        <v>11525</v>
      </c>
      <c r="G101" t="s">
        <v>11526</v>
      </c>
      <c r="H101" t="s">
        <v>33</v>
      </c>
      <c r="I101" t="s">
        <v>33</v>
      </c>
      <c r="J101" t="s">
        <v>33</v>
      </c>
      <c r="K101" t="s">
        <v>33</v>
      </c>
      <c r="L101" t="s">
        <v>33</v>
      </c>
      <c r="M101" t="s">
        <v>12999</v>
      </c>
      <c r="N101" t="s">
        <v>33</v>
      </c>
      <c r="O101" t="s">
        <v>33</v>
      </c>
    </row>
    <row r="102" spans="1:15" x14ac:dyDescent="0.35">
      <c r="A102" t="s">
        <v>16824</v>
      </c>
      <c r="B102" t="s">
        <v>8025</v>
      </c>
      <c r="C102" t="s">
        <v>13000</v>
      </c>
      <c r="D102" t="s">
        <v>33</v>
      </c>
      <c r="E102" t="s">
        <v>33</v>
      </c>
      <c r="F102" t="s">
        <v>8390</v>
      </c>
      <c r="G102" t="s">
        <v>11453</v>
      </c>
      <c r="H102" t="s">
        <v>33</v>
      </c>
      <c r="I102" t="s">
        <v>33</v>
      </c>
      <c r="J102" t="s">
        <v>33</v>
      </c>
      <c r="K102" t="s">
        <v>33</v>
      </c>
      <c r="L102" t="s">
        <v>33</v>
      </c>
      <c r="M102" t="s">
        <v>13001</v>
      </c>
      <c r="N102" t="s">
        <v>33</v>
      </c>
      <c r="O102" t="s">
        <v>33</v>
      </c>
    </row>
    <row r="103" spans="1:15" x14ac:dyDescent="0.35">
      <c r="A103" t="s">
        <v>16824</v>
      </c>
      <c r="B103" t="s">
        <v>8025</v>
      </c>
      <c r="C103" t="s">
        <v>13002</v>
      </c>
      <c r="D103" t="s">
        <v>33</v>
      </c>
      <c r="E103" t="s">
        <v>33</v>
      </c>
      <c r="F103" t="s">
        <v>11525</v>
      </c>
      <c r="G103" t="s">
        <v>11526</v>
      </c>
      <c r="H103" t="s">
        <v>33</v>
      </c>
      <c r="I103" t="s">
        <v>33</v>
      </c>
      <c r="J103" t="s">
        <v>33</v>
      </c>
      <c r="K103" t="s">
        <v>33</v>
      </c>
      <c r="L103" t="s">
        <v>33</v>
      </c>
      <c r="M103" t="s">
        <v>13003</v>
      </c>
      <c r="N103" t="s">
        <v>33</v>
      </c>
      <c r="O103" t="s">
        <v>33</v>
      </c>
    </row>
    <row r="104" spans="1:15" x14ac:dyDescent="0.35">
      <c r="A104">
        <v>3</v>
      </c>
      <c r="B104" t="s">
        <v>8025</v>
      </c>
      <c r="C104" t="s">
        <v>13003</v>
      </c>
      <c r="D104" t="s">
        <v>33</v>
      </c>
      <c r="E104" t="s">
        <v>33</v>
      </c>
      <c r="F104" t="s">
        <v>11525</v>
      </c>
      <c r="G104" t="s">
        <v>11526</v>
      </c>
      <c r="H104" t="s">
        <v>33</v>
      </c>
      <c r="I104" t="s">
        <v>33</v>
      </c>
      <c r="J104" t="s">
        <v>33</v>
      </c>
      <c r="K104" t="s">
        <v>33</v>
      </c>
      <c r="L104" t="s">
        <v>33</v>
      </c>
      <c r="M104" t="s">
        <v>13003</v>
      </c>
      <c r="N104" t="s">
        <v>33</v>
      </c>
      <c r="O104" t="s">
        <v>33</v>
      </c>
    </row>
    <row r="105" spans="1:15" x14ac:dyDescent="0.35">
      <c r="A105" t="s">
        <v>16824</v>
      </c>
      <c r="B105" t="s">
        <v>8025</v>
      </c>
      <c r="C105" t="s">
        <v>12959</v>
      </c>
      <c r="D105" t="s">
        <v>33</v>
      </c>
      <c r="E105" t="s">
        <v>33</v>
      </c>
      <c r="F105" t="s">
        <v>8390</v>
      </c>
      <c r="G105" t="s">
        <v>11453</v>
      </c>
      <c r="H105" t="s">
        <v>33</v>
      </c>
      <c r="I105" t="s">
        <v>33</v>
      </c>
      <c r="J105" t="s">
        <v>33</v>
      </c>
      <c r="K105" t="s">
        <v>33</v>
      </c>
      <c r="L105" t="s">
        <v>33</v>
      </c>
      <c r="M105" t="s">
        <v>12960</v>
      </c>
      <c r="N105" t="s">
        <v>33</v>
      </c>
      <c r="O105" t="s">
        <v>33</v>
      </c>
    </row>
    <row r="106" spans="1:15" x14ac:dyDescent="0.35">
      <c r="A106" t="s">
        <v>16824</v>
      </c>
      <c r="B106" t="s">
        <v>8025</v>
      </c>
      <c r="C106" t="s">
        <v>13004</v>
      </c>
      <c r="D106" t="s">
        <v>33</v>
      </c>
      <c r="E106" t="s">
        <v>33</v>
      </c>
      <c r="F106" t="s">
        <v>11525</v>
      </c>
      <c r="G106" t="s">
        <v>11526</v>
      </c>
      <c r="H106" t="s">
        <v>33</v>
      </c>
      <c r="I106" t="s">
        <v>33</v>
      </c>
      <c r="J106" t="s">
        <v>33</v>
      </c>
      <c r="K106" t="s">
        <v>33</v>
      </c>
      <c r="L106" t="s">
        <v>33</v>
      </c>
      <c r="M106" t="s">
        <v>13004</v>
      </c>
      <c r="N106" t="s">
        <v>33</v>
      </c>
      <c r="O106" t="s">
        <v>33</v>
      </c>
    </row>
    <row r="107" spans="1:15" x14ac:dyDescent="0.35">
      <c r="A107" t="s">
        <v>16824</v>
      </c>
      <c r="B107" t="s">
        <v>8025</v>
      </c>
      <c r="C107" t="s">
        <v>13005</v>
      </c>
      <c r="D107" t="s">
        <v>33</v>
      </c>
      <c r="E107" t="s">
        <v>33</v>
      </c>
      <c r="F107" t="s">
        <v>11525</v>
      </c>
      <c r="G107" t="s">
        <v>11526</v>
      </c>
      <c r="H107" t="s">
        <v>33</v>
      </c>
      <c r="I107" t="s">
        <v>33</v>
      </c>
      <c r="J107" t="s">
        <v>33</v>
      </c>
      <c r="K107" t="s">
        <v>33</v>
      </c>
      <c r="L107" t="s">
        <v>33</v>
      </c>
      <c r="M107" t="s">
        <v>13005</v>
      </c>
      <c r="N107" t="s">
        <v>33</v>
      </c>
      <c r="O107" t="s">
        <v>33</v>
      </c>
    </row>
    <row r="108" spans="1:15" s="84" customFormat="1" x14ac:dyDescent="0.35">
      <c r="A108" s="84">
        <v>3</v>
      </c>
      <c r="B108" s="84" t="s">
        <v>8025</v>
      </c>
      <c r="C108" s="84" t="s">
        <v>16850</v>
      </c>
    </row>
    <row r="109" spans="1:15" x14ac:dyDescent="0.35">
      <c r="A109" t="s">
        <v>16824</v>
      </c>
      <c r="B109" t="s">
        <v>8025</v>
      </c>
      <c r="C109" t="s">
        <v>13006</v>
      </c>
      <c r="D109" t="s">
        <v>33</v>
      </c>
      <c r="E109" t="s">
        <v>33</v>
      </c>
      <c r="F109" t="s">
        <v>11525</v>
      </c>
      <c r="G109" t="s">
        <v>11526</v>
      </c>
      <c r="H109" t="s">
        <v>33</v>
      </c>
      <c r="I109" t="s">
        <v>33</v>
      </c>
      <c r="J109" t="s">
        <v>33</v>
      </c>
      <c r="K109" t="s">
        <v>33</v>
      </c>
      <c r="L109" t="s">
        <v>33</v>
      </c>
      <c r="M109" t="s">
        <v>13007</v>
      </c>
      <c r="N109" t="s">
        <v>33</v>
      </c>
      <c r="O109" t="s">
        <v>33</v>
      </c>
    </row>
    <row r="110" spans="1:15" x14ac:dyDescent="0.35">
      <c r="A110">
        <v>3</v>
      </c>
      <c r="B110" t="s">
        <v>8025</v>
      </c>
      <c r="C110" t="s">
        <v>13007</v>
      </c>
      <c r="D110" t="s">
        <v>33</v>
      </c>
      <c r="E110" t="s">
        <v>33</v>
      </c>
      <c r="F110" t="s">
        <v>11525</v>
      </c>
      <c r="G110" t="s">
        <v>11526</v>
      </c>
      <c r="H110" t="s">
        <v>33</v>
      </c>
      <c r="I110" t="s">
        <v>33</v>
      </c>
      <c r="J110" t="s">
        <v>33</v>
      </c>
      <c r="K110" t="s">
        <v>33</v>
      </c>
      <c r="L110" t="s">
        <v>33</v>
      </c>
      <c r="M110" t="s">
        <v>13007</v>
      </c>
      <c r="N110" t="s">
        <v>33</v>
      </c>
      <c r="O110" t="s">
        <v>33</v>
      </c>
    </row>
    <row r="111" spans="1:15" s="84" customFormat="1" x14ac:dyDescent="0.35">
      <c r="A111" s="84">
        <v>3</v>
      </c>
      <c r="B111" s="84" t="s">
        <v>8025</v>
      </c>
      <c r="C111" s="84" t="s">
        <v>16851</v>
      </c>
    </row>
    <row r="112" spans="1:15" x14ac:dyDescent="0.35">
      <c r="A112" t="s">
        <v>16824</v>
      </c>
      <c r="B112" t="s">
        <v>8025</v>
      </c>
      <c r="C112" t="s">
        <v>13008</v>
      </c>
      <c r="D112" t="s">
        <v>33</v>
      </c>
      <c r="E112" t="s">
        <v>33</v>
      </c>
      <c r="F112" t="s">
        <v>11525</v>
      </c>
      <c r="G112" t="s">
        <v>11526</v>
      </c>
      <c r="H112" t="s">
        <v>33</v>
      </c>
      <c r="I112" t="s">
        <v>33</v>
      </c>
      <c r="J112" t="s">
        <v>33</v>
      </c>
      <c r="K112" t="s">
        <v>33</v>
      </c>
      <c r="L112" t="s">
        <v>33</v>
      </c>
      <c r="M112" t="s">
        <v>13008</v>
      </c>
      <c r="N112" t="s">
        <v>33</v>
      </c>
      <c r="O112" t="s">
        <v>33</v>
      </c>
    </row>
    <row r="113" spans="1:15" x14ac:dyDescent="0.35">
      <c r="A113" t="s">
        <v>16824</v>
      </c>
      <c r="B113" t="s">
        <v>8025</v>
      </c>
      <c r="C113" t="s">
        <v>13009</v>
      </c>
      <c r="D113" t="s">
        <v>33</v>
      </c>
      <c r="E113" t="s">
        <v>33</v>
      </c>
      <c r="F113" t="s">
        <v>8390</v>
      </c>
      <c r="G113" t="s">
        <v>11453</v>
      </c>
      <c r="H113" t="s">
        <v>33</v>
      </c>
      <c r="I113" t="s">
        <v>33</v>
      </c>
      <c r="J113" t="s">
        <v>33</v>
      </c>
      <c r="K113" t="s">
        <v>33</v>
      </c>
      <c r="L113" t="s">
        <v>33</v>
      </c>
      <c r="M113" t="s">
        <v>13010</v>
      </c>
      <c r="N113" t="s">
        <v>33</v>
      </c>
      <c r="O113" t="s">
        <v>33</v>
      </c>
    </row>
    <row r="114" spans="1:15" x14ac:dyDescent="0.35">
      <c r="A114" t="s">
        <v>16824</v>
      </c>
      <c r="B114" t="s">
        <v>8025</v>
      </c>
      <c r="C114" t="s">
        <v>13011</v>
      </c>
      <c r="D114" t="s">
        <v>33</v>
      </c>
      <c r="E114" t="s">
        <v>33</v>
      </c>
      <c r="F114" t="s">
        <v>11525</v>
      </c>
      <c r="G114" t="s">
        <v>11526</v>
      </c>
      <c r="H114" t="s">
        <v>33</v>
      </c>
      <c r="I114" t="s">
        <v>33</v>
      </c>
      <c r="J114" t="s">
        <v>33</v>
      </c>
      <c r="K114" t="s">
        <v>33</v>
      </c>
      <c r="L114" t="s">
        <v>33</v>
      </c>
      <c r="M114" t="s">
        <v>13011</v>
      </c>
      <c r="N114" t="s">
        <v>33</v>
      </c>
      <c r="O114" t="s">
        <v>33</v>
      </c>
    </row>
    <row r="115" spans="1:15" x14ac:dyDescent="0.35">
      <c r="A115" t="s">
        <v>16824</v>
      </c>
      <c r="B115" t="s">
        <v>8025</v>
      </c>
      <c r="C115" t="s">
        <v>13012</v>
      </c>
      <c r="D115" t="s">
        <v>33</v>
      </c>
      <c r="E115" t="s">
        <v>33</v>
      </c>
      <c r="F115" t="s">
        <v>8390</v>
      </c>
      <c r="G115" t="s">
        <v>11453</v>
      </c>
      <c r="H115" t="s">
        <v>33</v>
      </c>
      <c r="I115" t="s">
        <v>33</v>
      </c>
      <c r="J115" t="s">
        <v>33</v>
      </c>
      <c r="K115" t="s">
        <v>33</v>
      </c>
      <c r="L115" t="s">
        <v>33</v>
      </c>
      <c r="M115" t="s">
        <v>13013</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16852</v>
      </c>
    </row>
    <row r="118" spans="1:15" s="84" customFormat="1" x14ac:dyDescent="0.35">
      <c r="A118" s="84">
        <v>3</v>
      </c>
      <c r="B118" s="84" t="s">
        <v>8025</v>
      </c>
      <c r="C118" s="84" t="s">
        <v>16853</v>
      </c>
    </row>
    <row r="119" spans="1:15" s="84" customFormat="1" x14ac:dyDescent="0.35">
      <c r="A119" s="84">
        <v>3</v>
      </c>
      <c r="B119" s="84" t="s">
        <v>8025</v>
      </c>
      <c r="C119" s="84" t="s">
        <v>16854</v>
      </c>
    </row>
    <row r="120" spans="1:15" x14ac:dyDescent="0.35">
      <c r="A120" t="s">
        <v>16824</v>
      </c>
      <c r="B120" t="s">
        <v>8025</v>
      </c>
      <c r="C120" t="s">
        <v>13016</v>
      </c>
      <c r="D120" t="s">
        <v>33</v>
      </c>
      <c r="E120" t="s">
        <v>33</v>
      </c>
      <c r="F120" t="s">
        <v>11525</v>
      </c>
      <c r="G120" t="s">
        <v>11526</v>
      </c>
      <c r="H120" t="s">
        <v>33</v>
      </c>
      <c r="I120" t="s">
        <v>33</v>
      </c>
      <c r="J120" t="s">
        <v>33</v>
      </c>
      <c r="K120" t="s">
        <v>33</v>
      </c>
      <c r="L120" t="s">
        <v>33</v>
      </c>
      <c r="M120" t="s">
        <v>13017</v>
      </c>
      <c r="N120" t="s">
        <v>33</v>
      </c>
      <c r="O120" t="s">
        <v>33</v>
      </c>
    </row>
    <row r="121" spans="1:15" x14ac:dyDescent="0.35">
      <c r="A121" t="s">
        <v>16824</v>
      </c>
      <c r="B121" t="s">
        <v>8025</v>
      </c>
      <c r="C121" t="s">
        <v>13018</v>
      </c>
      <c r="D121" t="s">
        <v>33</v>
      </c>
      <c r="E121" t="s">
        <v>33</v>
      </c>
      <c r="F121" t="s">
        <v>11525</v>
      </c>
      <c r="G121" t="s">
        <v>11526</v>
      </c>
      <c r="H121" t="s">
        <v>33</v>
      </c>
      <c r="I121" t="s">
        <v>33</v>
      </c>
      <c r="J121" t="s">
        <v>33</v>
      </c>
      <c r="K121" t="s">
        <v>33</v>
      </c>
      <c r="L121" t="s">
        <v>33</v>
      </c>
      <c r="M121" t="s">
        <v>13019</v>
      </c>
      <c r="N121" t="s">
        <v>33</v>
      </c>
      <c r="O121" t="s">
        <v>33</v>
      </c>
    </row>
    <row r="122" spans="1:15" x14ac:dyDescent="0.35">
      <c r="A122">
        <v>3</v>
      </c>
      <c r="B122" t="s">
        <v>8025</v>
      </c>
      <c r="C122" t="s">
        <v>13019</v>
      </c>
      <c r="D122" t="s">
        <v>33</v>
      </c>
      <c r="E122" t="s">
        <v>33</v>
      </c>
      <c r="F122" t="s">
        <v>11525</v>
      </c>
      <c r="G122" t="s">
        <v>11526</v>
      </c>
      <c r="H122" t="s">
        <v>33</v>
      </c>
      <c r="I122" t="s">
        <v>33</v>
      </c>
      <c r="J122" t="s">
        <v>33</v>
      </c>
      <c r="K122" t="s">
        <v>33</v>
      </c>
      <c r="L122" t="s">
        <v>33</v>
      </c>
      <c r="M122" t="s">
        <v>13019</v>
      </c>
      <c r="N122" t="s">
        <v>33</v>
      </c>
      <c r="O122" t="s">
        <v>33</v>
      </c>
    </row>
    <row r="123" spans="1:15" x14ac:dyDescent="0.35">
      <c r="A123" t="s">
        <v>16824</v>
      </c>
      <c r="B123" t="s">
        <v>8025</v>
      </c>
      <c r="C123" t="s">
        <v>13020</v>
      </c>
      <c r="D123" t="s">
        <v>33</v>
      </c>
      <c r="E123" t="s">
        <v>33</v>
      </c>
      <c r="F123" t="s">
        <v>11525</v>
      </c>
      <c r="G123" t="s">
        <v>11526</v>
      </c>
      <c r="H123" t="s">
        <v>33</v>
      </c>
      <c r="I123" t="s">
        <v>33</v>
      </c>
      <c r="J123" t="s">
        <v>33</v>
      </c>
      <c r="K123" t="s">
        <v>33</v>
      </c>
      <c r="L123" t="s">
        <v>33</v>
      </c>
      <c r="M123" t="s">
        <v>13020</v>
      </c>
      <c r="N123" t="s">
        <v>33</v>
      </c>
      <c r="O123" t="s">
        <v>33</v>
      </c>
    </row>
    <row r="124" spans="1:15" x14ac:dyDescent="0.35">
      <c r="A124" t="s">
        <v>16824</v>
      </c>
      <c r="B124" t="s">
        <v>8025</v>
      </c>
      <c r="C124" t="s">
        <v>13021</v>
      </c>
      <c r="D124" t="s">
        <v>33</v>
      </c>
      <c r="E124" t="s">
        <v>33</v>
      </c>
      <c r="F124" t="s">
        <v>8390</v>
      </c>
      <c r="G124" t="s">
        <v>11453</v>
      </c>
      <c r="H124" t="s">
        <v>33</v>
      </c>
      <c r="I124" t="s">
        <v>33</v>
      </c>
      <c r="J124" t="s">
        <v>33</v>
      </c>
      <c r="K124" t="s">
        <v>33</v>
      </c>
      <c r="L124" t="s">
        <v>33</v>
      </c>
      <c r="M124" t="s">
        <v>13022</v>
      </c>
      <c r="N124" t="s">
        <v>33</v>
      </c>
      <c r="O124" t="s">
        <v>33</v>
      </c>
    </row>
    <row r="125" spans="1:15" x14ac:dyDescent="0.35">
      <c r="A125" t="s">
        <v>16824</v>
      </c>
      <c r="B125" t="s">
        <v>8100</v>
      </c>
      <c r="C125" t="s">
        <v>13025</v>
      </c>
      <c r="D125" t="s">
        <v>33</v>
      </c>
      <c r="E125" t="s">
        <v>33</v>
      </c>
      <c r="F125" t="s">
        <v>8382</v>
      </c>
      <c r="G125" t="s">
        <v>11449</v>
      </c>
      <c r="H125" t="s">
        <v>33</v>
      </c>
      <c r="I125" t="s">
        <v>33</v>
      </c>
      <c r="J125" t="s">
        <v>33</v>
      </c>
      <c r="K125" t="s">
        <v>33</v>
      </c>
      <c r="L125" t="s">
        <v>33</v>
      </c>
      <c r="M125" t="s">
        <v>13025</v>
      </c>
      <c r="N125" t="s">
        <v>33</v>
      </c>
      <c r="O125" t="s">
        <v>33</v>
      </c>
    </row>
    <row r="126" spans="1:15" x14ac:dyDescent="0.35">
      <c r="A126" t="s">
        <v>16820</v>
      </c>
      <c r="B126" t="s">
        <v>8100</v>
      </c>
      <c r="C126" t="s">
        <v>13026</v>
      </c>
      <c r="D126" t="s">
        <v>33</v>
      </c>
      <c r="E126" t="s">
        <v>33</v>
      </c>
      <c r="F126" t="s">
        <v>8382</v>
      </c>
      <c r="G126" t="s">
        <v>11449</v>
      </c>
      <c r="H126" t="s">
        <v>33</v>
      </c>
      <c r="I126" t="s">
        <v>33</v>
      </c>
      <c r="J126" t="s">
        <v>33</v>
      </c>
      <c r="K126" t="s">
        <v>33</v>
      </c>
      <c r="L126" t="s">
        <v>33</v>
      </c>
      <c r="M126" t="s">
        <v>13026</v>
      </c>
      <c r="N126" t="s">
        <v>33</v>
      </c>
      <c r="O126" t="s">
        <v>33</v>
      </c>
    </row>
    <row r="127" spans="1:15" x14ac:dyDescent="0.35">
      <c r="A127" t="s">
        <v>16824</v>
      </c>
      <c r="B127" t="s">
        <v>8100</v>
      </c>
      <c r="C127" t="s">
        <v>13027</v>
      </c>
      <c r="D127" t="s">
        <v>33</v>
      </c>
      <c r="E127" t="s">
        <v>33</v>
      </c>
      <c r="F127" t="s">
        <v>8382</v>
      </c>
      <c r="G127" t="s">
        <v>11449</v>
      </c>
      <c r="H127" t="s">
        <v>33</v>
      </c>
      <c r="I127" t="s">
        <v>33</v>
      </c>
      <c r="J127" t="s">
        <v>33</v>
      </c>
      <c r="K127" t="s">
        <v>33</v>
      </c>
      <c r="L127" t="s">
        <v>33</v>
      </c>
      <c r="M127" t="s">
        <v>13027</v>
      </c>
      <c r="N127" t="s">
        <v>33</v>
      </c>
      <c r="O127" t="s">
        <v>33</v>
      </c>
    </row>
    <row r="128" spans="1:15" x14ac:dyDescent="0.35">
      <c r="A128" t="s">
        <v>16824</v>
      </c>
      <c r="B128" t="s">
        <v>8100</v>
      </c>
      <c r="C128" t="s">
        <v>13028</v>
      </c>
      <c r="D128" t="s">
        <v>33</v>
      </c>
      <c r="E128" t="s">
        <v>33</v>
      </c>
      <c r="F128" t="s">
        <v>8382</v>
      </c>
      <c r="G128" t="s">
        <v>11449</v>
      </c>
      <c r="H128" t="s">
        <v>33</v>
      </c>
      <c r="I128" t="s">
        <v>33</v>
      </c>
      <c r="J128" t="s">
        <v>33</v>
      </c>
      <c r="K128" t="s">
        <v>33</v>
      </c>
      <c r="L128" t="s">
        <v>33</v>
      </c>
      <c r="M128" t="s">
        <v>13028</v>
      </c>
      <c r="N128" t="s">
        <v>33</v>
      </c>
      <c r="O128" t="s">
        <v>33</v>
      </c>
    </row>
    <row r="129" spans="1:15" x14ac:dyDescent="0.35">
      <c r="A129" t="s">
        <v>16824</v>
      </c>
      <c r="B129" t="s">
        <v>8100</v>
      </c>
      <c r="C129" t="s">
        <v>13029</v>
      </c>
      <c r="D129" t="s">
        <v>33</v>
      </c>
      <c r="E129" t="s">
        <v>33</v>
      </c>
      <c r="F129" t="s">
        <v>8382</v>
      </c>
      <c r="G129" t="s">
        <v>11449</v>
      </c>
      <c r="H129" t="s">
        <v>33</v>
      </c>
      <c r="I129" t="s">
        <v>33</v>
      </c>
      <c r="J129" t="s">
        <v>33</v>
      </c>
      <c r="K129" t="s">
        <v>33</v>
      </c>
      <c r="L129" t="s">
        <v>33</v>
      </c>
      <c r="M129" t="s">
        <v>13030</v>
      </c>
      <c r="N129" t="s">
        <v>33</v>
      </c>
      <c r="O129" t="s">
        <v>33</v>
      </c>
    </row>
    <row r="130" spans="1:15" x14ac:dyDescent="0.35">
      <c r="A130">
        <v>3</v>
      </c>
      <c r="B130" t="s">
        <v>8100</v>
      </c>
      <c r="C130" t="s">
        <v>13030</v>
      </c>
      <c r="D130" t="s">
        <v>33</v>
      </c>
      <c r="E130" t="s">
        <v>33</v>
      </c>
      <c r="F130" t="s">
        <v>8382</v>
      </c>
      <c r="G130" t="s">
        <v>11449</v>
      </c>
      <c r="H130" t="s">
        <v>33</v>
      </c>
      <c r="I130" t="s">
        <v>33</v>
      </c>
      <c r="J130" t="s">
        <v>33</v>
      </c>
      <c r="K130" t="s">
        <v>33</v>
      </c>
      <c r="L130" t="s">
        <v>33</v>
      </c>
      <c r="M130" t="s">
        <v>13030</v>
      </c>
      <c r="N130" t="s">
        <v>33</v>
      </c>
      <c r="O130" t="s">
        <v>33</v>
      </c>
    </row>
    <row r="131" spans="1:15" x14ac:dyDescent="0.35">
      <c r="A131" t="s">
        <v>16824</v>
      </c>
      <c r="B131" t="s">
        <v>8100</v>
      </c>
      <c r="C131" t="s">
        <v>13031</v>
      </c>
      <c r="D131" t="s">
        <v>33</v>
      </c>
      <c r="E131" t="s">
        <v>33</v>
      </c>
      <c r="F131" t="s">
        <v>8382</v>
      </c>
      <c r="G131" t="s">
        <v>11449</v>
      </c>
      <c r="H131" t="s">
        <v>33</v>
      </c>
      <c r="I131" t="s">
        <v>33</v>
      </c>
      <c r="J131" t="s">
        <v>33</v>
      </c>
      <c r="K131" t="s">
        <v>33</v>
      </c>
      <c r="L131" t="s">
        <v>33</v>
      </c>
      <c r="M131" t="s">
        <v>13032</v>
      </c>
      <c r="N131" t="s">
        <v>33</v>
      </c>
      <c r="O131" t="s">
        <v>33</v>
      </c>
    </row>
    <row r="132" spans="1:15" x14ac:dyDescent="0.35">
      <c r="A132">
        <v>3</v>
      </c>
      <c r="B132" t="s">
        <v>8100</v>
      </c>
      <c r="C132" t="s">
        <v>13032</v>
      </c>
      <c r="D132" t="s">
        <v>33</v>
      </c>
      <c r="E132" t="s">
        <v>33</v>
      </c>
      <c r="F132" t="s">
        <v>8382</v>
      </c>
      <c r="G132" t="s">
        <v>11449</v>
      </c>
      <c r="H132" t="s">
        <v>33</v>
      </c>
      <c r="I132" t="s">
        <v>33</v>
      </c>
      <c r="J132" t="s">
        <v>33</v>
      </c>
      <c r="K132" t="s">
        <v>33</v>
      </c>
      <c r="L132" t="s">
        <v>33</v>
      </c>
      <c r="M132" t="s">
        <v>13032</v>
      </c>
      <c r="N132" t="s">
        <v>33</v>
      </c>
      <c r="O132" t="s">
        <v>33</v>
      </c>
    </row>
    <row r="133" spans="1:15" s="84" customFormat="1" x14ac:dyDescent="0.35">
      <c r="A133" s="84">
        <v>3</v>
      </c>
      <c r="B133" s="84" t="s">
        <v>8100</v>
      </c>
      <c r="C133" s="84" t="s">
        <v>16855</v>
      </c>
    </row>
    <row r="134" spans="1:15" x14ac:dyDescent="0.35">
      <c r="A134" t="s">
        <v>16824</v>
      </c>
      <c r="B134" t="s">
        <v>8100</v>
      </c>
      <c r="C134" t="s">
        <v>13033</v>
      </c>
      <c r="D134" t="s">
        <v>33</v>
      </c>
      <c r="E134" t="s">
        <v>33</v>
      </c>
      <c r="F134" t="s">
        <v>8382</v>
      </c>
      <c r="G134" t="s">
        <v>11449</v>
      </c>
      <c r="H134" t="s">
        <v>33</v>
      </c>
      <c r="I134" t="s">
        <v>33</v>
      </c>
      <c r="J134" t="s">
        <v>33</v>
      </c>
      <c r="K134" t="s">
        <v>33</v>
      </c>
      <c r="L134" t="s">
        <v>33</v>
      </c>
      <c r="M134" t="s">
        <v>13034</v>
      </c>
      <c r="N134" t="s">
        <v>33</v>
      </c>
      <c r="O134" t="s">
        <v>33</v>
      </c>
    </row>
    <row r="135" spans="1:15" x14ac:dyDescent="0.35">
      <c r="A135">
        <v>3</v>
      </c>
      <c r="B135" t="s">
        <v>8100</v>
      </c>
      <c r="C135" t="s">
        <v>13034</v>
      </c>
      <c r="D135" t="s">
        <v>33</v>
      </c>
      <c r="E135" t="s">
        <v>33</v>
      </c>
      <c r="F135" t="s">
        <v>8382</v>
      </c>
      <c r="G135" t="s">
        <v>11449</v>
      </c>
      <c r="H135" t="s">
        <v>33</v>
      </c>
      <c r="I135" t="s">
        <v>33</v>
      </c>
      <c r="J135" t="s">
        <v>33</v>
      </c>
      <c r="K135" t="s">
        <v>33</v>
      </c>
      <c r="L135" t="s">
        <v>33</v>
      </c>
      <c r="M135" t="s">
        <v>13034</v>
      </c>
      <c r="N135" t="s">
        <v>33</v>
      </c>
      <c r="O135" t="s">
        <v>33</v>
      </c>
    </row>
    <row r="136" spans="1:15" x14ac:dyDescent="0.35">
      <c r="A136" t="s">
        <v>16824</v>
      </c>
      <c r="B136" t="s">
        <v>8100</v>
      </c>
      <c r="C136" t="s">
        <v>13035</v>
      </c>
      <c r="D136" t="s">
        <v>33</v>
      </c>
      <c r="E136" t="s">
        <v>33</v>
      </c>
      <c r="F136" t="s">
        <v>8382</v>
      </c>
      <c r="G136" t="s">
        <v>11449</v>
      </c>
      <c r="H136" t="s">
        <v>33</v>
      </c>
      <c r="I136" t="s">
        <v>33</v>
      </c>
      <c r="J136" t="s">
        <v>33</v>
      </c>
      <c r="K136" t="s">
        <v>33</v>
      </c>
      <c r="L136" t="s">
        <v>33</v>
      </c>
      <c r="M136" t="s">
        <v>13035</v>
      </c>
      <c r="N136" t="s">
        <v>33</v>
      </c>
      <c r="O136" t="s">
        <v>33</v>
      </c>
    </row>
    <row r="137" spans="1:15" x14ac:dyDescent="0.35">
      <c r="A137" t="s">
        <v>16824</v>
      </c>
      <c r="B137" t="s">
        <v>8100</v>
      </c>
      <c r="C137" t="s">
        <v>13036</v>
      </c>
      <c r="D137" t="s">
        <v>33</v>
      </c>
      <c r="E137" t="s">
        <v>33</v>
      </c>
      <c r="F137" t="s">
        <v>8382</v>
      </c>
      <c r="G137" t="s">
        <v>11449</v>
      </c>
      <c r="H137" t="s">
        <v>33</v>
      </c>
      <c r="I137" t="s">
        <v>33</v>
      </c>
      <c r="J137" t="s">
        <v>33</v>
      </c>
      <c r="K137" t="s">
        <v>33</v>
      </c>
      <c r="L137" t="s">
        <v>33</v>
      </c>
      <c r="M137" t="s">
        <v>13036</v>
      </c>
      <c r="N137" t="s">
        <v>33</v>
      </c>
      <c r="O137" t="s">
        <v>33</v>
      </c>
    </row>
    <row r="138" spans="1:15" x14ac:dyDescent="0.35">
      <c r="A138" t="s">
        <v>16824</v>
      </c>
      <c r="B138" t="s">
        <v>8100</v>
      </c>
      <c r="C138" t="s">
        <v>13037</v>
      </c>
      <c r="D138" t="s">
        <v>33</v>
      </c>
      <c r="E138" t="s">
        <v>33</v>
      </c>
      <c r="F138" t="s">
        <v>8382</v>
      </c>
      <c r="G138" t="s">
        <v>11449</v>
      </c>
      <c r="H138" t="s">
        <v>33</v>
      </c>
      <c r="I138" t="s">
        <v>33</v>
      </c>
      <c r="J138" t="s">
        <v>33</v>
      </c>
      <c r="K138" t="s">
        <v>33</v>
      </c>
      <c r="L138" t="s">
        <v>33</v>
      </c>
      <c r="M138" t="s">
        <v>13038</v>
      </c>
      <c r="N138" t="s">
        <v>33</v>
      </c>
      <c r="O138" t="s">
        <v>33</v>
      </c>
    </row>
    <row r="139" spans="1:15" x14ac:dyDescent="0.35">
      <c r="A139">
        <v>3</v>
      </c>
      <c r="B139" t="s">
        <v>8100</v>
      </c>
      <c r="C139" t="s">
        <v>13038</v>
      </c>
      <c r="D139" t="s">
        <v>33</v>
      </c>
      <c r="E139" t="s">
        <v>33</v>
      </c>
      <c r="F139" t="s">
        <v>8382</v>
      </c>
      <c r="G139" t="s">
        <v>11449</v>
      </c>
      <c r="H139" t="s">
        <v>33</v>
      </c>
      <c r="I139" t="s">
        <v>33</v>
      </c>
      <c r="J139" t="s">
        <v>33</v>
      </c>
      <c r="K139" t="s">
        <v>33</v>
      </c>
      <c r="L139" t="s">
        <v>33</v>
      </c>
      <c r="M139" t="s">
        <v>13038</v>
      </c>
      <c r="N139" t="s">
        <v>33</v>
      </c>
      <c r="O139" t="s">
        <v>33</v>
      </c>
    </row>
    <row r="140" spans="1:15" x14ac:dyDescent="0.35">
      <c r="A140" t="s">
        <v>16824</v>
      </c>
      <c r="B140" t="s">
        <v>8100</v>
      </c>
      <c r="C140" t="s">
        <v>13039</v>
      </c>
      <c r="D140" t="s">
        <v>33</v>
      </c>
      <c r="E140" t="s">
        <v>33</v>
      </c>
      <c r="F140" t="s">
        <v>8382</v>
      </c>
      <c r="G140" t="s">
        <v>11449</v>
      </c>
      <c r="H140" t="s">
        <v>33</v>
      </c>
      <c r="I140" t="s">
        <v>33</v>
      </c>
      <c r="J140" t="s">
        <v>33</v>
      </c>
      <c r="K140" t="s">
        <v>33</v>
      </c>
      <c r="L140" t="s">
        <v>33</v>
      </c>
      <c r="M140" t="s">
        <v>13040</v>
      </c>
      <c r="N140" t="s">
        <v>33</v>
      </c>
      <c r="O140" t="s">
        <v>33</v>
      </c>
    </row>
    <row r="141" spans="1:15" x14ac:dyDescent="0.35">
      <c r="A141">
        <v>3</v>
      </c>
      <c r="B141" t="s">
        <v>8100</v>
      </c>
      <c r="C141" t="s">
        <v>13040</v>
      </c>
      <c r="D141" t="s">
        <v>33</v>
      </c>
      <c r="E141" t="s">
        <v>33</v>
      </c>
      <c r="F141" t="s">
        <v>8382</v>
      </c>
      <c r="G141" t="s">
        <v>11449</v>
      </c>
      <c r="H141" t="s">
        <v>33</v>
      </c>
      <c r="I141" t="s">
        <v>33</v>
      </c>
      <c r="J141" t="s">
        <v>33</v>
      </c>
      <c r="K141" t="s">
        <v>33</v>
      </c>
      <c r="L141" t="s">
        <v>33</v>
      </c>
      <c r="M141" t="s">
        <v>13040</v>
      </c>
      <c r="N141" t="s">
        <v>33</v>
      </c>
      <c r="O141" t="s">
        <v>33</v>
      </c>
    </row>
    <row r="142" spans="1:15" x14ac:dyDescent="0.35">
      <c r="A142" t="s">
        <v>16824</v>
      </c>
      <c r="B142" t="s">
        <v>8100</v>
      </c>
      <c r="C142" t="s">
        <v>13041</v>
      </c>
      <c r="D142" t="s">
        <v>33</v>
      </c>
      <c r="E142" t="s">
        <v>33</v>
      </c>
      <c r="F142" t="s">
        <v>11525</v>
      </c>
      <c r="G142" t="s">
        <v>2969</v>
      </c>
      <c r="H142" t="s">
        <v>33</v>
      </c>
      <c r="I142" t="s">
        <v>33</v>
      </c>
      <c r="J142" t="s">
        <v>33</v>
      </c>
      <c r="K142" t="s">
        <v>33</v>
      </c>
      <c r="L142" t="s">
        <v>33</v>
      </c>
      <c r="M142" t="s">
        <v>13042</v>
      </c>
      <c r="N142" t="s">
        <v>33</v>
      </c>
      <c r="O142" t="s">
        <v>33</v>
      </c>
    </row>
    <row r="143" spans="1:15" x14ac:dyDescent="0.35">
      <c r="A143" t="s">
        <v>16824</v>
      </c>
      <c r="B143" t="s">
        <v>8100</v>
      </c>
      <c r="C143" t="s">
        <v>13043</v>
      </c>
      <c r="D143" t="s">
        <v>33</v>
      </c>
      <c r="E143" t="s">
        <v>33</v>
      </c>
      <c r="F143" t="s">
        <v>11525</v>
      </c>
      <c r="G143" t="s">
        <v>2969</v>
      </c>
      <c r="H143" t="s">
        <v>33</v>
      </c>
      <c r="I143" t="s">
        <v>33</v>
      </c>
      <c r="J143" t="s">
        <v>33</v>
      </c>
      <c r="K143" t="s">
        <v>33</v>
      </c>
      <c r="L143" t="s">
        <v>33</v>
      </c>
      <c r="M143" t="s">
        <v>13044</v>
      </c>
      <c r="N143" t="s">
        <v>33</v>
      </c>
      <c r="O143" t="s">
        <v>33</v>
      </c>
    </row>
    <row r="144" spans="1:15" x14ac:dyDescent="0.35">
      <c r="A144" t="s">
        <v>16824</v>
      </c>
      <c r="B144" t="s">
        <v>8100</v>
      </c>
      <c r="C144" t="s">
        <v>13045</v>
      </c>
      <c r="D144" t="s">
        <v>33</v>
      </c>
      <c r="E144" t="s">
        <v>33</v>
      </c>
      <c r="F144" t="s">
        <v>8382</v>
      </c>
      <c r="G144" t="s">
        <v>11449</v>
      </c>
      <c r="H144" t="s">
        <v>33</v>
      </c>
      <c r="I144" t="s">
        <v>33</v>
      </c>
      <c r="J144" t="s">
        <v>33</v>
      </c>
      <c r="K144" t="s">
        <v>33</v>
      </c>
      <c r="L144" t="s">
        <v>33</v>
      </c>
      <c r="M144" t="s">
        <v>13045</v>
      </c>
      <c r="N144" t="s">
        <v>33</v>
      </c>
      <c r="O144" t="s">
        <v>33</v>
      </c>
    </row>
    <row r="145" spans="1:15" x14ac:dyDescent="0.35">
      <c r="A145" t="s">
        <v>16824</v>
      </c>
      <c r="B145" t="s">
        <v>8100</v>
      </c>
      <c r="C145" t="s">
        <v>13046</v>
      </c>
      <c r="D145" t="s">
        <v>33</v>
      </c>
      <c r="E145" t="s">
        <v>33</v>
      </c>
      <c r="F145" t="s">
        <v>8382</v>
      </c>
      <c r="G145" t="s">
        <v>11449</v>
      </c>
      <c r="H145" t="s">
        <v>33</v>
      </c>
      <c r="I145" t="s">
        <v>33</v>
      </c>
      <c r="J145" t="s">
        <v>33</v>
      </c>
      <c r="K145" t="s">
        <v>33</v>
      </c>
      <c r="L145" t="s">
        <v>33</v>
      </c>
      <c r="M145" t="s">
        <v>13046</v>
      </c>
      <c r="N145" t="s">
        <v>33</v>
      </c>
      <c r="O145" t="s">
        <v>33</v>
      </c>
    </row>
    <row r="146" spans="1:15" x14ac:dyDescent="0.35">
      <c r="A146" t="s">
        <v>16824</v>
      </c>
      <c r="B146" t="s">
        <v>8100</v>
      </c>
      <c r="C146" t="s">
        <v>13047</v>
      </c>
      <c r="D146" t="s">
        <v>33</v>
      </c>
      <c r="E146" t="s">
        <v>33</v>
      </c>
      <c r="F146" t="s">
        <v>11525</v>
      </c>
      <c r="G146" t="s">
        <v>11526</v>
      </c>
      <c r="H146" t="s">
        <v>33</v>
      </c>
      <c r="I146" t="s">
        <v>33</v>
      </c>
      <c r="J146" t="s">
        <v>33</v>
      </c>
      <c r="K146" t="s">
        <v>33</v>
      </c>
      <c r="L146" t="s">
        <v>33</v>
      </c>
      <c r="M146" t="s">
        <v>13047</v>
      </c>
      <c r="N146" t="s">
        <v>33</v>
      </c>
      <c r="O146" t="s">
        <v>33</v>
      </c>
    </row>
    <row r="147" spans="1:15" s="84" customFormat="1" x14ac:dyDescent="0.35">
      <c r="A147" s="84">
        <v>3</v>
      </c>
      <c r="B147" s="84" t="s">
        <v>8100</v>
      </c>
      <c r="C147" s="84" t="s">
        <v>16856</v>
      </c>
    </row>
    <row r="148" spans="1:15" x14ac:dyDescent="0.35">
      <c r="A148" t="s">
        <v>16824</v>
      </c>
      <c r="B148" t="s">
        <v>8100</v>
      </c>
      <c r="C148" t="s">
        <v>13048</v>
      </c>
      <c r="D148" t="s">
        <v>33</v>
      </c>
      <c r="E148" t="s">
        <v>33</v>
      </c>
      <c r="F148" t="s">
        <v>8382</v>
      </c>
      <c r="G148" t="s">
        <v>11449</v>
      </c>
      <c r="H148" t="s">
        <v>33</v>
      </c>
      <c r="I148" t="s">
        <v>33</v>
      </c>
      <c r="J148" t="s">
        <v>33</v>
      </c>
      <c r="K148" t="s">
        <v>33</v>
      </c>
      <c r="L148" t="s">
        <v>33</v>
      </c>
      <c r="M148" t="s">
        <v>13048</v>
      </c>
      <c r="N148" t="s">
        <v>33</v>
      </c>
      <c r="O148" t="s">
        <v>33</v>
      </c>
    </row>
    <row r="149" spans="1:15" x14ac:dyDescent="0.35">
      <c r="A149" t="s">
        <v>16824</v>
      </c>
      <c r="B149" t="s">
        <v>8100</v>
      </c>
      <c r="C149" t="s">
        <v>13049</v>
      </c>
      <c r="D149" t="s">
        <v>33</v>
      </c>
      <c r="E149" t="s">
        <v>33</v>
      </c>
      <c r="F149" t="s">
        <v>8382</v>
      </c>
      <c r="G149" t="s">
        <v>11449</v>
      </c>
      <c r="H149" t="s">
        <v>33</v>
      </c>
      <c r="I149" t="s">
        <v>33</v>
      </c>
      <c r="J149" t="s">
        <v>33</v>
      </c>
      <c r="K149" t="s">
        <v>33</v>
      </c>
      <c r="L149" t="s">
        <v>33</v>
      </c>
      <c r="M149" t="s">
        <v>13050</v>
      </c>
      <c r="N149" t="s">
        <v>33</v>
      </c>
      <c r="O149" t="s">
        <v>33</v>
      </c>
    </row>
    <row r="150" spans="1:15" x14ac:dyDescent="0.35">
      <c r="A150">
        <v>3</v>
      </c>
      <c r="B150" t="s">
        <v>8100</v>
      </c>
      <c r="C150" t="s">
        <v>13050</v>
      </c>
      <c r="D150" t="s">
        <v>33</v>
      </c>
      <c r="E150" t="s">
        <v>33</v>
      </c>
      <c r="F150" t="s">
        <v>8382</v>
      </c>
      <c r="G150" t="s">
        <v>11449</v>
      </c>
      <c r="H150" t="s">
        <v>33</v>
      </c>
      <c r="I150" t="s">
        <v>33</v>
      </c>
      <c r="J150" t="s">
        <v>33</v>
      </c>
      <c r="K150" t="s">
        <v>33</v>
      </c>
      <c r="L150" t="s">
        <v>33</v>
      </c>
      <c r="M150" t="s">
        <v>13050</v>
      </c>
      <c r="N150" t="s">
        <v>33</v>
      </c>
      <c r="O150" t="s">
        <v>33</v>
      </c>
    </row>
    <row r="151" spans="1:15" x14ac:dyDescent="0.35">
      <c r="A151" t="s">
        <v>16824</v>
      </c>
      <c r="B151" t="s">
        <v>8100</v>
      </c>
      <c r="C151" t="s">
        <v>13051</v>
      </c>
      <c r="D151" t="s">
        <v>33</v>
      </c>
      <c r="E151" t="s">
        <v>33</v>
      </c>
      <c r="F151" t="s">
        <v>8382</v>
      </c>
      <c r="G151" t="s">
        <v>11449</v>
      </c>
      <c r="H151" t="s">
        <v>33</v>
      </c>
      <c r="I151" t="s">
        <v>33</v>
      </c>
      <c r="J151" t="s">
        <v>33</v>
      </c>
      <c r="K151" t="s">
        <v>33</v>
      </c>
      <c r="L151" t="s">
        <v>33</v>
      </c>
      <c r="M151" t="s">
        <v>13052</v>
      </c>
      <c r="N151" t="s">
        <v>33</v>
      </c>
      <c r="O151" t="s">
        <v>33</v>
      </c>
    </row>
    <row r="152" spans="1:15" x14ac:dyDescent="0.35">
      <c r="A152" t="s">
        <v>16824</v>
      </c>
      <c r="B152" t="s">
        <v>8100</v>
      </c>
      <c r="C152" t="s">
        <v>13053</v>
      </c>
      <c r="D152" t="s">
        <v>33</v>
      </c>
      <c r="E152" t="s">
        <v>33</v>
      </c>
      <c r="F152" t="s">
        <v>8382</v>
      </c>
      <c r="G152" t="s">
        <v>11449</v>
      </c>
      <c r="H152" t="s">
        <v>33</v>
      </c>
      <c r="I152" t="s">
        <v>33</v>
      </c>
      <c r="J152" t="s">
        <v>33</v>
      </c>
      <c r="K152" t="s">
        <v>33</v>
      </c>
      <c r="L152" t="s">
        <v>33</v>
      </c>
      <c r="M152" t="s">
        <v>13053</v>
      </c>
      <c r="N152" t="s">
        <v>33</v>
      </c>
      <c r="O152" t="s">
        <v>33</v>
      </c>
    </row>
    <row r="153" spans="1:15" x14ac:dyDescent="0.35">
      <c r="A153" t="s">
        <v>16824</v>
      </c>
      <c r="B153" t="s">
        <v>8100</v>
      </c>
      <c r="C153" t="s">
        <v>13054</v>
      </c>
      <c r="D153" t="s">
        <v>33</v>
      </c>
      <c r="E153" t="s">
        <v>33</v>
      </c>
      <c r="F153" t="s">
        <v>8382</v>
      </c>
      <c r="G153" t="s">
        <v>11449</v>
      </c>
      <c r="H153" t="s">
        <v>33</v>
      </c>
      <c r="I153" t="s">
        <v>33</v>
      </c>
      <c r="J153" t="s">
        <v>33</v>
      </c>
      <c r="K153" t="s">
        <v>33</v>
      </c>
      <c r="L153" t="s">
        <v>33</v>
      </c>
      <c r="M153" t="s">
        <v>13055</v>
      </c>
      <c r="N153" t="s">
        <v>33</v>
      </c>
      <c r="O153" t="s">
        <v>33</v>
      </c>
    </row>
    <row r="154" spans="1:15" x14ac:dyDescent="0.35">
      <c r="A154">
        <v>3</v>
      </c>
      <c r="B154" t="s">
        <v>8100</v>
      </c>
      <c r="C154" t="s">
        <v>13055</v>
      </c>
      <c r="D154" t="s">
        <v>33</v>
      </c>
      <c r="E154" t="s">
        <v>33</v>
      </c>
      <c r="F154" t="s">
        <v>8382</v>
      </c>
      <c r="G154" t="s">
        <v>11449</v>
      </c>
      <c r="H154" t="s">
        <v>33</v>
      </c>
      <c r="I154" t="s">
        <v>33</v>
      </c>
      <c r="J154" t="s">
        <v>33</v>
      </c>
      <c r="K154" t="s">
        <v>33</v>
      </c>
      <c r="L154" t="s">
        <v>33</v>
      </c>
      <c r="M154" t="s">
        <v>13055</v>
      </c>
      <c r="N154" t="s">
        <v>33</v>
      </c>
      <c r="O154" t="s">
        <v>33</v>
      </c>
    </row>
    <row r="155" spans="1:15" x14ac:dyDescent="0.35">
      <c r="A155" t="s">
        <v>16824</v>
      </c>
      <c r="B155" t="s">
        <v>8100</v>
      </c>
      <c r="C155" t="s">
        <v>13056</v>
      </c>
      <c r="D155" t="s">
        <v>33</v>
      </c>
      <c r="E155" t="s">
        <v>33</v>
      </c>
      <c r="F155" t="s">
        <v>8382</v>
      </c>
      <c r="G155" t="s">
        <v>11449</v>
      </c>
      <c r="H155" t="s">
        <v>33</v>
      </c>
      <c r="I155" t="s">
        <v>33</v>
      </c>
      <c r="J155" t="s">
        <v>33</v>
      </c>
      <c r="K155" t="s">
        <v>33</v>
      </c>
      <c r="L155" t="s">
        <v>33</v>
      </c>
      <c r="M155" t="s">
        <v>13055</v>
      </c>
      <c r="N155" t="s">
        <v>33</v>
      </c>
      <c r="O155" t="s">
        <v>33</v>
      </c>
    </row>
    <row r="156" spans="1:15" x14ac:dyDescent="0.35">
      <c r="A156" t="s">
        <v>16824</v>
      </c>
      <c r="B156" t="s">
        <v>8100</v>
      </c>
      <c r="C156" t="s">
        <v>13057</v>
      </c>
      <c r="D156" t="s">
        <v>33</v>
      </c>
      <c r="E156" t="s">
        <v>33</v>
      </c>
      <c r="F156" t="s">
        <v>8382</v>
      </c>
      <c r="G156" t="s">
        <v>11449</v>
      </c>
      <c r="H156" t="s">
        <v>33</v>
      </c>
      <c r="I156" t="s">
        <v>33</v>
      </c>
      <c r="J156" t="s">
        <v>33</v>
      </c>
      <c r="K156" t="s">
        <v>33</v>
      </c>
      <c r="L156" t="s">
        <v>33</v>
      </c>
      <c r="M156" t="s">
        <v>13057</v>
      </c>
      <c r="N156" t="s">
        <v>33</v>
      </c>
      <c r="O156" t="s">
        <v>33</v>
      </c>
    </row>
    <row r="157" spans="1:15" s="84" customFormat="1" x14ac:dyDescent="0.35">
      <c r="A157" s="84">
        <v>3</v>
      </c>
      <c r="B157" s="84" t="s">
        <v>8100</v>
      </c>
      <c r="C157" s="84" t="s">
        <v>16857</v>
      </c>
    </row>
    <row r="158" spans="1:15" x14ac:dyDescent="0.35">
      <c r="A158">
        <v>3</v>
      </c>
      <c r="B158" t="s">
        <v>8100</v>
      </c>
      <c r="C158" t="s">
        <v>16858</v>
      </c>
      <c r="D158" t="s">
        <v>33</v>
      </c>
      <c r="E158" t="s">
        <v>33</v>
      </c>
      <c r="F158" t="s">
        <v>8382</v>
      </c>
      <c r="G158" t="s">
        <v>11449</v>
      </c>
      <c r="H158" t="s">
        <v>33</v>
      </c>
      <c r="I158" t="s">
        <v>33</v>
      </c>
      <c r="J158" t="s">
        <v>33</v>
      </c>
      <c r="K158" t="s">
        <v>33</v>
      </c>
      <c r="L158" t="s">
        <v>33</v>
      </c>
      <c r="M158" t="s">
        <v>13059</v>
      </c>
      <c r="N158" t="s">
        <v>33</v>
      </c>
      <c r="O158" t="s">
        <v>33</v>
      </c>
    </row>
    <row r="159" spans="1:15" x14ac:dyDescent="0.35">
      <c r="A159" t="s">
        <v>16824</v>
      </c>
      <c r="B159" t="s">
        <v>8100</v>
      </c>
      <c r="C159" t="s">
        <v>13058</v>
      </c>
      <c r="D159" t="s">
        <v>33</v>
      </c>
      <c r="E159" t="s">
        <v>33</v>
      </c>
      <c r="F159" t="s">
        <v>8382</v>
      </c>
      <c r="G159" t="s">
        <v>11449</v>
      </c>
      <c r="H159" t="s">
        <v>33</v>
      </c>
      <c r="I159" t="s">
        <v>33</v>
      </c>
      <c r="J159" t="s">
        <v>33</v>
      </c>
      <c r="K159" t="s">
        <v>33</v>
      </c>
      <c r="L159" t="s">
        <v>33</v>
      </c>
      <c r="M159" t="s">
        <v>13059</v>
      </c>
      <c r="N159" t="s">
        <v>33</v>
      </c>
      <c r="O159" t="s">
        <v>33</v>
      </c>
    </row>
    <row r="160" spans="1:15" x14ac:dyDescent="0.35">
      <c r="A160" t="s">
        <v>16824</v>
      </c>
      <c r="B160" t="s">
        <v>8100</v>
      </c>
      <c r="C160" t="s">
        <v>13060</v>
      </c>
      <c r="D160" t="s">
        <v>33</v>
      </c>
      <c r="E160" t="s">
        <v>33</v>
      </c>
      <c r="F160" t="s">
        <v>8390</v>
      </c>
      <c r="G160" t="s">
        <v>11453</v>
      </c>
      <c r="H160" t="s">
        <v>33</v>
      </c>
      <c r="I160" t="s">
        <v>33</v>
      </c>
      <c r="J160" t="s">
        <v>33</v>
      </c>
      <c r="K160" t="s">
        <v>33</v>
      </c>
      <c r="L160" t="s">
        <v>33</v>
      </c>
      <c r="M160" t="s">
        <v>13060</v>
      </c>
      <c r="N160" t="s">
        <v>33</v>
      </c>
      <c r="O160" t="s">
        <v>33</v>
      </c>
    </row>
    <row r="161" spans="1:15" x14ac:dyDescent="0.35">
      <c r="A161" t="s">
        <v>16824</v>
      </c>
      <c r="B161" t="s">
        <v>8100</v>
      </c>
      <c r="C161" t="s">
        <v>13061</v>
      </c>
      <c r="D161" t="s">
        <v>33</v>
      </c>
      <c r="E161" t="s">
        <v>33</v>
      </c>
      <c r="F161" t="s">
        <v>11525</v>
      </c>
      <c r="G161" t="s">
        <v>11526</v>
      </c>
      <c r="H161" t="s">
        <v>33</v>
      </c>
      <c r="I161" t="s">
        <v>33</v>
      </c>
      <c r="J161" t="s">
        <v>33</v>
      </c>
      <c r="K161" t="s">
        <v>33</v>
      </c>
      <c r="L161" t="s">
        <v>33</v>
      </c>
      <c r="M161" t="s">
        <v>13061</v>
      </c>
      <c r="N161" t="s">
        <v>33</v>
      </c>
      <c r="O161" t="s">
        <v>33</v>
      </c>
    </row>
    <row r="162" spans="1:15" x14ac:dyDescent="0.35">
      <c r="A162" t="s">
        <v>16824</v>
      </c>
      <c r="B162" t="s">
        <v>8100</v>
      </c>
      <c r="C162" t="s">
        <v>13062</v>
      </c>
      <c r="D162" t="s">
        <v>33</v>
      </c>
      <c r="E162" t="s">
        <v>33</v>
      </c>
      <c r="F162" t="s">
        <v>11525</v>
      </c>
      <c r="G162" t="s">
        <v>11526</v>
      </c>
      <c r="H162" t="s">
        <v>33</v>
      </c>
      <c r="I162" t="s">
        <v>33</v>
      </c>
      <c r="J162" t="s">
        <v>33</v>
      </c>
      <c r="K162" t="s">
        <v>33</v>
      </c>
      <c r="L162" t="s">
        <v>33</v>
      </c>
      <c r="M162" t="s">
        <v>13062</v>
      </c>
      <c r="N162" t="s">
        <v>33</v>
      </c>
      <c r="O162" t="s">
        <v>33</v>
      </c>
    </row>
    <row r="163" spans="1:15" s="84" customFormat="1" x14ac:dyDescent="0.35">
      <c r="A163" s="84">
        <v>3</v>
      </c>
      <c r="B163" s="84" t="s">
        <v>8100</v>
      </c>
      <c r="C163" s="84" t="s">
        <v>16859</v>
      </c>
    </row>
    <row r="164" spans="1:15" x14ac:dyDescent="0.35">
      <c r="A164" t="s">
        <v>16824</v>
      </c>
      <c r="B164" t="s">
        <v>8100</v>
      </c>
      <c r="C164" t="s">
        <v>13063</v>
      </c>
      <c r="D164" t="s">
        <v>33</v>
      </c>
      <c r="E164" t="s">
        <v>33</v>
      </c>
      <c r="F164" t="s">
        <v>8390</v>
      </c>
      <c r="G164" t="s">
        <v>11453</v>
      </c>
      <c r="H164" t="s">
        <v>33</v>
      </c>
      <c r="I164" t="s">
        <v>33</v>
      </c>
      <c r="J164" t="s">
        <v>33</v>
      </c>
      <c r="K164" t="s">
        <v>33</v>
      </c>
      <c r="L164" t="s">
        <v>33</v>
      </c>
      <c r="M164" t="s">
        <v>13064</v>
      </c>
      <c r="N164" t="s">
        <v>33</v>
      </c>
      <c r="O164" t="s">
        <v>33</v>
      </c>
    </row>
    <row r="165" spans="1:15" x14ac:dyDescent="0.35">
      <c r="A165" t="s">
        <v>16824</v>
      </c>
      <c r="B165" t="s">
        <v>8100</v>
      </c>
      <c r="C165" t="s">
        <v>13065</v>
      </c>
      <c r="D165" t="s">
        <v>33</v>
      </c>
      <c r="E165" t="s">
        <v>33</v>
      </c>
      <c r="F165" t="s">
        <v>8390</v>
      </c>
      <c r="G165" t="s">
        <v>11453</v>
      </c>
      <c r="H165" t="s">
        <v>33</v>
      </c>
      <c r="I165" t="s">
        <v>33</v>
      </c>
      <c r="J165" t="s">
        <v>33</v>
      </c>
      <c r="K165" t="s">
        <v>33</v>
      </c>
      <c r="L165" t="s">
        <v>33</v>
      </c>
      <c r="M165" t="s">
        <v>13066</v>
      </c>
      <c r="N165" t="s">
        <v>33</v>
      </c>
      <c r="O165" t="s">
        <v>33</v>
      </c>
    </row>
    <row r="166" spans="1:15" x14ac:dyDescent="0.35">
      <c r="A166" t="s">
        <v>16824</v>
      </c>
      <c r="B166" t="s">
        <v>8100</v>
      </c>
      <c r="C166" t="s">
        <v>13067</v>
      </c>
      <c r="D166" t="s">
        <v>33</v>
      </c>
      <c r="E166" t="s">
        <v>33</v>
      </c>
      <c r="F166" t="s">
        <v>11525</v>
      </c>
      <c r="G166" t="s">
        <v>2969</v>
      </c>
      <c r="H166" t="s">
        <v>33</v>
      </c>
      <c r="I166" t="s">
        <v>33</v>
      </c>
      <c r="J166" t="s">
        <v>33</v>
      </c>
      <c r="K166" t="s">
        <v>33</v>
      </c>
      <c r="L166" t="s">
        <v>33</v>
      </c>
      <c r="M166" t="s">
        <v>13068</v>
      </c>
      <c r="N166" t="s">
        <v>33</v>
      </c>
      <c r="O166" t="s">
        <v>33</v>
      </c>
    </row>
    <row r="167" spans="1:15" x14ac:dyDescent="0.35">
      <c r="A167" t="s">
        <v>16824</v>
      </c>
      <c r="B167" t="s">
        <v>8100</v>
      </c>
      <c r="C167" t="s">
        <v>13069</v>
      </c>
      <c r="D167" t="s">
        <v>33</v>
      </c>
      <c r="E167" t="s">
        <v>33</v>
      </c>
      <c r="F167" t="s">
        <v>8382</v>
      </c>
      <c r="G167" t="s">
        <v>11449</v>
      </c>
      <c r="H167" t="s">
        <v>33</v>
      </c>
      <c r="I167" t="s">
        <v>33</v>
      </c>
      <c r="J167" t="s">
        <v>33</v>
      </c>
      <c r="K167" t="s">
        <v>33</v>
      </c>
      <c r="L167" t="s">
        <v>33</v>
      </c>
      <c r="M167" t="s">
        <v>13069</v>
      </c>
      <c r="N167" t="s">
        <v>33</v>
      </c>
      <c r="O167" t="s">
        <v>33</v>
      </c>
    </row>
    <row r="168" spans="1:15" x14ac:dyDescent="0.35">
      <c r="A168" t="s">
        <v>16824</v>
      </c>
      <c r="B168" t="s">
        <v>8100</v>
      </c>
      <c r="C168" t="s">
        <v>13070</v>
      </c>
      <c r="D168" t="s">
        <v>33</v>
      </c>
      <c r="E168" t="s">
        <v>33</v>
      </c>
      <c r="F168" t="s">
        <v>8382</v>
      </c>
      <c r="G168" t="s">
        <v>11449</v>
      </c>
      <c r="H168" t="s">
        <v>33</v>
      </c>
      <c r="I168" t="s">
        <v>33</v>
      </c>
      <c r="J168" t="s">
        <v>33</v>
      </c>
      <c r="K168" t="s">
        <v>33</v>
      </c>
      <c r="L168" t="s">
        <v>33</v>
      </c>
      <c r="M168" t="s">
        <v>13070</v>
      </c>
      <c r="N168" t="s">
        <v>33</v>
      </c>
      <c r="O168" t="s">
        <v>33</v>
      </c>
    </row>
    <row r="169" spans="1:15" x14ac:dyDescent="0.35">
      <c r="A169">
        <v>3</v>
      </c>
      <c r="B169" t="s">
        <v>8100</v>
      </c>
      <c r="C169" t="s">
        <v>16860</v>
      </c>
      <c r="D169" t="s">
        <v>33</v>
      </c>
      <c r="E169" t="s">
        <v>33</v>
      </c>
      <c r="F169" t="s">
        <v>8382</v>
      </c>
      <c r="G169" t="s">
        <v>11449</v>
      </c>
      <c r="H169" t="s">
        <v>33</v>
      </c>
      <c r="I169" t="s">
        <v>33</v>
      </c>
      <c r="J169" t="s">
        <v>33</v>
      </c>
      <c r="K169" t="s">
        <v>33</v>
      </c>
      <c r="L169" t="s">
        <v>33</v>
      </c>
      <c r="M169" t="s">
        <v>13070</v>
      </c>
      <c r="N169" t="s">
        <v>33</v>
      </c>
      <c r="O169" t="s">
        <v>33</v>
      </c>
    </row>
    <row r="170" spans="1:15" x14ac:dyDescent="0.35">
      <c r="A170" t="s">
        <v>16824</v>
      </c>
      <c r="B170" t="s">
        <v>8100</v>
      </c>
      <c r="C170" t="s">
        <v>13071</v>
      </c>
      <c r="D170" t="s">
        <v>33</v>
      </c>
      <c r="E170" t="s">
        <v>33</v>
      </c>
      <c r="F170" t="s">
        <v>8390</v>
      </c>
      <c r="G170" t="s">
        <v>11453</v>
      </c>
      <c r="H170" t="s">
        <v>33</v>
      </c>
      <c r="I170" t="s">
        <v>33</v>
      </c>
      <c r="J170" t="s">
        <v>33</v>
      </c>
      <c r="K170" t="s">
        <v>33</v>
      </c>
      <c r="L170" t="s">
        <v>33</v>
      </c>
      <c r="M170" t="s">
        <v>13072</v>
      </c>
      <c r="N170" t="s">
        <v>33</v>
      </c>
      <c r="O170" t="s">
        <v>33</v>
      </c>
    </row>
    <row r="171" spans="1:15" x14ac:dyDescent="0.35">
      <c r="A171">
        <v>3</v>
      </c>
      <c r="B171" t="s">
        <v>8100</v>
      </c>
      <c r="C171" t="s">
        <v>13072</v>
      </c>
      <c r="D171" t="s">
        <v>33</v>
      </c>
      <c r="E171" t="s">
        <v>33</v>
      </c>
      <c r="F171" t="s">
        <v>8390</v>
      </c>
      <c r="G171" t="s">
        <v>11453</v>
      </c>
      <c r="H171" t="s">
        <v>33</v>
      </c>
      <c r="I171" t="s">
        <v>33</v>
      </c>
      <c r="J171" t="s">
        <v>33</v>
      </c>
      <c r="K171" t="s">
        <v>33</v>
      </c>
      <c r="L171" t="s">
        <v>33</v>
      </c>
      <c r="M171" t="s">
        <v>13072</v>
      </c>
      <c r="N171" t="s">
        <v>33</v>
      </c>
      <c r="O171" t="s">
        <v>33</v>
      </c>
    </row>
    <row r="172" spans="1:15" x14ac:dyDescent="0.35">
      <c r="A172" t="s">
        <v>16824</v>
      </c>
      <c r="B172" t="s">
        <v>8100</v>
      </c>
      <c r="C172" t="s">
        <v>13073</v>
      </c>
      <c r="D172" t="s">
        <v>33</v>
      </c>
      <c r="E172" t="s">
        <v>33</v>
      </c>
      <c r="F172" t="s">
        <v>8382</v>
      </c>
      <c r="G172" t="s">
        <v>11449</v>
      </c>
      <c r="H172" t="s">
        <v>33</v>
      </c>
      <c r="I172" t="s">
        <v>33</v>
      </c>
      <c r="J172" t="s">
        <v>33</v>
      </c>
      <c r="K172" t="s">
        <v>33</v>
      </c>
      <c r="L172" t="s">
        <v>33</v>
      </c>
      <c r="M172" t="s">
        <v>13073</v>
      </c>
      <c r="N172" t="s">
        <v>33</v>
      </c>
      <c r="O172" t="s">
        <v>33</v>
      </c>
    </row>
    <row r="173" spans="1:15" x14ac:dyDescent="0.35">
      <c r="A173" t="s">
        <v>16824</v>
      </c>
      <c r="B173" t="s">
        <v>8100</v>
      </c>
      <c r="C173" t="s">
        <v>13074</v>
      </c>
      <c r="D173" t="s">
        <v>33</v>
      </c>
      <c r="E173" t="s">
        <v>33</v>
      </c>
      <c r="F173" t="s">
        <v>8382</v>
      </c>
      <c r="G173" t="s">
        <v>11449</v>
      </c>
      <c r="H173" t="s">
        <v>33</v>
      </c>
      <c r="I173" t="s">
        <v>33</v>
      </c>
      <c r="J173" t="s">
        <v>33</v>
      </c>
      <c r="K173" t="s">
        <v>33</v>
      </c>
      <c r="L173" t="s">
        <v>33</v>
      </c>
      <c r="M173" t="s">
        <v>13074</v>
      </c>
      <c r="N173" t="s">
        <v>33</v>
      </c>
      <c r="O173" t="s">
        <v>33</v>
      </c>
    </row>
    <row r="174" spans="1:15" x14ac:dyDescent="0.35">
      <c r="A174" t="s">
        <v>16824</v>
      </c>
      <c r="B174" t="s">
        <v>8100</v>
      </c>
      <c r="C174" t="s">
        <v>13075</v>
      </c>
      <c r="D174" t="s">
        <v>33</v>
      </c>
      <c r="E174" t="s">
        <v>33</v>
      </c>
      <c r="F174" t="s">
        <v>8382</v>
      </c>
      <c r="G174" t="s">
        <v>11449</v>
      </c>
      <c r="H174" t="s">
        <v>33</v>
      </c>
      <c r="I174" t="s">
        <v>33</v>
      </c>
      <c r="J174" t="s">
        <v>33</v>
      </c>
      <c r="K174" t="s">
        <v>33</v>
      </c>
      <c r="L174" t="s">
        <v>33</v>
      </c>
      <c r="M174" t="s">
        <v>13076</v>
      </c>
      <c r="N174" t="s">
        <v>33</v>
      </c>
      <c r="O174" t="s">
        <v>33</v>
      </c>
    </row>
    <row r="175" spans="1:15" x14ac:dyDescent="0.35">
      <c r="A175">
        <v>3</v>
      </c>
      <c r="B175" t="s">
        <v>8100</v>
      </c>
      <c r="C175" t="s">
        <v>13076</v>
      </c>
      <c r="D175" t="s">
        <v>33</v>
      </c>
      <c r="E175" t="s">
        <v>33</v>
      </c>
      <c r="F175" t="s">
        <v>8382</v>
      </c>
      <c r="G175" t="s">
        <v>11449</v>
      </c>
      <c r="H175" t="s">
        <v>33</v>
      </c>
      <c r="I175" t="s">
        <v>33</v>
      </c>
      <c r="J175" t="s">
        <v>33</v>
      </c>
      <c r="K175" t="s">
        <v>33</v>
      </c>
      <c r="L175" t="s">
        <v>33</v>
      </c>
      <c r="M175" t="s">
        <v>13076</v>
      </c>
      <c r="N175" t="s">
        <v>33</v>
      </c>
      <c r="O175" t="s">
        <v>33</v>
      </c>
    </row>
    <row r="176" spans="1:15" x14ac:dyDescent="0.35">
      <c r="A176" t="s">
        <v>16824</v>
      </c>
      <c r="B176" t="s">
        <v>8100</v>
      </c>
      <c r="C176" t="s">
        <v>13077</v>
      </c>
      <c r="D176" t="s">
        <v>33</v>
      </c>
      <c r="E176" t="s">
        <v>33</v>
      </c>
      <c r="F176" t="s">
        <v>8382</v>
      </c>
      <c r="G176" t="s">
        <v>11449</v>
      </c>
      <c r="H176" t="s">
        <v>33</v>
      </c>
      <c r="I176" t="s">
        <v>33</v>
      </c>
      <c r="J176" t="s">
        <v>33</v>
      </c>
      <c r="K176" t="s">
        <v>33</v>
      </c>
      <c r="L176" t="s">
        <v>33</v>
      </c>
      <c r="M176" t="s">
        <v>13078</v>
      </c>
      <c r="N176" t="s">
        <v>33</v>
      </c>
      <c r="O176" t="s">
        <v>33</v>
      </c>
    </row>
    <row r="177" spans="1:15" x14ac:dyDescent="0.35">
      <c r="A177">
        <v>3</v>
      </c>
      <c r="B177" t="s">
        <v>8100</v>
      </c>
      <c r="C177" t="s">
        <v>13078</v>
      </c>
      <c r="D177" t="s">
        <v>33</v>
      </c>
      <c r="E177" t="s">
        <v>33</v>
      </c>
      <c r="F177" t="s">
        <v>8382</v>
      </c>
      <c r="G177" t="s">
        <v>11449</v>
      </c>
      <c r="H177" t="s">
        <v>33</v>
      </c>
      <c r="I177" t="s">
        <v>33</v>
      </c>
      <c r="J177" t="s">
        <v>33</v>
      </c>
      <c r="K177" t="s">
        <v>33</v>
      </c>
      <c r="L177" t="s">
        <v>33</v>
      </c>
      <c r="M177" t="s">
        <v>13078</v>
      </c>
      <c r="N177" t="s">
        <v>33</v>
      </c>
      <c r="O177" t="s">
        <v>33</v>
      </c>
    </row>
    <row r="178" spans="1:15" s="84" customFormat="1" x14ac:dyDescent="0.35">
      <c r="A178" s="84">
        <v>3</v>
      </c>
      <c r="B178" s="84" t="s">
        <v>8100</v>
      </c>
      <c r="C178" s="84" t="s">
        <v>16861</v>
      </c>
    </row>
    <row r="179" spans="1:15" x14ac:dyDescent="0.35">
      <c r="A179" t="s">
        <v>16824</v>
      </c>
      <c r="B179" t="s">
        <v>8100</v>
      </c>
      <c r="C179" t="s">
        <v>13079</v>
      </c>
      <c r="D179" t="s">
        <v>33</v>
      </c>
      <c r="E179" t="s">
        <v>33</v>
      </c>
      <c r="F179" t="s">
        <v>8382</v>
      </c>
      <c r="G179" t="s">
        <v>11449</v>
      </c>
      <c r="H179" t="s">
        <v>33</v>
      </c>
      <c r="I179" t="s">
        <v>33</v>
      </c>
      <c r="J179" t="s">
        <v>33</v>
      </c>
      <c r="K179" t="s">
        <v>33</v>
      </c>
      <c r="L179" t="s">
        <v>33</v>
      </c>
      <c r="M179" t="s">
        <v>13079</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16862</v>
      </c>
    </row>
    <row r="182" spans="1:15" s="84" customFormat="1" x14ac:dyDescent="0.35">
      <c r="A182" s="84">
        <v>3</v>
      </c>
      <c r="B182" s="84" t="s">
        <v>8100</v>
      </c>
      <c r="C182" s="84" t="s">
        <v>16863</v>
      </c>
    </row>
    <row r="183" spans="1:15" x14ac:dyDescent="0.35">
      <c r="A183" t="s">
        <v>16824</v>
      </c>
      <c r="B183" t="s">
        <v>8100</v>
      </c>
      <c r="C183" t="s">
        <v>13080</v>
      </c>
      <c r="D183" t="s">
        <v>33</v>
      </c>
      <c r="E183" t="s">
        <v>33</v>
      </c>
      <c r="F183" t="s">
        <v>11525</v>
      </c>
      <c r="G183" t="s">
        <v>11526</v>
      </c>
      <c r="H183" t="s">
        <v>33</v>
      </c>
      <c r="I183" t="s">
        <v>33</v>
      </c>
      <c r="J183" t="s">
        <v>33</v>
      </c>
      <c r="K183" t="s">
        <v>33</v>
      </c>
      <c r="L183" t="s">
        <v>33</v>
      </c>
      <c r="M183" t="s">
        <v>13080</v>
      </c>
      <c r="N183" t="s">
        <v>33</v>
      </c>
      <c r="O183" t="s">
        <v>33</v>
      </c>
    </row>
    <row r="184" spans="1:15" x14ac:dyDescent="0.35">
      <c r="A184" t="s">
        <v>16824</v>
      </c>
      <c r="B184" t="s">
        <v>8100</v>
      </c>
      <c r="C184" t="s">
        <v>13081</v>
      </c>
      <c r="D184" t="s">
        <v>33</v>
      </c>
      <c r="E184" t="s">
        <v>33</v>
      </c>
      <c r="F184" t="s">
        <v>11525</v>
      </c>
      <c r="G184" t="s">
        <v>11526</v>
      </c>
      <c r="H184" t="s">
        <v>33</v>
      </c>
      <c r="I184" t="s">
        <v>33</v>
      </c>
      <c r="J184" t="s">
        <v>33</v>
      </c>
      <c r="K184" t="s">
        <v>33</v>
      </c>
      <c r="L184" t="s">
        <v>33</v>
      </c>
      <c r="M184" t="s">
        <v>13081</v>
      </c>
      <c r="N184" t="s">
        <v>33</v>
      </c>
      <c r="O184" t="s">
        <v>33</v>
      </c>
    </row>
    <row r="185" spans="1:15" s="84" customFormat="1" x14ac:dyDescent="0.35">
      <c r="A185" s="84">
        <v>3</v>
      </c>
      <c r="B185" s="84" t="s">
        <v>8154</v>
      </c>
      <c r="C185" s="84" t="s">
        <v>16864</v>
      </c>
    </row>
    <row r="186" spans="1:15" x14ac:dyDescent="0.35">
      <c r="A186" t="s">
        <v>16824</v>
      </c>
      <c r="B186" t="s">
        <v>8108</v>
      </c>
      <c r="C186" t="s">
        <v>13626</v>
      </c>
      <c r="D186" t="s">
        <v>33</v>
      </c>
      <c r="E186" t="s">
        <v>33</v>
      </c>
      <c r="F186" t="s">
        <v>11525</v>
      </c>
      <c r="G186" t="s">
        <v>11526</v>
      </c>
      <c r="H186" t="s">
        <v>33</v>
      </c>
      <c r="I186" t="s">
        <v>33</v>
      </c>
      <c r="J186" t="s">
        <v>33</v>
      </c>
      <c r="K186" t="s">
        <v>33</v>
      </c>
      <c r="L186" t="s">
        <v>33</v>
      </c>
      <c r="M186" t="s">
        <v>13626</v>
      </c>
      <c r="N186" t="s">
        <v>33</v>
      </c>
      <c r="O186" t="s">
        <v>33</v>
      </c>
    </row>
    <row r="187" spans="1:15" s="84" customFormat="1" x14ac:dyDescent="0.35">
      <c r="A187" s="84">
        <v>3</v>
      </c>
      <c r="B187" s="84" t="s">
        <v>8158</v>
      </c>
      <c r="C187" s="84" t="s">
        <v>16865</v>
      </c>
    </row>
    <row r="188" spans="1:15" x14ac:dyDescent="0.35">
      <c r="A188" t="s">
        <v>16824</v>
      </c>
      <c r="B188" t="s">
        <v>8158</v>
      </c>
      <c r="C188" t="s">
        <v>13699</v>
      </c>
      <c r="D188" t="s">
        <v>13700</v>
      </c>
      <c r="E188" t="s">
        <v>33</v>
      </c>
      <c r="F188" t="s">
        <v>11525</v>
      </c>
      <c r="G188" t="s">
        <v>11526</v>
      </c>
      <c r="H188" t="s">
        <v>33</v>
      </c>
      <c r="I188" t="s">
        <v>33</v>
      </c>
      <c r="J188" t="s">
        <v>33</v>
      </c>
      <c r="K188" t="s">
        <v>33</v>
      </c>
      <c r="L188" t="s">
        <v>33</v>
      </c>
      <c r="M188" t="s">
        <v>13700</v>
      </c>
      <c r="N188" t="s">
        <v>13700</v>
      </c>
      <c r="O188" t="s">
        <v>33</v>
      </c>
    </row>
    <row r="189" spans="1:15" x14ac:dyDescent="0.35">
      <c r="A189">
        <v>3</v>
      </c>
      <c r="B189" t="s">
        <v>8158</v>
      </c>
      <c r="C189" t="s">
        <v>13701</v>
      </c>
      <c r="D189" t="s">
        <v>13700</v>
      </c>
      <c r="E189" t="s">
        <v>33</v>
      </c>
      <c r="F189" t="s">
        <v>11525</v>
      </c>
      <c r="G189" t="s">
        <v>11526</v>
      </c>
      <c r="H189" t="s">
        <v>33</v>
      </c>
      <c r="I189" t="s">
        <v>33</v>
      </c>
      <c r="J189" t="s">
        <v>33</v>
      </c>
      <c r="K189" t="s">
        <v>33</v>
      </c>
      <c r="L189" t="s">
        <v>33</v>
      </c>
      <c r="M189" t="s">
        <v>13700</v>
      </c>
      <c r="N189" t="s">
        <v>13700</v>
      </c>
      <c r="O189" t="s">
        <v>33</v>
      </c>
    </row>
    <row r="190" spans="1:15" s="84" customFormat="1" x14ac:dyDescent="0.35">
      <c r="A190" s="84">
        <v>3</v>
      </c>
      <c r="B190" s="84" t="s">
        <v>8158</v>
      </c>
      <c r="C190" s="84" t="s">
        <v>16866</v>
      </c>
    </row>
    <row r="191" spans="1:15" s="84" customFormat="1" x14ac:dyDescent="0.35">
      <c r="A191" s="84">
        <v>3</v>
      </c>
      <c r="B191" s="84" t="s">
        <v>8158</v>
      </c>
      <c r="C191" s="84" t="s">
        <v>16867</v>
      </c>
    </row>
    <row r="192" spans="1:15" x14ac:dyDescent="0.35">
      <c r="A192" t="s">
        <v>16824</v>
      </c>
      <c r="B192" t="s">
        <v>8158</v>
      </c>
      <c r="C192" t="s">
        <v>13702</v>
      </c>
      <c r="D192" t="s">
        <v>33</v>
      </c>
      <c r="E192" t="s">
        <v>33</v>
      </c>
      <c r="F192" t="s">
        <v>11525</v>
      </c>
      <c r="G192" t="s">
        <v>11526</v>
      </c>
      <c r="H192" t="s">
        <v>33</v>
      </c>
      <c r="I192" t="s">
        <v>33</v>
      </c>
      <c r="J192" t="s">
        <v>33</v>
      </c>
      <c r="K192" t="s">
        <v>33</v>
      </c>
      <c r="L192" t="s">
        <v>33</v>
      </c>
      <c r="M192" t="s">
        <v>13702</v>
      </c>
      <c r="N192" t="s">
        <v>13702</v>
      </c>
      <c r="O192" t="s">
        <v>33</v>
      </c>
    </row>
    <row r="193" spans="1:15" s="84" customFormat="1" x14ac:dyDescent="0.35">
      <c r="A193" s="84">
        <v>3</v>
      </c>
      <c r="B193" s="84" t="s">
        <v>8158</v>
      </c>
      <c r="C193" s="84" t="s">
        <v>16868</v>
      </c>
    </row>
    <row r="194" spans="1:15" x14ac:dyDescent="0.35">
      <c r="A194" t="s">
        <v>16824</v>
      </c>
      <c r="B194" t="s">
        <v>8158</v>
      </c>
      <c r="C194" t="s">
        <v>33</v>
      </c>
      <c r="D194" t="s">
        <v>13700</v>
      </c>
      <c r="E194" t="s">
        <v>33</v>
      </c>
      <c r="F194" t="s">
        <v>11525</v>
      </c>
      <c r="G194" t="s">
        <v>11526</v>
      </c>
      <c r="H194" t="s">
        <v>33</v>
      </c>
      <c r="I194" t="s">
        <v>33</v>
      </c>
      <c r="J194" t="s">
        <v>33</v>
      </c>
      <c r="K194" t="s">
        <v>33</v>
      </c>
      <c r="L194" t="s">
        <v>33</v>
      </c>
      <c r="M194" t="s">
        <v>13700</v>
      </c>
      <c r="N194" t="s">
        <v>13700</v>
      </c>
      <c r="O194" t="s">
        <v>33</v>
      </c>
    </row>
    <row r="195" spans="1:15" x14ac:dyDescent="0.35">
      <c r="A195" t="s">
        <v>16824</v>
      </c>
      <c r="B195" t="s">
        <v>8158</v>
      </c>
      <c r="C195" t="s">
        <v>33</v>
      </c>
      <c r="D195" t="s">
        <v>13703</v>
      </c>
      <c r="E195" t="s">
        <v>33</v>
      </c>
      <c r="F195" t="s">
        <v>11525</v>
      </c>
      <c r="G195" t="s">
        <v>11526</v>
      </c>
      <c r="H195" t="s">
        <v>33</v>
      </c>
      <c r="I195" t="s">
        <v>33</v>
      </c>
      <c r="J195" t="s">
        <v>33</v>
      </c>
      <c r="K195" t="s">
        <v>33</v>
      </c>
      <c r="L195" t="s">
        <v>33</v>
      </c>
      <c r="M195" t="s">
        <v>13703</v>
      </c>
      <c r="N195" t="s">
        <v>13703</v>
      </c>
      <c r="O195" t="s">
        <v>33</v>
      </c>
    </row>
    <row r="196" spans="1:15" x14ac:dyDescent="0.35">
      <c r="A196" t="s">
        <v>16824</v>
      </c>
      <c r="B196" t="s">
        <v>8158</v>
      </c>
      <c r="C196" t="s">
        <v>33</v>
      </c>
      <c r="D196" t="s">
        <v>13703</v>
      </c>
      <c r="E196" t="s">
        <v>33</v>
      </c>
      <c r="F196" t="s">
        <v>11525</v>
      </c>
      <c r="G196" t="s">
        <v>2969</v>
      </c>
      <c r="H196" t="s">
        <v>33</v>
      </c>
      <c r="I196" t="s">
        <v>33</v>
      </c>
      <c r="J196" t="s">
        <v>33</v>
      </c>
      <c r="K196" t="s">
        <v>33</v>
      </c>
      <c r="L196" t="s">
        <v>33</v>
      </c>
      <c r="M196" t="s">
        <v>13703</v>
      </c>
      <c r="N196" t="s">
        <v>13703</v>
      </c>
      <c r="O196" t="s">
        <v>33</v>
      </c>
    </row>
    <row r="197" spans="1:15" s="84" customFormat="1" x14ac:dyDescent="0.35">
      <c r="A197" s="84">
        <v>3</v>
      </c>
      <c r="B197" s="84" t="s">
        <v>8158</v>
      </c>
      <c r="C197" s="84" t="s">
        <v>16869</v>
      </c>
    </row>
    <row r="198" spans="1:15" s="84" customFormat="1" x14ac:dyDescent="0.35">
      <c r="A198" s="84">
        <v>3</v>
      </c>
      <c r="B198" s="84" t="s">
        <v>8158</v>
      </c>
      <c r="C198" s="84" t="s">
        <v>16870</v>
      </c>
    </row>
    <row r="199" spans="1:15" x14ac:dyDescent="0.35">
      <c r="A199" t="s">
        <v>16824</v>
      </c>
      <c r="B199" t="s">
        <v>8158</v>
      </c>
      <c r="C199" t="s">
        <v>13703</v>
      </c>
      <c r="D199" t="s">
        <v>33</v>
      </c>
      <c r="E199" t="s">
        <v>33</v>
      </c>
      <c r="F199" t="s">
        <v>11767</v>
      </c>
      <c r="G199" t="s">
        <v>33</v>
      </c>
      <c r="H199" t="s">
        <v>33</v>
      </c>
      <c r="I199" t="s">
        <v>33</v>
      </c>
      <c r="J199" t="s">
        <v>33</v>
      </c>
      <c r="K199" t="s">
        <v>33</v>
      </c>
      <c r="L199" t="s">
        <v>33</v>
      </c>
      <c r="M199" t="s">
        <v>13703</v>
      </c>
      <c r="N199" t="s">
        <v>13703</v>
      </c>
      <c r="O199" t="s">
        <v>33</v>
      </c>
    </row>
    <row r="200" spans="1:15" s="84" customFormat="1" x14ac:dyDescent="0.35">
      <c r="A200" s="84">
        <v>3</v>
      </c>
      <c r="B200" s="84" t="s">
        <v>8158</v>
      </c>
      <c r="C200" s="84" t="s">
        <v>16871</v>
      </c>
    </row>
    <row r="201" spans="1:15" s="84" customFormat="1" x14ac:dyDescent="0.35">
      <c r="A201" s="84">
        <v>3</v>
      </c>
      <c r="B201" s="84" t="s">
        <v>8158</v>
      </c>
      <c r="C201" s="84" t="s">
        <v>16872</v>
      </c>
    </row>
    <row r="202" spans="1:15" s="84" customFormat="1" x14ac:dyDescent="0.35">
      <c r="A202" s="84">
        <v>3</v>
      </c>
      <c r="B202" s="84" t="s">
        <v>8158</v>
      </c>
      <c r="C202" s="84" t="s">
        <v>16873</v>
      </c>
    </row>
    <row r="203" spans="1:15" x14ac:dyDescent="0.35">
      <c r="A203" t="s">
        <v>16824</v>
      </c>
      <c r="B203" t="s">
        <v>8034</v>
      </c>
      <c r="C203" t="s">
        <v>13736</v>
      </c>
      <c r="D203" t="s">
        <v>33</v>
      </c>
      <c r="E203" t="s">
        <v>33</v>
      </c>
      <c r="F203" t="s">
        <v>8390</v>
      </c>
      <c r="G203" t="s">
        <v>11453</v>
      </c>
      <c r="H203" t="s">
        <v>33</v>
      </c>
      <c r="I203" t="s">
        <v>33</v>
      </c>
      <c r="J203" t="s">
        <v>33</v>
      </c>
      <c r="K203" t="s">
        <v>33</v>
      </c>
      <c r="L203" t="s">
        <v>33</v>
      </c>
      <c r="M203" t="s">
        <v>13737</v>
      </c>
      <c r="N203" t="s">
        <v>33</v>
      </c>
      <c r="O203" t="s">
        <v>33</v>
      </c>
    </row>
    <row r="204" spans="1:15" x14ac:dyDescent="0.35">
      <c r="A204" t="s">
        <v>16824</v>
      </c>
      <c r="B204" t="s">
        <v>8034</v>
      </c>
      <c r="C204" t="s">
        <v>13738</v>
      </c>
      <c r="D204" t="s">
        <v>33</v>
      </c>
      <c r="E204" t="s">
        <v>33</v>
      </c>
      <c r="F204" t="s">
        <v>11525</v>
      </c>
      <c r="G204" t="s">
        <v>11526</v>
      </c>
      <c r="H204" t="s">
        <v>33</v>
      </c>
      <c r="I204" t="s">
        <v>33</v>
      </c>
      <c r="J204" t="s">
        <v>33</v>
      </c>
      <c r="K204" t="s">
        <v>33</v>
      </c>
      <c r="L204" t="s">
        <v>33</v>
      </c>
      <c r="M204" t="s">
        <v>13738</v>
      </c>
      <c r="N204" t="s">
        <v>33</v>
      </c>
      <c r="O204" t="s">
        <v>33</v>
      </c>
    </row>
    <row r="205" spans="1:15" s="84" customFormat="1" x14ac:dyDescent="0.35">
      <c r="A205" s="84">
        <v>3</v>
      </c>
      <c r="B205" s="84" t="s">
        <v>8034</v>
      </c>
      <c r="C205" s="84" t="s">
        <v>16874</v>
      </c>
    </row>
    <row r="206" spans="1:15" x14ac:dyDescent="0.35">
      <c r="A206" t="s">
        <v>16824</v>
      </c>
      <c r="B206" t="s">
        <v>8034</v>
      </c>
      <c r="C206" t="s">
        <v>13739</v>
      </c>
      <c r="D206" t="s">
        <v>33</v>
      </c>
      <c r="E206" t="s">
        <v>33</v>
      </c>
      <c r="F206" t="s">
        <v>8390</v>
      </c>
      <c r="G206" t="s">
        <v>11453</v>
      </c>
      <c r="H206" t="s">
        <v>33</v>
      </c>
      <c r="I206" t="s">
        <v>33</v>
      </c>
      <c r="J206" t="s">
        <v>33</v>
      </c>
      <c r="K206" t="s">
        <v>33</v>
      </c>
      <c r="L206" t="s">
        <v>33</v>
      </c>
      <c r="M206" t="s">
        <v>13740</v>
      </c>
      <c r="N206" t="s">
        <v>33</v>
      </c>
      <c r="O206" t="s">
        <v>33</v>
      </c>
    </row>
    <row r="207" spans="1:15" s="84" customFormat="1" x14ac:dyDescent="0.35">
      <c r="A207" s="84">
        <v>3</v>
      </c>
      <c r="B207" s="84" t="s">
        <v>8034</v>
      </c>
      <c r="C207" s="84" t="s">
        <v>16875</v>
      </c>
    </row>
    <row r="208" spans="1:15" x14ac:dyDescent="0.35">
      <c r="A208" t="s">
        <v>16824</v>
      </c>
      <c r="B208" t="s">
        <v>8034</v>
      </c>
      <c r="C208" t="s">
        <v>13741</v>
      </c>
      <c r="D208" t="s">
        <v>33</v>
      </c>
      <c r="E208" t="s">
        <v>33</v>
      </c>
      <c r="F208" t="s">
        <v>11525</v>
      </c>
      <c r="G208" t="s">
        <v>11526</v>
      </c>
      <c r="H208" t="s">
        <v>33</v>
      </c>
      <c r="I208" t="s">
        <v>33</v>
      </c>
      <c r="J208" t="s">
        <v>33</v>
      </c>
      <c r="K208" t="s">
        <v>33</v>
      </c>
      <c r="L208" t="s">
        <v>33</v>
      </c>
      <c r="M208" t="s">
        <v>13741</v>
      </c>
      <c r="N208" t="s">
        <v>33</v>
      </c>
      <c r="O208" t="s">
        <v>33</v>
      </c>
    </row>
    <row r="209" spans="1:15" x14ac:dyDescent="0.35">
      <c r="A209" t="s">
        <v>16824</v>
      </c>
      <c r="B209" t="s">
        <v>8034</v>
      </c>
      <c r="C209" t="s">
        <v>13742</v>
      </c>
      <c r="D209" t="s">
        <v>33</v>
      </c>
      <c r="E209" t="s">
        <v>33</v>
      </c>
      <c r="F209" t="s">
        <v>11525</v>
      </c>
      <c r="G209" t="s">
        <v>11526</v>
      </c>
      <c r="H209" t="s">
        <v>33</v>
      </c>
      <c r="I209" t="s">
        <v>33</v>
      </c>
      <c r="J209" t="s">
        <v>33</v>
      </c>
      <c r="K209" t="s">
        <v>33</v>
      </c>
      <c r="L209" t="s">
        <v>33</v>
      </c>
      <c r="M209" t="s">
        <v>13742</v>
      </c>
      <c r="N209" t="s">
        <v>33</v>
      </c>
      <c r="O209" t="s">
        <v>33</v>
      </c>
    </row>
    <row r="210" spans="1:15" x14ac:dyDescent="0.35">
      <c r="A210" t="s">
        <v>16824</v>
      </c>
      <c r="B210" t="s">
        <v>8034</v>
      </c>
      <c r="C210" t="s">
        <v>13743</v>
      </c>
      <c r="D210" t="s">
        <v>33</v>
      </c>
      <c r="E210" t="s">
        <v>33</v>
      </c>
      <c r="F210" t="s">
        <v>11525</v>
      </c>
      <c r="G210" t="s">
        <v>11526</v>
      </c>
      <c r="H210" t="s">
        <v>33</v>
      </c>
      <c r="I210" t="s">
        <v>33</v>
      </c>
      <c r="J210" t="s">
        <v>33</v>
      </c>
      <c r="K210" t="s">
        <v>33</v>
      </c>
      <c r="L210" t="s">
        <v>33</v>
      </c>
      <c r="M210" t="s">
        <v>13744</v>
      </c>
      <c r="N210" t="s">
        <v>33</v>
      </c>
      <c r="O210" t="s">
        <v>33</v>
      </c>
    </row>
    <row r="211" spans="1:15" x14ac:dyDescent="0.35">
      <c r="A211" t="s">
        <v>16824</v>
      </c>
      <c r="B211" t="s">
        <v>8034</v>
      </c>
      <c r="C211" t="s">
        <v>13745</v>
      </c>
      <c r="D211" t="s">
        <v>33</v>
      </c>
      <c r="E211" t="s">
        <v>33</v>
      </c>
      <c r="F211" t="s">
        <v>8390</v>
      </c>
      <c r="G211" t="s">
        <v>11453</v>
      </c>
      <c r="H211" t="s">
        <v>33</v>
      </c>
      <c r="I211" t="s">
        <v>33</v>
      </c>
      <c r="J211" t="s">
        <v>33</v>
      </c>
      <c r="K211" t="s">
        <v>33</v>
      </c>
      <c r="L211" t="s">
        <v>33</v>
      </c>
      <c r="M211" t="s">
        <v>13746</v>
      </c>
      <c r="N211" t="s">
        <v>33</v>
      </c>
      <c r="O211" t="s">
        <v>33</v>
      </c>
    </row>
    <row r="212" spans="1:15" x14ac:dyDescent="0.35">
      <c r="A212" t="s">
        <v>16824</v>
      </c>
      <c r="B212" t="s">
        <v>8034</v>
      </c>
      <c r="C212" t="s">
        <v>13747</v>
      </c>
      <c r="D212" t="s">
        <v>33</v>
      </c>
      <c r="E212" t="s">
        <v>33</v>
      </c>
      <c r="F212" t="s">
        <v>8390</v>
      </c>
      <c r="G212" t="s">
        <v>11453</v>
      </c>
      <c r="H212" t="s">
        <v>33</v>
      </c>
      <c r="I212" t="s">
        <v>33</v>
      </c>
      <c r="J212" t="s">
        <v>33</v>
      </c>
      <c r="K212" t="s">
        <v>33</v>
      </c>
      <c r="L212" t="s">
        <v>33</v>
      </c>
      <c r="M212" t="s">
        <v>13748</v>
      </c>
      <c r="N212" t="s">
        <v>33</v>
      </c>
      <c r="O212" t="s">
        <v>33</v>
      </c>
    </row>
    <row r="213" spans="1:15" x14ac:dyDescent="0.35">
      <c r="A213" t="s">
        <v>16824</v>
      </c>
      <c r="B213" t="s">
        <v>8034</v>
      </c>
      <c r="C213" t="s">
        <v>13749</v>
      </c>
      <c r="D213" t="s">
        <v>33</v>
      </c>
      <c r="E213" t="s">
        <v>33</v>
      </c>
      <c r="F213" t="s">
        <v>11525</v>
      </c>
      <c r="G213" t="s">
        <v>11526</v>
      </c>
      <c r="H213" t="s">
        <v>33</v>
      </c>
      <c r="I213" t="s">
        <v>33</v>
      </c>
      <c r="J213" t="s">
        <v>33</v>
      </c>
      <c r="K213" t="s">
        <v>33</v>
      </c>
      <c r="L213" t="s">
        <v>33</v>
      </c>
      <c r="M213" t="s">
        <v>13750</v>
      </c>
      <c r="N213" t="s">
        <v>33</v>
      </c>
      <c r="O213" t="s">
        <v>33</v>
      </c>
    </row>
    <row r="214" spans="1:15" s="84" customFormat="1" x14ac:dyDescent="0.35">
      <c r="A214" s="84">
        <v>3</v>
      </c>
      <c r="B214" s="84" t="s">
        <v>8034</v>
      </c>
      <c r="C214" s="84" t="s">
        <v>13750</v>
      </c>
    </row>
    <row r="215" spans="1:15" x14ac:dyDescent="0.35">
      <c r="A215" t="s">
        <v>16824</v>
      </c>
      <c r="B215" t="s">
        <v>8034</v>
      </c>
      <c r="C215" t="s">
        <v>13751</v>
      </c>
      <c r="D215" t="s">
        <v>33</v>
      </c>
      <c r="E215" t="s">
        <v>33</v>
      </c>
      <c r="F215" t="s">
        <v>11525</v>
      </c>
      <c r="G215" t="s">
        <v>11526</v>
      </c>
      <c r="H215" t="s">
        <v>33</v>
      </c>
      <c r="I215" t="s">
        <v>33</v>
      </c>
      <c r="J215" t="s">
        <v>33</v>
      </c>
      <c r="K215" t="s">
        <v>33</v>
      </c>
      <c r="L215" t="s">
        <v>33</v>
      </c>
      <c r="M215" t="s">
        <v>13751</v>
      </c>
      <c r="N215" t="s">
        <v>33</v>
      </c>
      <c r="O215" t="s">
        <v>33</v>
      </c>
    </row>
    <row r="216" spans="1:15" x14ac:dyDescent="0.35">
      <c r="A216" t="s">
        <v>16824</v>
      </c>
      <c r="B216" t="s">
        <v>8034</v>
      </c>
      <c r="C216" t="s">
        <v>13752</v>
      </c>
      <c r="D216" t="s">
        <v>33</v>
      </c>
      <c r="E216" t="s">
        <v>33</v>
      </c>
      <c r="F216" t="s">
        <v>11525</v>
      </c>
      <c r="G216" t="s">
        <v>11526</v>
      </c>
      <c r="H216" t="s">
        <v>33</v>
      </c>
      <c r="I216" t="s">
        <v>33</v>
      </c>
      <c r="J216" t="s">
        <v>33</v>
      </c>
      <c r="K216" t="s">
        <v>33</v>
      </c>
      <c r="L216" t="s">
        <v>33</v>
      </c>
      <c r="M216" t="s">
        <v>13752</v>
      </c>
      <c r="N216" t="s">
        <v>33</v>
      </c>
      <c r="O216" t="s">
        <v>33</v>
      </c>
    </row>
    <row r="217" spans="1:15" x14ac:dyDescent="0.35">
      <c r="A217" t="s">
        <v>16824</v>
      </c>
      <c r="B217" t="s">
        <v>8034</v>
      </c>
      <c r="C217" t="s">
        <v>13753</v>
      </c>
      <c r="D217" t="s">
        <v>33</v>
      </c>
      <c r="E217" t="s">
        <v>33</v>
      </c>
      <c r="F217" t="s">
        <v>11525</v>
      </c>
      <c r="G217" t="s">
        <v>11526</v>
      </c>
      <c r="H217" t="s">
        <v>33</v>
      </c>
      <c r="I217" t="s">
        <v>33</v>
      </c>
      <c r="J217" t="s">
        <v>33</v>
      </c>
      <c r="K217" t="s">
        <v>33</v>
      </c>
      <c r="L217" t="s">
        <v>33</v>
      </c>
      <c r="M217" t="s">
        <v>13753</v>
      </c>
      <c r="N217" t="s">
        <v>33</v>
      </c>
      <c r="O217" t="s">
        <v>33</v>
      </c>
    </row>
    <row r="218" spans="1:15" s="84" customFormat="1" x14ac:dyDescent="0.35">
      <c r="A218" s="84">
        <v>3</v>
      </c>
      <c r="B218" s="84" t="s">
        <v>8034</v>
      </c>
      <c r="C218" s="84" t="s">
        <v>16876</v>
      </c>
    </row>
    <row r="219" spans="1:15" x14ac:dyDescent="0.35">
      <c r="A219" t="s">
        <v>16824</v>
      </c>
      <c r="B219" t="s">
        <v>8034</v>
      </c>
      <c r="C219" t="s">
        <v>13754</v>
      </c>
      <c r="D219" t="s">
        <v>33</v>
      </c>
      <c r="E219" t="s">
        <v>33</v>
      </c>
      <c r="F219" t="s">
        <v>11525</v>
      </c>
      <c r="G219" t="s">
        <v>11526</v>
      </c>
      <c r="H219" t="s">
        <v>33</v>
      </c>
      <c r="I219" t="s">
        <v>33</v>
      </c>
      <c r="J219" t="s">
        <v>33</v>
      </c>
      <c r="K219" t="s">
        <v>33</v>
      </c>
      <c r="L219" t="s">
        <v>33</v>
      </c>
      <c r="M219" t="s">
        <v>13755</v>
      </c>
      <c r="N219" t="s">
        <v>33</v>
      </c>
      <c r="O219" t="s">
        <v>33</v>
      </c>
    </row>
    <row r="220" spans="1:15" x14ac:dyDescent="0.35">
      <c r="A220">
        <v>3</v>
      </c>
      <c r="B220" t="s">
        <v>8034</v>
      </c>
      <c r="C220" t="s">
        <v>13755</v>
      </c>
      <c r="D220" t="s">
        <v>33</v>
      </c>
      <c r="E220" t="s">
        <v>33</v>
      </c>
      <c r="F220" t="s">
        <v>11525</v>
      </c>
      <c r="G220" t="s">
        <v>11526</v>
      </c>
      <c r="H220" t="s">
        <v>33</v>
      </c>
      <c r="I220" t="s">
        <v>33</v>
      </c>
      <c r="J220" t="s">
        <v>33</v>
      </c>
      <c r="K220" t="s">
        <v>33</v>
      </c>
      <c r="L220" t="s">
        <v>33</v>
      </c>
      <c r="M220" t="s">
        <v>13755</v>
      </c>
      <c r="N220" t="s">
        <v>33</v>
      </c>
      <c r="O220" t="s">
        <v>33</v>
      </c>
    </row>
    <row r="221" spans="1:15" s="84" customFormat="1" x14ac:dyDescent="0.35">
      <c r="A221" s="84">
        <v>3</v>
      </c>
      <c r="B221" s="84" t="s">
        <v>8034</v>
      </c>
      <c r="C221" s="84" t="s">
        <v>16877</v>
      </c>
    </row>
    <row r="222" spans="1:15" s="84" customFormat="1" x14ac:dyDescent="0.35">
      <c r="A222" s="84">
        <v>3</v>
      </c>
      <c r="B222" s="84" t="s">
        <v>8034</v>
      </c>
      <c r="C222" s="84" t="s">
        <v>16878</v>
      </c>
    </row>
    <row r="223" spans="1:15" x14ac:dyDescent="0.35">
      <c r="A223" t="s">
        <v>16824</v>
      </c>
      <c r="B223" t="s">
        <v>8034</v>
      </c>
      <c r="C223" t="s">
        <v>13756</v>
      </c>
      <c r="D223" t="s">
        <v>33</v>
      </c>
      <c r="E223" t="s">
        <v>33</v>
      </c>
      <c r="F223" t="s">
        <v>8390</v>
      </c>
      <c r="G223" t="s">
        <v>11453</v>
      </c>
      <c r="H223" t="s">
        <v>33</v>
      </c>
      <c r="I223" t="s">
        <v>33</v>
      </c>
      <c r="J223" t="s">
        <v>33</v>
      </c>
      <c r="K223" t="s">
        <v>33</v>
      </c>
      <c r="L223" t="s">
        <v>33</v>
      </c>
      <c r="M223" t="s">
        <v>13757</v>
      </c>
      <c r="N223" t="s">
        <v>33</v>
      </c>
      <c r="O223" t="s">
        <v>33</v>
      </c>
    </row>
    <row r="224" spans="1:15" x14ac:dyDescent="0.35">
      <c r="A224" t="s">
        <v>16824</v>
      </c>
      <c r="B224" t="s">
        <v>8034</v>
      </c>
      <c r="C224" t="s">
        <v>13758</v>
      </c>
      <c r="D224" t="s">
        <v>33</v>
      </c>
      <c r="E224" t="s">
        <v>33</v>
      </c>
      <c r="F224" t="s">
        <v>11525</v>
      </c>
      <c r="G224" t="s">
        <v>11526</v>
      </c>
      <c r="H224" t="s">
        <v>33</v>
      </c>
      <c r="I224" t="s">
        <v>33</v>
      </c>
      <c r="J224" t="s">
        <v>33</v>
      </c>
      <c r="K224" t="s">
        <v>33</v>
      </c>
      <c r="L224" t="s">
        <v>33</v>
      </c>
      <c r="M224" t="s">
        <v>13759</v>
      </c>
      <c r="N224" t="s">
        <v>33</v>
      </c>
      <c r="O224" t="s">
        <v>33</v>
      </c>
    </row>
    <row r="225" spans="1:15" x14ac:dyDescent="0.35">
      <c r="A225">
        <v>3</v>
      </c>
      <c r="B225" t="s">
        <v>8034</v>
      </c>
      <c r="C225" t="s">
        <v>13759</v>
      </c>
      <c r="D225" t="s">
        <v>33</v>
      </c>
      <c r="E225" t="s">
        <v>33</v>
      </c>
      <c r="F225" t="s">
        <v>11525</v>
      </c>
      <c r="G225" t="s">
        <v>11526</v>
      </c>
      <c r="H225" t="s">
        <v>33</v>
      </c>
      <c r="I225" t="s">
        <v>33</v>
      </c>
      <c r="J225" t="s">
        <v>33</v>
      </c>
      <c r="K225" t="s">
        <v>33</v>
      </c>
      <c r="L225" t="s">
        <v>33</v>
      </c>
      <c r="M225" t="s">
        <v>13759</v>
      </c>
      <c r="N225" t="s">
        <v>33</v>
      </c>
      <c r="O225" t="s">
        <v>33</v>
      </c>
    </row>
    <row r="226" spans="1:15" s="84" customFormat="1" x14ac:dyDescent="0.35">
      <c r="A226" s="84">
        <v>3</v>
      </c>
      <c r="B226" s="84" t="s">
        <v>8034</v>
      </c>
      <c r="C226" s="84" t="s">
        <v>16879</v>
      </c>
    </row>
    <row r="227" spans="1:15" x14ac:dyDescent="0.35">
      <c r="A227" t="s">
        <v>16824</v>
      </c>
      <c r="B227" t="s">
        <v>8034</v>
      </c>
      <c r="C227" t="s">
        <v>6325</v>
      </c>
      <c r="D227" t="s">
        <v>33</v>
      </c>
      <c r="E227" t="s">
        <v>33</v>
      </c>
      <c r="F227" t="s">
        <v>11525</v>
      </c>
      <c r="G227" t="s">
        <v>11526</v>
      </c>
      <c r="H227" t="s">
        <v>33</v>
      </c>
      <c r="I227" t="s">
        <v>33</v>
      </c>
      <c r="J227" t="s">
        <v>33</v>
      </c>
      <c r="K227" t="s">
        <v>33</v>
      </c>
      <c r="L227" t="s">
        <v>33</v>
      </c>
      <c r="M227" t="s">
        <v>12591</v>
      </c>
      <c r="N227" t="s">
        <v>33</v>
      </c>
      <c r="O227" t="s">
        <v>33</v>
      </c>
    </row>
    <row r="228" spans="1:15" s="84" customFormat="1" x14ac:dyDescent="0.35">
      <c r="A228" s="84">
        <v>3</v>
      </c>
      <c r="B228" s="84" t="s">
        <v>8034</v>
      </c>
      <c r="C228" s="84" t="s">
        <v>16880</v>
      </c>
    </row>
    <row r="229" spans="1:15" s="84" customFormat="1" x14ac:dyDescent="0.35">
      <c r="A229" s="84">
        <v>3</v>
      </c>
      <c r="B229" s="84" t="s">
        <v>8034</v>
      </c>
      <c r="C229" s="84" t="s">
        <v>12591</v>
      </c>
    </row>
    <row r="230" spans="1:15" s="84" customFormat="1" x14ac:dyDescent="0.35">
      <c r="A230" s="84">
        <v>3</v>
      </c>
      <c r="B230" s="84" t="s">
        <v>8034</v>
      </c>
      <c r="C230" s="84" t="s">
        <v>16881</v>
      </c>
    </row>
    <row r="231" spans="1:15" x14ac:dyDescent="0.35">
      <c r="A231" t="s">
        <v>16824</v>
      </c>
      <c r="B231" t="s">
        <v>8034</v>
      </c>
      <c r="C231" t="s">
        <v>13760</v>
      </c>
      <c r="D231" t="s">
        <v>33</v>
      </c>
      <c r="E231" t="s">
        <v>33</v>
      </c>
      <c r="F231" t="s">
        <v>11525</v>
      </c>
      <c r="G231" t="s">
        <v>11526</v>
      </c>
      <c r="H231" t="s">
        <v>33</v>
      </c>
      <c r="I231" t="s">
        <v>33</v>
      </c>
      <c r="J231" t="s">
        <v>33</v>
      </c>
      <c r="K231" t="s">
        <v>33</v>
      </c>
      <c r="L231" t="s">
        <v>33</v>
      </c>
      <c r="M231" t="s">
        <v>13761</v>
      </c>
      <c r="N231" t="s">
        <v>33</v>
      </c>
      <c r="O231" t="s">
        <v>33</v>
      </c>
    </row>
    <row r="232" spans="1:15" x14ac:dyDescent="0.35">
      <c r="A232" t="s">
        <v>16824</v>
      </c>
      <c r="B232" t="s">
        <v>8034</v>
      </c>
      <c r="C232" t="s">
        <v>13762</v>
      </c>
      <c r="D232" t="s">
        <v>33</v>
      </c>
      <c r="E232" t="s">
        <v>33</v>
      </c>
      <c r="F232" t="s">
        <v>11525</v>
      </c>
      <c r="G232" t="s">
        <v>11526</v>
      </c>
      <c r="H232" t="s">
        <v>33</v>
      </c>
      <c r="I232" t="s">
        <v>33</v>
      </c>
      <c r="J232" t="s">
        <v>33</v>
      </c>
      <c r="K232" t="s">
        <v>33</v>
      </c>
      <c r="L232" t="s">
        <v>33</v>
      </c>
      <c r="M232" t="s">
        <v>13762</v>
      </c>
      <c r="N232" t="s">
        <v>33</v>
      </c>
      <c r="O232" t="s">
        <v>33</v>
      </c>
    </row>
    <row r="233" spans="1:15" x14ac:dyDescent="0.35">
      <c r="A233" t="s">
        <v>16824</v>
      </c>
      <c r="B233" t="s">
        <v>8034</v>
      </c>
      <c r="C233" t="s">
        <v>13763</v>
      </c>
      <c r="D233" t="s">
        <v>33</v>
      </c>
      <c r="E233" t="s">
        <v>33</v>
      </c>
      <c r="F233" t="s">
        <v>11525</v>
      </c>
      <c r="G233" t="s">
        <v>11526</v>
      </c>
      <c r="H233" t="s">
        <v>33</v>
      </c>
      <c r="I233" t="s">
        <v>33</v>
      </c>
      <c r="J233" t="s">
        <v>33</v>
      </c>
      <c r="K233" t="s">
        <v>33</v>
      </c>
      <c r="L233" t="s">
        <v>33</v>
      </c>
      <c r="M233" t="s">
        <v>13763</v>
      </c>
      <c r="N233" t="s">
        <v>33</v>
      </c>
      <c r="O233" t="s">
        <v>33</v>
      </c>
    </row>
    <row r="234" spans="1:15" x14ac:dyDescent="0.35">
      <c r="A234" t="s">
        <v>16824</v>
      </c>
      <c r="B234" t="s">
        <v>8034</v>
      </c>
      <c r="C234" t="s">
        <v>13764</v>
      </c>
      <c r="D234" t="s">
        <v>33</v>
      </c>
      <c r="E234" t="s">
        <v>33</v>
      </c>
      <c r="F234" t="s">
        <v>11525</v>
      </c>
      <c r="G234" t="s">
        <v>11526</v>
      </c>
      <c r="H234" t="s">
        <v>33</v>
      </c>
      <c r="I234" t="s">
        <v>33</v>
      </c>
      <c r="J234" t="s">
        <v>33</v>
      </c>
      <c r="K234" t="s">
        <v>33</v>
      </c>
      <c r="L234" t="s">
        <v>33</v>
      </c>
      <c r="M234" t="s">
        <v>13764</v>
      </c>
      <c r="N234" t="s">
        <v>33</v>
      </c>
      <c r="O234" t="s">
        <v>33</v>
      </c>
    </row>
    <row r="235" spans="1:15" x14ac:dyDescent="0.35">
      <c r="A235" t="s">
        <v>16824</v>
      </c>
      <c r="B235" t="s">
        <v>8034</v>
      </c>
      <c r="C235" t="s">
        <v>13767</v>
      </c>
      <c r="D235" t="s">
        <v>33</v>
      </c>
      <c r="E235" t="s">
        <v>33</v>
      </c>
      <c r="F235" t="s">
        <v>11525</v>
      </c>
      <c r="G235" t="s">
        <v>11526</v>
      </c>
      <c r="H235" t="s">
        <v>33</v>
      </c>
      <c r="I235" t="s">
        <v>33</v>
      </c>
      <c r="J235" t="s">
        <v>33</v>
      </c>
      <c r="K235" t="s">
        <v>33</v>
      </c>
      <c r="L235" t="s">
        <v>33</v>
      </c>
      <c r="M235" t="s">
        <v>13768</v>
      </c>
      <c r="N235" t="s">
        <v>33</v>
      </c>
      <c r="O235" t="s">
        <v>33</v>
      </c>
    </row>
    <row r="236" spans="1:15" x14ac:dyDescent="0.35">
      <c r="A236" t="s">
        <v>16824</v>
      </c>
      <c r="B236" t="s">
        <v>8034</v>
      </c>
      <c r="C236" t="s">
        <v>13765</v>
      </c>
      <c r="D236" t="s">
        <v>33</v>
      </c>
      <c r="E236" t="s">
        <v>33</v>
      </c>
      <c r="F236" t="s">
        <v>8390</v>
      </c>
      <c r="G236" t="s">
        <v>11453</v>
      </c>
      <c r="H236" t="s">
        <v>33</v>
      </c>
      <c r="I236" t="s">
        <v>33</v>
      </c>
      <c r="J236" t="s">
        <v>33</v>
      </c>
      <c r="K236" t="s">
        <v>33</v>
      </c>
      <c r="L236" t="s">
        <v>33</v>
      </c>
      <c r="M236" t="s">
        <v>13766</v>
      </c>
      <c r="N236" t="s">
        <v>33</v>
      </c>
      <c r="O236" t="s">
        <v>33</v>
      </c>
    </row>
    <row r="237" spans="1:15" x14ac:dyDescent="0.35">
      <c r="A237" t="s">
        <v>16824</v>
      </c>
      <c r="B237" t="s">
        <v>8034</v>
      </c>
      <c r="C237" t="s">
        <v>12983</v>
      </c>
      <c r="D237" t="s">
        <v>33</v>
      </c>
      <c r="E237" t="s">
        <v>33</v>
      </c>
      <c r="F237" t="s">
        <v>11525</v>
      </c>
      <c r="G237" t="s">
        <v>11526</v>
      </c>
      <c r="H237" t="s">
        <v>33</v>
      </c>
      <c r="I237" t="s">
        <v>33</v>
      </c>
      <c r="J237" t="s">
        <v>33</v>
      </c>
      <c r="K237" t="s">
        <v>33</v>
      </c>
      <c r="L237" t="s">
        <v>33</v>
      </c>
      <c r="M237" t="s">
        <v>12983</v>
      </c>
      <c r="N237" t="s">
        <v>33</v>
      </c>
      <c r="O237" t="s">
        <v>33</v>
      </c>
    </row>
    <row r="238" spans="1:15" x14ac:dyDescent="0.35">
      <c r="A238" t="s">
        <v>16824</v>
      </c>
      <c r="B238" t="s">
        <v>8034</v>
      </c>
      <c r="C238" t="s">
        <v>13769</v>
      </c>
      <c r="D238" t="s">
        <v>33</v>
      </c>
      <c r="E238" t="s">
        <v>33</v>
      </c>
      <c r="F238" t="s">
        <v>8390</v>
      </c>
      <c r="G238" t="s">
        <v>11453</v>
      </c>
      <c r="H238" t="s">
        <v>33</v>
      </c>
      <c r="I238" t="s">
        <v>33</v>
      </c>
      <c r="J238" t="s">
        <v>33</v>
      </c>
      <c r="K238" t="s">
        <v>33</v>
      </c>
      <c r="L238" t="s">
        <v>33</v>
      </c>
      <c r="M238" t="s">
        <v>13769</v>
      </c>
      <c r="N238" t="s">
        <v>33</v>
      </c>
      <c r="O238" t="s">
        <v>33</v>
      </c>
    </row>
    <row r="239" spans="1:15" s="84" customFormat="1" x14ac:dyDescent="0.35">
      <c r="A239" s="84">
        <v>3</v>
      </c>
      <c r="B239" s="84" t="s">
        <v>8034</v>
      </c>
      <c r="C239" s="84" t="s">
        <v>16882</v>
      </c>
    </row>
    <row r="240" spans="1:15" s="84" customFormat="1" x14ac:dyDescent="0.35">
      <c r="A240" s="84">
        <v>3</v>
      </c>
      <c r="B240" s="84" t="s">
        <v>8034</v>
      </c>
      <c r="C240" s="84" t="s">
        <v>16883</v>
      </c>
    </row>
    <row r="241" spans="1:15" x14ac:dyDescent="0.35">
      <c r="A241" t="s">
        <v>16824</v>
      </c>
      <c r="B241" t="s">
        <v>8034</v>
      </c>
      <c r="C241" t="s">
        <v>13770</v>
      </c>
      <c r="D241" t="s">
        <v>33</v>
      </c>
      <c r="E241" t="s">
        <v>33</v>
      </c>
      <c r="F241" t="s">
        <v>8390</v>
      </c>
      <c r="G241" t="s">
        <v>11453</v>
      </c>
      <c r="H241" t="s">
        <v>33</v>
      </c>
      <c r="I241" t="s">
        <v>33</v>
      </c>
      <c r="J241" t="s">
        <v>33</v>
      </c>
      <c r="K241" t="s">
        <v>33</v>
      </c>
      <c r="L241" t="s">
        <v>33</v>
      </c>
      <c r="M241" t="s">
        <v>13771</v>
      </c>
      <c r="N241" t="s">
        <v>33</v>
      </c>
      <c r="O241" t="s">
        <v>33</v>
      </c>
    </row>
    <row r="242" spans="1:15" x14ac:dyDescent="0.35">
      <c r="A242" t="s">
        <v>16824</v>
      </c>
      <c r="B242" t="s">
        <v>8034</v>
      </c>
      <c r="C242" t="s">
        <v>13772</v>
      </c>
      <c r="D242" t="s">
        <v>33</v>
      </c>
      <c r="E242" t="s">
        <v>33</v>
      </c>
      <c r="F242" t="s">
        <v>8390</v>
      </c>
      <c r="G242" t="s">
        <v>11453</v>
      </c>
      <c r="H242" t="s">
        <v>33</v>
      </c>
      <c r="I242" t="s">
        <v>33</v>
      </c>
      <c r="J242" t="s">
        <v>33</v>
      </c>
      <c r="K242" t="s">
        <v>33</v>
      </c>
      <c r="L242" t="s">
        <v>33</v>
      </c>
      <c r="M242" t="s">
        <v>13773</v>
      </c>
      <c r="N242" t="s">
        <v>33</v>
      </c>
      <c r="O242" t="s">
        <v>33</v>
      </c>
    </row>
    <row r="243" spans="1:15" x14ac:dyDescent="0.35">
      <c r="A243" t="s">
        <v>16824</v>
      </c>
      <c r="B243" t="s">
        <v>8034</v>
      </c>
      <c r="C243" t="s">
        <v>13774</v>
      </c>
      <c r="D243" t="s">
        <v>33</v>
      </c>
      <c r="E243" t="s">
        <v>33</v>
      </c>
      <c r="F243" t="s">
        <v>11525</v>
      </c>
      <c r="G243" t="s">
        <v>11526</v>
      </c>
      <c r="H243" t="s">
        <v>33</v>
      </c>
      <c r="I243" t="s">
        <v>33</v>
      </c>
      <c r="J243" t="s">
        <v>33</v>
      </c>
      <c r="K243" t="s">
        <v>33</v>
      </c>
      <c r="L243" t="s">
        <v>33</v>
      </c>
      <c r="M243" t="s">
        <v>13774</v>
      </c>
      <c r="N243" t="s">
        <v>33</v>
      </c>
      <c r="O243" t="s">
        <v>33</v>
      </c>
    </row>
    <row r="244" spans="1:15" x14ac:dyDescent="0.35">
      <c r="A244" t="s">
        <v>16824</v>
      </c>
      <c r="B244" t="s">
        <v>8034</v>
      </c>
      <c r="C244" t="s">
        <v>13775</v>
      </c>
      <c r="D244" t="s">
        <v>33</v>
      </c>
      <c r="E244" t="s">
        <v>33</v>
      </c>
      <c r="F244" t="s">
        <v>11525</v>
      </c>
      <c r="G244" t="s">
        <v>11526</v>
      </c>
      <c r="H244" t="s">
        <v>33</v>
      </c>
      <c r="I244" t="s">
        <v>33</v>
      </c>
      <c r="J244" t="s">
        <v>33</v>
      </c>
      <c r="K244" t="s">
        <v>33</v>
      </c>
      <c r="L244" t="s">
        <v>33</v>
      </c>
      <c r="M244" t="s">
        <v>13775</v>
      </c>
      <c r="N244" t="s">
        <v>33</v>
      </c>
      <c r="O244" t="s">
        <v>33</v>
      </c>
    </row>
    <row r="245" spans="1:15" x14ac:dyDescent="0.35">
      <c r="A245" t="s">
        <v>16824</v>
      </c>
      <c r="B245" t="s">
        <v>8034</v>
      </c>
      <c r="C245" t="s">
        <v>13776</v>
      </c>
      <c r="D245" t="s">
        <v>33</v>
      </c>
      <c r="E245" t="s">
        <v>33</v>
      </c>
      <c r="F245" t="s">
        <v>11525</v>
      </c>
      <c r="G245" t="s">
        <v>11526</v>
      </c>
      <c r="H245" t="s">
        <v>33</v>
      </c>
      <c r="I245" t="s">
        <v>33</v>
      </c>
      <c r="J245" t="s">
        <v>33</v>
      </c>
      <c r="K245" t="s">
        <v>33</v>
      </c>
      <c r="L245" t="s">
        <v>33</v>
      </c>
      <c r="M245" t="s">
        <v>13777</v>
      </c>
      <c r="N245" t="s">
        <v>33</v>
      </c>
      <c r="O245" t="s">
        <v>33</v>
      </c>
    </row>
    <row r="246" spans="1:15" x14ac:dyDescent="0.35">
      <c r="A246" t="s">
        <v>16824</v>
      </c>
      <c r="B246" t="s">
        <v>8034</v>
      </c>
      <c r="C246" t="s">
        <v>13777</v>
      </c>
      <c r="D246" t="s">
        <v>33</v>
      </c>
      <c r="E246" t="s">
        <v>33</v>
      </c>
      <c r="F246" t="s">
        <v>11525</v>
      </c>
      <c r="G246" t="s">
        <v>11526</v>
      </c>
      <c r="H246" t="s">
        <v>33</v>
      </c>
      <c r="I246" t="s">
        <v>33</v>
      </c>
      <c r="J246" t="s">
        <v>33</v>
      </c>
      <c r="K246" t="s">
        <v>33</v>
      </c>
      <c r="L246" t="s">
        <v>33</v>
      </c>
      <c r="M246" t="s">
        <v>13777</v>
      </c>
      <c r="N246" t="s">
        <v>33</v>
      </c>
      <c r="O246" t="s">
        <v>33</v>
      </c>
    </row>
    <row r="247" spans="1:15" x14ac:dyDescent="0.35">
      <c r="A247" t="s">
        <v>16824</v>
      </c>
      <c r="B247" t="s">
        <v>8034</v>
      </c>
      <c r="C247" t="s">
        <v>13778</v>
      </c>
      <c r="D247" t="s">
        <v>33</v>
      </c>
      <c r="E247" t="s">
        <v>33</v>
      </c>
      <c r="F247" t="s">
        <v>11525</v>
      </c>
      <c r="G247" t="s">
        <v>11526</v>
      </c>
      <c r="H247" t="s">
        <v>33</v>
      </c>
      <c r="I247" t="s">
        <v>33</v>
      </c>
      <c r="J247" t="s">
        <v>33</v>
      </c>
      <c r="K247" t="s">
        <v>33</v>
      </c>
      <c r="L247" t="s">
        <v>33</v>
      </c>
      <c r="M247" t="s">
        <v>13778</v>
      </c>
      <c r="N247" t="s">
        <v>33</v>
      </c>
      <c r="O247" t="s">
        <v>33</v>
      </c>
    </row>
    <row r="248" spans="1:15" s="84" customFormat="1" x14ac:dyDescent="0.35">
      <c r="A248" s="84">
        <v>3</v>
      </c>
      <c r="B248" s="84" t="s">
        <v>8034</v>
      </c>
      <c r="C248" s="84" t="s">
        <v>16884</v>
      </c>
    </row>
    <row r="249" spans="1:15" x14ac:dyDescent="0.35">
      <c r="A249" t="s">
        <v>16824</v>
      </c>
      <c r="B249" t="s">
        <v>8034</v>
      </c>
      <c r="C249" t="s">
        <v>13779</v>
      </c>
      <c r="D249" t="s">
        <v>33</v>
      </c>
      <c r="E249" t="s">
        <v>33</v>
      </c>
      <c r="F249" t="s">
        <v>11525</v>
      </c>
      <c r="G249" t="s">
        <v>11526</v>
      </c>
      <c r="H249" t="s">
        <v>33</v>
      </c>
      <c r="I249" t="s">
        <v>33</v>
      </c>
      <c r="J249" t="s">
        <v>33</v>
      </c>
      <c r="K249" t="s">
        <v>33</v>
      </c>
      <c r="L249" t="s">
        <v>33</v>
      </c>
      <c r="M249" t="s">
        <v>13779</v>
      </c>
      <c r="N249" t="s">
        <v>33</v>
      </c>
      <c r="O249" t="s">
        <v>33</v>
      </c>
    </row>
    <row r="250" spans="1:15" x14ac:dyDescent="0.35">
      <c r="A250" t="s">
        <v>16824</v>
      </c>
      <c r="B250" t="s">
        <v>8034</v>
      </c>
      <c r="C250" t="s">
        <v>13780</v>
      </c>
      <c r="D250" t="s">
        <v>33</v>
      </c>
      <c r="E250" t="s">
        <v>33</v>
      </c>
      <c r="F250" t="s">
        <v>11525</v>
      </c>
      <c r="G250" t="s">
        <v>11526</v>
      </c>
      <c r="H250" t="s">
        <v>33</v>
      </c>
      <c r="I250" t="s">
        <v>33</v>
      </c>
      <c r="J250" t="s">
        <v>33</v>
      </c>
      <c r="K250" t="s">
        <v>33</v>
      </c>
      <c r="L250" t="s">
        <v>33</v>
      </c>
      <c r="M250" t="s">
        <v>13780</v>
      </c>
      <c r="N250" t="s">
        <v>33</v>
      </c>
      <c r="O250" t="s">
        <v>33</v>
      </c>
    </row>
    <row r="251" spans="1:15" x14ac:dyDescent="0.35">
      <c r="A251" t="s">
        <v>16824</v>
      </c>
      <c r="B251" t="s">
        <v>8034</v>
      </c>
      <c r="C251" t="s">
        <v>13781</v>
      </c>
      <c r="D251" t="s">
        <v>33</v>
      </c>
      <c r="E251" t="s">
        <v>33</v>
      </c>
      <c r="F251" t="s">
        <v>8390</v>
      </c>
      <c r="G251" t="s">
        <v>11453</v>
      </c>
      <c r="H251" t="s">
        <v>33</v>
      </c>
      <c r="I251" t="s">
        <v>33</v>
      </c>
      <c r="J251" t="s">
        <v>33</v>
      </c>
      <c r="K251" t="s">
        <v>33</v>
      </c>
      <c r="L251" t="s">
        <v>33</v>
      </c>
      <c r="M251" t="s">
        <v>13782</v>
      </c>
      <c r="N251" t="s">
        <v>33</v>
      </c>
      <c r="O251" t="s">
        <v>33</v>
      </c>
    </row>
    <row r="252" spans="1:15" x14ac:dyDescent="0.35">
      <c r="A252" t="s">
        <v>16824</v>
      </c>
      <c r="B252" t="s">
        <v>8034</v>
      </c>
      <c r="C252" t="s">
        <v>13783</v>
      </c>
      <c r="D252" t="s">
        <v>33</v>
      </c>
      <c r="E252" t="s">
        <v>33</v>
      </c>
      <c r="F252" t="s">
        <v>11525</v>
      </c>
      <c r="G252" t="s">
        <v>11526</v>
      </c>
      <c r="H252" t="s">
        <v>33</v>
      </c>
      <c r="I252" t="s">
        <v>33</v>
      </c>
      <c r="J252" t="s">
        <v>33</v>
      </c>
      <c r="K252" t="s">
        <v>33</v>
      </c>
      <c r="L252" t="s">
        <v>33</v>
      </c>
      <c r="M252" t="s">
        <v>13783</v>
      </c>
      <c r="N252" t="s">
        <v>33</v>
      </c>
      <c r="O252" t="s">
        <v>33</v>
      </c>
    </row>
    <row r="253" spans="1:15" x14ac:dyDescent="0.35">
      <c r="A253" t="s">
        <v>16824</v>
      </c>
      <c r="B253" t="s">
        <v>8034</v>
      </c>
      <c r="C253" t="s">
        <v>13784</v>
      </c>
      <c r="D253" t="s">
        <v>33</v>
      </c>
      <c r="E253" t="s">
        <v>33</v>
      </c>
      <c r="F253" t="s">
        <v>11525</v>
      </c>
      <c r="G253" t="s">
        <v>11526</v>
      </c>
      <c r="H253" t="s">
        <v>33</v>
      </c>
      <c r="I253" t="s">
        <v>33</v>
      </c>
      <c r="J253" t="s">
        <v>33</v>
      </c>
      <c r="K253" t="s">
        <v>33</v>
      </c>
      <c r="L253" t="s">
        <v>33</v>
      </c>
      <c r="M253" t="s">
        <v>13784</v>
      </c>
      <c r="N253" t="s">
        <v>33</v>
      </c>
      <c r="O253" t="s">
        <v>33</v>
      </c>
    </row>
    <row r="254" spans="1:15" x14ac:dyDescent="0.35">
      <c r="A254" t="s">
        <v>16824</v>
      </c>
      <c r="B254" t="s">
        <v>8034</v>
      </c>
      <c r="C254" t="s">
        <v>13785</v>
      </c>
      <c r="D254" t="s">
        <v>33</v>
      </c>
      <c r="E254" t="s">
        <v>33</v>
      </c>
      <c r="F254" t="s">
        <v>11525</v>
      </c>
      <c r="G254" t="s">
        <v>11526</v>
      </c>
      <c r="H254" t="s">
        <v>33</v>
      </c>
      <c r="I254" t="s">
        <v>33</v>
      </c>
      <c r="J254" t="s">
        <v>33</v>
      </c>
      <c r="K254" t="s">
        <v>33</v>
      </c>
      <c r="L254" t="s">
        <v>33</v>
      </c>
      <c r="M254" t="s">
        <v>13785</v>
      </c>
      <c r="N254" t="s">
        <v>33</v>
      </c>
      <c r="O254" t="s">
        <v>33</v>
      </c>
    </row>
    <row r="255" spans="1:15" s="84" customFormat="1" x14ac:dyDescent="0.35">
      <c r="A255" s="84">
        <v>3</v>
      </c>
      <c r="B255" s="84" t="s">
        <v>8034</v>
      </c>
      <c r="C255" s="84" t="s">
        <v>16885</v>
      </c>
    </row>
    <row r="256" spans="1:15" s="84" customFormat="1" x14ac:dyDescent="0.35">
      <c r="A256" s="84">
        <v>3</v>
      </c>
      <c r="B256" s="84" t="s">
        <v>8034</v>
      </c>
      <c r="C256" s="84" t="s">
        <v>16886</v>
      </c>
    </row>
    <row r="257" spans="1:15" x14ac:dyDescent="0.35">
      <c r="A257" t="s">
        <v>16824</v>
      </c>
      <c r="B257" t="s">
        <v>8034</v>
      </c>
      <c r="C257" t="s">
        <v>13786</v>
      </c>
      <c r="D257" t="s">
        <v>33</v>
      </c>
      <c r="E257" t="s">
        <v>33</v>
      </c>
      <c r="F257" t="s">
        <v>8390</v>
      </c>
      <c r="G257" t="s">
        <v>11453</v>
      </c>
      <c r="H257" t="s">
        <v>33</v>
      </c>
      <c r="I257" t="s">
        <v>33</v>
      </c>
      <c r="J257" t="s">
        <v>33</v>
      </c>
      <c r="K257" t="s">
        <v>33</v>
      </c>
      <c r="L257" t="s">
        <v>33</v>
      </c>
      <c r="M257" t="s">
        <v>13787</v>
      </c>
      <c r="N257" t="s">
        <v>33</v>
      </c>
      <c r="O257" t="s">
        <v>33</v>
      </c>
    </row>
    <row r="258" spans="1:15" x14ac:dyDescent="0.35">
      <c r="A258" t="s">
        <v>16824</v>
      </c>
      <c r="B258" t="s">
        <v>8034</v>
      </c>
      <c r="C258" t="s">
        <v>13008</v>
      </c>
      <c r="D258" t="s">
        <v>33</v>
      </c>
      <c r="E258" t="s">
        <v>33</v>
      </c>
      <c r="F258" t="s">
        <v>11525</v>
      </c>
      <c r="G258" t="s">
        <v>11526</v>
      </c>
      <c r="H258" t="s">
        <v>33</v>
      </c>
      <c r="I258" t="s">
        <v>33</v>
      </c>
      <c r="J258" t="s">
        <v>33</v>
      </c>
      <c r="K258" t="s">
        <v>33</v>
      </c>
      <c r="L258" t="s">
        <v>33</v>
      </c>
      <c r="M258" t="s">
        <v>13008</v>
      </c>
      <c r="N258" t="s">
        <v>33</v>
      </c>
      <c r="O258" t="s">
        <v>33</v>
      </c>
    </row>
    <row r="259" spans="1:15" s="84" customFormat="1" x14ac:dyDescent="0.35">
      <c r="A259" s="84">
        <v>3</v>
      </c>
      <c r="B259" s="84" t="s">
        <v>8034</v>
      </c>
      <c r="C259" s="84" t="s">
        <v>16887</v>
      </c>
    </row>
    <row r="260" spans="1:15" s="84" customFormat="1" x14ac:dyDescent="0.35">
      <c r="A260" s="84">
        <v>3</v>
      </c>
      <c r="B260" s="84" t="s">
        <v>8034</v>
      </c>
      <c r="C260" s="84" t="s">
        <v>2969</v>
      </c>
    </row>
    <row r="261" spans="1:15" x14ac:dyDescent="0.35">
      <c r="A261" t="s">
        <v>16824</v>
      </c>
      <c r="B261" t="s">
        <v>8034</v>
      </c>
      <c r="C261" t="s">
        <v>13788</v>
      </c>
      <c r="D261" t="s">
        <v>33</v>
      </c>
      <c r="E261" t="s">
        <v>33</v>
      </c>
      <c r="F261" t="s">
        <v>11525</v>
      </c>
      <c r="G261" t="s">
        <v>11526</v>
      </c>
      <c r="H261" t="s">
        <v>33</v>
      </c>
      <c r="I261" t="s">
        <v>33</v>
      </c>
      <c r="J261" t="s">
        <v>33</v>
      </c>
      <c r="K261" t="s">
        <v>33</v>
      </c>
      <c r="L261" t="s">
        <v>33</v>
      </c>
      <c r="M261" t="s">
        <v>13789</v>
      </c>
      <c r="N261" t="s">
        <v>33</v>
      </c>
      <c r="O261" t="s">
        <v>33</v>
      </c>
    </row>
    <row r="262" spans="1:15" s="84" customFormat="1" x14ac:dyDescent="0.35">
      <c r="A262" s="84">
        <v>3</v>
      </c>
      <c r="B262" s="84" t="s">
        <v>8034</v>
      </c>
      <c r="C262" s="84" t="s">
        <v>13789</v>
      </c>
    </row>
    <row r="263" spans="1:15" x14ac:dyDescent="0.35">
      <c r="A263" t="s">
        <v>16824</v>
      </c>
      <c r="B263" t="s">
        <v>8034</v>
      </c>
      <c r="C263" t="s">
        <v>13790</v>
      </c>
      <c r="D263" t="s">
        <v>33</v>
      </c>
      <c r="E263" t="s">
        <v>33</v>
      </c>
      <c r="F263" t="s">
        <v>11525</v>
      </c>
      <c r="G263" t="s">
        <v>11526</v>
      </c>
      <c r="H263" t="s">
        <v>33</v>
      </c>
      <c r="I263" t="s">
        <v>33</v>
      </c>
      <c r="J263" t="s">
        <v>33</v>
      </c>
      <c r="K263" t="s">
        <v>33</v>
      </c>
      <c r="L263" t="s">
        <v>33</v>
      </c>
      <c r="M263" t="s">
        <v>13791</v>
      </c>
      <c r="N263" t="s">
        <v>33</v>
      </c>
      <c r="O263" t="s">
        <v>33</v>
      </c>
    </row>
    <row r="264" spans="1:15" x14ac:dyDescent="0.35">
      <c r="A264">
        <v>3</v>
      </c>
      <c r="B264" t="s">
        <v>8034</v>
      </c>
      <c r="C264" t="s">
        <v>13791</v>
      </c>
      <c r="D264" t="s">
        <v>33</v>
      </c>
      <c r="E264" t="s">
        <v>33</v>
      </c>
      <c r="F264" t="s">
        <v>11525</v>
      </c>
      <c r="G264" t="s">
        <v>11526</v>
      </c>
      <c r="H264" t="s">
        <v>33</v>
      </c>
      <c r="I264" t="s">
        <v>33</v>
      </c>
      <c r="J264" t="s">
        <v>33</v>
      </c>
      <c r="K264" t="s">
        <v>33</v>
      </c>
      <c r="L264" t="s">
        <v>33</v>
      </c>
      <c r="M264" t="s">
        <v>13791</v>
      </c>
      <c r="N264" t="s">
        <v>33</v>
      </c>
      <c r="O264" t="s">
        <v>33</v>
      </c>
    </row>
    <row r="265" spans="1:15" x14ac:dyDescent="0.35">
      <c r="A265" t="s">
        <v>16824</v>
      </c>
      <c r="B265" t="s">
        <v>8034</v>
      </c>
      <c r="C265" t="s">
        <v>13792</v>
      </c>
      <c r="D265" t="s">
        <v>33</v>
      </c>
      <c r="E265" t="s">
        <v>33</v>
      </c>
      <c r="F265" t="s">
        <v>11525</v>
      </c>
      <c r="G265" t="s">
        <v>11526</v>
      </c>
      <c r="H265" t="s">
        <v>33</v>
      </c>
      <c r="I265" t="s">
        <v>33</v>
      </c>
      <c r="J265" t="s">
        <v>33</v>
      </c>
      <c r="K265" t="s">
        <v>33</v>
      </c>
      <c r="L265" t="s">
        <v>33</v>
      </c>
      <c r="M265" t="s">
        <v>13792</v>
      </c>
      <c r="N265" t="s">
        <v>33</v>
      </c>
      <c r="O265" t="s">
        <v>33</v>
      </c>
    </row>
    <row r="266" spans="1:15" s="84" customFormat="1" x14ac:dyDescent="0.35">
      <c r="A266" s="84">
        <v>3</v>
      </c>
      <c r="B266" s="84" t="s">
        <v>8087</v>
      </c>
      <c r="C266" s="84" t="s">
        <v>16888</v>
      </c>
    </row>
    <row r="267" spans="1:15" x14ac:dyDescent="0.35">
      <c r="A267" t="s">
        <v>16824</v>
      </c>
      <c r="B267" t="s">
        <v>8046</v>
      </c>
      <c r="C267" t="s">
        <v>15346</v>
      </c>
      <c r="D267" t="s">
        <v>33</v>
      </c>
      <c r="E267" t="s">
        <v>33</v>
      </c>
      <c r="F267" t="s">
        <v>11525</v>
      </c>
      <c r="G267" t="s">
        <v>11526</v>
      </c>
      <c r="H267" t="s">
        <v>33</v>
      </c>
      <c r="I267" t="s">
        <v>33</v>
      </c>
      <c r="J267" t="s">
        <v>33</v>
      </c>
      <c r="K267" t="s">
        <v>33</v>
      </c>
      <c r="L267" t="s">
        <v>33</v>
      </c>
      <c r="M267" t="s">
        <v>15346</v>
      </c>
      <c r="N267" t="s">
        <v>33</v>
      </c>
      <c r="O267" t="s">
        <v>33</v>
      </c>
    </row>
    <row r="268" spans="1:15" x14ac:dyDescent="0.35">
      <c r="A268" t="s">
        <v>16824</v>
      </c>
      <c r="B268" t="s">
        <v>8046</v>
      </c>
      <c r="C268" t="s">
        <v>15347</v>
      </c>
      <c r="D268" t="s">
        <v>33</v>
      </c>
      <c r="E268" t="s">
        <v>33</v>
      </c>
      <c r="F268" t="s">
        <v>8390</v>
      </c>
      <c r="G268" t="s">
        <v>11453</v>
      </c>
      <c r="H268" t="s">
        <v>33</v>
      </c>
      <c r="I268" t="s">
        <v>33</v>
      </c>
      <c r="J268" t="s">
        <v>33</v>
      </c>
      <c r="K268" t="s">
        <v>33</v>
      </c>
      <c r="L268" t="s">
        <v>33</v>
      </c>
      <c r="M268" t="s">
        <v>15348</v>
      </c>
      <c r="N268" t="s">
        <v>33</v>
      </c>
      <c r="O268" t="s">
        <v>33</v>
      </c>
    </row>
    <row r="269" spans="1:15" x14ac:dyDescent="0.35">
      <c r="A269" t="s">
        <v>16824</v>
      </c>
      <c r="B269" t="s">
        <v>8046</v>
      </c>
      <c r="C269" t="s">
        <v>15349</v>
      </c>
      <c r="D269" t="s">
        <v>33</v>
      </c>
      <c r="E269" t="s">
        <v>33</v>
      </c>
      <c r="F269" t="s">
        <v>8382</v>
      </c>
      <c r="G269" t="s">
        <v>11449</v>
      </c>
      <c r="H269" t="s">
        <v>33</v>
      </c>
      <c r="I269" t="s">
        <v>33</v>
      </c>
      <c r="J269" t="s">
        <v>33</v>
      </c>
      <c r="K269" t="s">
        <v>33</v>
      </c>
      <c r="L269" t="s">
        <v>33</v>
      </c>
      <c r="M269" t="s">
        <v>15349</v>
      </c>
      <c r="N269" t="s">
        <v>33</v>
      </c>
      <c r="O269" t="s">
        <v>33</v>
      </c>
    </row>
    <row r="270" spans="1:15" x14ac:dyDescent="0.35">
      <c r="A270" t="s">
        <v>16824</v>
      </c>
      <c r="B270" t="s">
        <v>8046</v>
      </c>
      <c r="C270" t="s">
        <v>15350</v>
      </c>
      <c r="D270" t="s">
        <v>33</v>
      </c>
      <c r="E270" t="s">
        <v>33</v>
      </c>
      <c r="F270" t="s">
        <v>8390</v>
      </c>
      <c r="G270" t="s">
        <v>11453</v>
      </c>
      <c r="H270" t="s">
        <v>33</v>
      </c>
      <c r="I270" t="s">
        <v>33</v>
      </c>
      <c r="J270" t="s">
        <v>33</v>
      </c>
      <c r="K270" t="s">
        <v>33</v>
      </c>
      <c r="L270" t="s">
        <v>33</v>
      </c>
      <c r="M270" t="s">
        <v>15351</v>
      </c>
      <c r="N270" t="s">
        <v>33</v>
      </c>
      <c r="O270" t="s">
        <v>33</v>
      </c>
    </row>
    <row r="271" spans="1:15" x14ac:dyDescent="0.35">
      <c r="A271">
        <v>3</v>
      </c>
      <c r="B271" t="s">
        <v>8046</v>
      </c>
      <c r="C271" t="s">
        <v>15351</v>
      </c>
      <c r="D271" t="s">
        <v>33</v>
      </c>
      <c r="E271" t="s">
        <v>33</v>
      </c>
      <c r="F271" t="s">
        <v>8390</v>
      </c>
      <c r="G271" t="s">
        <v>11453</v>
      </c>
      <c r="H271" t="s">
        <v>33</v>
      </c>
      <c r="I271" t="s">
        <v>33</v>
      </c>
      <c r="J271" t="s">
        <v>33</v>
      </c>
      <c r="K271" t="s">
        <v>33</v>
      </c>
      <c r="L271" t="s">
        <v>33</v>
      </c>
      <c r="M271" t="s">
        <v>15351</v>
      </c>
      <c r="N271" t="s">
        <v>33</v>
      </c>
      <c r="O271" t="s">
        <v>33</v>
      </c>
    </row>
    <row r="272" spans="1:15" x14ac:dyDescent="0.35">
      <c r="A272" t="s">
        <v>16824</v>
      </c>
      <c r="B272" t="s">
        <v>8046</v>
      </c>
      <c r="C272" t="s">
        <v>15352</v>
      </c>
      <c r="D272" t="s">
        <v>33</v>
      </c>
      <c r="E272" t="s">
        <v>33</v>
      </c>
      <c r="F272" t="s">
        <v>8390</v>
      </c>
      <c r="G272" t="s">
        <v>11453</v>
      </c>
      <c r="H272" t="s">
        <v>33</v>
      </c>
      <c r="I272" t="s">
        <v>33</v>
      </c>
      <c r="J272" t="s">
        <v>33</v>
      </c>
      <c r="K272" t="s">
        <v>33</v>
      </c>
      <c r="L272" t="s">
        <v>33</v>
      </c>
      <c r="M272" t="s">
        <v>15353</v>
      </c>
      <c r="N272" t="s">
        <v>33</v>
      </c>
      <c r="O272" t="s">
        <v>33</v>
      </c>
    </row>
    <row r="273" spans="1:15" x14ac:dyDescent="0.35">
      <c r="A273" t="s">
        <v>16824</v>
      </c>
      <c r="B273" t="s">
        <v>8046</v>
      </c>
      <c r="C273" t="s">
        <v>15354</v>
      </c>
      <c r="D273" t="s">
        <v>33</v>
      </c>
      <c r="E273" t="s">
        <v>33</v>
      </c>
      <c r="F273" t="s">
        <v>8390</v>
      </c>
      <c r="G273" t="s">
        <v>11453</v>
      </c>
      <c r="H273" t="s">
        <v>33</v>
      </c>
      <c r="I273" t="s">
        <v>33</v>
      </c>
      <c r="J273" t="s">
        <v>33</v>
      </c>
      <c r="K273" t="s">
        <v>33</v>
      </c>
      <c r="L273" t="s">
        <v>33</v>
      </c>
      <c r="M273" t="s">
        <v>15355</v>
      </c>
      <c r="N273" t="s">
        <v>33</v>
      </c>
      <c r="O273" t="s">
        <v>33</v>
      </c>
    </row>
    <row r="274" spans="1:15" x14ac:dyDescent="0.35">
      <c r="A274" t="s">
        <v>16824</v>
      </c>
      <c r="B274" t="s">
        <v>8046</v>
      </c>
      <c r="C274" t="s">
        <v>15356</v>
      </c>
      <c r="D274" t="s">
        <v>33</v>
      </c>
      <c r="E274" t="s">
        <v>33</v>
      </c>
      <c r="F274" t="s">
        <v>8390</v>
      </c>
      <c r="G274" t="s">
        <v>11453</v>
      </c>
      <c r="H274" t="s">
        <v>33</v>
      </c>
      <c r="I274" t="s">
        <v>33</v>
      </c>
      <c r="J274" t="s">
        <v>33</v>
      </c>
      <c r="K274" t="s">
        <v>33</v>
      </c>
      <c r="L274" t="s">
        <v>33</v>
      </c>
      <c r="M274" t="s">
        <v>15357</v>
      </c>
      <c r="N274" t="s">
        <v>33</v>
      </c>
      <c r="O274" t="s">
        <v>33</v>
      </c>
    </row>
    <row r="275" spans="1:15" s="84" customFormat="1" x14ac:dyDescent="0.35">
      <c r="A275" s="84">
        <v>3</v>
      </c>
      <c r="B275" s="84" t="s">
        <v>8046</v>
      </c>
      <c r="C275" s="84" t="s">
        <v>16889</v>
      </c>
    </row>
    <row r="276" spans="1:15" x14ac:dyDescent="0.35">
      <c r="A276" t="s">
        <v>16824</v>
      </c>
      <c r="B276" t="s">
        <v>8046</v>
      </c>
      <c r="C276" t="s">
        <v>15358</v>
      </c>
      <c r="D276" t="s">
        <v>33</v>
      </c>
      <c r="E276" t="s">
        <v>33</v>
      </c>
      <c r="F276" t="s">
        <v>11525</v>
      </c>
      <c r="G276" t="s">
        <v>11526</v>
      </c>
      <c r="H276" t="s">
        <v>33</v>
      </c>
      <c r="I276" t="s">
        <v>33</v>
      </c>
      <c r="J276" t="s">
        <v>33</v>
      </c>
      <c r="K276" t="s">
        <v>33</v>
      </c>
      <c r="L276" t="s">
        <v>33</v>
      </c>
      <c r="M276" t="s">
        <v>15358</v>
      </c>
      <c r="N276" t="s">
        <v>33</v>
      </c>
      <c r="O276" t="s">
        <v>33</v>
      </c>
    </row>
    <row r="277" spans="1:15" x14ac:dyDescent="0.35">
      <c r="A277" t="s">
        <v>16824</v>
      </c>
      <c r="B277" t="s">
        <v>8046</v>
      </c>
      <c r="C277" t="s">
        <v>15359</v>
      </c>
      <c r="D277" t="s">
        <v>33</v>
      </c>
      <c r="E277" t="s">
        <v>33</v>
      </c>
      <c r="F277" t="s">
        <v>11525</v>
      </c>
      <c r="G277" t="s">
        <v>11526</v>
      </c>
      <c r="H277" t="s">
        <v>33</v>
      </c>
      <c r="I277" t="s">
        <v>33</v>
      </c>
      <c r="J277" t="s">
        <v>33</v>
      </c>
      <c r="K277" t="s">
        <v>33</v>
      </c>
      <c r="L277" t="s">
        <v>33</v>
      </c>
      <c r="M277" t="s">
        <v>15359</v>
      </c>
      <c r="N277" t="s">
        <v>33</v>
      </c>
      <c r="O277" t="s">
        <v>33</v>
      </c>
    </row>
    <row r="278" spans="1:15" x14ac:dyDescent="0.35">
      <c r="A278" t="s">
        <v>16824</v>
      </c>
      <c r="B278" t="s">
        <v>8046</v>
      </c>
      <c r="C278" t="s">
        <v>12647</v>
      </c>
      <c r="D278" t="s">
        <v>33</v>
      </c>
      <c r="E278" t="s">
        <v>33</v>
      </c>
      <c r="F278" t="s">
        <v>11525</v>
      </c>
      <c r="G278" t="s">
        <v>11526</v>
      </c>
      <c r="H278" t="s">
        <v>33</v>
      </c>
      <c r="I278" t="s">
        <v>33</v>
      </c>
      <c r="J278" t="s">
        <v>33</v>
      </c>
      <c r="K278" t="s">
        <v>33</v>
      </c>
      <c r="L278" t="s">
        <v>33</v>
      </c>
      <c r="M278" t="s">
        <v>12647</v>
      </c>
      <c r="N278" t="s">
        <v>33</v>
      </c>
      <c r="O278" t="s">
        <v>33</v>
      </c>
    </row>
    <row r="279" spans="1:15" x14ac:dyDescent="0.35">
      <c r="A279" t="s">
        <v>16824</v>
      </c>
      <c r="B279" t="s">
        <v>8046</v>
      </c>
      <c r="C279" t="s">
        <v>15360</v>
      </c>
      <c r="D279" t="s">
        <v>33</v>
      </c>
      <c r="E279" t="s">
        <v>33</v>
      </c>
      <c r="F279" t="s">
        <v>8390</v>
      </c>
      <c r="G279" t="s">
        <v>11453</v>
      </c>
      <c r="H279" t="s">
        <v>33</v>
      </c>
      <c r="I279" t="s">
        <v>33</v>
      </c>
      <c r="J279" t="s">
        <v>33</v>
      </c>
      <c r="K279" t="s">
        <v>33</v>
      </c>
      <c r="L279" t="s">
        <v>33</v>
      </c>
      <c r="M279" t="s">
        <v>15361</v>
      </c>
      <c r="N279" t="s">
        <v>33</v>
      </c>
      <c r="O279" t="s">
        <v>33</v>
      </c>
    </row>
    <row r="280" spans="1:15" x14ac:dyDescent="0.35">
      <c r="A280" t="s">
        <v>16824</v>
      </c>
      <c r="B280" t="s">
        <v>8046</v>
      </c>
      <c r="C280" t="s">
        <v>15362</v>
      </c>
      <c r="D280" t="s">
        <v>33</v>
      </c>
      <c r="E280" t="s">
        <v>33</v>
      </c>
      <c r="F280" t="s">
        <v>8390</v>
      </c>
      <c r="G280" t="s">
        <v>11453</v>
      </c>
      <c r="H280" t="s">
        <v>33</v>
      </c>
      <c r="I280" t="s">
        <v>33</v>
      </c>
      <c r="J280" t="s">
        <v>33</v>
      </c>
      <c r="K280" t="s">
        <v>33</v>
      </c>
      <c r="L280" t="s">
        <v>33</v>
      </c>
      <c r="M280" t="s">
        <v>15363</v>
      </c>
      <c r="N280" t="s">
        <v>33</v>
      </c>
      <c r="O280" t="s">
        <v>33</v>
      </c>
    </row>
    <row r="281" spans="1:15" x14ac:dyDescent="0.35">
      <c r="A281" t="s">
        <v>16824</v>
      </c>
      <c r="B281" t="s">
        <v>8046</v>
      </c>
      <c r="C281" t="s">
        <v>15364</v>
      </c>
      <c r="D281" t="s">
        <v>33</v>
      </c>
      <c r="E281" t="s">
        <v>33</v>
      </c>
      <c r="F281" t="s">
        <v>8382</v>
      </c>
      <c r="G281" t="s">
        <v>11449</v>
      </c>
      <c r="H281" t="s">
        <v>33</v>
      </c>
      <c r="I281" t="s">
        <v>33</v>
      </c>
      <c r="J281" t="s">
        <v>33</v>
      </c>
      <c r="K281" t="s">
        <v>33</v>
      </c>
      <c r="L281" t="s">
        <v>33</v>
      </c>
      <c r="M281" t="s">
        <v>15365</v>
      </c>
      <c r="N281" t="s">
        <v>33</v>
      </c>
      <c r="O281" t="s">
        <v>33</v>
      </c>
    </row>
    <row r="282" spans="1:15" x14ac:dyDescent="0.35">
      <c r="A282">
        <v>3</v>
      </c>
      <c r="B282" t="s">
        <v>8046</v>
      </c>
      <c r="C282" t="s">
        <v>15365</v>
      </c>
      <c r="D282" t="s">
        <v>33</v>
      </c>
      <c r="E282" t="s">
        <v>33</v>
      </c>
      <c r="F282" t="s">
        <v>8382</v>
      </c>
      <c r="G282" t="s">
        <v>11449</v>
      </c>
      <c r="H282" t="s">
        <v>33</v>
      </c>
      <c r="I282" t="s">
        <v>33</v>
      </c>
      <c r="J282" t="s">
        <v>33</v>
      </c>
      <c r="K282" t="s">
        <v>33</v>
      </c>
      <c r="L282" t="s">
        <v>33</v>
      </c>
      <c r="M282" t="s">
        <v>15365</v>
      </c>
      <c r="N282" t="s">
        <v>33</v>
      </c>
      <c r="O282" t="s">
        <v>33</v>
      </c>
    </row>
    <row r="283" spans="1:15" x14ac:dyDescent="0.35">
      <c r="A283" t="s">
        <v>16824</v>
      </c>
      <c r="B283" t="s">
        <v>8046</v>
      </c>
      <c r="C283" t="s">
        <v>15366</v>
      </c>
      <c r="D283" t="s">
        <v>33</v>
      </c>
      <c r="E283" t="s">
        <v>33</v>
      </c>
      <c r="F283" t="s">
        <v>8390</v>
      </c>
      <c r="G283" t="s">
        <v>11453</v>
      </c>
      <c r="H283" t="s">
        <v>33</v>
      </c>
      <c r="I283" t="s">
        <v>33</v>
      </c>
      <c r="J283" t="s">
        <v>33</v>
      </c>
      <c r="K283" t="s">
        <v>33</v>
      </c>
      <c r="L283" t="s">
        <v>33</v>
      </c>
      <c r="M283" t="s">
        <v>15367</v>
      </c>
      <c r="N283" t="s">
        <v>33</v>
      </c>
      <c r="O283" t="s">
        <v>33</v>
      </c>
    </row>
    <row r="284" spans="1:15" x14ac:dyDescent="0.35">
      <c r="A284" t="s">
        <v>16824</v>
      </c>
      <c r="B284" t="s">
        <v>8046</v>
      </c>
      <c r="C284" t="s">
        <v>15368</v>
      </c>
      <c r="D284" t="s">
        <v>33</v>
      </c>
      <c r="E284" t="s">
        <v>33</v>
      </c>
      <c r="F284" t="s">
        <v>8390</v>
      </c>
      <c r="G284" t="s">
        <v>11453</v>
      </c>
      <c r="H284" t="s">
        <v>33</v>
      </c>
      <c r="I284" t="s">
        <v>33</v>
      </c>
      <c r="J284" t="s">
        <v>33</v>
      </c>
      <c r="K284" t="s">
        <v>33</v>
      </c>
      <c r="L284" t="s">
        <v>33</v>
      </c>
      <c r="M284" t="s">
        <v>15369</v>
      </c>
      <c r="N284" t="s">
        <v>33</v>
      </c>
      <c r="O284" t="s">
        <v>33</v>
      </c>
    </row>
    <row r="285" spans="1:15" x14ac:dyDescent="0.35">
      <c r="A285" t="s">
        <v>16824</v>
      </c>
      <c r="B285" t="s">
        <v>8046</v>
      </c>
      <c r="C285" t="s">
        <v>15370</v>
      </c>
      <c r="D285" t="s">
        <v>33</v>
      </c>
      <c r="E285" t="s">
        <v>33</v>
      </c>
      <c r="F285" t="s">
        <v>8390</v>
      </c>
      <c r="G285" t="s">
        <v>11453</v>
      </c>
      <c r="H285" t="s">
        <v>33</v>
      </c>
      <c r="I285" t="s">
        <v>33</v>
      </c>
      <c r="J285" t="s">
        <v>33</v>
      </c>
      <c r="K285" t="s">
        <v>33</v>
      </c>
      <c r="L285" t="s">
        <v>33</v>
      </c>
      <c r="M285" t="s">
        <v>15371</v>
      </c>
      <c r="N285" t="s">
        <v>33</v>
      </c>
      <c r="O285" t="s">
        <v>33</v>
      </c>
    </row>
    <row r="286" spans="1:15" x14ac:dyDescent="0.35">
      <c r="A286" t="s">
        <v>16824</v>
      </c>
      <c r="B286" t="s">
        <v>8046</v>
      </c>
      <c r="C286" t="s">
        <v>15372</v>
      </c>
      <c r="D286" t="s">
        <v>33</v>
      </c>
      <c r="E286" t="s">
        <v>33</v>
      </c>
      <c r="F286" t="s">
        <v>8390</v>
      </c>
      <c r="G286" t="s">
        <v>11453</v>
      </c>
      <c r="H286" t="s">
        <v>33</v>
      </c>
      <c r="I286" t="s">
        <v>33</v>
      </c>
      <c r="J286" t="s">
        <v>33</v>
      </c>
      <c r="K286" t="s">
        <v>33</v>
      </c>
      <c r="L286" t="s">
        <v>33</v>
      </c>
      <c r="M286" t="s">
        <v>15373</v>
      </c>
      <c r="N286" t="s">
        <v>33</v>
      </c>
      <c r="O286" t="s">
        <v>33</v>
      </c>
    </row>
    <row r="287" spans="1:15" s="84" customFormat="1" x14ac:dyDescent="0.35">
      <c r="A287" s="84">
        <v>3</v>
      </c>
      <c r="B287" s="84" t="s">
        <v>8046</v>
      </c>
      <c r="C287" s="84" t="s">
        <v>16890</v>
      </c>
    </row>
    <row r="288" spans="1:15" x14ac:dyDescent="0.35">
      <c r="A288" t="s">
        <v>16824</v>
      </c>
      <c r="B288" t="s">
        <v>8046</v>
      </c>
      <c r="C288" t="s">
        <v>15378</v>
      </c>
      <c r="D288" t="s">
        <v>33</v>
      </c>
      <c r="E288" t="s">
        <v>33</v>
      </c>
      <c r="F288" t="s">
        <v>8390</v>
      </c>
      <c r="G288" t="s">
        <v>11453</v>
      </c>
      <c r="H288" t="s">
        <v>33</v>
      </c>
      <c r="I288" t="s">
        <v>33</v>
      </c>
      <c r="J288" t="s">
        <v>33</v>
      </c>
      <c r="K288" t="s">
        <v>33</v>
      </c>
      <c r="L288" t="s">
        <v>33</v>
      </c>
      <c r="M288" t="s">
        <v>13015</v>
      </c>
      <c r="N288" t="s">
        <v>33</v>
      </c>
      <c r="O288" t="s">
        <v>33</v>
      </c>
    </row>
    <row r="289" spans="1:15" x14ac:dyDescent="0.35">
      <c r="A289" t="s">
        <v>16824</v>
      </c>
      <c r="B289" t="s">
        <v>8046</v>
      </c>
      <c r="C289" t="s">
        <v>15374</v>
      </c>
      <c r="D289" t="s">
        <v>33</v>
      </c>
      <c r="E289" t="s">
        <v>33</v>
      </c>
      <c r="F289" t="s">
        <v>11525</v>
      </c>
      <c r="G289" t="s">
        <v>11526</v>
      </c>
      <c r="H289" t="s">
        <v>33</v>
      </c>
      <c r="I289" t="s">
        <v>33</v>
      </c>
      <c r="J289" t="s">
        <v>33</v>
      </c>
      <c r="K289" t="s">
        <v>33</v>
      </c>
      <c r="L289" t="s">
        <v>33</v>
      </c>
      <c r="M289" t="s">
        <v>15374</v>
      </c>
      <c r="N289" t="s">
        <v>33</v>
      </c>
      <c r="O289" t="s">
        <v>33</v>
      </c>
    </row>
    <row r="290" spans="1:15" x14ac:dyDescent="0.35">
      <c r="A290" t="s">
        <v>16824</v>
      </c>
      <c r="B290" t="s">
        <v>8046</v>
      </c>
      <c r="C290" t="s">
        <v>15375</v>
      </c>
      <c r="D290" t="s">
        <v>33</v>
      </c>
      <c r="E290" t="s">
        <v>33</v>
      </c>
      <c r="F290" t="s">
        <v>8390</v>
      </c>
      <c r="G290" t="s">
        <v>11453</v>
      </c>
      <c r="H290" t="s">
        <v>33</v>
      </c>
      <c r="I290" t="s">
        <v>33</v>
      </c>
      <c r="J290" t="s">
        <v>33</v>
      </c>
      <c r="K290" t="s">
        <v>33</v>
      </c>
      <c r="L290" t="s">
        <v>33</v>
      </c>
      <c r="M290" t="s">
        <v>15376</v>
      </c>
      <c r="N290" t="s">
        <v>33</v>
      </c>
      <c r="O290" t="s">
        <v>33</v>
      </c>
    </row>
    <row r="291" spans="1:15" s="84" customFormat="1" x14ac:dyDescent="0.35">
      <c r="A291" s="84">
        <v>3</v>
      </c>
      <c r="B291" s="84" t="s">
        <v>8046</v>
      </c>
      <c r="C291" s="84" t="s">
        <v>16891</v>
      </c>
    </row>
    <row r="292" spans="1:15" s="84" customFormat="1" x14ac:dyDescent="0.35">
      <c r="A292" s="84">
        <v>3</v>
      </c>
      <c r="B292" s="84" t="s">
        <v>8046</v>
      </c>
      <c r="C292" s="84" t="s">
        <v>16892</v>
      </c>
    </row>
    <row r="293" spans="1:15" s="84" customFormat="1" x14ac:dyDescent="0.35">
      <c r="A293" s="84">
        <v>3</v>
      </c>
      <c r="B293" s="84" t="s">
        <v>8046</v>
      </c>
      <c r="C293" s="84" t="s">
        <v>16893</v>
      </c>
    </row>
    <row r="294" spans="1:15" x14ac:dyDescent="0.35">
      <c r="A294" t="s">
        <v>16824</v>
      </c>
      <c r="B294" t="s">
        <v>8046</v>
      </c>
      <c r="C294" t="s">
        <v>15377</v>
      </c>
      <c r="D294" t="s">
        <v>33</v>
      </c>
      <c r="E294" t="s">
        <v>33</v>
      </c>
      <c r="F294" t="s">
        <v>11525</v>
      </c>
      <c r="G294" t="s">
        <v>11526</v>
      </c>
      <c r="H294" t="s">
        <v>33</v>
      </c>
      <c r="I294" t="s">
        <v>33</v>
      </c>
      <c r="J294" t="s">
        <v>33</v>
      </c>
      <c r="K294" t="s">
        <v>33</v>
      </c>
      <c r="L294" t="s">
        <v>33</v>
      </c>
      <c r="M294" t="s">
        <v>15377</v>
      </c>
      <c r="N294" t="s">
        <v>33</v>
      </c>
      <c r="O294" t="s">
        <v>33</v>
      </c>
    </row>
    <row r="295" spans="1:15" s="84" customFormat="1" x14ac:dyDescent="0.35">
      <c r="A295" s="84">
        <v>3</v>
      </c>
      <c r="B295" s="84" t="s">
        <v>8046</v>
      </c>
      <c r="C295" s="84" t="s">
        <v>13015</v>
      </c>
    </row>
    <row r="296" spans="1:15" s="84" customFormat="1" x14ac:dyDescent="0.35">
      <c r="A296" s="84">
        <v>3</v>
      </c>
      <c r="B296" s="84" t="s">
        <v>8046</v>
      </c>
      <c r="C296" s="84" t="s">
        <v>16894</v>
      </c>
    </row>
    <row r="297" spans="1:15" x14ac:dyDescent="0.35">
      <c r="A297" t="s">
        <v>16824</v>
      </c>
      <c r="B297" t="s">
        <v>8046</v>
      </c>
      <c r="C297" t="s">
        <v>15379</v>
      </c>
      <c r="D297" t="s">
        <v>33</v>
      </c>
      <c r="E297" t="s">
        <v>33</v>
      </c>
      <c r="F297" t="s">
        <v>11525</v>
      </c>
      <c r="G297" t="s">
        <v>11526</v>
      </c>
      <c r="H297" t="s">
        <v>33</v>
      </c>
      <c r="I297" t="s">
        <v>33</v>
      </c>
      <c r="J297" t="s">
        <v>33</v>
      </c>
      <c r="K297" t="s">
        <v>33</v>
      </c>
      <c r="L297" t="s">
        <v>33</v>
      </c>
      <c r="M297" t="s">
        <v>15379</v>
      </c>
      <c r="N297" t="s">
        <v>33</v>
      </c>
      <c r="O297" t="s">
        <v>33</v>
      </c>
    </row>
    <row r="298" spans="1:15" x14ac:dyDescent="0.35">
      <c r="A298" t="s">
        <v>16824</v>
      </c>
      <c r="B298" t="s">
        <v>8046</v>
      </c>
      <c r="C298" t="s">
        <v>15380</v>
      </c>
      <c r="D298" t="s">
        <v>33</v>
      </c>
      <c r="E298" t="s">
        <v>33</v>
      </c>
      <c r="F298" t="s">
        <v>8382</v>
      </c>
      <c r="G298" t="s">
        <v>11449</v>
      </c>
      <c r="H298" t="s">
        <v>33</v>
      </c>
      <c r="I298" t="s">
        <v>33</v>
      </c>
      <c r="J298" t="s">
        <v>33</v>
      </c>
      <c r="K298" t="s">
        <v>33</v>
      </c>
      <c r="L298" t="s">
        <v>33</v>
      </c>
      <c r="M298" t="s">
        <v>15380</v>
      </c>
      <c r="N298" t="s">
        <v>33</v>
      </c>
      <c r="O298" t="s">
        <v>33</v>
      </c>
    </row>
    <row r="299" spans="1:15" s="84" customFormat="1" x14ac:dyDescent="0.35">
      <c r="A299" s="84">
        <v>3</v>
      </c>
      <c r="B299" s="84" t="s">
        <v>8148</v>
      </c>
      <c r="C299" s="84" t="s">
        <v>16895</v>
      </c>
    </row>
    <row r="300" spans="1:15" s="84" customFormat="1" x14ac:dyDescent="0.35">
      <c r="A300" s="84">
        <v>3</v>
      </c>
      <c r="B300" s="84" t="s">
        <v>8053</v>
      </c>
      <c r="C300" s="84" t="s">
        <v>16896</v>
      </c>
    </row>
    <row r="301" spans="1:15" x14ac:dyDescent="0.35">
      <c r="A301" t="s">
        <v>16824</v>
      </c>
      <c r="B301" t="s">
        <v>8053</v>
      </c>
      <c r="C301" t="s">
        <v>15454</v>
      </c>
      <c r="D301" t="s">
        <v>33</v>
      </c>
      <c r="E301" t="s">
        <v>33</v>
      </c>
      <c r="F301" t="s">
        <v>8390</v>
      </c>
      <c r="G301" t="s">
        <v>11453</v>
      </c>
      <c r="H301" t="s">
        <v>33</v>
      </c>
      <c r="I301" t="s">
        <v>33</v>
      </c>
      <c r="J301" t="s">
        <v>33</v>
      </c>
      <c r="K301" t="s">
        <v>33</v>
      </c>
      <c r="L301" t="s">
        <v>33</v>
      </c>
      <c r="M301" t="s">
        <v>15455</v>
      </c>
      <c r="N301" t="s">
        <v>33</v>
      </c>
      <c r="O301" t="s">
        <v>33</v>
      </c>
    </row>
    <row r="302" spans="1:15" s="84" customFormat="1" x14ac:dyDescent="0.35">
      <c r="A302" s="84">
        <v>3</v>
      </c>
      <c r="B302" s="84" t="s">
        <v>8053</v>
      </c>
      <c r="C302" s="84" t="s">
        <v>16897</v>
      </c>
    </row>
    <row r="303" spans="1:15" s="84" customFormat="1" x14ac:dyDescent="0.35">
      <c r="A303" s="84">
        <v>3</v>
      </c>
      <c r="B303" s="84" t="s">
        <v>8053</v>
      </c>
      <c r="C303" s="84" t="s">
        <v>16898</v>
      </c>
    </row>
    <row r="304" spans="1:15" x14ac:dyDescent="0.35">
      <c r="A304" t="s">
        <v>16824</v>
      </c>
      <c r="B304" t="s">
        <v>8060</v>
      </c>
      <c r="C304" t="s">
        <v>15886</v>
      </c>
      <c r="D304" t="s">
        <v>33</v>
      </c>
      <c r="E304" t="s">
        <v>33</v>
      </c>
      <c r="F304" t="s">
        <v>8390</v>
      </c>
      <c r="G304" t="s">
        <v>11453</v>
      </c>
      <c r="H304" t="s">
        <v>33</v>
      </c>
      <c r="I304" t="s">
        <v>33</v>
      </c>
      <c r="J304" t="s">
        <v>33</v>
      </c>
      <c r="K304" t="s">
        <v>33</v>
      </c>
      <c r="L304" t="s">
        <v>33</v>
      </c>
      <c r="M304" t="s">
        <v>15887</v>
      </c>
      <c r="N304" t="s">
        <v>33</v>
      </c>
      <c r="O304" t="s">
        <v>33</v>
      </c>
    </row>
    <row r="305" spans="1:15" x14ac:dyDescent="0.35">
      <c r="A305" t="s">
        <v>16824</v>
      </c>
      <c r="B305" t="s">
        <v>8060</v>
      </c>
      <c r="C305" t="s">
        <v>15888</v>
      </c>
      <c r="D305" t="s">
        <v>33</v>
      </c>
      <c r="E305" t="s">
        <v>33</v>
      </c>
      <c r="F305" t="s">
        <v>8390</v>
      </c>
      <c r="G305" t="s">
        <v>11453</v>
      </c>
      <c r="H305" t="s">
        <v>33</v>
      </c>
      <c r="I305" t="s">
        <v>33</v>
      </c>
      <c r="J305" t="s">
        <v>33</v>
      </c>
      <c r="K305" t="s">
        <v>33</v>
      </c>
      <c r="L305" t="s">
        <v>33</v>
      </c>
      <c r="M305" t="s">
        <v>15889</v>
      </c>
      <c r="N305" t="s">
        <v>33</v>
      </c>
      <c r="O305" t="s">
        <v>33</v>
      </c>
    </row>
    <row r="306" spans="1:15" x14ac:dyDescent="0.35">
      <c r="A306" t="s">
        <v>16824</v>
      </c>
      <c r="B306" t="s">
        <v>8060</v>
      </c>
      <c r="C306" t="s">
        <v>15890</v>
      </c>
      <c r="D306" t="s">
        <v>33</v>
      </c>
      <c r="E306" t="s">
        <v>33</v>
      </c>
      <c r="F306" t="s">
        <v>11525</v>
      </c>
      <c r="G306" t="s">
        <v>11526</v>
      </c>
      <c r="H306" t="s">
        <v>33</v>
      </c>
      <c r="I306" t="s">
        <v>33</v>
      </c>
      <c r="J306" t="s">
        <v>33</v>
      </c>
      <c r="K306" t="s">
        <v>33</v>
      </c>
      <c r="L306" t="s">
        <v>33</v>
      </c>
      <c r="M306" t="s">
        <v>15890</v>
      </c>
      <c r="N306" t="s">
        <v>33</v>
      </c>
      <c r="O306" t="s">
        <v>33</v>
      </c>
    </row>
    <row r="307" spans="1:15" x14ac:dyDescent="0.35">
      <c r="A307" t="s">
        <v>16824</v>
      </c>
      <c r="B307" t="s">
        <v>8060</v>
      </c>
      <c r="C307" t="s">
        <v>15891</v>
      </c>
      <c r="D307" t="s">
        <v>33</v>
      </c>
      <c r="E307" t="s">
        <v>33</v>
      </c>
      <c r="F307" t="s">
        <v>11525</v>
      </c>
      <c r="G307" t="s">
        <v>11526</v>
      </c>
      <c r="H307" t="s">
        <v>33</v>
      </c>
      <c r="I307" t="s">
        <v>33</v>
      </c>
      <c r="J307" t="s">
        <v>33</v>
      </c>
      <c r="K307" t="s">
        <v>33</v>
      </c>
      <c r="L307" t="s">
        <v>33</v>
      </c>
      <c r="M307" t="s">
        <v>15891</v>
      </c>
      <c r="N307" t="s">
        <v>33</v>
      </c>
      <c r="O307" t="s">
        <v>33</v>
      </c>
    </row>
    <row r="308" spans="1:15" x14ac:dyDescent="0.35">
      <c r="A308" t="s">
        <v>16824</v>
      </c>
      <c r="B308" t="s">
        <v>8060</v>
      </c>
      <c r="C308" t="s">
        <v>15892</v>
      </c>
      <c r="D308" t="s">
        <v>33</v>
      </c>
      <c r="E308" t="s">
        <v>33</v>
      </c>
      <c r="F308" t="s">
        <v>11525</v>
      </c>
      <c r="G308" t="s">
        <v>11526</v>
      </c>
      <c r="H308" t="s">
        <v>33</v>
      </c>
      <c r="I308" t="s">
        <v>33</v>
      </c>
      <c r="J308" t="s">
        <v>33</v>
      </c>
      <c r="K308" t="s">
        <v>33</v>
      </c>
      <c r="L308" t="s">
        <v>33</v>
      </c>
      <c r="M308" t="s">
        <v>15892</v>
      </c>
      <c r="N308" t="s">
        <v>33</v>
      </c>
      <c r="O308" t="s">
        <v>33</v>
      </c>
    </row>
    <row r="309" spans="1:15" x14ac:dyDescent="0.35">
      <c r="A309" t="s">
        <v>16824</v>
      </c>
      <c r="B309" t="s">
        <v>8060</v>
      </c>
      <c r="C309" t="s">
        <v>15893</v>
      </c>
      <c r="D309" t="s">
        <v>33</v>
      </c>
      <c r="E309" t="s">
        <v>33</v>
      </c>
      <c r="F309" t="s">
        <v>11525</v>
      </c>
      <c r="G309" t="s">
        <v>11526</v>
      </c>
      <c r="H309" t="s">
        <v>33</v>
      </c>
      <c r="I309" t="s">
        <v>33</v>
      </c>
      <c r="J309" t="s">
        <v>33</v>
      </c>
      <c r="K309" t="s">
        <v>33</v>
      </c>
      <c r="L309" t="s">
        <v>33</v>
      </c>
      <c r="M309" t="s">
        <v>15893</v>
      </c>
      <c r="N309" t="s">
        <v>33</v>
      </c>
      <c r="O309" t="s">
        <v>33</v>
      </c>
    </row>
    <row r="310" spans="1:15" x14ac:dyDescent="0.35">
      <c r="A310" t="s">
        <v>16824</v>
      </c>
      <c r="B310" t="s">
        <v>8060</v>
      </c>
      <c r="C310" t="s">
        <v>15894</v>
      </c>
      <c r="D310" t="s">
        <v>33</v>
      </c>
      <c r="E310" t="s">
        <v>33</v>
      </c>
      <c r="F310" t="s">
        <v>11525</v>
      </c>
      <c r="G310" t="s">
        <v>11526</v>
      </c>
      <c r="H310" t="s">
        <v>33</v>
      </c>
      <c r="I310" t="s">
        <v>33</v>
      </c>
      <c r="J310" t="s">
        <v>33</v>
      </c>
      <c r="K310" t="s">
        <v>33</v>
      </c>
      <c r="L310" t="s">
        <v>33</v>
      </c>
      <c r="M310" t="s">
        <v>15894</v>
      </c>
      <c r="N310" t="s">
        <v>33</v>
      </c>
      <c r="O310" t="s">
        <v>33</v>
      </c>
    </row>
    <row r="311" spans="1:15" x14ac:dyDescent="0.35">
      <c r="A311" t="s">
        <v>16824</v>
      </c>
      <c r="B311" t="s">
        <v>8060</v>
      </c>
      <c r="C311" t="s">
        <v>15895</v>
      </c>
      <c r="D311" t="s">
        <v>33</v>
      </c>
      <c r="E311" t="s">
        <v>33</v>
      </c>
      <c r="F311" t="s">
        <v>11525</v>
      </c>
      <c r="G311" t="s">
        <v>11526</v>
      </c>
      <c r="H311" t="s">
        <v>33</v>
      </c>
      <c r="I311" t="s">
        <v>33</v>
      </c>
      <c r="J311" t="s">
        <v>33</v>
      </c>
      <c r="K311" t="s">
        <v>33</v>
      </c>
      <c r="L311" t="s">
        <v>33</v>
      </c>
      <c r="M311" t="s">
        <v>15895</v>
      </c>
      <c r="N311" t="s">
        <v>33</v>
      </c>
      <c r="O311" t="s">
        <v>33</v>
      </c>
    </row>
    <row r="312" spans="1:15" s="84" customFormat="1" x14ac:dyDescent="0.35">
      <c r="A312" s="84">
        <v>3</v>
      </c>
      <c r="B312" s="84" t="s">
        <v>8060</v>
      </c>
      <c r="C312" s="84" t="s">
        <v>16899</v>
      </c>
    </row>
    <row r="313" spans="1:15" x14ac:dyDescent="0.35">
      <c r="A313" t="s">
        <v>16824</v>
      </c>
      <c r="B313" t="s">
        <v>8060</v>
      </c>
      <c r="C313" t="s">
        <v>15896</v>
      </c>
      <c r="D313" t="s">
        <v>33</v>
      </c>
      <c r="E313" t="s">
        <v>33</v>
      </c>
      <c r="F313" t="s">
        <v>8382</v>
      </c>
      <c r="G313" t="s">
        <v>11449</v>
      </c>
      <c r="H313" t="s">
        <v>33</v>
      </c>
      <c r="I313" t="s">
        <v>15897</v>
      </c>
      <c r="J313" t="s">
        <v>33</v>
      </c>
      <c r="K313" t="s">
        <v>33</v>
      </c>
      <c r="L313" t="s">
        <v>33</v>
      </c>
      <c r="M313" t="s">
        <v>15898</v>
      </c>
      <c r="N313" t="s">
        <v>33</v>
      </c>
      <c r="O313" t="s">
        <v>33</v>
      </c>
    </row>
    <row r="314" spans="1:15" x14ac:dyDescent="0.35">
      <c r="A314">
        <v>3</v>
      </c>
      <c r="B314" t="s">
        <v>8060</v>
      </c>
      <c r="C314" t="s">
        <v>15898</v>
      </c>
      <c r="D314" t="s">
        <v>33</v>
      </c>
      <c r="E314" t="s">
        <v>33</v>
      </c>
      <c r="F314" t="s">
        <v>8382</v>
      </c>
      <c r="G314" t="s">
        <v>11449</v>
      </c>
      <c r="H314" t="s">
        <v>33</v>
      </c>
      <c r="I314" t="s">
        <v>15897</v>
      </c>
      <c r="J314" t="s">
        <v>33</v>
      </c>
      <c r="K314" t="s">
        <v>33</v>
      </c>
      <c r="L314" t="s">
        <v>33</v>
      </c>
      <c r="M314" t="s">
        <v>15898</v>
      </c>
      <c r="N314" t="s">
        <v>33</v>
      </c>
      <c r="O314" t="s">
        <v>33</v>
      </c>
    </row>
    <row r="315" spans="1:15" x14ac:dyDescent="0.35">
      <c r="A315" t="s">
        <v>16824</v>
      </c>
      <c r="B315" t="s">
        <v>8060</v>
      </c>
      <c r="C315" t="s">
        <v>15899</v>
      </c>
      <c r="D315" t="s">
        <v>33</v>
      </c>
      <c r="E315" t="s">
        <v>33</v>
      </c>
      <c r="F315" t="s">
        <v>11525</v>
      </c>
      <c r="G315" t="s">
        <v>11526</v>
      </c>
      <c r="H315" t="s">
        <v>33</v>
      </c>
      <c r="I315" t="s">
        <v>33</v>
      </c>
      <c r="J315" t="s">
        <v>33</v>
      </c>
      <c r="K315" t="s">
        <v>33</v>
      </c>
      <c r="L315" t="s">
        <v>33</v>
      </c>
      <c r="M315" t="s">
        <v>15900</v>
      </c>
      <c r="N315" t="s">
        <v>33</v>
      </c>
      <c r="O315" t="s">
        <v>33</v>
      </c>
    </row>
    <row r="316" spans="1:15" x14ac:dyDescent="0.35">
      <c r="A316" t="s">
        <v>16824</v>
      </c>
      <c r="B316" t="s">
        <v>8060</v>
      </c>
      <c r="C316" t="s">
        <v>15901</v>
      </c>
      <c r="D316" t="s">
        <v>33</v>
      </c>
      <c r="E316" t="s">
        <v>33</v>
      </c>
      <c r="F316" t="s">
        <v>11525</v>
      </c>
      <c r="G316" t="s">
        <v>11526</v>
      </c>
      <c r="H316" t="s">
        <v>33</v>
      </c>
      <c r="I316" t="s">
        <v>33</v>
      </c>
      <c r="J316" t="s">
        <v>33</v>
      </c>
      <c r="K316" t="s">
        <v>33</v>
      </c>
      <c r="L316" t="s">
        <v>33</v>
      </c>
      <c r="M316" t="s">
        <v>15901</v>
      </c>
      <c r="N316" t="s">
        <v>33</v>
      </c>
      <c r="O316" t="s">
        <v>33</v>
      </c>
    </row>
    <row r="317" spans="1:15" x14ac:dyDescent="0.35">
      <c r="A317" t="s">
        <v>16824</v>
      </c>
      <c r="B317" t="s">
        <v>8060</v>
      </c>
      <c r="C317" t="s">
        <v>15903</v>
      </c>
      <c r="D317" t="s">
        <v>33</v>
      </c>
      <c r="E317" t="s">
        <v>33</v>
      </c>
      <c r="F317" t="s">
        <v>8390</v>
      </c>
      <c r="G317" t="s">
        <v>11453</v>
      </c>
      <c r="H317" t="s">
        <v>33</v>
      </c>
      <c r="I317" t="s">
        <v>33</v>
      </c>
      <c r="J317" t="s">
        <v>33</v>
      </c>
      <c r="K317" t="s">
        <v>33</v>
      </c>
      <c r="L317" t="s">
        <v>33</v>
      </c>
      <c r="M317" t="s">
        <v>15904</v>
      </c>
      <c r="N317" t="s">
        <v>33</v>
      </c>
      <c r="O317" t="s">
        <v>33</v>
      </c>
    </row>
    <row r="318" spans="1:15" x14ac:dyDescent="0.35">
      <c r="A318" t="s">
        <v>16824</v>
      </c>
      <c r="B318" t="s">
        <v>8060</v>
      </c>
      <c r="C318" t="s">
        <v>15902</v>
      </c>
      <c r="D318" t="s">
        <v>33</v>
      </c>
      <c r="E318" t="s">
        <v>33</v>
      </c>
      <c r="F318" t="s">
        <v>11525</v>
      </c>
      <c r="G318" t="s">
        <v>11526</v>
      </c>
      <c r="H318" t="s">
        <v>33</v>
      </c>
      <c r="I318" t="s">
        <v>33</v>
      </c>
      <c r="J318" t="s">
        <v>33</v>
      </c>
      <c r="K318" t="s">
        <v>33</v>
      </c>
      <c r="L318" t="s">
        <v>33</v>
      </c>
      <c r="M318" t="s">
        <v>15902</v>
      </c>
      <c r="N318" t="s">
        <v>33</v>
      </c>
      <c r="O318" t="s">
        <v>33</v>
      </c>
    </row>
    <row r="319" spans="1:15" x14ac:dyDescent="0.35">
      <c r="A319" t="s">
        <v>16824</v>
      </c>
      <c r="B319" t="s">
        <v>8060</v>
      </c>
      <c r="C319" t="s">
        <v>15905</v>
      </c>
      <c r="D319" t="s">
        <v>33</v>
      </c>
      <c r="E319" t="s">
        <v>33</v>
      </c>
      <c r="F319" t="s">
        <v>8382</v>
      </c>
      <c r="G319" t="s">
        <v>11449</v>
      </c>
      <c r="H319" t="s">
        <v>33</v>
      </c>
      <c r="I319" t="s">
        <v>33</v>
      </c>
      <c r="J319" t="s">
        <v>33</v>
      </c>
      <c r="K319" t="s">
        <v>33</v>
      </c>
      <c r="L319" t="s">
        <v>33</v>
      </c>
      <c r="M319" t="s">
        <v>15905</v>
      </c>
      <c r="N319" t="s">
        <v>33</v>
      </c>
      <c r="O319" t="s">
        <v>33</v>
      </c>
    </row>
    <row r="320" spans="1:15" x14ac:dyDescent="0.35">
      <c r="A320" t="s">
        <v>16824</v>
      </c>
      <c r="B320" t="s">
        <v>8060</v>
      </c>
      <c r="C320" t="s">
        <v>15906</v>
      </c>
      <c r="D320" t="s">
        <v>33</v>
      </c>
      <c r="E320" t="s">
        <v>33</v>
      </c>
      <c r="F320" t="s">
        <v>11525</v>
      </c>
      <c r="G320" t="s">
        <v>11526</v>
      </c>
      <c r="H320" t="s">
        <v>33</v>
      </c>
      <c r="I320" t="s">
        <v>33</v>
      </c>
      <c r="J320" t="s">
        <v>33</v>
      </c>
      <c r="K320" t="s">
        <v>33</v>
      </c>
      <c r="L320" t="s">
        <v>33</v>
      </c>
      <c r="M320" t="s">
        <v>15906</v>
      </c>
      <c r="N320" t="s">
        <v>33</v>
      </c>
      <c r="O320" t="s">
        <v>33</v>
      </c>
    </row>
    <row r="321" spans="1:15" x14ac:dyDescent="0.35">
      <c r="A321" t="s">
        <v>16824</v>
      </c>
      <c r="B321" t="s">
        <v>8060</v>
      </c>
      <c r="C321" t="s">
        <v>15907</v>
      </c>
      <c r="D321" t="s">
        <v>33</v>
      </c>
      <c r="E321" t="s">
        <v>33</v>
      </c>
      <c r="F321" t="s">
        <v>11525</v>
      </c>
      <c r="G321" t="s">
        <v>11526</v>
      </c>
      <c r="H321" t="s">
        <v>33</v>
      </c>
      <c r="I321" t="s">
        <v>33</v>
      </c>
      <c r="J321" t="s">
        <v>33</v>
      </c>
      <c r="K321" t="s">
        <v>33</v>
      </c>
      <c r="L321" t="s">
        <v>33</v>
      </c>
      <c r="M321" t="s">
        <v>15907</v>
      </c>
      <c r="N321" t="s">
        <v>33</v>
      </c>
      <c r="O321" t="s">
        <v>33</v>
      </c>
    </row>
    <row r="322" spans="1:15" x14ac:dyDescent="0.35">
      <c r="A322" t="s">
        <v>16824</v>
      </c>
      <c r="B322" t="s">
        <v>8060</v>
      </c>
      <c r="C322" t="s">
        <v>15908</v>
      </c>
      <c r="D322" t="s">
        <v>33</v>
      </c>
      <c r="E322" t="s">
        <v>33</v>
      </c>
      <c r="F322" t="s">
        <v>11525</v>
      </c>
      <c r="G322" t="s">
        <v>11526</v>
      </c>
      <c r="H322" t="s">
        <v>33</v>
      </c>
      <c r="I322" t="s">
        <v>33</v>
      </c>
      <c r="J322" t="s">
        <v>33</v>
      </c>
      <c r="K322" t="s">
        <v>33</v>
      </c>
      <c r="L322" t="s">
        <v>33</v>
      </c>
      <c r="M322" t="s">
        <v>15908</v>
      </c>
      <c r="N322" t="s">
        <v>33</v>
      </c>
      <c r="O322" t="s">
        <v>33</v>
      </c>
    </row>
    <row r="323" spans="1:15" x14ac:dyDescent="0.35">
      <c r="A323" t="s">
        <v>16824</v>
      </c>
      <c r="B323" t="s">
        <v>8060</v>
      </c>
      <c r="C323" t="s">
        <v>15909</v>
      </c>
      <c r="D323" t="s">
        <v>33</v>
      </c>
      <c r="E323" t="s">
        <v>33</v>
      </c>
      <c r="F323" t="s">
        <v>8390</v>
      </c>
      <c r="G323" t="s">
        <v>11453</v>
      </c>
      <c r="H323" t="s">
        <v>33</v>
      </c>
      <c r="I323" t="s">
        <v>33</v>
      </c>
      <c r="J323" t="s">
        <v>33</v>
      </c>
      <c r="K323" t="s">
        <v>33</v>
      </c>
      <c r="L323" t="s">
        <v>33</v>
      </c>
      <c r="M323" t="s">
        <v>15910</v>
      </c>
      <c r="N323" t="s">
        <v>33</v>
      </c>
      <c r="O323" t="s">
        <v>33</v>
      </c>
    </row>
    <row r="324" spans="1:15" x14ac:dyDescent="0.35">
      <c r="A324" t="s">
        <v>16824</v>
      </c>
      <c r="B324" t="s">
        <v>8060</v>
      </c>
      <c r="C324" t="s">
        <v>15911</v>
      </c>
      <c r="D324" t="s">
        <v>33</v>
      </c>
      <c r="E324" t="s">
        <v>33</v>
      </c>
      <c r="F324" t="s">
        <v>8390</v>
      </c>
      <c r="G324" t="s">
        <v>11453</v>
      </c>
      <c r="H324" t="s">
        <v>33</v>
      </c>
      <c r="I324" t="s">
        <v>33</v>
      </c>
      <c r="J324" t="s">
        <v>33</v>
      </c>
      <c r="K324" t="s">
        <v>33</v>
      </c>
      <c r="L324" t="s">
        <v>33</v>
      </c>
      <c r="M324" t="s">
        <v>15912</v>
      </c>
      <c r="N324" t="s">
        <v>33</v>
      </c>
      <c r="O324" t="s">
        <v>33</v>
      </c>
    </row>
    <row r="325" spans="1:15" x14ac:dyDescent="0.35">
      <c r="A325" t="s">
        <v>16824</v>
      </c>
      <c r="B325" t="s">
        <v>8060</v>
      </c>
      <c r="C325" t="s">
        <v>15913</v>
      </c>
      <c r="D325" t="s">
        <v>33</v>
      </c>
      <c r="E325" t="s">
        <v>33</v>
      </c>
      <c r="F325" t="s">
        <v>11525</v>
      </c>
      <c r="G325" t="s">
        <v>11526</v>
      </c>
      <c r="H325" t="s">
        <v>33</v>
      </c>
      <c r="I325" t="s">
        <v>33</v>
      </c>
      <c r="J325" t="s">
        <v>33</v>
      </c>
      <c r="K325" t="s">
        <v>33</v>
      </c>
      <c r="L325" t="s">
        <v>33</v>
      </c>
      <c r="M325" t="s">
        <v>15914</v>
      </c>
      <c r="N325" t="s">
        <v>33</v>
      </c>
      <c r="O325" t="s">
        <v>33</v>
      </c>
    </row>
    <row r="326" spans="1:15" x14ac:dyDescent="0.35">
      <c r="A326">
        <v>3</v>
      </c>
      <c r="B326" t="s">
        <v>8060</v>
      </c>
      <c r="C326" t="s">
        <v>15914</v>
      </c>
      <c r="D326" t="s">
        <v>33</v>
      </c>
      <c r="E326" t="s">
        <v>33</v>
      </c>
      <c r="F326" t="s">
        <v>11525</v>
      </c>
      <c r="G326" t="s">
        <v>11526</v>
      </c>
      <c r="H326" t="s">
        <v>33</v>
      </c>
      <c r="I326" t="s">
        <v>33</v>
      </c>
      <c r="J326" t="s">
        <v>33</v>
      </c>
      <c r="K326" t="s">
        <v>33</v>
      </c>
      <c r="L326" t="s">
        <v>33</v>
      </c>
      <c r="M326" t="s">
        <v>15914</v>
      </c>
      <c r="N326" t="s">
        <v>33</v>
      </c>
      <c r="O326" t="s">
        <v>33</v>
      </c>
    </row>
    <row r="327" spans="1:15" s="84" customFormat="1" x14ac:dyDescent="0.35">
      <c r="A327" s="84">
        <v>3</v>
      </c>
      <c r="B327" s="84" t="s">
        <v>8060</v>
      </c>
      <c r="C327" s="84" t="s">
        <v>16900</v>
      </c>
    </row>
    <row r="328" spans="1:15" x14ac:dyDescent="0.35">
      <c r="A328" t="s">
        <v>16824</v>
      </c>
      <c r="B328" t="s">
        <v>8060</v>
      </c>
      <c r="C328" t="s">
        <v>13754</v>
      </c>
      <c r="D328" t="s">
        <v>33</v>
      </c>
      <c r="E328" t="s">
        <v>33</v>
      </c>
      <c r="F328" t="s">
        <v>11525</v>
      </c>
      <c r="G328" t="s">
        <v>11526</v>
      </c>
      <c r="H328" t="s">
        <v>33</v>
      </c>
      <c r="I328" t="s">
        <v>33</v>
      </c>
      <c r="J328" t="s">
        <v>33</v>
      </c>
      <c r="K328" t="s">
        <v>33</v>
      </c>
      <c r="L328" t="s">
        <v>33</v>
      </c>
      <c r="M328" t="s">
        <v>13755</v>
      </c>
      <c r="N328" t="s">
        <v>33</v>
      </c>
      <c r="O328" t="s">
        <v>33</v>
      </c>
    </row>
    <row r="329" spans="1:15" x14ac:dyDescent="0.35">
      <c r="A329">
        <v>3</v>
      </c>
      <c r="B329" t="s">
        <v>8060</v>
      </c>
      <c r="C329" t="s">
        <v>13755</v>
      </c>
      <c r="D329" t="s">
        <v>33</v>
      </c>
      <c r="E329" t="s">
        <v>33</v>
      </c>
      <c r="F329" t="s">
        <v>11525</v>
      </c>
      <c r="G329" t="s">
        <v>11526</v>
      </c>
      <c r="H329" t="s">
        <v>33</v>
      </c>
      <c r="I329" t="s">
        <v>33</v>
      </c>
      <c r="J329" t="s">
        <v>33</v>
      </c>
      <c r="K329" t="s">
        <v>33</v>
      </c>
      <c r="L329" t="s">
        <v>33</v>
      </c>
      <c r="M329" t="s">
        <v>13755</v>
      </c>
      <c r="N329" t="s">
        <v>33</v>
      </c>
      <c r="O329" t="s">
        <v>33</v>
      </c>
    </row>
    <row r="330" spans="1:15" x14ac:dyDescent="0.35">
      <c r="A330" t="s">
        <v>16824</v>
      </c>
      <c r="B330" t="s">
        <v>8060</v>
      </c>
      <c r="C330" t="s">
        <v>15915</v>
      </c>
      <c r="D330" t="s">
        <v>33</v>
      </c>
      <c r="E330" t="s">
        <v>33</v>
      </c>
      <c r="F330" t="s">
        <v>11525</v>
      </c>
      <c r="G330" t="s">
        <v>11526</v>
      </c>
      <c r="H330" t="s">
        <v>33</v>
      </c>
      <c r="I330" t="s">
        <v>33</v>
      </c>
      <c r="J330" t="s">
        <v>33</v>
      </c>
      <c r="K330" t="s">
        <v>33</v>
      </c>
      <c r="L330" t="s">
        <v>33</v>
      </c>
      <c r="M330" t="s">
        <v>15916</v>
      </c>
      <c r="N330" t="s">
        <v>33</v>
      </c>
      <c r="O330" t="s">
        <v>33</v>
      </c>
    </row>
    <row r="331" spans="1:15" x14ac:dyDescent="0.35">
      <c r="A331" t="s">
        <v>16824</v>
      </c>
      <c r="B331" t="s">
        <v>8060</v>
      </c>
      <c r="C331" t="s">
        <v>15917</v>
      </c>
      <c r="D331" t="s">
        <v>33</v>
      </c>
      <c r="E331" t="s">
        <v>33</v>
      </c>
      <c r="F331" t="s">
        <v>11525</v>
      </c>
      <c r="G331" t="s">
        <v>11526</v>
      </c>
      <c r="H331" t="s">
        <v>33</v>
      </c>
      <c r="I331" t="s">
        <v>33</v>
      </c>
      <c r="J331" t="s">
        <v>33</v>
      </c>
      <c r="K331" t="s">
        <v>33</v>
      </c>
      <c r="L331" t="s">
        <v>33</v>
      </c>
      <c r="M331" t="s">
        <v>15918</v>
      </c>
      <c r="N331" t="s">
        <v>33</v>
      </c>
      <c r="O331" t="s">
        <v>33</v>
      </c>
    </row>
    <row r="332" spans="1:15" x14ac:dyDescent="0.35">
      <c r="A332">
        <v>3</v>
      </c>
      <c r="B332" t="s">
        <v>8060</v>
      </c>
      <c r="C332" t="s">
        <v>15918</v>
      </c>
      <c r="D332" t="s">
        <v>33</v>
      </c>
      <c r="E332" t="s">
        <v>33</v>
      </c>
      <c r="F332" t="s">
        <v>11525</v>
      </c>
      <c r="G332" t="s">
        <v>11526</v>
      </c>
      <c r="H332" t="s">
        <v>33</v>
      </c>
      <c r="I332" t="s">
        <v>33</v>
      </c>
      <c r="J332" t="s">
        <v>33</v>
      </c>
      <c r="K332" t="s">
        <v>33</v>
      </c>
      <c r="L332" t="s">
        <v>33</v>
      </c>
      <c r="M332" t="s">
        <v>15918</v>
      </c>
      <c r="N332" t="s">
        <v>33</v>
      </c>
      <c r="O332" t="s">
        <v>33</v>
      </c>
    </row>
    <row r="333" spans="1:15" x14ac:dyDescent="0.35">
      <c r="A333" t="s">
        <v>16824</v>
      </c>
      <c r="B333" t="s">
        <v>8060</v>
      </c>
      <c r="C333" t="s">
        <v>15919</v>
      </c>
      <c r="D333" t="s">
        <v>33</v>
      </c>
      <c r="E333" t="s">
        <v>33</v>
      </c>
      <c r="F333" t="s">
        <v>11525</v>
      </c>
      <c r="G333" t="s">
        <v>11526</v>
      </c>
      <c r="H333" t="s">
        <v>33</v>
      </c>
      <c r="I333" t="s">
        <v>33</v>
      </c>
      <c r="J333" t="s">
        <v>33</v>
      </c>
      <c r="K333" t="s">
        <v>33</v>
      </c>
      <c r="L333" t="s">
        <v>33</v>
      </c>
      <c r="M333" t="s">
        <v>15919</v>
      </c>
      <c r="N333" t="s">
        <v>33</v>
      </c>
      <c r="O333" t="s">
        <v>33</v>
      </c>
    </row>
    <row r="334" spans="1:15" x14ac:dyDescent="0.35">
      <c r="A334" t="s">
        <v>16824</v>
      </c>
      <c r="B334" t="s">
        <v>8060</v>
      </c>
      <c r="C334" t="s">
        <v>15920</v>
      </c>
      <c r="D334" t="s">
        <v>33</v>
      </c>
      <c r="E334" t="s">
        <v>33</v>
      </c>
      <c r="F334" t="s">
        <v>11525</v>
      </c>
      <c r="G334" t="s">
        <v>11526</v>
      </c>
      <c r="H334" t="s">
        <v>33</v>
      </c>
      <c r="I334" t="s">
        <v>33</v>
      </c>
      <c r="J334" t="s">
        <v>33</v>
      </c>
      <c r="K334" t="s">
        <v>33</v>
      </c>
      <c r="L334" t="s">
        <v>33</v>
      </c>
      <c r="M334" t="s">
        <v>15920</v>
      </c>
      <c r="N334" t="s">
        <v>33</v>
      </c>
      <c r="O334" t="s">
        <v>33</v>
      </c>
    </row>
    <row r="335" spans="1:15" x14ac:dyDescent="0.35">
      <c r="A335" t="s">
        <v>16824</v>
      </c>
      <c r="B335" t="s">
        <v>8060</v>
      </c>
      <c r="C335" t="s">
        <v>15921</v>
      </c>
      <c r="D335" t="s">
        <v>33</v>
      </c>
      <c r="E335" t="s">
        <v>33</v>
      </c>
      <c r="F335" t="s">
        <v>11525</v>
      </c>
      <c r="G335" t="s">
        <v>11526</v>
      </c>
      <c r="H335" t="s">
        <v>33</v>
      </c>
      <c r="I335" t="s">
        <v>33</v>
      </c>
      <c r="J335" t="s">
        <v>33</v>
      </c>
      <c r="K335" t="s">
        <v>33</v>
      </c>
      <c r="L335" t="s">
        <v>33</v>
      </c>
      <c r="M335" t="s">
        <v>15922</v>
      </c>
      <c r="N335" t="s">
        <v>33</v>
      </c>
      <c r="O335" t="s">
        <v>33</v>
      </c>
    </row>
    <row r="336" spans="1:15" s="84" customFormat="1" x14ac:dyDescent="0.35">
      <c r="A336" s="84">
        <v>3</v>
      </c>
      <c r="B336" s="84" t="s">
        <v>8060</v>
      </c>
      <c r="C336" s="84" t="s">
        <v>13759</v>
      </c>
    </row>
    <row r="337" spans="1:15" s="84" customFormat="1" x14ac:dyDescent="0.35">
      <c r="A337" s="84">
        <v>3</v>
      </c>
      <c r="B337" s="84" t="s">
        <v>8060</v>
      </c>
      <c r="C337" s="84" t="s">
        <v>16901</v>
      </c>
    </row>
    <row r="338" spans="1:15" s="84" customFormat="1" x14ac:dyDescent="0.35">
      <c r="A338" s="84">
        <v>3</v>
      </c>
      <c r="B338" s="84" t="s">
        <v>8060</v>
      </c>
      <c r="C338" s="84" t="s">
        <v>16902</v>
      </c>
    </row>
    <row r="339" spans="1:15" x14ac:dyDescent="0.35">
      <c r="A339" t="s">
        <v>16824</v>
      </c>
      <c r="B339" t="s">
        <v>8060</v>
      </c>
      <c r="C339" t="s">
        <v>15923</v>
      </c>
      <c r="D339" t="s">
        <v>33</v>
      </c>
      <c r="E339" t="s">
        <v>33</v>
      </c>
      <c r="F339" t="s">
        <v>11525</v>
      </c>
      <c r="G339" t="s">
        <v>11526</v>
      </c>
      <c r="H339" t="s">
        <v>33</v>
      </c>
      <c r="I339" t="s">
        <v>33</v>
      </c>
      <c r="J339" t="s">
        <v>33</v>
      </c>
      <c r="K339" t="s">
        <v>33</v>
      </c>
      <c r="L339" t="s">
        <v>33</v>
      </c>
      <c r="M339" t="s">
        <v>15923</v>
      </c>
      <c r="N339" t="s">
        <v>33</v>
      </c>
      <c r="O339" t="s">
        <v>33</v>
      </c>
    </row>
    <row r="340" spans="1:15" s="84" customFormat="1" x14ac:dyDescent="0.35">
      <c r="A340" s="84">
        <v>3</v>
      </c>
      <c r="B340" s="84" t="s">
        <v>8060</v>
      </c>
      <c r="C340" s="84" t="s">
        <v>16903</v>
      </c>
    </row>
    <row r="341" spans="1:15" x14ac:dyDescent="0.35">
      <c r="A341" t="s">
        <v>16824</v>
      </c>
      <c r="B341" t="s">
        <v>8060</v>
      </c>
      <c r="C341" t="s">
        <v>6325</v>
      </c>
      <c r="D341" t="s">
        <v>33</v>
      </c>
      <c r="E341" t="s">
        <v>33</v>
      </c>
      <c r="F341" t="s">
        <v>11525</v>
      </c>
      <c r="G341" t="s">
        <v>11526</v>
      </c>
      <c r="H341" t="s">
        <v>33</v>
      </c>
      <c r="I341" t="s">
        <v>33</v>
      </c>
      <c r="J341" t="s">
        <v>33</v>
      </c>
      <c r="K341" t="s">
        <v>33</v>
      </c>
      <c r="L341" t="s">
        <v>33</v>
      </c>
      <c r="M341" t="s">
        <v>12591</v>
      </c>
      <c r="N341" t="s">
        <v>33</v>
      </c>
      <c r="O341" t="s">
        <v>33</v>
      </c>
    </row>
    <row r="342" spans="1:15" x14ac:dyDescent="0.35">
      <c r="A342" t="s">
        <v>16824</v>
      </c>
      <c r="B342" t="s">
        <v>8060</v>
      </c>
      <c r="C342" t="s">
        <v>15924</v>
      </c>
      <c r="D342" t="s">
        <v>33</v>
      </c>
      <c r="E342" t="s">
        <v>33</v>
      </c>
      <c r="F342" t="s">
        <v>11525</v>
      </c>
      <c r="G342" t="s">
        <v>11526</v>
      </c>
      <c r="H342" t="s">
        <v>6325</v>
      </c>
      <c r="I342" t="s">
        <v>33</v>
      </c>
      <c r="J342" t="s">
        <v>33</v>
      </c>
      <c r="K342" t="s">
        <v>33</v>
      </c>
      <c r="L342" t="s">
        <v>33</v>
      </c>
      <c r="M342" t="s">
        <v>15925</v>
      </c>
      <c r="N342" t="s">
        <v>33</v>
      </c>
      <c r="O342" t="s">
        <v>33</v>
      </c>
    </row>
    <row r="343" spans="1:15" x14ac:dyDescent="0.35">
      <c r="A343">
        <v>3</v>
      </c>
      <c r="B343" t="s">
        <v>8060</v>
      </c>
      <c r="C343" t="s">
        <v>15925</v>
      </c>
      <c r="D343" t="s">
        <v>33</v>
      </c>
      <c r="E343" t="s">
        <v>33</v>
      </c>
      <c r="F343" t="s">
        <v>11525</v>
      </c>
      <c r="G343" t="s">
        <v>11526</v>
      </c>
      <c r="H343" t="s">
        <v>6325</v>
      </c>
      <c r="I343" t="s">
        <v>33</v>
      </c>
      <c r="J343" t="s">
        <v>33</v>
      </c>
      <c r="K343" t="s">
        <v>33</v>
      </c>
      <c r="L343" t="s">
        <v>33</v>
      </c>
      <c r="M343" t="s">
        <v>15925</v>
      </c>
      <c r="N343" t="s">
        <v>33</v>
      </c>
      <c r="O343" t="s">
        <v>33</v>
      </c>
    </row>
    <row r="344" spans="1:15" s="84" customFormat="1" x14ac:dyDescent="0.35">
      <c r="A344" s="84">
        <v>3</v>
      </c>
      <c r="B344" s="84" t="s">
        <v>8060</v>
      </c>
      <c r="C344" s="84" t="s">
        <v>12591</v>
      </c>
    </row>
    <row r="345" spans="1:15" x14ac:dyDescent="0.35">
      <c r="A345" t="s">
        <v>16824</v>
      </c>
      <c r="B345" t="s">
        <v>8060</v>
      </c>
      <c r="C345" t="s">
        <v>15932</v>
      </c>
      <c r="D345" t="s">
        <v>33</v>
      </c>
      <c r="E345" t="s">
        <v>33</v>
      </c>
      <c r="F345" t="s">
        <v>11525</v>
      </c>
      <c r="G345" t="s">
        <v>11526</v>
      </c>
      <c r="H345" t="s">
        <v>33</v>
      </c>
      <c r="I345" t="s">
        <v>33</v>
      </c>
      <c r="J345" t="s">
        <v>33</v>
      </c>
      <c r="K345" t="s">
        <v>33</v>
      </c>
      <c r="L345" t="s">
        <v>33</v>
      </c>
      <c r="M345" t="s">
        <v>15932</v>
      </c>
      <c r="N345" t="s">
        <v>33</v>
      </c>
      <c r="O345" t="s">
        <v>33</v>
      </c>
    </row>
    <row r="346" spans="1:15" x14ac:dyDescent="0.35">
      <c r="A346" t="s">
        <v>16824</v>
      </c>
      <c r="B346" t="s">
        <v>8060</v>
      </c>
      <c r="C346" t="s">
        <v>15936</v>
      </c>
      <c r="D346" t="s">
        <v>33</v>
      </c>
      <c r="E346" t="s">
        <v>33</v>
      </c>
      <c r="F346" t="s">
        <v>8390</v>
      </c>
      <c r="G346" t="s">
        <v>11453</v>
      </c>
      <c r="H346" t="s">
        <v>33</v>
      </c>
      <c r="I346" t="s">
        <v>33</v>
      </c>
      <c r="J346" t="s">
        <v>33</v>
      </c>
      <c r="K346" t="s">
        <v>33</v>
      </c>
      <c r="L346" t="s">
        <v>33</v>
      </c>
      <c r="M346" t="s">
        <v>15937</v>
      </c>
      <c r="N346" t="s">
        <v>33</v>
      </c>
      <c r="O346" t="s">
        <v>33</v>
      </c>
    </row>
    <row r="347" spans="1:15" x14ac:dyDescent="0.35">
      <c r="A347" t="s">
        <v>16824</v>
      </c>
      <c r="B347" t="s">
        <v>8060</v>
      </c>
      <c r="C347" t="s">
        <v>15933</v>
      </c>
      <c r="D347" t="s">
        <v>33</v>
      </c>
      <c r="E347" t="s">
        <v>33</v>
      </c>
      <c r="F347" t="s">
        <v>11525</v>
      </c>
      <c r="G347" t="s">
        <v>11526</v>
      </c>
      <c r="H347" t="s">
        <v>33</v>
      </c>
      <c r="I347" t="s">
        <v>33</v>
      </c>
      <c r="J347" t="s">
        <v>33</v>
      </c>
      <c r="K347" t="s">
        <v>33</v>
      </c>
      <c r="L347" t="s">
        <v>33</v>
      </c>
      <c r="M347" t="s">
        <v>15934</v>
      </c>
      <c r="N347" t="s">
        <v>33</v>
      </c>
      <c r="O347" t="s">
        <v>33</v>
      </c>
    </row>
    <row r="348" spans="1:15" s="84" customFormat="1" x14ac:dyDescent="0.35">
      <c r="A348" s="84">
        <v>3</v>
      </c>
      <c r="B348" s="84" t="s">
        <v>8060</v>
      </c>
      <c r="C348" s="84" t="s">
        <v>15934</v>
      </c>
    </row>
    <row r="349" spans="1:15" x14ac:dyDescent="0.35">
      <c r="A349" t="s">
        <v>16824</v>
      </c>
      <c r="B349" t="s">
        <v>8060</v>
      </c>
      <c r="C349" t="s">
        <v>15935</v>
      </c>
      <c r="D349" t="s">
        <v>33</v>
      </c>
      <c r="E349" t="s">
        <v>33</v>
      </c>
      <c r="F349" t="s">
        <v>11525</v>
      </c>
      <c r="G349" t="s">
        <v>11526</v>
      </c>
      <c r="H349" t="s">
        <v>33</v>
      </c>
      <c r="I349" t="s">
        <v>33</v>
      </c>
      <c r="J349" t="s">
        <v>33</v>
      </c>
      <c r="K349" t="s">
        <v>33</v>
      </c>
      <c r="L349" t="s">
        <v>33</v>
      </c>
      <c r="M349" t="s">
        <v>15935</v>
      </c>
      <c r="N349" t="s">
        <v>33</v>
      </c>
      <c r="O349" t="s">
        <v>33</v>
      </c>
    </row>
    <row r="350" spans="1:15" x14ac:dyDescent="0.35">
      <c r="A350" t="s">
        <v>16824</v>
      </c>
      <c r="B350" t="s">
        <v>8060</v>
      </c>
      <c r="C350" t="s">
        <v>15935</v>
      </c>
      <c r="D350" t="s">
        <v>33</v>
      </c>
      <c r="E350" t="s">
        <v>33</v>
      </c>
      <c r="F350" t="s">
        <v>11525</v>
      </c>
      <c r="G350" t="s">
        <v>11526</v>
      </c>
      <c r="H350" t="s">
        <v>33</v>
      </c>
      <c r="I350" t="s">
        <v>33</v>
      </c>
      <c r="J350" t="s">
        <v>33</v>
      </c>
      <c r="K350" t="s">
        <v>33</v>
      </c>
      <c r="L350" t="s">
        <v>33</v>
      </c>
      <c r="M350" t="s">
        <v>15935</v>
      </c>
      <c r="N350" t="s">
        <v>33</v>
      </c>
      <c r="O350" t="s">
        <v>33</v>
      </c>
    </row>
    <row r="351" spans="1:15" x14ac:dyDescent="0.35">
      <c r="A351" t="s">
        <v>16824</v>
      </c>
      <c r="B351" t="s">
        <v>8060</v>
      </c>
      <c r="C351" t="s">
        <v>15938</v>
      </c>
      <c r="D351" t="s">
        <v>33</v>
      </c>
      <c r="E351" t="s">
        <v>33</v>
      </c>
      <c r="F351" t="s">
        <v>11525</v>
      </c>
      <c r="G351" t="s">
        <v>11526</v>
      </c>
      <c r="H351" t="s">
        <v>33</v>
      </c>
      <c r="I351" t="s">
        <v>33</v>
      </c>
      <c r="J351" t="s">
        <v>33</v>
      </c>
      <c r="K351" t="s">
        <v>33</v>
      </c>
      <c r="L351" t="s">
        <v>33</v>
      </c>
      <c r="M351" t="s">
        <v>15938</v>
      </c>
      <c r="N351" t="s">
        <v>33</v>
      </c>
      <c r="O351" t="s">
        <v>33</v>
      </c>
    </row>
    <row r="352" spans="1:15" x14ac:dyDescent="0.35">
      <c r="A352" t="s">
        <v>16824</v>
      </c>
      <c r="B352" t="s">
        <v>8060</v>
      </c>
      <c r="C352" t="s">
        <v>15939</v>
      </c>
      <c r="D352" t="s">
        <v>33</v>
      </c>
      <c r="E352" t="s">
        <v>33</v>
      </c>
      <c r="F352" t="s">
        <v>11525</v>
      </c>
      <c r="G352" t="s">
        <v>11526</v>
      </c>
      <c r="H352" t="s">
        <v>33</v>
      </c>
      <c r="I352" t="s">
        <v>33</v>
      </c>
      <c r="J352" t="s">
        <v>33</v>
      </c>
      <c r="K352" t="s">
        <v>33</v>
      </c>
      <c r="L352" t="s">
        <v>33</v>
      </c>
      <c r="M352" t="s">
        <v>15940</v>
      </c>
      <c r="N352" t="s">
        <v>33</v>
      </c>
      <c r="O352" t="s">
        <v>33</v>
      </c>
    </row>
    <row r="353" spans="1:15" x14ac:dyDescent="0.35">
      <c r="A353" t="s">
        <v>16824</v>
      </c>
      <c r="B353" t="s">
        <v>8060</v>
      </c>
      <c r="C353" t="s">
        <v>15941</v>
      </c>
      <c r="D353" t="s">
        <v>33</v>
      </c>
      <c r="E353" t="s">
        <v>33</v>
      </c>
      <c r="F353" t="s">
        <v>11525</v>
      </c>
      <c r="G353" t="s">
        <v>11526</v>
      </c>
      <c r="H353" t="s">
        <v>33</v>
      </c>
      <c r="I353" t="s">
        <v>33</v>
      </c>
      <c r="J353" t="s">
        <v>33</v>
      </c>
      <c r="K353" t="s">
        <v>33</v>
      </c>
      <c r="L353" t="s">
        <v>33</v>
      </c>
      <c r="M353" t="s">
        <v>15942</v>
      </c>
      <c r="N353" t="s">
        <v>33</v>
      </c>
      <c r="O353" t="s">
        <v>33</v>
      </c>
    </row>
    <row r="354" spans="1:15" x14ac:dyDescent="0.35">
      <c r="A354" t="s">
        <v>16824</v>
      </c>
      <c r="B354" t="s">
        <v>8060</v>
      </c>
      <c r="C354" t="s">
        <v>15378</v>
      </c>
      <c r="D354" t="s">
        <v>33</v>
      </c>
      <c r="E354" t="s">
        <v>33</v>
      </c>
      <c r="F354" t="s">
        <v>8390</v>
      </c>
      <c r="G354" t="s">
        <v>11453</v>
      </c>
      <c r="H354" t="s">
        <v>33</v>
      </c>
      <c r="I354" t="s">
        <v>33</v>
      </c>
      <c r="J354" t="s">
        <v>33</v>
      </c>
      <c r="K354" t="s">
        <v>33</v>
      </c>
      <c r="L354" t="s">
        <v>33</v>
      </c>
      <c r="M354" t="s">
        <v>13015</v>
      </c>
      <c r="N354" t="s">
        <v>33</v>
      </c>
      <c r="O354" t="s">
        <v>33</v>
      </c>
    </row>
    <row r="355" spans="1:15" x14ac:dyDescent="0.35">
      <c r="A355" t="s">
        <v>16824</v>
      </c>
      <c r="B355" t="s">
        <v>8060</v>
      </c>
      <c r="C355" t="s">
        <v>15943</v>
      </c>
      <c r="D355" t="s">
        <v>33</v>
      </c>
      <c r="E355" t="s">
        <v>33</v>
      </c>
      <c r="F355" t="s">
        <v>8382</v>
      </c>
      <c r="G355" t="s">
        <v>11449</v>
      </c>
      <c r="H355" t="s">
        <v>33</v>
      </c>
      <c r="I355" t="s">
        <v>33</v>
      </c>
      <c r="J355" t="s">
        <v>33</v>
      </c>
      <c r="K355" t="s">
        <v>33</v>
      </c>
      <c r="L355" t="s">
        <v>33</v>
      </c>
      <c r="M355" t="s">
        <v>15943</v>
      </c>
      <c r="N355" t="s">
        <v>33</v>
      </c>
      <c r="O355" t="s">
        <v>33</v>
      </c>
    </row>
    <row r="356" spans="1:15" x14ac:dyDescent="0.35">
      <c r="A356" t="s">
        <v>16824</v>
      </c>
      <c r="B356" t="s">
        <v>8060</v>
      </c>
      <c r="C356" t="s">
        <v>15928</v>
      </c>
      <c r="D356" t="s">
        <v>33</v>
      </c>
      <c r="E356" t="s">
        <v>33</v>
      </c>
      <c r="F356" t="s">
        <v>8390</v>
      </c>
      <c r="G356" t="s">
        <v>11453</v>
      </c>
      <c r="H356" t="s">
        <v>33</v>
      </c>
      <c r="I356" t="s">
        <v>33</v>
      </c>
      <c r="J356" t="s">
        <v>33</v>
      </c>
      <c r="K356" t="s">
        <v>33</v>
      </c>
      <c r="L356" t="s">
        <v>33</v>
      </c>
      <c r="M356" t="s">
        <v>15929</v>
      </c>
      <c r="N356" t="s">
        <v>33</v>
      </c>
      <c r="O356" t="s">
        <v>33</v>
      </c>
    </row>
    <row r="357" spans="1:15" x14ac:dyDescent="0.35">
      <c r="A357" t="s">
        <v>16824</v>
      </c>
      <c r="B357" t="s">
        <v>8060</v>
      </c>
      <c r="C357" t="s">
        <v>15926</v>
      </c>
      <c r="D357" t="s">
        <v>33</v>
      </c>
      <c r="E357" t="s">
        <v>33</v>
      </c>
      <c r="F357" t="s">
        <v>8390</v>
      </c>
      <c r="G357" t="s">
        <v>11453</v>
      </c>
      <c r="H357" t="s">
        <v>33</v>
      </c>
      <c r="I357" t="s">
        <v>33</v>
      </c>
      <c r="J357" t="s">
        <v>33</v>
      </c>
      <c r="K357" t="s">
        <v>33</v>
      </c>
      <c r="L357" t="s">
        <v>33</v>
      </c>
      <c r="M357" t="s">
        <v>15927</v>
      </c>
      <c r="N357" t="s">
        <v>33</v>
      </c>
      <c r="O357" t="s">
        <v>33</v>
      </c>
    </row>
    <row r="358" spans="1:15" x14ac:dyDescent="0.35">
      <c r="A358" t="s">
        <v>16824</v>
      </c>
      <c r="B358" t="s">
        <v>8060</v>
      </c>
      <c r="C358" t="s">
        <v>15930</v>
      </c>
      <c r="D358" t="s">
        <v>33</v>
      </c>
      <c r="E358" t="s">
        <v>33</v>
      </c>
      <c r="F358" t="s">
        <v>8390</v>
      </c>
      <c r="G358" t="s">
        <v>11453</v>
      </c>
      <c r="H358" t="s">
        <v>33</v>
      </c>
      <c r="I358" t="s">
        <v>33</v>
      </c>
      <c r="J358" t="s">
        <v>33</v>
      </c>
      <c r="K358" t="s">
        <v>33</v>
      </c>
      <c r="L358" t="s">
        <v>33</v>
      </c>
      <c r="M358" t="s">
        <v>15931</v>
      </c>
      <c r="N358" t="s">
        <v>33</v>
      </c>
      <c r="O358" t="s">
        <v>33</v>
      </c>
    </row>
    <row r="359" spans="1:15" x14ac:dyDescent="0.35">
      <c r="A359" t="s">
        <v>16824</v>
      </c>
      <c r="B359" t="s">
        <v>8060</v>
      </c>
      <c r="C359" t="s">
        <v>15944</v>
      </c>
      <c r="D359" t="s">
        <v>33</v>
      </c>
      <c r="E359" t="s">
        <v>33</v>
      </c>
      <c r="F359" t="s">
        <v>11525</v>
      </c>
      <c r="G359" t="s">
        <v>11526</v>
      </c>
      <c r="H359" t="s">
        <v>33</v>
      </c>
      <c r="I359" t="s">
        <v>33</v>
      </c>
      <c r="J359" t="s">
        <v>33</v>
      </c>
      <c r="K359" t="s">
        <v>33</v>
      </c>
      <c r="L359" t="s">
        <v>33</v>
      </c>
      <c r="M359" t="s">
        <v>15944</v>
      </c>
      <c r="N359" t="s">
        <v>33</v>
      </c>
      <c r="O359" t="s">
        <v>33</v>
      </c>
    </row>
    <row r="360" spans="1:15" x14ac:dyDescent="0.35">
      <c r="A360" t="s">
        <v>16824</v>
      </c>
      <c r="B360" t="s">
        <v>8060</v>
      </c>
      <c r="C360" t="s">
        <v>15945</v>
      </c>
      <c r="D360" t="s">
        <v>33</v>
      </c>
      <c r="E360" t="s">
        <v>33</v>
      </c>
      <c r="F360" t="s">
        <v>11525</v>
      </c>
      <c r="G360" t="s">
        <v>11526</v>
      </c>
      <c r="H360" t="s">
        <v>33</v>
      </c>
      <c r="I360" t="s">
        <v>33</v>
      </c>
      <c r="J360" t="s">
        <v>33</v>
      </c>
      <c r="K360" t="s">
        <v>33</v>
      </c>
      <c r="L360" t="s">
        <v>33</v>
      </c>
      <c r="M360" t="s">
        <v>15945</v>
      </c>
      <c r="N360" t="s">
        <v>33</v>
      </c>
      <c r="O360" t="s">
        <v>33</v>
      </c>
    </row>
    <row r="361" spans="1:15" x14ac:dyDescent="0.35">
      <c r="A361" t="s">
        <v>16820</v>
      </c>
      <c r="B361" t="s">
        <v>8060</v>
      </c>
      <c r="C361" t="s">
        <v>15946</v>
      </c>
      <c r="D361" t="s">
        <v>33</v>
      </c>
      <c r="E361" t="s">
        <v>33</v>
      </c>
      <c r="F361" t="s">
        <v>11525</v>
      </c>
      <c r="G361" t="s">
        <v>11526</v>
      </c>
      <c r="H361" t="s">
        <v>33</v>
      </c>
      <c r="I361" t="s">
        <v>33</v>
      </c>
      <c r="J361" t="s">
        <v>33</v>
      </c>
      <c r="K361" t="s">
        <v>33</v>
      </c>
      <c r="L361" t="s">
        <v>33</v>
      </c>
      <c r="M361" t="s">
        <v>15947</v>
      </c>
      <c r="N361" t="s">
        <v>33</v>
      </c>
      <c r="O361" t="s">
        <v>33</v>
      </c>
    </row>
    <row r="362" spans="1:15" x14ac:dyDescent="0.35">
      <c r="A362" t="s">
        <v>16820</v>
      </c>
      <c r="B362" t="s">
        <v>8060</v>
      </c>
      <c r="C362" t="s">
        <v>15948</v>
      </c>
      <c r="D362" t="s">
        <v>33</v>
      </c>
      <c r="E362" t="s">
        <v>33</v>
      </c>
      <c r="F362" t="s">
        <v>11525</v>
      </c>
      <c r="G362" t="s">
        <v>11526</v>
      </c>
      <c r="H362" t="s">
        <v>33</v>
      </c>
      <c r="I362" t="s">
        <v>33</v>
      </c>
      <c r="J362" t="s">
        <v>33</v>
      </c>
      <c r="K362" t="s">
        <v>33</v>
      </c>
      <c r="L362" t="s">
        <v>33</v>
      </c>
      <c r="M362" t="s">
        <v>15949</v>
      </c>
      <c r="N362" t="s">
        <v>33</v>
      </c>
      <c r="O362" t="s">
        <v>33</v>
      </c>
    </row>
    <row r="363" spans="1:15" x14ac:dyDescent="0.35">
      <c r="A363" t="s">
        <v>16824</v>
      </c>
      <c r="B363" t="s">
        <v>8060</v>
      </c>
      <c r="C363" t="s">
        <v>15950</v>
      </c>
      <c r="D363" t="s">
        <v>33</v>
      </c>
      <c r="E363" t="s">
        <v>33</v>
      </c>
      <c r="F363" t="s">
        <v>11525</v>
      </c>
      <c r="G363" t="s">
        <v>11526</v>
      </c>
      <c r="H363" t="s">
        <v>33</v>
      </c>
      <c r="I363" t="s">
        <v>33</v>
      </c>
      <c r="J363" t="s">
        <v>33</v>
      </c>
      <c r="K363" t="s">
        <v>33</v>
      </c>
      <c r="L363" t="s">
        <v>33</v>
      </c>
      <c r="M363" t="s">
        <v>15950</v>
      </c>
      <c r="N363" t="s">
        <v>33</v>
      </c>
      <c r="O363" t="s">
        <v>33</v>
      </c>
    </row>
    <row r="364" spans="1:15" x14ac:dyDescent="0.35">
      <c r="A364" t="s">
        <v>16824</v>
      </c>
      <c r="B364" t="s">
        <v>8060</v>
      </c>
      <c r="C364" t="s">
        <v>15951</v>
      </c>
      <c r="D364" t="s">
        <v>33</v>
      </c>
      <c r="E364" t="s">
        <v>33</v>
      </c>
      <c r="F364" t="s">
        <v>11525</v>
      </c>
      <c r="G364" t="s">
        <v>11526</v>
      </c>
      <c r="H364" t="s">
        <v>33</v>
      </c>
      <c r="I364" t="s">
        <v>33</v>
      </c>
      <c r="J364" t="s">
        <v>33</v>
      </c>
      <c r="K364" t="s">
        <v>33</v>
      </c>
      <c r="L364" t="s">
        <v>33</v>
      </c>
      <c r="M364" t="s">
        <v>15951</v>
      </c>
      <c r="N364" t="s">
        <v>33</v>
      </c>
      <c r="O364" t="s">
        <v>33</v>
      </c>
    </row>
    <row r="365" spans="1:15" x14ac:dyDescent="0.35">
      <c r="A365" t="s">
        <v>16824</v>
      </c>
      <c r="B365" t="s">
        <v>8060</v>
      </c>
      <c r="C365" t="s">
        <v>15952</v>
      </c>
      <c r="D365" t="s">
        <v>33</v>
      </c>
      <c r="E365" t="s">
        <v>33</v>
      </c>
      <c r="F365" t="s">
        <v>11525</v>
      </c>
      <c r="G365" t="s">
        <v>11526</v>
      </c>
      <c r="H365" t="s">
        <v>33</v>
      </c>
      <c r="I365" t="s">
        <v>33</v>
      </c>
      <c r="J365" t="s">
        <v>33</v>
      </c>
      <c r="K365" t="s">
        <v>33</v>
      </c>
      <c r="L365" t="s">
        <v>33</v>
      </c>
      <c r="M365" t="s">
        <v>15952</v>
      </c>
      <c r="N365" t="s">
        <v>33</v>
      </c>
      <c r="O365" t="s">
        <v>33</v>
      </c>
    </row>
    <row r="366" spans="1:15" x14ac:dyDescent="0.35">
      <c r="A366" t="s">
        <v>16824</v>
      </c>
      <c r="B366" t="s">
        <v>8060</v>
      </c>
      <c r="C366" t="s">
        <v>15953</v>
      </c>
      <c r="D366" t="s">
        <v>33</v>
      </c>
      <c r="E366" t="s">
        <v>33</v>
      </c>
      <c r="F366" t="s">
        <v>8390</v>
      </c>
      <c r="G366" t="s">
        <v>11453</v>
      </c>
      <c r="H366" t="s">
        <v>33</v>
      </c>
      <c r="I366" t="s">
        <v>33</v>
      </c>
      <c r="J366" t="s">
        <v>33</v>
      </c>
      <c r="K366" t="s">
        <v>33</v>
      </c>
      <c r="L366" t="s">
        <v>33</v>
      </c>
      <c r="M366" t="s">
        <v>15954</v>
      </c>
      <c r="N366" t="s">
        <v>33</v>
      </c>
      <c r="O366" t="s">
        <v>33</v>
      </c>
    </row>
    <row r="367" spans="1:15" x14ac:dyDescent="0.35">
      <c r="A367" t="s">
        <v>16824</v>
      </c>
      <c r="B367" t="s">
        <v>8060</v>
      </c>
      <c r="C367" t="s">
        <v>15955</v>
      </c>
      <c r="D367" t="s">
        <v>33</v>
      </c>
      <c r="E367" t="s">
        <v>33</v>
      </c>
      <c r="F367" t="s">
        <v>11525</v>
      </c>
      <c r="G367" t="s">
        <v>11526</v>
      </c>
      <c r="H367" t="s">
        <v>33</v>
      </c>
      <c r="I367" t="s">
        <v>6296</v>
      </c>
      <c r="J367" t="s">
        <v>6298</v>
      </c>
      <c r="K367" t="s">
        <v>15956</v>
      </c>
      <c r="L367" t="s">
        <v>33</v>
      </c>
      <c r="M367" t="s">
        <v>15957</v>
      </c>
      <c r="N367" t="s">
        <v>33</v>
      </c>
      <c r="O367" t="s">
        <v>33</v>
      </c>
    </row>
    <row r="368" spans="1:15" x14ac:dyDescent="0.35">
      <c r="A368">
        <v>3</v>
      </c>
      <c r="B368" t="s">
        <v>8060</v>
      </c>
      <c r="C368" t="s">
        <v>15957</v>
      </c>
      <c r="D368" t="s">
        <v>33</v>
      </c>
      <c r="E368" t="s">
        <v>33</v>
      </c>
      <c r="F368" t="s">
        <v>11525</v>
      </c>
      <c r="G368" t="s">
        <v>11526</v>
      </c>
      <c r="H368" t="s">
        <v>33</v>
      </c>
      <c r="I368" t="s">
        <v>6296</v>
      </c>
      <c r="J368" t="s">
        <v>6298</v>
      </c>
      <c r="K368" t="s">
        <v>15956</v>
      </c>
      <c r="L368" t="s">
        <v>33</v>
      </c>
      <c r="M368" t="s">
        <v>15957</v>
      </c>
      <c r="N368" t="s">
        <v>33</v>
      </c>
      <c r="O368" t="s">
        <v>33</v>
      </c>
    </row>
    <row r="369" spans="1:15" x14ac:dyDescent="0.35">
      <c r="A369" t="s">
        <v>16824</v>
      </c>
      <c r="B369" t="s">
        <v>8060</v>
      </c>
      <c r="C369" t="s">
        <v>15958</v>
      </c>
      <c r="D369" t="s">
        <v>33</v>
      </c>
      <c r="E369" t="s">
        <v>33</v>
      </c>
      <c r="F369" t="s">
        <v>11525</v>
      </c>
      <c r="G369" t="s">
        <v>11526</v>
      </c>
      <c r="H369" t="s">
        <v>33</v>
      </c>
      <c r="I369" t="s">
        <v>33</v>
      </c>
      <c r="J369" t="s">
        <v>33</v>
      </c>
      <c r="K369" t="s">
        <v>33</v>
      </c>
      <c r="L369" t="s">
        <v>33</v>
      </c>
      <c r="M369" t="s">
        <v>15958</v>
      </c>
      <c r="N369" t="s">
        <v>33</v>
      </c>
      <c r="O369" t="s">
        <v>33</v>
      </c>
    </row>
    <row r="370" spans="1:15" x14ac:dyDescent="0.35">
      <c r="A370">
        <v>3</v>
      </c>
      <c r="B370" t="s">
        <v>8060</v>
      </c>
      <c r="C370" t="s">
        <v>16904</v>
      </c>
      <c r="D370" t="s">
        <v>33</v>
      </c>
      <c r="E370" t="s">
        <v>33</v>
      </c>
      <c r="F370" t="s">
        <v>8390</v>
      </c>
      <c r="G370" t="s">
        <v>11453</v>
      </c>
      <c r="H370" t="s">
        <v>33</v>
      </c>
      <c r="I370" t="s">
        <v>33</v>
      </c>
      <c r="J370" t="s">
        <v>33</v>
      </c>
      <c r="K370" t="s">
        <v>33</v>
      </c>
      <c r="L370" t="s">
        <v>33</v>
      </c>
      <c r="M370" t="s">
        <v>16904</v>
      </c>
      <c r="N370" t="s">
        <v>33</v>
      </c>
      <c r="O370" t="s">
        <v>33</v>
      </c>
    </row>
    <row r="371" spans="1:15" x14ac:dyDescent="0.35">
      <c r="A371" t="s">
        <v>16824</v>
      </c>
      <c r="B371" t="s">
        <v>8060</v>
      </c>
      <c r="C371" t="s">
        <v>15959</v>
      </c>
      <c r="D371" t="s">
        <v>33</v>
      </c>
      <c r="E371" t="s">
        <v>33</v>
      </c>
      <c r="F371" t="s">
        <v>8390</v>
      </c>
      <c r="G371" t="s">
        <v>11453</v>
      </c>
      <c r="H371" t="s">
        <v>33</v>
      </c>
      <c r="I371" t="s">
        <v>33</v>
      </c>
      <c r="J371" t="s">
        <v>33</v>
      </c>
      <c r="K371" t="s">
        <v>33</v>
      </c>
      <c r="L371" t="s">
        <v>33</v>
      </c>
      <c r="M371" t="s">
        <v>15960</v>
      </c>
      <c r="N371" t="s">
        <v>33</v>
      </c>
      <c r="O371" t="s">
        <v>33</v>
      </c>
    </row>
    <row r="372" spans="1:15" x14ac:dyDescent="0.35">
      <c r="A372" t="s">
        <v>16824</v>
      </c>
      <c r="B372" t="s">
        <v>8060</v>
      </c>
      <c r="C372" t="s">
        <v>15961</v>
      </c>
      <c r="D372" t="s">
        <v>33</v>
      </c>
      <c r="E372" t="s">
        <v>33</v>
      </c>
      <c r="F372" t="s">
        <v>11525</v>
      </c>
      <c r="G372" t="s">
        <v>11526</v>
      </c>
      <c r="H372" t="s">
        <v>33</v>
      </c>
      <c r="I372" t="s">
        <v>33</v>
      </c>
      <c r="J372" t="s">
        <v>33</v>
      </c>
      <c r="K372" t="s">
        <v>33</v>
      </c>
      <c r="L372" t="s">
        <v>33</v>
      </c>
      <c r="M372" t="s">
        <v>15961</v>
      </c>
      <c r="N372" t="s">
        <v>33</v>
      </c>
      <c r="O372" t="s">
        <v>33</v>
      </c>
    </row>
    <row r="373" spans="1:15" x14ac:dyDescent="0.35">
      <c r="A373" t="s">
        <v>16824</v>
      </c>
      <c r="B373" t="s">
        <v>8060</v>
      </c>
      <c r="C373" t="s">
        <v>15962</v>
      </c>
      <c r="D373" t="s">
        <v>33</v>
      </c>
      <c r="E373" t="s">
        <v>33</v>
      </c>
      <c r="F373" t="s">
        <v>11525</v>
      </c>
      <c r="G373" t="s">
        <v>11526</v>
      </c>
      <c r="H373" t="s">
        <v>33</v>
      </c>
      <c r="I373" t="s">
        <v>33</v>
      </c>
      <c r="J373" t="s">
        <v>33</v>
      </c>
      <c r="K373" t="s">
        <v>33</v>
      </c>
      <c r="L373" t="s">
        <v>33</v>
      </c>
      <c r="M373" t="s">
        <v>15963</v>
      </c>
      <c r="N373" t="s">
        <v>33</v>
      </c>
      <c r="O373" t="s">
        <v>33</v>
      </c>
    </row>
    <row r="374" spans="1:15" x14ac:dyDescent="0.35">
      <c r="A374">
        <v>3</v>
      </c>
      <c r="B374" t="s">
        <v>8060</v>
      </c>
      <c r="C374" t="s">
        <v>15963</v>
      </c>
      <c r="D374" t="s">
        <v>33</v>
      </c>
      <c r="E374" t="s">
        <v>33</v>
      </c>
      <c r="F374" t="s">
        <v>11525</v>
      </c>
      <c r="G374" t="s">
        <v>11526</v>
      </c>
      <c r="H374" t="s">
        <v>33</v>
      </c>
      <c r="I374" t="s">
        <v>33</v>
      </c>
      <c r="J374" t="s">
        <v>33</v>
      </c>
      <c r="K374" t="s">
        <v>33</v>
      </c>
      <c r="L374" t="s">
        <v>33</v>
      </c>
      <c r="M374" t="s">
        <v>15963</v>
      </c>
      <c r="N374" t="s">
        <v>33</v>
      </c>
      <c r="O374" t="s">
        <v>33</v>
      </c>
    </row>
    <row r="375" spans="1:15" x14ac:dyDescent="0.35">
      <c r="A375" t="s">
        <v>16824</v>
      </c>
      <c r="B375" t="s">
        <v>8060</v>
      </c>
      <c r="C375" t="s">
        <v>15964</v>
      </c>
      <c r="D375" t="s">
        <v>33</v>
      </c>
      <c r="E375" t="s">
        <v>33</v>
      </c>
      <c r="F375" t="s">
        <v>11525</v>
      </c>
      <c r="G375" t="s">
        <v>11526</v>
      </c>
      <c r="H375" t="s">
        <v>33</v>
      </c>
      <c r="I375" t="s">
        <v>33</v>
      </c>
      <c r="J375" t="s">
        <v>33</v>
      </c>
      <c r="K375" t="s">
        <v>33</v>
      </c>
      <c r="L375" t="s">
        <v>33</v>
      </c>
      <c r="M375" t="s">
        <v>15965</v>
      </c>
      <c r="N375" t="s">
        <v>33</v>
      </c>
      <c r="O375" t="s">
        <v>33</v>
      </c>
    </row>
    <row r="376" spans="1:15" x14ac:dyDescent="0.35">
      <c r="A376">
        <v>3</v>
      </c>
      <c r="B376" t="s">
        <v>8060</v>
      </c>
      <c r="C376" t="s">
        <v>15965</v>
      </c>
      <c r="D376" t="s">
        <v>33</v>
      </c>
      <c r="E376" t="s">
        <v>33</v>
      </c>
      <c r="F376" t="s">
        <v>11525</v>
      </c>
      <c r="G376" t="s">
        <v>11526</v>
      </c>
      <c r="H376" t="s">
        <v>33</v>
      </c>
      <c r="I376" t="s">
        <v>33</v>
      </c>
      <c r="J376" t="s">
        <v>33</v>
      </c>
      <c r="K376" t="s">
        <v>33</v>
      </c>
      <c r="L376" t="s">
        <v>33</v>
      </c>
      <c r="M376" t="s">
        <v>15965</v>
      </c>
      <c r="N376" t="s">
        <v>33</v>
      </c>
      <c r="O376" t="s">
        <v>33</v>
      </c>
    </row>
    <row r="377" spans="1:15" x14ac:dyDescent="0.35">
      <c r="A377" t="s">
        <v>16824</v>
      </c>
      <c r="B377" t="s">
        <v>8060</v>
      </c>
      <c r="C377" t="s">
        <v>15966</v>
      </c>
      <c r="D377" t="s">
        <v>33</v>
      </c>
      <c r="E377" t="s">
        <v>33</v>
      </c>
      <c r="F377" t="s">
        <v>11525</v>
      </c>
      <c r="G377" t="s">
        <v>11526</v>
      </c>
      <c r="H377" t="s">
        <v>33</v>
      </c>
      <c r="I377" t="s">
        <v>33</v>
      </c>
      <c r="J377" t="s">
        <v>33</v>
      </c>
      <c r="K377" t="s">
        <v>33</v>
      </c>
      <c r="L377" t="s">
        <v>33</v>
      </c>
      <c r="M377" t="s">
        <v>15967</v>
      </c>
      <c r="N377" t="s">
        <v>33</v>
      </c>
      <c r="O377" t="s">
        <v>33</v>
      </c>
    </row>
    <row r="378" spans="1:15" x14ac:dyDescent="0.35">
      <c r="A378">
        <v>3</v>
      </c>
      <c r="B378" t="s">
        <v>8060</v>
      </c>
      <c r="C378" t="s">
        <v>15967</v>
      </c>
      <c r="D378" t="s">
        <v>33</v>
      </c>
      <c r="E378" t="s">
        <v>33</v>
      </c>
      <c r="F378" t="s">
        <v>11525</v>
      </c>
      <c r="G378" t="s">
        <v>11526</v>
      </c>
      <c r="H378" t="s">
        <v>33</v>
      </c>
      <c r="I378" t="s">
        <v>33</v>
      </c>
      <c r="J378" t="s">
        <v>33</v>
      </c>
      <c r="K378" t="s">
        <v>33</v>
      </c>
      <c r="L378" t="s">
        <v>33</v>
      </c>
      <c r="M378" t="s">
        <v>15967</v>
      </c>
      <c r="N378" t="s">
        <v>33</v>
      </c>
      <c r="O378" t="s">
        <v>33</v>
      </c>
    </row>
    <row r="379" spans="1:15" x14ac:dyDescent="0.35">
      <c r="A379">
        <v>3</v>
      </c>
      <c r="B379" t="s">
        <v>8060</v>
      </c>
      <c r="C379" t="s">
        <v>15969</v>
      </c>
      <c r="D379" t="s">
        <v>33</v>
      </c>
      <c r="E379" t="s">
        <v>33</v>
      </c>
      <c r="F379" t="s">
        <v>11525</v>
      </c>
      <c r="G379" t="s">
        <v>11526</v>
      </c>
      <c r="H379" t="s">
        <v>33</v>
      </c>
      <c r="I379" t="s">
        <v>33</v>
      </c>
      <c r="J379" t="s">
        <v>33</v>
      </c>
      <c r="K379" t="s">
        <v>33</v>
      </c>
      <c r="L379" t="s">
        <v>33</v>
      </c>
      <c r="M379" t="s">
        <v>15967</v>
      </c>
      <c r="N379" t="s">
        <v>33</v>
      </c>
      <c r="O379" t="s">
        <v>33</v>
      </c>
    </row>
    <row r="380" spans="1:15" x14ac:dyDescent="0.35">
      <c r="A380" t="s">
        <v>16824</v>
      </c>
      <c r="B380" t="s">
        <v>8060</v>
      </c>
      <c r="C380" t="s">
        <v>15968</v>
      </c>
      <c r="D380" t="s">
        <v>33</v>
      </c>
      <c r="E380" t="s">
        <v>33</v>
      </c>
      <c r="F380" t="s">
        <v>11525</v>
      </c>
      <c r="G380" t="s">
        <v>11526</v>
      </c>
      <c r="H380" t="s">
        <v>33</v>
      </c>
      <c r="I380" t="s">
        <v>33</v>
      </c>
      <c r="J380" t="s">
        <v>33</v>
      </c>
      <c r="K380" t="s">
        <v>33</v>
      </c>
      <c r="L380" t="s">
        <v>33</v>
      </c>
      <c r="M380" t="s">
        <v>15969</v>
      </c>
      <c r="N380" t="s">
        <v>33</v>
      </c>
      <c r="O380" t="s">
        <v>33</v>
      </c>
    </row>
    <row r="381" spans="1:15" x14ac:dyDescent="0.35">
      <c r="A381" t="s">
        <v>16824</v>
      </c>
      <c r="B381" t="s">
        <v>8060</v>
      </c>
      <c r="C381" t="s">
        <v>15970</v>
      </c>
      <c r="D381" t="s">
        <v>33</v>
      </c>
      <c r="E381" t="s">
        <v>33</v>
      </c>
      <c r="F381" t="s">
        <v>11525</v>
      </c>
      <c r="G381" t="s">
        <v>11526</v>
      </c>
      <c r="H381" t="s">
        <v>33</v>
      </c>
      <c r="I381" t="s">
        <v>33</v>
      </c>
      <c r="J381" t="s">
        <v>33</v>
      </c>
      <c r="K381" t="s">
        <v>33</v>
      </c>
      <c r="L381" t="s">
        <v>33</v>
      </c>
      <c r="M381" t="s">
        <v>15971</v>
      </c>
      <c r="N381" t="s">
        <v>33</v>
      </c>
      <c r="O381" t="s">
        <v>33</v>
      </c>
    </row>
    <row r="382" spans="1:15" x14ac:dyDescent="0.35">
      <c r="A382">
        <v>3</v>
      </c>
      <c r="B382" t="s">
        <v>8060</v>
      </c>
      <c r="C382" t="s">
        <v>15971</v>
      </c>
      <c r="D382" t="s">
        <v>33</v>
      </c>
      <c r="E382" t="s">
        <v>33</v>
      </c>
      <c r="F382" t="s">
        <v>11525</v>
      </c>
      <c r="G382" t="s">
        <v>11526</v>
      </c>
      <c r="H382" t="s">
        <v>33</v>
      </c>
      <c r="I382" t="s">
        <v>33</v>
      </c>
      <c r="J382" t="s">
        <v>33</v>
      </c>
      <c r="K382" t="s">
        <v>33</v>
      </c>
      <c r="L382" t="s">
        <v>33</v>
      </c>
      <c r="M382" t="s">
        <v>15971</v>
      </c>
      <c r="N382" t="s">
        <v>33</v>
      </c>
      <c r="O382" t="s">
        <v>33</v>
      </c>
    </row>
    <row r="383" spans="1:15" s="84" customFormat="1" x14ac:dyDescent="0.35">
      <c r="A383" s="84">
        <v>3</v>
      </c>
      <c r="B383" s="84" t="s">
        <v>8060</v>
      </c>
      <c r="C383" s="84" t="s">
        <v>16905</v>
      </c>
    </row>
    <row r="384" spans="1:15" x14ac:dyDescent="0.35">
      <c r="A384" t="s">
        <v>16824</v>
      </c>
      <c r="B384" t="s">
        <v>8060</v>
      </c>
      <c r="C384" t="s">
        <v>15972</v>
      </c>
      <c r="D384" t="s">
        <v>33</v>
      </c>
      <c r="E384" t="s">
        <v>33</v>
      </c>
      <c r="F384" t="s">
        <v>11525</v>
      </c>
      <c r="G384" t="s">
        <v>11526</v>
      </c>
      <c r="H384" t="s">
        <v>33</v>
      </c>
      <c r="I384" t="s">
        <v>33</v>
      </c>
      <c r="J384" t="s">
        <v>33</v>
      </c>
      <c r="K384" t="s">
        <v>33</v>
      </c>
      <c r="L384" t="s">
        <v>33</v>
      </c>
      <c r="M384" t="s">
        <v>15973</v>
      </c>
      <c r="N384" t="s">
        <v>33</v>
      </c>
      <c r="O384" t="s">
        <v>33</v>
      </c>
    </row>
    <row r="385" spans="1:15" x14ac:dyDescent="0.35">
      <c r="A385">
        <v>3</v>
      </c>
      <c r="B385" t="s">
        <v>8060</v>
      </c>
      <c r="C385" t="s">
        <v>15973</v>
      </c>
      <c r="D385" t="s">
        <v>33</v>
      </c>
      <c r="E385" t="s">
        <v>33</v>
      </c>
      <c r="F385" t="s">
        <v>11525</v>
      </c>
      <c r="G385" t="s">
        <v>11526</v>
      </c>
      <c r="H385" t="s">
        <v>33</v>
      </c>
      <c r="I385" t="s">
        <v>33</v>
      </c>
      <c r="J385" t="s">
        <v>33</v>
      </c>
      <c r="K385" t="s">
        <v>33</v>
      </c>
      <c r="L385" t="s">
        <v>33</v>
      </c>
      <c r="M385" t="s">
        <v>15973</v>
      </c>
      <c r="N385" t="s">
        <v>33</v>
      </c>
      <c r="O385" t="s">
        <v>33</v>
      </c>
    </row>
    <row r="386" spans="1:15" x14ac:dyDescent="0.35">
      <c r="A386" t="s">
        <v>16824</v>
      </c>
      <c r="B386" t="s">
        <v>8060</v>
      </c>
      <c r="C386" t="s">
        <v>15974</v>
      </c>
      <c r="D386" t="s">
        <v>33</v>
      </c>
      <c r="E386" t="s">
        <v>33</v>
      </c>
      <c r="F386" t="s">
        <v>11525</v>
      </c>
      <c r="G386" t="s">
        <v>11526</v>
      </c>
      <c r="H386" t="s">
        <v>33</v>
      </c>
      <c r="I386" t="s">
        <v>33</v>
      </c>
      <c r="J386" t="s">
        <v>33</v>
      </c>
      <c r="K386" t="s">
        <v>33</v>
      </c>
      <c r="L386" t="s">
        <v>33</v>
      </c>
      <c r="M386" t="s">
        <v>15974</v>
      </c>
      <c r="N386" t="s">
        <v>33</v>
      </c>
      <c r="O386" t="s">
        <v>33</v>
      </c>
    </row>
    <row r="387" spans="1:15" x14ac:dyDescent="0.35">
      <c r="A387" t="s">
        <v>16824</v>
      </c>
      <c r="B387" t="s">
        <v>8060</v>
      </c>
      <c r="C387" t="s">
        <v>13008</v>
      </c>
      <c r="D387" t="s">
        <v>33</v>
      </c>
      <c r="E387" t="s">
        <v>33</v>
      </c>
      <c r="F387" t="s">
        <v>11525</v>
      </c>
      <c r="G387" t="s">
        <v>11526</v>
      </c>
      <c r="H387" t="s">
        <v>33</v>
      </c>
      <c r="I387" t="s">
        <v>33</v>
      </c>
      <c r="J387" t="s">
        <v>33</v>
      </c>
      <c r="K387" t="s">
        <v>33</v>
      </c>
      <c r="L387" t="s">
        <v>33</v>
      </c>
      <c r="M387" t="s">
        <v>13008</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16906</v>
      </c>
    </row>
    <row r="390" spans="1:15" x14ac:dyDescent="0.35">
      <c r="A390" t="s">
        <v>16824</v>
      </c>
      <c r="B390" t="s">
        <v>8060</v>
      </c>
      <c r="C390" t="s">
        <v>15975</v>
      </c>
      <c r="D390" t="s">
        <v>33</v>
      </c>
      <c r="E390" t="s">
        <v>33</v>
      </c>
      <c r="F390" t="s">
        <v>11525</v>
      </c>
      <c r="G390" t="s">
        <v>11526</v>
      </c>
      <c r="H390" t="s">
        <v>33</v>
      </c>
      <c r="I390" t="s">
        <v>33</v>
      </c>
      <c r="J390" t="s">
        <v>33</v>
      </c>
      <c r="K390" t="s">
        <v>33</v>
      </c>
      <c r="L390" t="s">
        <v>33</v>
      </c>
      <c r="M390" t="s">
        <v>15975</v>
      </c>
      <c r="N390" t="s">
        <v>33</v>
      </c>
      <c r="O390" t="s">
        <v>33</v>
      </c>
    </row>
    <row r="391" spans="1:15" x14ac:dyDescent="0.35">
      <c r="A391" t="s">
        <v>16824</v>
      </c>
      <c r="B391" t="s">
        <v>8060</v>
      </c>
      <c r="C391" t="s">
        <v>15976</v>
      </c>
      <c r="D391" t="s">
        <v>33</v>
      </c>
      <c r="E391" t="s">
        <v>33</v>
      </c>
      <c r="F391" t="s">
        <v>11525</v>
      </c>
      <c r="G391" t="s">
        <v>11526</v>
      </c>
      <c r="H391" t="s">
        <v>33</v>
      </c>
      <c r="I391" t="s">
        <v>33</v>
      </c>
      <c r="J391" t="s">
        <v>33</v>
      </c>
      <c r="K391" t="s">
        <v>33</v>
      </c>
      <c r="L391" t="s">
        <v>33</v>
      </c>
      <c r="M391" t="s">
        <v>15977</v>
      </c>
      <c r="N391" t="s">
        <v>33</v>
      </c>
      <c r="O391" t="s">
        <v>33</v>
      </c>
    </row>
    <row r="392" spans="1:15" x14ac:dyDescent="0.35">
      <c r="A392">
        <v>3</v>
      </c>
      <c r="B392" t="s">
        <v>8060</v>
      </c>
      <c r="C392" t="s">
        <v>15977</v>
      </c>
      <c r="D392" t="s">
        <v>33</v>
      </c>
      <c r="E392" t="s">
        <v>33</v>
      </c>
      <c r="F392" t="s">
        <v>11525</v>
      </c>
      <c r="G392" t="s">
        <v>11526</v>
      </c>
      <c r="H392" t="s">
        <v>33</v>
      </c>
      <c r="I392" t="s">
        <v>33</v>
      </c>
      <c r="J392" t="s">
        <v>33</v>
      </c>
      <c r="K392" t="s">
        <v>33</v>
      </c>
      <c r="L392" t="s">
        <v>33</v>
      </c>
      <c r="M392" t="s">
        <v>15977</v>
      </c>
      <c r="N392" t="s">
        <v>33</v>
      </c>
      <c r="O392" t="s">
        <v>33</v>
      </c>
    </row>
    <row r="393" spans="1:15" x14ac:dyDescent="0.35">
      <c r="A393" t="s">
        <v>16824</v>
      </c>
      <c r="B393" t="s">
        <v>8060</v>
      </c>
      <c r="C393" t="s">
        <v>13788</v>
      </c>
      <c r="D393" t="s">
        <v>33</v>
      </c>
      <c r="E393" t="s">
        <v>33</v>
      </c>
      <c r="F393" t="s">
        <v>11525</v>
      </c>
      <c r="G393" t="s">
        <v>11526</v>
      </c>
      <c r="H393" t="s">
        <v>33</v>
      </c>
      <c r="I393" t="s">
        <v>33</v>
      </c>
      <c r="J393" t="s">
        <v>33</v>
      </c>
      <c r="K393" t="s">
        <v>33</v>
      </c>
      <c r="L393" t="s">
        <v>33</v>
      </c>
      <c r="M393" t="s">
        <v>13789</v>
      </c>
      <c r="N393" t="s">
        <v>33</v>
      </c>
      <c r="O393" t="s">
        <v>33</v>
      </c>
    </row>
    <row r="394" spans="1:15" x14ac:dyDescent="0.35">
      <c r="A394">
        <v>3</v>
      </c>
      <c r="B394" t="s">
        <v>8060</v>
      </c>
      <c r="C394" t="s">
        <v>13789</v>
      </c>
      <c r="D394" t="s">
        <v>33</v>
      </c>
      <c r="E394" t="s">
        <v>33</v>
      </c>
      <c r="F394" t="s">
        <v>11525</v>
      </c>
      <c r="G394" t="s">
        <v>11526</v>
      </c>
      <c r="H394" t="s">
        <v>33</v>
      </c>
      <c r="I394" t="s">
        <v>33</v>
      </c>
      <c r="J394" t="s">
        <v>33</v>
      </c>
      <c r="K394" t="s">
        <v>33</v>
      </c>
      <c r="L394" t="s">
        <v>33</v>
      </c>
      <c r="M394" t="s">
        <v>13789</v>
      </c>
      <c r="N394" t="s">
        <v>33</v>
      </c>
      <c r="O394" t="s">
        <v>33</v>
      </c>
    </row>
    <row r="395" spans="1:15" x14ac:dyDescent="0.35">
      <c r="A395" t="s">
        <v>16824</v>
      </c>
      <c r="B395" t="s">
        <v>8060</v>
      </c>
      <c r="C395" t="s">
        <v>15978</v>
      </c>
      <c r="D395" t="s">
        <v>33</v>
      </c>
      <c r="E395" t="s">
        <v>33</v>
      </c>
      <c r="F395" t="s">
        <v>15979</v>
      </c>
      <c r="G395" t="s">
        <v>11526</v>
      </c>
      <c r="H395" t="s">
        <v>33</v>
      </c>
      <c r="I395" t="s">
        <v>33</v>
      </c>
      <c r="J395" t="s">
        <v>33</v>
      </c>
      <c r="K395" t="s">
        <v>33</v>
      </c>
      <c r="L395" t="s">
        <v>33</v>
      </c>
      <c r="M395" t="s">
        <v>13789</v>
      </c>
      <c r="N395" t="s">
        <v>33</v>
      </c>
      <c r="O395" t="s">
        <v>33</v>
      </c>
    </row>
    <row r="396" spans="1:15" x14ac:dyDescent="0.35">
      <c r="A396" t="s">
        <v>16824</v>
      </c>
      <c r="B396" t="s">
        <v>8060</v>
      </c>
      <c r="C396" t="s">
        <v>15980</v>
      </c>
      <c r="D396" t="s">
        <v>33</v>
      </c>
      <c r="E396" t="s">
        <v>33</v>
      </c>
      <c r="F396" t="s">
        <v>8390</v>
      </c>
      <c r="G396" t="s">
        <v>11453</v>
      </c>
      <c r="H396" t="s">
        <v>33</v>
      </c>
      <c r="I396" t="s">
        <v>33</v>
      </c>
      <c r="J396" t="s">
        <v>33</v>
      </c>
      <c r="K396" t="s">
        <v>33</v>
      </c>
      <c r="L396" t="s">
        <v>33</v>
      </c>
      <c r="M396" t="s">
        <v>15981</v>
      </c>
      <c r="N396" t="s">
        <v>33</v>
      </c>
      <c r="O396" t="s">
        <v>33</v>
      </c>
    </row>
    <row r="397" spans="1:15" x14ac:dyDescent="0.35">
      <c r="A397" t="s">
        <v>16824</v>
      </c>
      <c r="B397" t="s">
        <v>8060</v>
      </c>
      <c r="C397" t="s">
        <v>15982</v>
      </c>
      <c r="D397" t="s">
        <v>33</v>
      </c>
      <c r="E397" t="s">
        <v>33</v>
      </c>
      <c r="F397" t="s">
        <v>11525</v>
      </c>
      <c r="G397" t="s">
        <v>11526</v>
      </c>
      <c r="H397" t="s">
        <v>6325</v>
      </c>
      <c r="I397" t="s">
        <v>33</v>
      </c>
      <c r="J397" t="s">
        <v>33</v>
      </c>
      <c r="K397" t="s">
        <v>33</v>
      </c>
      <c r="L397" t="s">
        <v>33</v>
      </c>
      <c r="M397" t="s">
        <v>15982</v>
      </c>
      <c r="N397" t="s">
        <v>33</v>
      </c>
      <c r="O397" t="s">
        <v>33</v>
      </c>
    </row>
    <row r="398" spans="1:15" x14ac:dyDescent="0.35">
      <c r="A398" t="s">
        <v>16824</v>
      </c>
      <c r="B398" t="s">
        <v>8060</v>
      </c>
      <c r="C398" t="s">
        <v>15984</v>
      </c>
      <c r="D398" t="s">
        <v>33</v>
      </c>
      <c r="E398" t="s">
        <v>33</v>
      </c>
      <c r="F398" t="s">
        <v>8390</v>
      </c>
      <c r="G398" t="s">
        <v>11453</v>
      </c>
      <c r="I398" t="s">
        <v>33</v>
      </c>
      <c r="J398" t="s">
        <v>33</v>
      </c>
      <c r="K398" t="s">
        <v>33</v>
      </c>
      <c r="L398" t="s">
        <v>33</v>
      </c>
      <c r="M398" t="s">
        <v>15985</v>
      </c>
      <c r="N398" t="s">
        <v>33</v>
      </c>
      <c r="O398" t="s">
        <v>33</v>
      </c>
    </row>
    <row r="399" spans="1:15" x14ac:dyDescent="0.35">
      <c r="A399" t="s">
        <v>16824</v>
      </c>
      <c r="B399" t="s">
        <v>8060</v>
      </c>
      <c r="C399" t="s">
        <v>15986</v>
      </c>
      <c r="D399" t="s">
        <v>33</v>
      </c>
      <c r="E399" t="s">
        <v>33</v>
      </c>
      <c r="F399" t="s">
        <v>8390</v>
      </c>
      <c r="G399" t="s">
        <v>11453</v>
      </c>
      <c r="I399" t="s">
        <v>33</v>
      </c>
      <c r="J399" t="s">
        <v>33</v>
      </c>
      <c r="K399" t="s">
        <v>33</v>
      </c>
      <c r="L399" t="s">
        <v>33</v>
      </c>
      <c r="M399" t="s">
        <v>15987</v>
      </c>
      <c r="N399" t="s">
        <v>33</v>
      </c>
      <c r="O399" t="s">
        <v>33</v>
      </c>
    </row>
    <row r="400" spans="1:15" x14ac:dyDescent="0.35">
      <c r="A400" t="s">
        <v>16824</v>
      </c>
      <c r="B400" t="s">
        <v>8060</v>
      </c>
      <c r="C400" t="s">
        <v>15983</v>
      </c>
      <c r="D400" t="s">
        <v>33</v>
      </c>
      <c r="E400" t="s">
        <v>33</v>
      </c>
      <c r="F400" t="s">
        <v>11525</v>
      </c>
      <c r="G400" t="s">
        <v>11526</v>
      </c>
      <c r="H400" t="s">
        <v>6325</v>
      </c>
      <c r="I400" t="s">
        <v>33</v>
      </c>
      <c r="J400" t="s">
        <v>33</v>
      </c>
      <c r="K400" t="s">
        <v>33</v>
      </c>
      <c r="L400" t="s">
        <v>33</v>
      </c>
      <c r="M400" t="s">
        <v>15982</v>
      </c>
      <c r="N400" t="s">
        <v>33</v>
      </c>
      <c r="O400" t="s">
        <v>33</v>
      </c>
    </row>
    <row r="401" spans="1:15" x14ac:dyDescent="0.35">
      <c r="A401" t="s">
        <v>16824</v>
      </c>
      <c r="B401" t="s">
        <v>8060</v>
      </c>
      <c r="C401" t="s">
        <v>15983</v>
      </c>
      <c r="D401" t="s">
        <v>33</v>
      </c>
      <c r="E401" t="s">
        <v>33</v>
      </c>
      <c r="F401" t="s">
        <v>11525</v>
      </c>
      <c r="G401" t="s">
        <v>11526</v>
      </c>
      <c r="H401" t="s">
        <v>6325</v>
      </c>
      <c r="I401" t="s">
        <v>33</v>
      </c>
      <c r="J401" t="s">
        <v>33</v>
      </c>
      <c r="K401" t="s">
        <v>33</v>
      </c>
      <c r="L401" t="s">
        <v>33</v>
      </c>
      <c r="M401" t="s">
        <v>15982</v>
      </c>
      <c r="N401" t="s">
        <v>33</v>
      </c>
      <c r="O401" t="s">
        <v>33</v>
      </c>
    </row>
    <row r="402" spans="1:15" x14ac:dyDescent="0.35">
      <c r="A402" t="s">
        <v>16824</v>
      </c>
      <c r="B402" t="s">
        <v>8060</v>
      </c>
      <c r="C402" t="s">
        <v>15988</v>
      </c>
      <c r="D402" t="s">
        <v>33</v>
      </c>
      <c r="E402" t="s">
        <v>33</v>
      </c>
      <c r="F402" t="s">
        <v>11525</v>
      </c>
      <c r="G402" t="s">
        <v>11526</v>
      </c>
      <c r="H402" t="s">
        <v>33</v>
      </c>
      <c r="I402" t="s">
        <v>33</v>
      </c>
      <c r="J402" t="s">
        <v>33</v>
      </c>
      <c r="K402" t="s">
        <v>33</v>
      </c>
      <c r="L402" t="s">
        <v>33</v>
      </c>
      <c r="M402" t="s">
        <v>15988</v>
      </c>
      <c r="N402" t="s">
        <v>33</v>
      </c>
      <c r="O402" t="s">
        <v>33</v>
      </c>
    </row>
    <row r="403" spans="1:15" x14ac:dyDescent="0.35">
      <c r="A403" t="s">
        <v>16824</v>
      </c>
      <c r="B403" t="s">
        <v>8176</v>
      </c>
      <c r="C403" t="s">
        <v>15989</v>
      </c>
      <c r="D403" t="s">
        <v>33</v>
      </c>
      <c r="E403" t="s">
        <v>33</v>
      </c>
      <c r="F403" t="s">
        <v>11525</v>
      </c>
      <c r="G403" t="s">
        <v>11526</v>
      </c>
      <c r="H403" t="s">
        <v>33</v>
      </c>
      <c r="I403" t="s">
        <v>33</v>
      </c>
      <c r="J403" t="s">
        <v>33</v>
      </c>
      <c r="K403" t="s">
        <v>33</v>
      </c>
      <c r="L403" t="s">
        <v>33</v>
      </c>
      <c r="M403" t="s">
        <v>15990</v>
      </c>
      <c r="N403" t="s">
        <v>33</v>
      </c>
      <c r="O403" t="s">
        <v>33</v>
      </c>
    </row>
    <row r="404" spans="1:15" x14ac:dyDescent="0.35">
      <c r="A404" t="s">
        <v>16824</v>
      </c>
      <c r="B404" t="s">
        <v>8121</v>
      </c>
      <c r="C404" t="s">
        <v>16562</v>
      </c>
      <c r="D404" t="s">
        <v>33</v>
      </c>
      <c r="E404" t="s">
        <v>33</v>
      </c>
      <c r="F404" t="s">
        <v>11525</v>
      </c>
      <c r="G404" t="s">
        <v>11526</v>
      </c>
      <c r="H404" t="s">
        <v>33</v>
      </c>
      <c r="I404" t="s">
        <v>33</v>
      </c>
      <c r="J404" t="s">
        <v>33</v>
      </c>
      <c r="K404" t="s">
        <v>33</v>
      </c>
      <c r="L404" t="s">
        <v>33</v>
      </c>
      <c r="M404" t="s">
        <v>16562</v>
      </c>
      <c r="N404" t="s">
        <v>33</v>
      </c>
      <c r="O404" t="s">
        <v>33</v>
      </c>
    </row>
    <row r="405" spans="1:15" s="84" customFormat="1" x14ac:dyDescent="0.35">
      <c r="A405" s="84">
        <v>3</v>
      </c>
      <c r="B405" s="84" t="s">
        <v>8121</v>
      </c>
      <c r="C405" s="84" t="s">
        <v>16907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16908</v>
      </c>
      <c r="B1" t="s">
        <v>504</v>
      </c>
    </row>
    <row r="2" spans="1:2" x14ac:dyDescent="0.35">
      <c r="A2" t="s">
        <v>16909</v>
      </c>
      <c r="B2" t="s">
        <v>16910</v>
      </c>
    </row>
    <row r="3" spans="1:2" x14ac:dyDescent="0.35">
      <c r="A3" t="s">
        <v>14000</v>
      </c>
      <c r="B3" t="s">
        <v>16911</v>
      </c>
    </row>
    <row r="4" spans="1:2" x14ac:dyDescent="0.35">
      <c r="A4" t="s">
        <v>13807</v>
      </c>
      <c r="B4" t="s">
        <v>16912</v>
      </c>
    </row>
    <row r="5" spans="1:2" x14ac:dyDescent="0.35">
      <c r="A5" t="s">
        <v>12613</v>
      </c>
      <c r="B5" t="s">
        <v>16913</v>
      </c>
    </row>
    <row r="6" spans="1:2" x14ac:dyDescent="0.35">
      <c r="A6" t="s">
        <v>12788</v>
      </c>
      <c r="B6" t="s">
        <v>16914</v>
      </c>
    </row>
    <row r="7" spans="1:2" x14ac:dyDescent="0.35">
      <c r="A7" t="s">
        <v>12788</v>
      </c>
      <c r="B7" t="s">
        <v>16914</v>
      </c>
    </row>
    <row r="8" spans="1:2" x14ac:dyDescent="0.35">
      <c r="A8" t="s">
        <v>16915</v>
      </c>
      <c r="B8" t="s">
        <v>13171</v>
      </c>
    </row>
    <row r="9" spans="1:2" x14ac:dyDescent="0.35">
      <c r="A9" t="s">
        <v>6304</v>
      </c>
      <c r="B9" t="s">
        <v>16916</v>
      </c>
    </row>
    <row r="10" spans="1:2" x14ac:dyDescent="0.35">
      <c r="A10" t="s">
        <v>16917</v>
      </c>
      <c r="B10" t="s">
        <v>16918</v>
      </c>
    </row>
    <row r="11" spans="1:2" x14ac:dyDescent="0.35">
      <c r="A11" t="s">
        <v>6296</v>
      </c>
      <c r="B11" t="s">
        <v>16919</v>
      </c>
    </row>
    <row r="12" spans="1:2" x14ac:dyDescent="0.35">
      <c r="A12" t="s">
        <v>13307</v>
      </c>
      <c r="B12" t="s">
        <v>14203</v>
      </c>
    </row>
    <row r="13" spans="1:2" x14ac:dyDescent="0.35">
      <c r="A13" t="s">
        <v>6300</v>
      </c>
      <c r="B13" t="s">
        <v>14203</v>
      </c>
    </row>
    <row r="14" spans="1:2" x14ac:dyDescent="0.35">
      <c r="A14" t="s">
        <v>16920</v>
      </c>
      <c r="B14" t="s">
        <v>14203</v>
      </c>
    </row>
    <row r="15" spans="1:2" x14ac:dyDescent="0.35">
      <c r="A15" t="s">
        <v>13335</v>
      </c>
      <c r="B15" t="s">
        <v>13335</v>
      </c>
    </row>
    <row r="16" spans="1:2" x14ac:dyDescent="0.35">
      <c r="A16" t="s">
        <v>16921</v>
      </c>
      <c r="B16" t="s">
        <v>16922</v>
      </c>
    </row>
    <row r="17" spans="1:2" x14ac:dyDescent="0.35">
      <c r="A17" t="s">
        <v>16354</v>
      </c>
      <c r="B17" t="s">
        <v>16923</v>
      </c>
    </row>
    <row r="18" spans="1:2" x14ac:dyDescent="0.35">
      <c r="A18" t="s">
        <v>16924</v>
      </c>
      <c r="B18" t="s">
        <v>16925</v>
      </c>
    </row>
    <row r="19" spans="1:2" x14ac:dyDescent="0.35">
      <c r="A19" t="s">
        <v>16089</v>
      </c>
      <c r="B19" t="s">
        <v>16926</v>
      </c>
    </row>
    <row r="20" spans="1:2" x14ac:dyDescent="0.35">
      <c r="A20" t="s">
        <v>16088</v>
      </c>
      <c r="B20" t="s">
        <v>16927</v>
      </c>
    </row>
    <row r="21" spans="1:2" x14ac:dyDescent="0.35">
      <c r="A21" t="s">
        <v>15956</v>
      </c>
      <c r="B21" t="s">
        <v>16928</v>
      </c>
    </row>
    <row r="22" spans="1:2" x14ac:dyDescent="0.35">
      <c r="A22" t="s">
        <v>6298</v>
      </c>
      <c r="B22" t="s">
        <v>11755</v>
      </c>
    </row>
    <row r="23" spans="1:2" x14ac:dyDescent="0.35">
      <c r="A23" t="s">
        <v>14405</v>
      </c>
      <c r="B23" t="s">
        <v>16929</v>
      </c>
    </row>
    <row r="24" spans="1:2" x14ac:dyDescent="0.35">
      <c r="A24" t="s">
        <v>16476</v>
      </c>
      <c r="B24" t="s">
        <v>16930</v>
      </c>
    </row>
    <row r="25" spans="1:2" x14ac:dyDescent="0.35">
      <c r="A25" t="s">
        <v>13315</v>
      </c>
      <c r="B25" t="s">
        <v>16931</v>
      </c>
    </row>
    <row r="26" spans="1:2" x14ac:dyDescent="0.35">
      <c r="A26" t="s">
        <v>16357</v>
      </c>
      <c r="B26" t="s">
        <v>16932</v>
      </c>
    </row>
    <row r="27" spans="1:2" x14ac:dyDescent="0.35">
      <c r="A27" t="s">
        <v>16055</v>
      </c>
      <c r="B27" t="s">
        <v>16933</v>
      </c>
    </row>
    <row r="28" spans="1:2" x14ac:dyDescent="0.35">
      <c r="A28" t="s">
        <v>12620</v>
      </c>
      <c r="B28" t="s">
        <v>16934</v>
      </c>
    </row>
    <row r="29" spans="1:2" x14ac:dyDescent="0.35">
      <c r="A29" t="s">
        <v>6306</v>
      </c>
      <c r="B29" t="s">
        <v>16934</v>
      </c>
    </row>
    <row r="30" spans="1:2" x14ac:dyDescent="0.35">
      <c r="A30" t="s">
        <v>14883</v>
      </c>
      <c r="B30" t="s">
        <v>16934</v>
      </c>
    </row>
    <row r="31" spans="1:2" x14ac:dyDescent="0.35">
      <c r="A31" t="s">
        <v>12723</v>
      </c>
      <c r="B31" t="s">
        <v>6313</v>
      </c>
    </row>
    <row r="32" spans="1:2" x14ac:dyDescent="0.35">
      <c r="A32" t="s">
        <v>6313</v>
      </c>
      <c r="B32" t="s">
        <v>6313</v>
      </c>
    </row>
    <row r="33" spans="1:2" x14ac:dyDescent="0.35">
      <c r="A33" t="s">
        <v>12837</v>
      </c>
      <c r="B33" t="s">
        <v>6313</v>
      </c>
    </row>
    <row r="34" spans="1:2" x14ac:dyDescent="0.35">
      <c r="A34" t="s">
        <v>15338</v>
      </c>
      <c r="B34" t="s">
        <v>6313</v>
      </c>
    </row>
    <row r="35" spans="1:2" x14ac:dyDescent="0.35">
      <c r="A35" t="s">
        <v>13822</v>
      </c>
      <c r="B35" t="s">
        <v>6313</v>
      </c>
    </row>
    <row r="36" spans="1:2" x14ac:dyDescent="0.35">
      <c r="A36" t="s">
        <v>16935</v>
      </c>
      <c r="B36" t="s">
        <v>6313</v>
      </c>
    </row>
    <row r="37" spans="1:2" x14ac:dyDescent="0.35">
      <c r="A37" t="s">
        <v>16284</v>
      </c>
      <c r="B37" t="s">
        <v>6313</v>
      </c>
    </row>
    <row r="38" spans="1:2" x14ac:dyDescent="0.35">
      <c r="A38" t="s">
        <v>14888</v>
      </c>
      <c r="B38" t="s">
        <v>6313</v>
      </c>
    </row>
    <row r="39" spans="1:2" x14ac:dyDescent="0.35">
      <c r="A39" t="s">
        <v>13318</v>
      </c>
      <c r="B39" t="s">
        <v>16936</v>
      </c>
    </row>
    <row r="40" spans="1:2" x14ac:dyDescent="0.35">
      <c r="A40" t="s">
        <v>16072</v>
      </c>
      <c r="B40" t="s">
        <v>16937</v>
      </c>
    </row>
    <row r="41" spans="1:2" x14ac:dyDescent="0.35">
      <c r="A41" t="s">
        <v>15613</v>
      </c>
      <c r="B41" t="s">
        <v>16938</v>
      </c>
    </row>
    <row r="42" spans="1:2" x14ac:dyDescent="0.35">
      <c r="A42" t="s">
        <v>14694</v>
      </c>
      <c r="B42" t="s">
        <v>6311</v>
      </c>
    </row>
    <row r="43" spans="1:2" x14ac:dyDescent="0.35">
      <c r="A43" t="s">
        <v>14641</v>
      </c>
      <c r="B43" t="s">
        <v>6311</v>
      </c>
    </row>
    <row r="44" spans="1:2" x14ac:dyDescent="0.35">
      <c r="A44" t="s">
        <v>14641</v>
      </c>
      <c r="B44" t="s">
        <v>6311</v>
      </c>
    </row>
    <row r="45" spans="1:2" x14ac:dyDescent="0.35">
      <c r="A45" t="s">
        <v>13449</v>
      </c>
      <c r="B45" t="s">
        <v>6311</v>
      </c>
    </row>
    <row r="46" spans="1:2" x14ac:dyDescent="0.35">
      <c r="A46" t="s">
        <v>14526</v>
      </c>
      <c r="B46" t="s">
        <v>6311</v>
      </c>
    </row>
    <row r="47" spans="1:2" x14ac:dyDescent="0.35">
      <c r="A47" t="s">
        <v>13308</v>
      </c>
      <c r="B47" t="s">
        <v>16939</v>
      </c>
    </row>
    <row r="48" spans="1:2" x14ac:dyDescent="0.35">
      <c r="A48" t="s">
        <v>16940</v>
      </c>
      <c r="B48" t="s">
        <v>16941</v>
      </c>
    </row>
    <row r="49" spans="1:2" x14ac:dyDescent="0.35">
      <c r="A49" t="s">
        <v>13302</v>
      </c>
      <c r="B49" t="s">
        <v>13302</v>
      </c>
    </row>
    <row r="50" spans="1:2" x14ac:dyDescent="0.35">
      <c r="A50" t="s">
        <v>16942</v>
      </c>
      <c r="B50" t="s">
        <v>6319</v>
      </c>
    </row>
    <row r="51" spans="1:2" x14ac:dyDescent="0.35">
      <c r="A51" t="s">
        <v>16943</v>
      </c>
      <c r="B51" t="s">
        <v>16944</v>
      </c>
    </row>
    <row r="52" spans="1:2" x14ac:dyDescent="0.35">
      <c r="A52" t="s">
        <v>12787</v>
      </c>
      <c r="B52" t="s">
        <v>16923</v>
      </c>
    </row>
    <row r="53" spans="1:2" x14ac:dyDescent="0.35">
      <c r="A53" t="s">
        <v>12787</v>
      </c>
      <c r="B53" t="s">
        <v>16923</v>
      </c>
    </row>
    <row r="54" spans="1:2" x14ac:dyDescent="0.35">
      <c r="A54" t="s">
        <v>16945</v>
      </c>
      <c r="B54" t="s">
        <v>16946</v>
      </c>
    </row>
    <row r="55" spans="1:2" x14ac:dyDescent="0.35">
      <c r="A55" t="s">
        <v>13334</v>
      </c>
      <c r="B55" t="s">
        <v>13334</v>
      </c>
    </row>
    <row r="56" spans="1:2" x14ac:dyDescent="0.35">
      <c r="A56" t="s">
        <v>15897</v>
      </c>
      <c r="B56" t="s">
        <v>16947</v>
      </c>
    </row>
    <row r="57" spans="1:2" x14ac:dyDescent="0.35">
      <c r="A57" t="s">
        <v>16948</v>
      </c>
      <c r="B57" t="s">
        <v>13226</v>
      </c>
    </row>
    <row r="58" spans="1:2" x14ac:dyDescent="0.35">
      <c r="A58" t="s">
        <v>16949</v>
      </c>
      <c r="B58" t="s">
        <v>15630</v>
      </c>
    </row>
    <row r="59" spans="1:2" x14ac:dyDescent="0.35">
      <c r="A59" t="s">
        <v>16950</v>
      </c>
      <c r="B59" t="s">
        <v>16951</v>
      </c>
    </row>
    <row r="60" spans="1:2" x14ac:dyDescent="0.35">
      <c r="A60" t="s">
        <v>16952</v>
      </c>
      <c r="B60" t="s">
        <v>16953</v>
      </c>
    </row>
    <row r="61" spans="1:2" x14ac:dyDescent="0.35">
      <c r="A61" t="s">
        <v>12845</v>
      </c>
      <c r="B61" t="s">
        <v>16954</v>
      </c>
    </row>
    <row r="62" spans="1:2" x14ac:dyDescent="0.35">
      <c r="A62" t="s">
        <v>16955</v>
      </c>
      <c r="B62" t="s">
        <v>16954</v>
      </c>
    </row>
    <row r="63" spans="1:2" x14ac:dyDescent="0.35">
      <c r="A63" t="s">
        <v>16956</v>
      </c>
      <c r="B63" t="s">
        <v>14572</v>
      </c>
    </row>
    <row r="64" spans="1:2" x14ac:dyDescent="0.35">
      <c r="A64" t="s">
        <v>16957</v>
      </c>
      <c r="B64" t="s">
        <v>16958</v>
      </c>
    </row>
    <row r="65" spans="1:2" x14ac:dyDescent="0.35">
      <c r="A65" t="s">
        <v>16203</v>
      </c>
      <c r="B65" t="s">
        <v>16959</v>
      </c>
    </row>
    <row r="66" spans="1:2" x14ac:dyDescent="0.35">
      <c r="A66" t="s">
        <v>16960</v>
      </c>
      <c r="B66" t="s">
        <v>16223</v>
      </c>
    </row>
    <row r="67" spans="1:2" x14ac:dyDescent="0.35">
      <c r="A67" t="s">
        <v>14267</v>
      </c>
      <c r="B67" t="s">
        <v>16004</v>
      </c>
    </row>
    <row r="68" spans="1:2" x14ac:dyDescent="0.35">
      <c r="A68" t="s">
        <v>16961</v>
      </c>
      <c r="B68" t="s">
        <v>16962</v>
      </c>
    </row>
    <row r="69" spans="1:2" x14ac:dyDescent="0.35">
      <c r="A69" t="s">
        <v>15774</v>
      </c>
      <c r="B69" t="s">
        <v>15774</v>
      </c>
    </row>
    <row r="70" spans="1:2" x14ac:dyDescent="0.35">
      <c r="A70" t="s">
        <v>16073</v>
      </c>
      <c r="B70" t="s">
        <v>16073</v>
      </c>
    </row>
    <row r="71" spans="1:2" x14ac:dyDescent="0.35">
      <c r="A71" t="s">
        <v>13389</v>
      </c>
      <c r="B71" t="s">
        <v>13389</v>
      </c>
    </row>
    <row r="72" spans="1:2" x14ac:dyDescent="0.35">
      <c r="A72" t="s">
        <v>14863</v>
      </c>
      <c r="B72" t="s">
        <v>14203</v>
      </c>
    </row>
    <row r="73" spans="1:2" x14ac:dyDescent="0.35">
      <c r="A73" t="s">
        <v>15693</v>
      </c>
      <c r="B73" t="s">
        <v>14203</v>
      </c>
    </row>
    <row r="74" spans="1:2" x14ac:dyDescent="0.35">
      <c r="A74" t="s">
        <v>13201</v>
      </c>
      <c r="B74" t="s">
        <v>14203</v>
      </c>
    </row>
    <row r="75" spans="1:2" x14ac:dyDescent="0.35">
      <c r="A75" t="s">
        <v>14613</v>
      </c>
      <c r="B75" t="s">
        <v>14203</v>
      </c>
    </row>
    <row r="76" spans="1:2" x14ac:dyDescent="0.35">
      <c r="A76" t="s">
        <v>15101</v>
      </c>
      <c r="B76" t="s">
        <v>16963</v>
      </c>
    </row>
    <row r="77" spans="1:2" x14ac:dyDescent="0.35">
      <c r="A77" t="s">
        <v>13641</v>
      </c>
      <c r="B77" t="s">
        <v>13641</v>
      </c>
    </row>
    <row r="78" spans="1:2" x14ac:dyDescent="0.35">
      <c r="A78" t="s">
        <v>16964</v>
      </c>
      <c r="B78" t="s">
        <v>16965</v>
      </c>
    </row>
    <row r="79" spans="1:2" x14ac:dyDescent="0.35">
      <c r="A79" t="s">
        <v>14954</v>
      </c>
      <c r="B79" t="s">
        <v>16966</v>
      </c>
    </row>
    <row r="80" spans="1:2" x14ac:dyDescent="0.35">
      <c r="A80" t="s">
        <v>14323</v>
      </c>
      <c r="B80" t="s">
        <v>16004</v>
      </c>
    </row>
    <row r="81" spans="1:2" x14ac:dyDescent="0.35">
      <c r="A81" t="s">
        <v>14516</v>
      </c>
      <c r="B81" t="s">
        <v>16004</v>
      </c>
    </row>
    <row r="82" spans="1:2" x14ac:dyDescent="0.35">
      <c r="A82" t="s">
        <v>14989</v>
      </c>
      <c r="B82" t="s">
        <v>16004</v>
      </c>
    </row>
    <row r="83" spans="1:2" x14ac:dyDescent="0.35">
      <c r="A83" t="s">
        <v>14062</v>
      </c>
      <c r="B83" t="s">
        <v>16967</v>
      </c>
    </row>
    <row r="84" spans="1:2" x14ac:dyDescent="0.35">
      <c r="A84" t="s">
        <v>12614</v>
      </c>
      <c r="B84" t="s">
        <v>16968</v>
      </c>
    </row>
    <row r="85" spans="1:2" x14ac:dyDescent="0.35">
      <c r="A85" t="s">
        <v>13314</v>
      </c>
      <c r="B85" t="s">
        <v>16923</v>
      </c>
    </row>
    <row r="86" spans="1:2" x14ac:dyDescent="0.35">
      <c r="A86" t="s">
        <v>16056</v>
      </c>
      <c r="B86" t="s">
        <v>16923</v>
      </c>
    </row>
    <row r="87" spans="1:2" x14ac:dyDescent="0.35">
      <c r="A87" t="s">
        <v>14611</v>
      </c>
      <c r="B87" t="s">
        <v>6313</v>
      </c>
    </row>
    <row r="88" spans="1:2" x14ac:dyDescent="0.35">
      <c r="A88" t="s">
        <v>16969</v>
      </c>
      <c r="B88" t="s">
        <v>16970</v>
      </c>
    </row>
    <row r="89" spans="1:2" x14ac:dyDescent="0.35">
      <c r="A89" t="s">
        <v>2969</v>
      </c>
      <c r="B89" t="s">
        <v>2969</v>
      </c>
    </row>
    <row r="90" spans="1:2" x14ac:dyDescent="0.35">
      <c r="A90" t="s">
        <v>15674</v>
      </c>
      <c r="B90" t="s">
        <v>16971</v>
      </c>
    </row>
    <row r="91" spans="1:2" x14ac:dyDescent="0.35">
      <c r="A91" t="s">
        <v>16223</v>
      </c>
      <c r="B91" t="s">
        <v>16972</v>
      </c>
    </row>
    <row r="92" spans="1:2" x14ac:dyDescent="0.35">
      <c r="A92" t="s">
        <v>13226</v>
      </c>
      <c r="B92" t="s">
        <v>13226</v>
      </c>
    </row>
    <row r="93" spans="1:2" x14ac:dyDescent="0.35">
      <c r="A93" t="s">
        <v>6319</v>
      </c>
      <c r="B93" t="s">
        <v>6319</v>
      </c>
    </row>
    <row r="94" spans="1:2" x14ac:dyDescent="0.35">
      <c r="A94" t="s">
        <v>12726</v>
      </c>
      <c r="B94" t="s">
        <v>16973</v>
      </c>
    </row>
    <row r="95" spans="1:2" x14ac:dyDescent="0.35">
      <c r="A95" t="s">
        <v>13171</v>
      </c>
      <c r="B95" t="s">
        <v>13171</v>
      </c>
    </row>
    <row r="96" spans="1:2" x14ac:dyDescent="0.35">
      <c r="A96" t="s">
        <v>6313</v>
      </c>
      <c r="B96" t="s">
        <v>6313</v>
      </c>
    </row>
    <row r="97" spans="1:2" x14ac:dyDescent="0.35">
      <c r="A97" t="s">
        <v>13369</v>
      </c>
      <c r="B97" t="s">
        <v>16919</v>
      </c>
    </row>
    <row r="98" spans="1:2" x14ac:dyDescent="0.35">
      <c r="A98" t="s">
        <v>16260</v>
      </c>
      <c r="B98" t="s">
        <v>16946</v>
      </c>
    </row>
    <row r="99" spans="1:2" x14ac:dyDescent="0.35">
      <c r="A99" t="s">
        <v>13147</v>
      </c>
      <c r="B99" t="s">
        <v>14203</v>
      </c>
    </row>
    <row r="100" spans="1:2" x14ac:dyDescent="0.35">
      <c r="A100" t="s">
        <v>12727</v>
      </c>
      <c r="B100" t="s">
        <v>16951</v>
      </c>
    </row>
    <row r="101" spans="1:2" x14ac:dyDescent="0.35">
      <c r="A101" t="s">
        <v>12546</v>
      </c>
      <c r="B101" t="s">
        <v>16944</v>
      </c>
    </row>
    <row r="102" spans="1:2" x14ac:dyDescent="0.35">
      <c r="A102" t="s">
        <v>12838</v>
      </c>
      <c r="B102" t="s">
        <v>16925</v>
      </c>
    </row>
    <row r="103" spans="1:2" x14ac:dyDescent="0.35">
      <c r="A103" t="s">
        <v>15630</v>
      </c>
      <c r="B103" t="s">
        <v>15630</v>
      </c>
    </row>
    <row r="104" spans="1:2" x14ac:dyDescent="0.35">
      <c r="A104" t="s">
        <v>12728</v>
      </c>
      <c r="B104" t="s">
        <v>16953</v>
      </c>
    </row>
    <row r="105" spans="1:2" x14ac:dyDescent="0.35">
      <c r="A105" t="s">
        <v>12839</v>
      </c>
      <c r="B105" t="s">
        <v>16965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175"/>
  <sheetViews>
    <sheetView topLeftCell="A1159" zoomScale="85" zoomScaleNormal="55" workbookViewId="0">
      <selection activeCell="C1175" sqref="C1175"/>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16974</v>
      </c>
      <c r="B1" t="s">
        <v>7836</v>
      </c>
      <c r="C1" t="s">
        <v>16975</v>
      </c>
      <c r="D1" t="s">
        <v>16976</v>
      </c>
      <c r="E1" t="s">
        <v>16977</v>
      </c>
      <c r="F1" t="s">
        <v>16978</v>
      </c>
      <c r="G1" t="s">
        <v>16979</v>
      </c>
      <c r="H1" t="s">
        <v>16980</v>
      </c>
      <c r="I1" t="s">
        <v>16981</v>
      </c>
      <c r="J1" t="s">
        <v>16982</v>
      </c>
      <c r="K1" t="s">
        <v>16983</v>
      </c>
      <c r="L1" t="s">
        <v>16984</v>
      </c>
      <c r="M1" t="s">
        <v>16985</v>
      </c>
      <c r="N1" t="s">
        <v>5557</v>
      </c>
      <c r="O1" t="s">
        <v>7</v>
      </c>
      <c r="P1" t="s">
        <v>16986</v>
      </c>
      <c r="Q1" t="s">
        <v>16987</v>
      </c>
      <c r="R1" t="s">
        <v>16988</v>
      </c>
      <c r="S1" t="s">
        <v>16989</v>
      </c>
      <c r="T1" t="s">
        <v>16990</v>
      </c>
      <c r="U1" t="s">
        <v>16991</v>
      </c>
      <c r="V1" t="s">
        <v>16992</v>
      </c>
      <c r="W1" t="s">
        <v>16993</v>
      </c>
      <c r="X1" t="s">
        <v>16994</v>
      </c>
      <c r="Y1" t="s">
        <v>16995</v>
      </c>
      <c r="Z1" t="s">
        <v>16996</v>
      </c>
      <c r="AA1" t="s">
        <v>1562</v>
      </c>
      <c r="AB1" t="s">
        <v>16997</v>
      </c>
    </row>
    <row r="2" spans="1:28" x14ac:dyDescent="0.35">
      <c r="A2" t="s">
        <v>1485</v>
      </c>
      <c r="B2" t="s">
        <v>16998</v>
      </c>
      <c r="C2" t="s">
        <v>489</v>
      </c>
      <c r="D2" t="s">
        <v>1485</v>
      </c>
      <c r="E2" t="s">
        <v>1485</v>
      </c>
      <c r="F2" t="s">
        <v>1485</v>
      </c>
      <c r="G2" t="s">
        <v>1485</v>
      </c>
      <c r="H2" t="s">
        <v>1485</v>
      </c>
      <c r="I2" t="s">
        <v>1485</v>
      </c>
      <c r="J2" t="s">
        <v>1485</v>
      </c>
      <c r="K2" t="s">
        <v>1485</v>
      </c>
      <c r="L2" t="s">
        <v>489</v>
      </c>
      <c r="M2" t="s">
        <v>1485</v>
      </c>
      <c r="N2" t="s">
        <v>16999</v>
      </c>
      <c r="O2" t="s">
        <v>1485</v>
      </c>
      <c r="P2" t="s">
        <v>1485</v>
      </c>
      <c r="Q2" t="s">
        <v>17000</v>
      </c>
      <c r="R2" t="s">
        <v>17001</v>
      </c>
      <c r="S2" t="s">
        <v>1485</v>
      </c>
      <c r="T2" t="s">
        <v>1485</v>
      </c>
      <c r="U2" t="s">
        <v>17000</v>
      </c>
      <c r="V2" t="s">
        <v>1485</v>
      </c>
      <c r="W2" t="s">
        <v>1485</v>
      </c>
      <c r="X2" t="s">
        <v>1485</v>
      </c>
      <c r="Y2" t="s">
        <v>1485</v>
      </c>
      <c r="Z2" t="s">
        <v>1485</v>
      </c>
      <c r="AA2" t="s">
        <v>1485</v>
      </c>
      <c r="AB2" t="s">
        <v>1485</v>
      </c>
    </row>
    <row r="3" spans="1:28" x14ac:dyDescent="0.35">
      <c r="A3" t="s">
        <v>1485</v>
      </c>
      <c r="B3" t="s">
        <v>17002</v>
      </c>
      <c r="C3" t="s">
        <v>489</v>
      </c>
      <c r="D3" t="s">
        <v>6577</v>
      </c>
      <c r="E3" t="s">
        <v>1485</v>
      </c>
      <c r="F3" t="s">
        <v>1485</v>
      </c>
      <c r="G3" t="s">
        <v>1485</v>
      </c>
      <c r="H3" t="s">
        <v>1485</v>
      </c>
      <c r="I3" t="s">
        <v>1485</v>
      </c>
      <c r="J3" t="s">
        <v>1485</v>
      </c>
      <c r="K3" t="s">
        <v>1485</v>
      </c>
      <c r="L3" t="s">
        <v>6577</v>
      </c>
      <c r="M3" t="s">
        <v>1485</v>
      </c>
      <c r="N3" t="s">
        <v>17003</v>
      </c>
      <c r="O3" t="s">
        <v>1485</v>
      </c>
      <c r="P3" t="s">
        <v>1485</v>
      </c>
      <c r="Q3" t="s">
        <v>17004</v>
      </c>
      <c r="R3" t="s">
        <v>1485</v>
      </c>
      <c r="S3" t="s">
        <v>1485</v>
      </c>
      <c r="T3" t="s">
        <v>1485</v>
      </c>
      <c r="U3" t="s">
        <v>1485</v>
      </c>
      <c r="V3" t="s">
        <v>1485</v>
      </c>
      <c r="W3" t="s">
        <v>1485</v>
      </c>
      <c r="X3" t="s">
        <v>1485</v>
      </c>
      <c r="Y3" t="s">
        <v>1485</v>
      </c>
      <c r="Z3" t="s">
        <v>1485</v>
      </c>
      <c r="AA3" t="s">
        <v>1485</v>
      </c>
      <c r="AB3" t="s">
        <v>1485</v>
      </c>
    </row>
    <row r="4" spans="1:28" x14ac:dyDescent="0.35">
      <c r="A4" t="s">
        <v>1485</v>
      </c>
      <c r="B4" t="s">
        <v>17005</v>
      </c>
      <c r="C4" t="s">
        <v>489</v>
      </c>
      <c r="D4" t="s">
        <v>6577</v>
      </c>
      <c r="E4" t="s">
        <v>17006</v>
      </c>
      <c r="F4" t="s">
        <v>1485</v>
      </c>
      <c r="G4" t="s">
        <v>1485</v>
      </c>
      <c r="H4" t="s">
        <v>1485</v>
      </c>
      <c r="I4" t="s">
        <v>1485</v>
      </c>
      <c r="J4" t="s">
        <v>1485</v>
      </c>
      <c r="K4" t="s">
        <v>1485</v>
      </c>
      <c r="L4" t="s">
        <v>17006</v>
      </c>
      <c r="M4" t="s">
        <v>17007</v>
      </c>
      <c r="N4" t="s">
        <v>17008</v>
      </c>
      <c r="O4" t="s">
        <v>17009</v>
      </c>
      <c r="P4" t="s">
        <v>1485</v>
      </c>
      <c r="Q4" t="s">
        <v>17010</v>
      </c>
      <c r="R4" t="s">
        <v>1485</v>
      </c>
      <c r="S4" t="s">
        <v>1485</v>
      </c>
      <c r="T4" t="s">
        <v>1485</v>
      </c>
      <c r="U4" t="s">
        <v>1485</v>
      </c>
      <c r="V4" t="s">
        <v>1485</v>
      </c>
      <c r="W4" t="s">
        <v>1485</v>
      </c>
      <c r="X4" t="s">
        <v>1485</v>
      </c>
      <c r="Y4" t="s">
        <v>1485</v>
      </c>
      <c r="Z4" t="s">
        <v>1485</v>
      </c>
      <c r="AA4" t="s">
        <v>1485</v>
      </c>
      <c r="AB4" t="s">
        <v>1485</v>
      </c>
    </row>
    <row r="5" spans="1:28" x14ac:dyDescent="0.35">
      <c r="A5" t="s">
        <v>1485</v>
      </c>
      <c r="B5" t="s">
        <v>17011</v>
      </c>
      <c r="C5" t="s">
        <v>489</v>
      </c>
      <c r="D5" t="s">
        <v>6577</v>
      </c>
      <c r="E5" t="s">
        <v>17006</v>
      </c>
      <c r="F5" t="s">
        <v>17012</v>
      </c>
      <c r="G5" t="s">
        <v>1485</v>
      </c>
      <c r="H5" t="s">
        <v>1485</v>
      </c>
      <c r="I5" t="s">
        <v>1485</v>
      </c>
      <c r="J5" t="s">
        <v>1485</v>
      </c>
      <c r="K5" t="s">
        <v>1485</v>
      </c>
      <c r="L5" t="s">
        <v>17012</v>
      </c>
      <c r="M5" t="s">
        <v>1485</v>
      </c>
      <c r="N5" t="s">
        <v>17013</v>
      </c>
      <c r="O5" t="s">
        <v>1485</v>
      </c>
      <c r="P5" t="s">
        <v>1485</v>
      </c>
      <c r="Q5" t="s">
        <v>17014</v>
      </c>
      <c r="R5" t="s">
        <v>1485</v>
      </c>
      <c r="S5" t="s">
        <v>1485</v>
      </c>
      <c r="T5" t="s">
        <v>17015</v>
      </c>
      <c r="U5" t="s">
        <v>17016</v>
      </c>
      <c r="V5" t="s">
        <v>1485</v>
      </c>
      <c r="W5" t="s">
        <v>1485</v>
      </c>
      <c r="X5" t="s">
        <v>1485</v>
      </c>
      <c r="Y5" t="s">
        <v>1485</v>
      </c>
      <c r="Z5" t="s">
        <v>1485</v>
      </c>
      <c r="AA5" t="s">
        <v>1485</v>
      </c>
      <c r="AB5" t="s">
        <v>1485</v>
      </c>
    </row>
    <row r="6" spans="1:28" x14ac:dyDescent="0.35">
      <c r="A6" t="s">
        <v>1485</v>
      </c>
      <c r="B6" t="s">
        <v>17017</v>
      </c>
      <c r="C6" t="s">
        <v>489</v>
      </c>
      <c r="D6" t="s">
        <v>6577</v>
      </c>
      <c r="E6" t="s">
        <v>17006</v>
      </c>
      <c r="F6" t="s">
        <v>17012</v>
      </c>
      <c r="G6" t="s">
        <v>8002</v>
      </c>
      <c r="H6" t="s">
        <v>1485</v>
      </c>
      <c r="I6" t="s">
        <v>1485</v>
      </c>
      <c r="J6" t="s">
        <v>1485</v>
      </c>
      <c r="K6" t="s">
        <v>1485</v>
      </c>
      <c r="L6" t="s">
        <v>8002</v>
      </c>
      <c r="M6" t="s">
        <v>1485</v>
      </c>
      <c r="N6" t="s">
        <v>17018</v>
      </c>
      <c r="O6" t="s">
        <v>1485</v>
      </c>
      <c r="P6" t="s">
        <v>1485</v>
      </c>
      <c r="Q6" t="s">
        <v>17019</v>
      </c>
      <c r="R6" t="s">
        <v>1485</v>
      </c>
      <c r="S6" t="s">
        <v>1485</v>
      </c>
      <c r="T6" t="s">
        <v>17020</v>
      </c>
      <c r="U6" t="s">
        <v>17021</v>
      </c>
      <c r="V6" t="s">
        <v>1485</v>
      </c>
      <c r="W6" t="s">
        <v>1485</v>
      </c>
      <c r="X6" t="s">
        <v>17022</v>
      </c>
      <c r="Y6" t="s">
        <v>1485</v>
      </c>
      <c r="Z6" t="s">
        <v>1485</v>
      </c>
      <c r="AA6" t="s">
        <v>1485</v>
      </c>
      <c r="AB6" t="s">
        <v>1485</v>
      </c>
    </row>
    <row r="7" spans="1:28" x14ac:dyDescent="0.35">
      <c r="A7" t="s">
        <v>1485</v>
      </c>
      <c r="B7" t="s">
        <v>17023</v>
      </c>
      <c r="C7" t="s">
        <v>489</v>
      </c>
      <c r="D7" t="s">
        <v>6577</v>
      </c>
      <c r="E7" t="s">
        <v>17006</v>
      </c>
      <c r="F7" t="s">
        <v>17012</v>
      </c>
      <c r="G7" t="s">
        <v>8031</v>
      </c>
      <c r="H7" t="s">
        <v>1485</v>
      </c>
      <c r="I7" t="s">
        <v>1485</v>
      </c>
      <c r="J7" t="s">
        <v>1485</v>
      </c>
      <c r="K7" t="s">
        <v>1485</v>
      </c>
      <c r="L7" t="s">
        <v>8031</v>
      </c>
      <c r="M7" t="s">
        <v>17024</v>
      </c>
      <c r="N7" t="s">
        <v>17025</v>
      </c>
      <c r="O7" t="s">
        <v>1485</v>
      </c>
      <c r="P7" t="s">
        <v>1485</v>
      </c>
      <c r="Q7" t="s">
        <v>17026</v>
      </c>
      <c r="R7" t="s">
        <v>1485</v>
      </c>
      <c r="S7" t="s">
        <v>1485</v>
      </c>
      <c r="T7" t="s">
        <v>17027</v>
      </c>
      <c r="U7" t="s">
        <v>17028</v>
      </c>
      <c r="V7" t="s">
        <v>1485</v>
      </c>
      <c r="W7" t="s">
        <v>1485</v>
      </c>
      <c r="X7" t="s">
        <v>17029</v>
      </c>
      <c r="Y7" t="s">
        <v>1485</v>
      </c>
      <c r="Z7" t="s">
        <v>1485</v>
      </c>
      <c r="AA7" t="s">
        <v>1485</v>
      </c>
      <c r="AB7" t="s">
        <v>1485</v>
      </c>
    </row>
    <row r="8" spans="1:28" x14ac:dyDescent="0.35">
      <c r="A8" t="s">
        <v>1485</v>
      </c>
      <c r="B8" t="s">
        <v>17030</v>
      </c>
      <c r="C8" t="s">
        <v>489</v>
      </c>
      <c r="D8" t="s">
        <v>6577</v>
      </c>
      <c r="E8" t="s">
        <v>17006</v>
      </c>
      <c r="F8" t="s">
        <v>17012</v>
      </c>
      <c r="G8" t="s">
        <v>8051</v>
      </c>
      <c r="H8" t="s">
        <v>1485</v>
      </c>
      <c r="I8" t="s">
        <v>1485</v>
      </c>
      <c r="J8" t="s">
        <v>1485</v>
      </c>
      <c r="K8" t="s">
        <v>1485</v>
      </c>
      <c r="L8" t="s">
        <v>8051</v>
      </c>
      <c r="M8" t="s">
        <v>17031</v>
      </c>
      <c r="N8" t="s">
        <v>17032</v>
      </c>
      <c r="O8" t="s">
        <v>1485</v>
      </c>
      <c r="P8" t="s">
        <v>1485</v>
      </c>
      <c r="Q8" t="s">
        <v>17033</v>
      </c>
      <c r="R8" t="s">
        <v>1485</v>
      </c>
      <c r="S8" t="s">
        <v>1485</v>
      </c>
      <c r="T8" t="s">
        <v>17034</v>
      </c>
      <c r="U8" t="s">
        <v>17035</v>
      </c>
      <c r="V8" t="s">
        <v>1485</v>
      </c>
      <c r="W8" t="s">
        <v>1485</v>
      </c>
      <c r="X8" t="s">
        <v>17036</v>
      </c>
      <c r="Y8" t="s">
        <v>1485</v>
      </c>
      <c r="Z8" t="s">
        <v>1485</v>
      </c>
      <c r="AA8" t="s">
        <v>1485</v>
      </c>
      <c r="AB8" t="s">
        <v>1485</v>
      </c>
    </row>
    <row r="9" spans="1:28" x14ac:dyDescent="0.35">
      <c r="A9" t="s">
        <v>1485</v>
      </c>
      <c r="B9" t="s">
        <v>17037</v>
      </c>
      <c r="C9" t="s">
        <v>489</v>
      </c>
      <c r="D9" t="s">
        <v>6577</v>
      </c>
      <c r="E9" t="s">
        <v>17006</v>
      </c>
      <c r="F9" t="s">
        <v>17012</v>
      </c>
      <c r="G9" t="s">
        <v>8072</v>
      </c>
      <c r="H9" t="s">
        <v>1485</v>
      </c>
      <c r="I9" t="s">
        <v>1485</v>
      </c>
      <c r="J9" t="s">
        <v>1485</v>
      </c>
      <c r="K9" t="s">
        <v>1485</v>
      </c>
      <c r="L9" t="s">
        <v>8072</v>
      </c>
      <c r="M9" t="s">
        <v>17038</v>
      </c>
      <c r="N9" t="s">
        <v>17039</v>
      </c>
      <c r="O9" t="s">
        <v>1485</v>
      </c>
      <c r="P9" t="s">
        <v>1485</v>
      </c>
      <c r="Q9" t="s">
        <v>17040</v>
      </c>
      <c r="R9" t="s">
        <v>1485</v>
      </c>
      <c r="S9" t="s">
        <v>1485</v>
      </c>
      <c r="T9" t="s">
        <v>17041</v>
      </c>
      <c r="U9" t="s">
        <v>17042</v>
      </c>
      <c r="V9" t="s">
        <v>1485</v>
      </c>
      <c r="W9" t="s">
        <v>1485</v>
      </c>
      <c r="X9" t="s">
        <v>17043</v>
      </c>
      <c r="Y9" t="s">
        <v>1485</v>
      </c>
      <c r="Z9" t="s">
        <v>1485</v>
      </c>
      <c r="AA9" t="s">
        <v>1485</v>
      </c>
      <c r="AB9" t="s">
        <v>1485</v>
      </c>
    </row>
    <row r="10" spans="1:28" x14ac:dyDescent="0.35">
      <c r="A10" t="s">
        <v>1485</v>
      </c>
      <c r="B10" t="s">
        <v>17044</v>
      </c>
      <c r="C10" t="s">
        <v>489</v>
      </c>
      <c r="D10" t="s">
        <v>6577</v>
      </c>
      <c r="E10" t="s">
        <v>17006</v>
      </c>
      <c r="F10" t="s">
        <v>17012</v>
      </c>
      <c r="G10" t="s">
        <v>8002</v>
      </c>
      <c r="H10" t="s">
        <v>8004</v>
      </c>
      <c r="I10" t="s">
        <v>1485</v>
      </c>
      <c r="J10" t="s">
        <v>1485</v>
      </c>
      <c r="K10" t="s">
        <v>1485</v>
      </c>
      <c r="L10" t="s">
        <v>8004</v>
      </c>
      <c r="M10" t="s">
        <v>17045</v>
      </c>
      <c r="N10" t="s">
        <v>1485</v>
      </c>
      <c r="O10" t="s">
        <v>1485</v>
      </c>
      <c r="P10" t="s">
        <v>1485</v>
      </c>
      <c r="Q10" t="s">
        <v>17046</v>
      </c>
      <c r="R10" t="s">
        <v>1485</v>
      </c>
      <c r="S10" t="s">
        <v>1485</v>
      </c>
      <c r="T10" t="s">
        <v>8007</v>
      </c>
      <c r="U10" t="s">
        <v>17047</v>
      </c>
      <c r="V10" t="s">
        <v>1485</v>
      </c>
      <c r="W10" t="s">
        <v>1485</v>
      </c>
      <c r="X10" t="s">
        <v>8001</v>
      </c>
      <c r="Y10" t="s">
        <v>1485</v>
      </c>
      <c r="Z10" t="s">
        <v>1485</v>
      </c>
      <c r="AA10" t="s">
        <v>1485</v>
      </c>
      <c r="AB10" t="s">
        <v>1485</v>
      </c>
    </row>
    <row r="11" spans="1:28" x14ac:dyDescent="0.35">
      <c r="A11" t="s">
        <v>1485</v>
      </c>
      <c r="B11" t="s">
        <v>17048</v>
      </c>
      <c r="C11" t="s">
        <v>489</v>
      </c>
      <c r="D11" t="s">
        <v>6577</v>
      </c>
      <c r="E11" t="s">
        <v>17006</v>
      </c>
      <c r="F11" t="s">
        <v>17012</v>
      </c>
      <c r="G11" t="s">
        <v>8014</v>
      </c>
      <c r="H11" t="s">
        <v>17049</v>
      </c>
      <c r="I11" t="s">
        <v>1485</v>
      </c>
      <c r="J11" t="s">
        <v>1485</v>
      </c>
      <c r="K11" t="s">
        <v>1485</v>
      </c>
      <c r="L11" t="s">
        <v>17049</v>
      </c>
      <c r="M11" t="s">
        <v>17050</v>
      </c>
      <c r="N11" t="s">
        <v>17051</v>
      </c>
      <c r="O11" t="s">
        <v>1485</v>
      </c>
      <c r="P11" t="s">
        <v>1485</v>
      </c>
      <c r="Q11" t="s">
        <v>17052</v>
      </c>
      <c r="R11" t="s">
        <v>1485</v>
      </c>
      <c r="S11" t="s">
        <v>1485</v>
      </c>
      <c r="T11" t="s">
        <v>8015</v>
      </c>
      <c r="U11" t="s">
        <v>17052</v>
      </c>
      <c r="V11" t="s">
        <v>1485</v>
      </c>
      <c r="W11" t="s">
        <v>1485</v>
      </c>
      <c r="X11" t="s">
        <v>17053</v>
      </c>
      <c r="Y11" t="s">
        <v>1485</v>
      </c>
      <c r="Z11" t="s">
        <v>1485</v>
      </c>
      <c r="AA11" t="s">
        <v>1485</v>
      </c>
      <c r="AB11" t="s">
        <v>1485</v>
      </c>
    </row>
    <row r="12" spans="1:28" x14ac:dyDescent="0.35">
      <c r="A12" t="s">
        <v>1485</v>
      </c>
      <c r="B12" t="s">
        <v>17054</v>
      </c>
      <c r="C12" t="s">
        <v>489</v>
      </c>
      <c r="D12" t="s">
        <v>6577</v>
      </c>
      <c r="E12" t="s">
        <v>17006</v>
      </c>
      <c r="F12" t="s">
        <v>17012</v>
      </c>
      <c r="G12" t="s">
        <v>8014</v>
      </c>
      <c r="H12" t="s">
        <v>1485</v>
      </c>
      <c r="I12" t="s">
        <v>1485</v>
      </c>
      <c r="J12" t="s">
        <v>1485</v>
      </c>
      <c r="K12" t="s">
        <v>1485</v>
      </c>
      <c r="L12" t="s">
        <v>8014</v>
      </c>
      <c r="M12" t="s">
        <v>8011</v>
      </c>
      <c r="N12" t="s">
        <v>17055</v>
      </c>
      <c r="O12" t="s">
        <v>1485</v>
      </c>
      <c r="P12" t="s">
        <v>1485</v>
      </c>
      <c r="Q12" t="s">
        <v>17056</v>
      </c>
      <c r="R12" t="s">
        <v>1485</v>
      </c>
      <c r="S12" t="s">
        <v>1485</v>
      </c>
      <c r="T12" t="s">
        <v>17057</v>
      </c>
      <c r="U12" t="s">
        <v>17058</v>
      </c>
      <c r="V12" t="s">
        <v>1485</v>
      </c>
      <c r="W12" t="s">
        <v>1485</v>
      </c>
      <c r="X12" t="s">
        <v>17059</v>
      </c>
      <c r="Y12" t="s">
        <v>1485</v>
      </c>
      <c r="Z12" t="s">
        <v>1485</v>
      </c>
      <c r="AA12" t="s">
        <v>1485</v>
      </c>
      <c r="AB12" t="s">
        <v>1485</v>
      </c>
    </row>
    <row r="13" spans="1:28" x14ac:dyDescent="0.35">
      <c r="A13" t="s">
        <v>1485</v>
      </c>
      <c r="B13" t="s">
        <v>17060</v>
      </c>
      <c r="C13" t="s">
        <v>489</v>
      </c>
      <c r="D13" t="s">
        <v>6577</v>
      </c>
      <c r="E13" t="s">
        <v>17006</v>
      </c>
      <c r="F13" t="s">
        <v>17012</v>
      </c>
      <c r="G13" t="s">
        <v>8002</v>
      </c>
      <c r="H13" t="s">
        <v>8025</v>
      </c>
      <c r="I13" t="s">
        <v>17061</v>
      </c>
      <c r="J13" t="s">
        <v>1485</v>
      </c>
      <c r="K13" t="s">
        <v>1485</v>
      </c>
      <c r="L13" t="s">
        <v>17061</v>
      </c>
      <c r="M13" t="s">
        <v>17062</v>
      </c>
      <c r="N13" t="s">
        <v>1485</v>
      </c>
      <c r="O13" t="s">
        <v>1485</v>
      </c>
      <c r="P13" t="s">
        <v>1485</v>
      </c>
      <c r="Q13" t="s">
        <v>17063</v>
      </c>
      <c r="R13" t="s">
        <v>1485</v>
      </c>
      <c r="S13" t="s">
        <v>1485</v>
      </c>
      <c r="T13" t="s">
        <v>12901</v>
      </c>
      <c r="U13" t="s">
        <v>17064</v>
      </c>
      <c r="V13" t="s">
        <v>1485</v>
      </c>
      <c r="W13" t="s">
        <v>1485</v>
      </c>
      <c r="X13" t="s">
        <v>17053</v>
      </c>
      <c r="Y13" t="s">
        <v>1485</v>
      </c>
      <c r="Z13" t="s">
        <v>1485</v>
      </c>
      <c r="AA13" t="s">
        <v>1485</v>
      </c>
      <c r="AB13" t="s">
        <v>1485</v>
      </c>
    </row>
    <row r="14" spans="1:28" x14ac:dyDescent="0.35">
      <c r="A14" t="s">
        <v>1485</v>
      </c>
      <c r="B14" t="s">
        <v>17065</v>
      </c>
      <c r="C14" t="s">
        <v>489</v>
      </c>
      <c r="D14" t="s">
        <v>6577</v>
      </c>
      <c r="E14" t="s">
        <v>17006</v>
      </c>
      <c r="F14" t="s">
        <v>17012</v>
      </c>
      <c r="G14" t="s">
        <v>8002</v>
      </c>
      <c r="H14" t="s">
        <v>8025</v>
      </c>
      <c r="I14" t="s">
        <v>17066</v>
      </c>
      <c r="J14" t="s">
        <v>1485</v>
      </c>
      <c r="K14" t="s">
        <v>1485</v>
      </c>
      <c r="L14" t="s">
        <v>17066</v>
      </c>
      <c r="M14" t="s">
        <v>17067</v>
      </c>
      <c r="N14" t="s">
        <v>17068</v>
      </c>
      <c r="O14" t="s">
        <v>1485</v>
      </c>
      <c r="P14" t="s">
        <v>1485</v>
      </c>
      <c r="Q14" t="s">
        <v>17069</v>
      </c>
      <c r="R14" t="s">
        <v>1485</v>
      </c>
      <c r="S14" t="s">
        <v>1485</v>
      </c>
      <c r="T14" t="s">
        <v>16832</v>
      </c>
      <c r="U14" t="s">
        <v>17070</v>
      </c>
      <c r="V14" t="s">
        <v>1485</v>
      </c>
      <c r="W14" t="s">
        <v>1485</v>
      </c>
      <c r="X14" t="s">
        <v>17053</v>
      </c>
      <c r="Y14" t="s">
        <v>1485</v>
      </c>
      <c r="Z14" t="s">
        <v>1485</v>
      </c>
      <c r="AA14" t="s">
        <v>1485</v>
      </c>
      <c r="AB14" t="s">
        <v>1485</v>
      </c>
    </row>
    <row r="15" spans="1:28" x14ac:dyDescent="0.35">
      <c r="A15" t="s">
        <v>1485</v>
      </c>
      <c r="B15" t="s">
        <v>17071</v>
      </c>
      <c r="C15" t="s">
        <v>489</v>
      </c>
      <c r="D15" t="s">
        <v>6577</v>
      </c>
      <c r="E15" t="s">
        <v>17006</v>
      </c>
      <c r="F15" t="s">
        <v>17012</v>
      </c>
      <c r="G15" t="s">
        <v>8002</v>
      </c>
      <c r="H15" t="s">
        <v>8025</v>
      </c>
      <c r="I15" t="s">
        <v>17072</v>
      </c>
      <c r="J15" t="s">
        <v>1485</v>
      </c>
      <c r="K15" t="s">
        <v>1485</v>
      </c>
      <c r="L15" t="s">
        <v>17072</v>
      </c>
      <c r="M15" t="s">
        <v>17073</v>
      </c>
      <c r="N15" t="s">
        <v>17074</v>
      </c>
      <c r="O15" t="s">
        <v>1485</v>
      </c>
      <c r="P15" t="s">
        <v>1485</v>
      </c>
      <c r="Q15" t="s">
        <v>17075</v>
      </c>
      <c r="R15" t="s">
        <v>1485</v>
      </c>
      <c r="S15" t="s">
        <v>1485</v>
      </c>
      <c r="T15" t="s">
        <v>16833</v>
      </c>
      <c r="U15" t="s">
        <v>17076</v>
      </c>
      <c r="V15" t="s">
        <v>1485</v>
      </c>
      <c r="W15" t="s">
        <v>1485</v>
      </c>
      <c r="X15" t="s">
        <v>17053</v>
      </c>
      <c r="Y15" t="s">
        <v>1485</v>
      </c>
      <c r="Z15" t="s">
        <v>1485</v>
      </c>
      <c r="AA15" t="s">
        <v>1485</v>
      </c>
      <c r="AB15" t="s">
        <v>1485</v>
      </c>
    </row>
    <row r="16" spans="1:28" x14ac:dyDescent="0.35">
      <c r="A16" t="s">
        <v>1485</v>
      </c>
      <c r="B16" t="s">
        <v>17077</v>
      </c>
      <c r="C16" t="s">
        <v>489</v>
      </c>
      <c r="D16" t="s">
        <v>6577</v>
      </c>
      <c r="E16" t="s">
        <v>17006</v>
      </c>
      <c r="F16" t="s">
        <v>17012</v>
      </c>
      <c r="G16" t="s">
        <v>8002</v>
      </c>
      <c r="H16" t="s">
        <v>8025</v>
      </c>
      <c r="I16" t="s">
        <v>1485</v>
      </c>
      <c r="J16" t="s">
        <v>1485</v>
      </c>
      <c r="K16" t="s">
        <v>1485</v>
      </c>
      <c r="L16" t="s">
        <v>8025</v>
      </c>
      <c r="M16" t="s">
        <v>17078</v>
      </c>
      <c r="N16" t="s">
        <v>17079</v>
      </c>
      <c r="O16" t="s">
        <v>1485</v>
      </c>
      <c r="P16" t="s">
        <v>1485</v>
      </c>
      <c r="Q16" t="s">
        <v>17080</v>
      </c>
      <c r="R16" t="s">
        <v>1485</v>
      </c>
      <c r="S16" t="s">
        <v>1485</v>
      </c>
      <c r="T16" t="s">
        <v>17081</v>
      </c>
      <c r="U16" t="s">
        <v>17021</v>
      </c>
      <c r="V16" t="s">
        <v>1485</v>
      </c>
      <c r="W16" t="s">
        <v>1485</v>
      </c>
      <c r="X16" t="s">
        <v>17082</v>
      </c>
      <c r="Y16" t="s">
        <v>1485</v>
      </c>
      <c r="Z16" t="s">
        <v>1485</v>
      </c>
      <c r="AA16" t="s">
        <v>1485</v>
      </c>
      <c r="AB16" t="s">
        <v>1485</v>
      </c>
    </row>
    <row r="17" spans="1:28" x14ac:dyDescent="0.35">
      <c r="A17" t="s">
        <v>1485</v>
      </c>
      <c r="B17" t="s">
        <v>17083</v>
      </c>
      <c r="C17" t="s">
        <v>489</v>
      </c>
      <c r="D17" t="s">
        <v>6577</v>
      </c>
      <c r="E17" t="s">
        <v>17006</v>
      </c>
      <c r="F17" t="s">
        <v>17012</v>
      </c>
      <c r="G17" t="s">
        <v>8031</v>
      </c>
      <c r="H17" t="s">
        <v>8034</v>
      </c>
      <c r="I17" t="s">
        <v>1485</v>
      </c>
      <c r="J17" t="s">
        <v>1485</v>
      </c>
      <c r="K17" t="s">
        <v>1485</v>
      </c>
      <c r="L17" t="s">
        <v>8034</v>
      </c>
      <c r="M17" t="s">
        <v>17084</v>
      </c>
      <c r="N17" t="s">
        <v>17085</v>
      </c>
      <c r="O17" t="s">
        <v>1485</v>
      </c>
      <c r="P17" t="s">
        <v>1485</v>
      </c>
      <c r="Q17" t="s">
        <v>17086</v>
      </c>
      <c r="R17" t="s">
        <v>1485</v>
      </c>
      <c r="S17" t="s">
        <v>1485</v>
      </c>
      <c r="T17" t="s">
        <v>8036</v>
      </c>
      <c r="U17" t="s">
        <v>17087</v>
      </c>
      <c r="V17" t="s">
        <v>1485</v>
      </c>
      <c r="W17" t="s">
        <v>1485</v>
      </c>
      <c r="X17" t="s">
        <v>17088</v>
      </c>
      <c r="Y17" t="s">
        <v>1485</v>
      </c>
      <c r="Z17" t="s">
        <v>1485</v>
      </c>
      <c r="AA17" t="s">
        <v>1485</v>
      </c>
      <c r="AB17" t="s">
        <v>1485</v>
      </c>
    </row>
    <row r="18" spans="1:28" x14ac:dyDescent="0.35">
      <c r="A18" t="s">
        <v>1485</v>
      </c>
      <c r="B18" t="s">
        <v>17089</v>
      </c>
      <c r="C18" t="s">
        <v>489</v>
      </c>
      <c r="D18" t="s">
        <v>6577</v>
      </c>
      <c r="E18" t="s">
        <v>17006</v>
      </c>
      <c r="F18" t="s">
        <v>17012</v>
      </c>
      <c r="G18" t="s">
        <v>8043</v>
      </c>
      <c r="H18" t="s">
        <v>8045</v>
      </c>
      <c r="I18" t="s">
        <v>1485</v>
      </c>
      <c r="J18" t="s">
        <v>1485</v>
      </c>
      <c r="K18" t="s">
        <v>1485</v>
      </c>
      <c r="L18" t="s">
        <v>8045</v>
      </c>
      <c r="M18" t="s">
        <v>17090</v>
      </c>
      <c r="N18" t="s">
        <v>17091</v>
      </c>
      <c r="O18" t="s">
        <v>1485</v>
      </c>
      <c r="P18" t="s">
        <v>1485</v>
      </c>
      <c r="Q18" t="s">
        <v>17092</v>
      </c>
      <c r="R18" t="s">
        <v>1485</v>
      </c>
      <c r="S18" t="s">
        <v>1485</v>
      </c>
      <c r="T18" t="s">
        <v>8047</v>
      </c>
      <c r="U18" t="s">
        <v>17093</v>
      </c>
      <c r="V18" t="s">
        <v>1485</v>
      </c>
      <c r="W18" t="s">
        <v>1485</v>
      </c>
      <c r="X18" t="s">
        <v>8042</v>
      </c>
      <c r="Y18" t="s">
        <v>1485</v>
      </c>
      <c r="Z18" t="s">
        <v>1485</v>
      </c>
      <c r="AA18" t="s">
        <v>1485</v>
      </c>
      <c r="AB18" t="s">
        <v>1485</v>
      </c>
    </row>
    <row r="19" spans="1:28" x14ac:dyDescent="0.35">
      <c r="A19" t="s">
        <v>1485</v>
      </c>
      <c r="B19" t="s">
        <v>17094</v>
      </c>
      <c r="C19" t="s">
        <v>489</v>
      </c>
      <c r="D19" t="s">
        <v>6577</v>
      </c>
      <c r="E19" t="s">
        <v>17006</v>
      </c>
      <c r="F19" t="s">
        <v>17012</v>
      </c>
      <c r="G19" t="s">
        <v>8051</v>
      </c>
      <c r="H19" t="s">
        <v>8053</v>
      </c>
      <c r="I19" t="s">
        <v>1485</v>
      </c>
      <c r="J19" t="s">
        <v>1485</v>
      </c>
      <c r="K19" t="s">
        <v>1485</v>
      </c>
      <c r="L19" t="s">
        <v>8053</v>
      </c>
      <c r="M19" t="s">
        <v>17095</v>
      </c>
      <c r="N19" t="s">
        <v>1485</v>
      </c>
      <c r="O19" t="s">
        <v>1485</v>
      </c>
      <c r="P19" t="s">
        <v>1485</v>
      </c>
      <c r="Q19" t="s">
        <v>17096</v>
      </c>
      <c r="R19" t="s">
        <v>1485</v>
      </c>
      <c r="S19" t="s">
        <v>1485</v>
      </c>
      <c r="T19" t="s">
        <v>8055</v>
      </c>
      <c r="U19" t="s">
        <v>17097</v>
      </c>
      <c r="V19" t="s">
        <v>1485</v>
      </c>
      <c r="W19" t="s">
        <v>1485</v>
      </c>
      <c r="X19" t="s">
        <v>8050</v>
      </c>
      <c r="Y19" t="s">
        <v>1485</v>
      </c>
      <c r="Z19" t="s">
        <v>1485</v>
      </c>
      <c r="AA19" t="s">
        <v>1485</v>
      </c>
      <c r="AB19" t="s">
        <v>1485</v>
      </c>
    </row>
    <row r="20" spans="1:28" x14ac:dyDescent="0.35">
      <c r="A20" t="s">
        <v>1485</v>
      </c>
      <c r="B20" t="s">
        <v>17098</v>
      </c>
      <c r="C20" t="s">
        <v>489</v>
      </c>
      <c r="D20" t="s">
        <v>6577</v>
      </c>
      <c r="E20" t="s">
        <v>17006</v>
      </c>
      <c r="F20" t="s">
        <v>17012</v>
      </c>
      <c r="G20" t="s">
        <v>8031</v>
      </c>
      <c r="H20" t="s">
        <v>8060</v>
      </c>
      <c r="I20" t="s">
        <v>1485</v>
      </c>
      <c r="J20" t="s">
        <v>1485</v>
      </c>
      <c r="K20" t="s">
        <v>1485</v>
      </c>
      <c r="L20" t="s">
        <v>8060</v>
      </c>
      <c r="M20" t="s">
        <v>17099</v>
      </c>
      <c r="N20" t="s">
        <v>17100</v>
      </c>
      <c r="O20" t="s">
        <v>1485</v>
      </c>
      <c r="P20" t="s">
        <v>1485</v>
      </c>
      <c r="Q20" t="s">
        <v>17101</v>
      </c>
      <c r="R20" t="s">
        <v>1485</v>
      </c>
      <c r="S20" t="s">
        <v>1485</v>
      </c>
      <c r="T20" t="s">
        <v>8062</v>
      </c>
      <c r="U20" t="s">
        <v>17102</v>
      </c>
      <c r="V20" t="s">
        <v>1485</v>
      </c>
      <c r="W20" t="s">
        <v>1485</v>
      </c>
      <c r="X20" t="s">
        <v>17103</v>
      </c>
      <c r="Y20" t="s">
        <v>1485</v>
      </c>
      <c r="Z20" t="s">
        <v>1485</v>
      </c>
      <c r="AA20" t="s">
        <v>1485</v>
      </c>
      <c r="AB20" t="s">
        <v>1485</v>
      </c>
    </row>
    <row r="21" spans="1:28" x14ac:dyDescent="0.35">
      <c r="A21" t="s">
        <v>1485</v>
      </c>
      <c r="B21" t="s">
        <v>17104</v>
      </c>
      <c r="C21" t="s">
        <v>489</v>
      </c>
      <c r="D21" t="s">
        <v>6577</v>
      </c>
      <c r="E21" t="s">
        <v>17006</v>
      </c>
      <c r="F21" t="s">
        <v>17012</v>
      </c>
      <c r="G21" t="s">
        <v>8072</v>
      </c>
      <c r="H21" t="s">
        <v>8074</v>
      </c>
      <c r="I21" t="s">
        <v>1485</v>
      </c>
      <c r="J21" t="s">
        <v>1485</v>
      </c>
      <c r="K21" t="s">
        <v>1485</v>
      </c>
      <c r="L21" t="s">
        <v>8074</v>
      </c>
      <c r="M21" t="s">
        <v>17105</v>
      </c>
      <c r="N21" t="s">
        <v>17039</v>
      </c>
      <c r="O21" t="s">
        <v>1485</v>
      </c>
      <c r="P21" t="s">
        <v>1485</v>
      </c>
      <c r="Q21" t="s">
        <v>17040</v>
      </c>
      <c r="R21" t="s">
        <v>1485</v>
      </c>
      <c r="S21" t="s">
        <v>1485</v>
      </c>
      <c r="T21" t="s">
        <v>17106</v>
      </c>
      <c r="U21" t="s">
        <v>17107</v>
      </c>
      <c r="V21" t="s">
        <v>1485</v>
      </c>
      <c r="W21" t="s">
        <v>1485</v>
      </c>
      <c r="X21" t="s">
        <v>8071</v>
      </c>
      <c r="Y21" t="s">
        <v>1485</v>
      </c>
      <c r="Z21" t="s">
        <v>1485</v>
      </c>
      <c r="AA21" t="s">
        <v>1485</v>
      </c>
      <c r="AB21" t="s">
        <v>1485</v>
      </c>
    </row>
    <row r="22" spans="1:28" x14ac:dyDescent="0.35">
      <c r="A22" t="s">
        <v>1485</v>
      </c>
      <c r="B22" t="s">
        <v>17108</v>
      </c>
      <c r="C22" t="s">
        <v>489</v>
      </c>
      <c r="D22" t="s">
        <v>6577</v>
      </c>
      <c r="E22" t="s">
        <v>17006</v>
      </c>
      <c r="F22" t="s">
        <v>17012</v>
      </c>
      <c r="G22" t="s">
        <v>8072</v>
      </c>
      <c r="H22" t="s">
        <v>8081</v>
      </c>
      <c r="I22" t="s">
        <v>1485</v>
      </c>
      <c r="J22" t="s">
        <v>1485</v>
      </c>
      <c r="K22" t="s">
        <v>1485</v>
      </c>
      <c r="L22" t="s">
        <v>8081</v>
      </c>
      <c r="M22" t="s">
        <v>17109</v>
      </c>
      <c r="N22" t="s">
        <v>1485</v>
      </c>
      <c r="O22" t="s">
        <v>1485</v>
      </c>
      <c r="P22" t="s">
        <v>1485</v>
      </c>
      <c r="Q22" t="s">
        <v>17110</v>
      </c>
      <c r="R22" t="s">
        <v>1485</v>
      </c>
      <c r="S22" t="s">
        <v>1485</v>
      </c>
      <c r="T22" t="s">
        <v>17111</v>
      </c>
      <c r="U22" t="s">
        <v>17112</v>
      </c>
      <c r="V22" t="s">
        <v>1485</v>
      </c>
      <c r="W22" t="s">
        <v>1485</v>
      </c>
      <c r="X22" t="s">
        <v>8079</v>
      </c>
      <c r="Y22" t="s">
        <v>1485</v>
      </c>
      <c r="Z22" t="s">
        <v>1485</v>
      </c>
      <c r="AA22" t="s">
        <v>1485</v>
      </c>
      <c r="AB22" t="s">
        <v>1485</v>
      </c>
    </row>
    <row r="23" spans="1:28" x14ac:dyDescent="0.35">
      <c r="A23" t="s">
        <v>1485</v>
      </c>
      <c r="B23" t="s">
        <v>17113</v>
      </c>
      <c r="C23" t="s">
        <v>489</v>
      </c>
      <c r="D23" t="s">
        <v>6577</v>
      </c>
      <c r="E23" t="s">
        <v>17006</v>
      </c>
      <c r="F23" t="s">
        <v>17012</v>
      </c>
      <c r="G23" t="s">
        <v>8072</v>
      </c>
      <c r="H23" t="s">
        <v>17114</v>
      </c>
      <c r="I23" t="s">
        <v>1485</v>
      </c>
      <c r="J23" t="s">
        <v>1485</v>
      </c>
      <c r="K23" t="s">
        <v>1485</v>
      </c>
      <c r="L23" t="s">
        <v>17114</v>
      </c>
      <c r="M23" t="s">
        <v>17115</v>
      </c>
      <c r="N23" t="s">
        <v>17116</v>
      </c>
      <c r="O23" t="s">
        <v>1485</v>
      </c>
      <c r="P23" t="s">
        <v>1485</v>
      </c>
      <c r="Q23" t="s">
        <v>17117</v>
      </c>
      <c r="R23" t="s">
        <v>17118</v>
      </c>
      <c r="S23" t="s">
        <v>1485</v>
      </c>
      <c r="T23" t="s">
        <v>17119</v>
      </c>
      <c r="U23" t="s">
        <v>1485</v>
      </c>
      <c r="V23" t="s">
        <v>1485</v>
      </c>
      <c r="W23" t="s">
        <v>1485</v>
      </c>
      <c r="X23" t="s">
        <v>17053</v>
      </c>
      <c r="Y23" t="s">
        <v>1485</v>
      </c>
      <c r="Z23" t="s">
        <v>1485</v>
      </c>
      <c r="AA23" t="s">
        <v>1485</v>
      </c>
      <c r="AB23" t="s">
        <v>1485</v>
      </c>
    </row>
    <row r="24" spans="1:28" x14ac:dyDescent="0.35">
      <c r="A24" t="s">
        <v>1485</v>
      </c>
      <c r="B24" t="s">
        <v>17120</v>
      </c>
      <c r="C24" t="s">
        <v>489</v>
      </c>
      <c r="D24" t="s">
        <v>6577</v>
      </c>
      <c r="E24" t="s">
        <v>17006</v>
      </c>
      <c r="F24" t="s">
        <v>17012</v>
      </c>
      <c r="G24" t="s">
        <v>8051</v>
      </c>
      <c r="H24" t="s">
        <v>8087</v>
      </c>
      <c r="I24" t="s">
        <v>1485</v>
      </c>
      <c r="J24" t="s">
        <v>1485</v>
      </c>
      <c r="K24" t="s">
        <v>1485</v>
      </c>
      <c r="L24" t="s">
        <v>8087</v>
      </c>
      <c r="M24" t="s">
        <v>17121</v>
      </c>
      <c r="N24" t="s">
        <v>17122</v>
      </c>
      <c r="O24" t="s">
        <v>1485</v>
      </c>
      <c r="P24" t="s">
        <v>1485</v>
      </c>
      <c r="Q24" t="s">
        <v>17123</v>
      </c>
      <c r="R24" t="s">
        <v>1485</v>
      </c>
      <c r="S24" t="s">
        <v>1485</v>
      </c>
      <c r="T24" t="s">
        <v>8089</v>
      </c>
      <c r="U24" t="s">
        <v>17124</v>
      </c>
      <c r="V24" t="s">
        <v>1485</v>
      </c>
      <c r="W24" t="s">
        <v>1485</v>
      </c>
      <c r="X24" t="s">
        <v>8086</v>
      </c>
      <c r="Y24" t="s">
        <v>1485</v>
      </c>
      <c r="Z24" t="s">
        <v>1485</v>
      </c>
      <c r="AA24" t="s">
        <v>1485</v>
      </c>
      <c r="AB24" t="s">
        <v>1485</v>
      </c>
    </row>
    <row r="25" spans="1:28" x14ac:dyDescent="0.35">
      <c r="A25" t="s">
        <v>1485</v>
      </c>
      <c r="B25" t="s">
        <v>17125</v>
      </c>
      <c r="C25" t="s">
        <v>489</v>
      </c>
      <c r="D25" t="s">
        <v>6577</v>
      </c>
      <c r="E25" t="s">
        <v>17006</v>
      </c>
      <c r="F25" t="s">
        <v>17126</v>
      </c>
      <c r="G25" t="s">
        <v>1485</v>
      </c>
      <c r="H25" t="s">
        <v>1485</v>
      </c>
      <c r="I25" t="s">
        <v>1485</v>
      </c>
      <c r="J25" t="s">
        <v>1485</v>
      </c>
      <c r="K25" t="s">
        <v>1485</v>
      </c>
      <c r="L25" t="s">
        <v>17126</v>
      </c>
      <c r="M25" t="s">
        <v>17127</v>
      </c>
      <c r="N25" t="s">
        <v>17128</v>
      </c>
      <c r="O25" t="s">
        <v>1485</v>
      </c>
      <c r="P25" t="s">
        <v>1485</v>
      </c>
      <c r="Q25" t="s">
        <v>17129</v>
      </c>
      <c r="R25" t="s">
        <v>1485</v>
      </c>
      <c r="S25" t="s">
        <v>1485</v>
      </c>
      <c r="T25" t="s">
        <v>17130</v>
      </c>
      <c r="U25" t="s">
        <v>17131</v>
      </c>
      <c r="V25" t="s">
        <v>1485</v>
      </c>
      <c r="W25" t="s">
        <v>1485</v>
      </c>
      <c r="X25" t="s">
        <v>17132</v>
      </c>
      <c r="Y25" t="s">
        <v>1485</v>
      </c>
      <c r="Z25" t="s">
        <v>1485</v>
      </c>
      <c r="AA25" t="s">
        <v>1485</v>
      </c>
      <c r="AB25" t="s">
        <v>1485</v>
      </c>
    </row>
    <row r="26" spans="1:28" x14ac:dyDescent="0.35">
      <c r="A26" t="s">
        <v>1485</v>
      </c>
      <c r="B26" t="s">
        <v>17133</v>
      </c>
      <c r="C26" t="s">
        <v>489</v>
      </c>
      <c r="D26" t="s">
        <v>6577</v>
      </c>
      <c r="E26" t="s">
        <v>17006</v>
      </c>
      <c r="F26" t="s">
        <v>17126</v>
      </c>
      <c r="G26" t="s">
        <v>8100</v>
      </c>
      <c r="H26" t="s">
        <v>1485</v>
      </c>
      <c r="I26" t="s">
        <v>1485</v>
      </c>
      <c r="J26" t="s">
        <v>1485</v>
      </c>
      <c r="K26" t="s">
        <v>1485</v>
      </c>
      <c r="L26" t="s">
        <v>8100</v>
      </c>
      <c r="M26" t="s">
        <v>17134</v>
      </c>
      <c r="N26" t="s">
        <v>17135</v>
      </c>
      <c r="O26" t="s">
        <v>1485</v>
      </c>
      <c r="P26" t="s">
        <v>1485</v>
      </c>
      <c r="Q26" t="s">
        <v>17136</v>
      </c>
      <c r="R26" t="s">
        <v>1485</v>
      </c>
      <c r="S26" t="s">
        <v>1485</v>
      </c>
      <c r="T26" t="s">
        <v>8102</v>
      </c>
      <c r="U26" t="s">
        <v>17137</v>
      </c>
      <c r="V26" t="s">
        <v>1485</v>
      </c>
      <c r="W26" t="s">
        <v>1485</v>
      </c>
      <c r="X26" t="s">
        <v>17138</v>
      </c>
      <c r="Y26" t="s">
        <v>1485</v>
      </c>
      <c r="Z26" t="s">
        <v>1485</v>
      </c>
      <c r="AA26" t="s">
        <v>1485</v>
      </c>
      <c r="AB26" t="s">
        <v>1485</v>
      </c>
    </row>
    <row r="27" spans="1:28" x14ac:dyDescent="0.35">
      <c r="A27" t="s">
        <v>1485</v>
      </c>
      <c r="B27" t="s">
        <v>17139</v>
      </c>
      <c r="C27" t="s">
        <v>489</v>
      </c>
      <c r="D27" t="s">
        <v>6577</v>
      </c>
      <c r="E27" t="s">
        <v>17006</v>
      </c>
      <c r="F27" t="s">
        <v>17126</v>
      </c>
      <c r="G27" t="s">
        <v>8108</v>
      </c>
      <c r="H27" t="s">
        <v>1485</v>
      </c>
      <c r="I27" t="s">
        <v>1485</v>
      </c>
      <c r="J27" t="s">
        <v>1485</v>
      </c>
      <c r="K27" t="s">
        <v>1485</v>
      </c>
      <c r="L27" t="s">
        <v>8108</v>
      </c>
      <c r="M27" t="s">
        <v>17140</v>
      </c>
      <c r="N27" t="s">
        <v>1485</v>
      </c>
      <c r="O27" t="s">
        <v>1485</v>
      </c>
      <c r="P27" t="s">
        <v>1485</v>
      </c>
      <c r="Q27" t="s">
        <v>17141</v>
      </c>
      <c r="R27" t="s">
        <v>1485</v>
      </c>
      <c r="S27" t="s">
        <v>1485</v>
      </c>
      <c r="T27" t="s">
        <v>8110</v>
      </c>
      <c r="U27" t="s">
        <v>17142</v>
      </c>
      <c r="V27" t="s">
        <v>1485</v>
      </c>
      <c r="W27" t="s">
        <v>1485</v>
      </c>
      <c r="X27" t="s">
        <v>8107</v>
      </c>
      <c r="Y27" t="s">
        <v>1485</v>
      </c>
      <c r="Z27" t="s">
        <v>1485</v>
      </c>
      <c r="AA27" t="s">
        <v>1485</v>
      </c>
      <c r="AB27" t="s">
        <v>1485</v>
      </c>
    </row>
    <row r="28" spans="1:28" x14ac:dyDescent="0.35">
      <c r="A28" t="s">
        <v>1485</v>
      </c>
      <c r="B28" t="s">
        <v>17143</v>
      </c>
      <c r="C28" t="s">
        <v>489</v>
      </c>
      <c r="D28" t="s">
        <v>6577</v>
      </c>
      <c r="E28" t="s">
        <v>17006</v>
      </c>
      <c r="F28" t="s">
        <v>17126</v>
      </c>
      <c r="G28" t="s">
        <v>8115</v>
      </c>
      <c r="H28" t="s">
        <v>1485</v>
      </c>
      <c r="I28" t="s">
        <v>1485</v>
      </c>
      <c r="J28" t="s">
        <v>1485</v>
      </c>
      <c r="K28" t="s">
        <v>1485</v>
      </c>
      <c r="L28" t="s">
        <v>8115</v>
      </c>
      <c r="M28" t="s">
        <v>17144</v>
      </c>
      <c r="N28" t="s">
        <v>1485</v>
      </c>
      <c r="O28" t="s">
        <v>1485</v>
      </c>
      <c r="P28" t="s">
        <v>1485</v>
      </c>
      <c r="Q28" t="s">
        <v>17145</v>
      </c>
      <c r="R28" t="s">
        <v>1485</v>
      </c>
      <c r="S28" t="s">
        <v>1485</v>
      </c>
      <c r="T28" t="s">
        <v>8117</v>
      </c>
      <c r="U28" t="s">
        <v>17146</v>
      </c>
      <c r="V28" t="s">
        <v>1485</v>
      </c>
      <c r="W28" t="s">
        <v>1485</v>
      </c>
      <c r="X28" t="s">
        <v>8114</v>
      </c>
      <c r="Y28" t="s">
        <v>1485</v>
      </c>
      <c r="Z28" t="s">
        <v>1485</v>
      </c>
      <c r="AA28" t="s">
        <v>1485</v>
      </c>
      <c r="AB28" t="s">
        <v>1485</v>
      </c>
    </row>
    <row r="29" spans="1:28" x14ac:dyDescent="0.35">
      <c r="A29" t="s">
        <v>1485</v>
      </c>
      <c r="B29" t="s">
        <v>17147</v>
      </c>
      <c r="C29" t="s">
        <v>489</v>
      </c>
      <c r="D29" t="s">
        <v>6577</v>
      </c>
      <c r="E29" t="s">
        <v>17006</v>
      </c>
      <c r="F29" t="s">
        <v>17126</v>
      </c>
      <c r="G29" t="s">
        <v>8121</v>
      </c>
      <c r="H29" t="s">
        <v>1485</v>
      </c>
      <c r="I29" t="s">
        <v>1485</v>
      </c>
      <c r="J29" t="s">
        <v>1485</v>
      </c>
      <c r="K29" t="s">
        <v>1485</v>
      </c>
      <c r="L29" t="s">
        <v>8121</v>
      </c>
      <c r="M29" t="s">
        <v>17148</v>
      </c>
      <c r="N29" t="s">
        <v>17149</v>
      </c>
      <c r="O29" t="s">
        <v>1485</v>
      </c>
      <c r="P29" t="s">
        <v>1485</v>
      </c>
      <c r="Q29" t="s">
        <v>17150</v>
      </c>
      <c r="R29" t="s">
        <v>1485</v>
      </c>
      <c r="S29" t="s">
        <v>1485</v>
      </c>
      <c r="T29" t="s">
        <v>8123</v>
      </c>
      <c r="U29" t="s">
        <v>17151</v>
      </c>
      <c r="V29" t="s">
        <v>1485</v>
      </c>
      <c r="W29" t="s">
        <v>1485</v>
      </c>
      <c r="X29" t="s">
        <v>8120</v>
      </c>
      <c r="Y29" t="s">
        <v>1485</v>
      </c>
      <c r="Z29" t="s">
        <v>1485</v>
      </c>
      <c r="AA29" t="s">
        <v>1485</v>
      </c>
      <c r="AB29" t="s">
        <v>1485</v>
      </c>
    </row>
    <row r="30" spans="1:28" x14ac:dyDescent="0.35">
      <c r="A30" t="s">
        <v>1485</v>
      </c>
      <c r="B30" t="s">
        <v>17152</v>
      </c>
      <c r="C30" t="s">
        <v>489</v>
      </c>
      <c r="D30" t="s">
        <v>6577</v>
      </c>
      <c r="E30" t="s">
        <v>17006</v>
      </c>
      <c r="F30" t="s">
        <v>17126</v>
      </c>
      <c r="G30" t="s">
        <v>8134</v>
      </c>
      <c r="H30" t="s">
        <v>1485</v>
      </c>
      <c r="I30" t="s">
        <v>1485</v>
      </c>
      <c r="J30" t="s">
        <v>1485</v>
      </c>
      <c r="K30" t="s">
        <v>1485</v>
      </c>
      <c r="L30" t="s">
        <v>8134</v>
      </c>
      <c r="M30" t="s">
        <v>17153</v>
      </c>
      <c r="N30" t="s">
        <v>17154</v>
      </c>
      <c r="O30" t="s">
        <v>1485</v>
      </c>
      <c r="P30" t="s">
        <v>1485</v>
      </c>
      <c r="Q30" t="s">
        <v>17155</v>
      </c>
      <c r="R30" t="s">
        <v>1485</v>
      </c>
      <c r="S30" t="s">
        <v>1485</v>
      </c>
      <c r="T30" t="s">
        <v>8136</v>
      </c>
      <c r="U30" t="s">
        <v>17156</v>
      </c>
      <c r="V30" t="s">
        <v>1485</v>
      </c>
      <c r="W30" t="s">
        <v>1485</v>
      </c>
      <c r="X30" t="s">
        <v>8132</v>
      </c>
      <c r="Y30" t="s">
        <v>1485</v>
      </c>
      <c r="Z30" t="s">
        <v>1485</v>
      </c>
      <c r="AA30" t="s">
        <v>1485</v>
      </c>
      <c r="AB30" t="s">
        <v>1485</v>
      </c>
    </row>
    <row r="31" spans="1:28" x14ac:dyDescent="0.35">
      <c r="A31" t="s">
        <v>1485</v>
      </c>
      <c r="B31" t="s">
        <v>17157</v>
      </c>
      <c r="C31" t="s">
        <v>489</v>
      </c>
      <c r="D31" t="s">
        <v>6577</v>
      </c>
      <c r="E31" t="s">
        <v>17006</v>
      </c>
      <c r="F31" t="s">
        <v>17126</v>
      </c>
      <c r="G31" t="s">
        <v>8140</v>
      </c>
      <c r="H31" t="s">
        <v>1485</v>
      </c>
      <c r="I31" t="s">
        <v>1485</v>
      </c>
      <c r="J31" t="s">
        <v>1485</v>
      </c>
      <c r="K31" t="s">
        <v>1485</v>
      </c>
      <c r="L31" t="s">
        <v>8140</v>
      </c>
      <c r="M31" t="s">
        <v>17158</v>
      </c>
      <c r="N31" t="s">
        <v>17159</v>
      </c>
      <c r="O31" t="s">
        <v>1485</v>
      </c>
      <c r="P31" t="s">
        <v>1485</v>
      </c>
      <c r="Q31" t="s">
        <v>17160</v>
      </c>
      <c r="R31" t="s">
        <v>1485</v>
      </c>
      <c r="S31" t="s">
        <v>1485</v>
      </c>
      <c r="T31" t="s">
        <v>8142</v>
      </c>
      <c r="U31" t="s">
        <v>17160</v>
      </c>
      <c r="V31" t="s">
        <v>1485</v>
      </c>
      <c r="W31" t="s">
        <v>1485</v>
      </c>
      <c r="X31" t="s">
        <v>17161</v>
      </c>
      <c r="Y31" t="s">
        <v>1485</v>
      </c>
      <c r="Z31" t="s">
        <v>1485</v>
      </c>
      <c r="AA31" t="s">
        <v>1485</v>
      </c>
      <c r="AB31" t="s">
        <v>1485</v>
      </c>
    </row>
    <row r="32" spans="1:28" x14ac:dyDescent="0.35">
      <c r="A32" t="s">
        <v>1485</v>
      </c>
      <c r="B32" t="s">
        <v>17162</v>
      </c>
      <c r="C32" t="s">
        <v>489</v>
      </c>
      <c r="D32" t="s">
        <v>6577</v>
      </c>
      <c r="E32" t="s">
        <v>17006</v>
      </c>
      <c r="F32" t="s">
        <v>17126</v>
      </c>
      <c r="G32" t="s">
        <v>8147</v>
      </c>
      <c r="H32" t="s">
        <v>1485</v>
      </c>
      <c r="I32" t="s">
        <v>1485</v>
      </c>
      <c r="J32" t="s">
        <v>1485</v>
      </c>
      <c r="K32" t="s">
        <v>1485</v>
      </c>
      <c r="L32" t="s">
        <v>8147</v>
      </c>
      <c r="M32" t="s">
        <v>17163</v>
      </c>
      <c r="N32" t="s">
        <v>17164</v>
      </c>
      <c r="O32" t="s">
        <v>1485</v>
      </c>
      <c r="P32" t="s">
        <v>1485</v>
      </c>
      <c r="Q32" t="s">
        <v>17165</v>
      </c>
      <c r="R32" t="s">
        <v>1485</v>
      </c>
      <c r="S32" t="s">
        <v>1485</v>
      </c>
      <c r="T32" t="s">
        <v>17166</v>
      </c>
      <c r="U32" t="s">
        <v>17167</v>
      </c>
      <c r="V32" t="s">
        <v>1485</v>
      </c>
      <c r="W32" t="s">
        <v>1485</v>
      </c>
      <c r="X32" t="s">
        <v>8146</v>
      </c>
      <c r="Y32" t="s">
        <v>1485</v>
      </c>
      <c r="Z32" t="s">
        <v>1485</v>
      </c>
      <c r="AA32" t="s">
        <v>1485</v>
      </c>
      <c r="AB32" t="s">
        <v>1485</v>
      </c>
    </row>
    <row r="33" spans="1:28" x14ac:dyDescent="0.35">
      <c r="A33" t="s">
        <v>1485</v>
      </c>
      <c r="B33" t="s">
        <v>17168</v>
      </c>
      <c r="C33" t="s">
        <v>489</v>
      </c>
      <c r="D33" t="s">
        <v>6577</v>
      </c>
      <c r="E33" t="s">
        <v>17169</v>
      </c>
      <c r="F33" t="s">
        <v>1485</v>
      </c>
      <c r="G33" t="s">
        <v>1485</v>
      </c>
      <c r="H33" t="s">
        <v>1485</v>
      </c>
      <c r="I33" t="s">
        <v>1485</v>
      </c>
      <c r="J33" t="s">
        <v>1485</v>
      </c>
      <c r="K33" t="s">
        <v>1485</v>
      </c>
      <c r="L33" t="s">
        <v>17169</v>
      </c>
      <c r="M33" t="s">
        <v>8152</v>
      </c>
      <c r="N33" t="s">
        <v>17170</v>
      </c>
      <c r="O33" t="s">
        <v>1485</v>
      </c>
      <c r="P33" t="s">
        <v>1485</v>
      </c>
      <c r="Q33" t="s">
        <v>17171</v>
      </c>
      <c r="R33" t="s">
        <v>1485</v>
      </c>
      <c r="S33" t="s">
        <v>1485</v>
      </c>
      <c r="T33" t="s">
        <v>33</v>
      </c>
      <c r="U33" t="s">
        <v>33</v>
      </c>
      <c r="V33" t="s">
        <v>1485</v>
      </c>
      <c r="W33" t="s">
        <v>1485</v>
      </c>
      <c r="X33" t="s">
        <v>17172</v>
      </c>
      <c r="Y33" t="s">
        <v>1485</v>
      </c>
      <c r="Z33" t="s">
        <v>1485</v>
      </c>
      <c r="AA33" t="s">
        <v>1485</v>
      </c>
      <c r="AB33" t="s">
        <v>1485</v>
      </c>
    </row>
    <row r="34" spans="1:28" x14ac:dyDescent="0.35">
      <c r="A34" t="s">
        <v>1485</v>
      </c>
      <c r="B34" t="s">
        <v>17173</v>
      </c>
      <c r="C34" t="s">
        <v>489</v>
      </c>
      <c r="D34" t="s">
        <v>6577</v>
      </c>
      <c r="E34" t="s">
        <v>17169</v>
      </c>
      <c r="F34" t="s">
        <v>8162</v>
      </c>
      <c r="G34" t="s">
        <v>8154</v>
      </c>
      <c r="H34" t="s">
        <v>1485</v>
      </c>
      <c r="I34" t="s">
        <v>1485</v>
      </c>
      <c r="J34" t="s">
        <v>1485</v>
      </c>
      <c r="K34" t="s">
        <v>1485</v>
      </c>
      <c r="L34" t="s">
        <v>8154</v>
      </c>
      <c r="M34" t="s">
        <v>1485</v>
      </c>
      <c r="N34" t="s">
        <v>17174</v>
      </c>
      <c r="O34" t="s">
        <v>1485</v>
      </c>
      <c r="P34" t="s">
        <v>1485</v>
      </c>
      <c r="Q34" t="s">
        <v>17175</v>
      </c>
      <c r="R34" t="s">
        <v>1485</v>
      </c>
      <c r="S34" t="s">
        <v>1485</v>
      </c>
      <c r="T34" t="s">
        <v>17176</v>
      </c>
      <c r="U34" t="s">
        <v>17177</v>
      </c>
      <c r="V34" t="s">
        <v>1485</v>
      </c>
      <c r="W34" t="s">
        <v>1485</v>
      </c>
      <c r="X34" t="s">
        <v>8151</v>
      </c>
      <c r="Y34" t="s">
        <v>1485</v>
      </c>
      <c r="Z34" t="s">
        <v>1485</v>
      </c>
      <c r="AA34" t="s">
        <v>1485</v>
      </c>
      <c r="AB34" t="s">
        <v>1485</v>
      </c>
    </row>
    <row r="35" spans="1:28" x14ac:dyDescent="0.35">
      <c r="A35" t="s">
        <v>1485</v>
      </c>
      <c r="B35" t="s">
        <v>17178</v>
      </c>
      <c r="C35" t="s">
        <v>489</v>
      </c>
      <c r="D35" t="s">
        <v>6577</v>
      </c>
      <c r="E35" t="s">
        <v>17169</v>
      </c>
      <c r="F35" t="s">
        <v>8158</v>
      </c>
      <c r="G35" t="s">
        <v>1485</v>
      </c>
      <c r="H35" t="s">
        <v>1485</v>
      </c>
      <c r="I35" t="s">
        <v>1485</v>
      </c>
      <c r="J35" t="s">
        <v>1485</v>
      </c>
      <c r="K35" t="s">
        <v>1485</v>
      </c>
      <c r="L35" t="s">
        <v>8158</v>
      </c>
      <c r="M35" t="s">
        <v>1485</v>
      </c>
      <c r="N35" t="s">
        <v>17179</v>
      </c>
      <c r="O35" t="s">
        <v>1485</v>
      </c>
      <c r="P35" t="s">
        <v>1485</v>
      </c>
      <c r="Q35" t="s">
        <v>17180</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17181</v>
      </c>
      <c r="C36" t="s">
        <v>489</v>
      </c>
      <c r="D36" t="s">
        <v>6577</v>
      </c>
      <c r="E36" t="s">
        <v>17169</v>
      </c>
      <c r="F36" t="s">
        <v>8162</v>
      </c>
      <c r="G36" t="s">
        <v>1485</v>
      </c>
      <c r="H36" t="s">
        <v>1485</v>
      </c>
      <c r="I36" t="s">
        <v>1485</v>
      </c>
      <c r="J36" t="s">
        <v>1485</v>
      </c>
      <c r="K36" t="s">
        <v>1485</v>
      </c>
      <c r="L36" t="s">
        <v>8162</v>
      </c>
      <c r="M36" t="s">
        <v>1485</v>
      </c>
      <c r="N36" t="s">
        <v>17182</v>
      </c>
      <c r="O36" t="s">
        <v>1485</v>
      </c>
      <c r="P36" t="s">
        <v>1485</v>
      </c>
      <c r="Q36" t="s">
        <v>17183</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17184</v>
      </c>
      <c r="C37" t="s">
        <v>489</v>
      </c>
      <c r="D37" t="s">
        <v>6577</v>
      </c>
      <c r="E37" t="s">
        <v>17169</v>
      </c>
      <c r="F37" t="s">
        <v>17185</v>
      </c>
      <c r="G37" t="s">
        <v>8169</v>
      </c>
      <c r="H37" t="s">
        <v>1485</v>
      </c>
      <c r="I37" t="s">
        <v>1485</v>
      </c>
      <c r="J37" t="s">
        <v>1485</v>
      </c>
      <c r="K37" t="s">
        <v>1485</v>
      </c>
      <c r="L37" t="s">
        <v>8169</v>
      </c>
      <c r="M37" t="s">
        <v>17186</v>
      </c>
      <c r="N37" t="s">
        <v>1485</v>
      </c>
      <c r="O37" t="s">
        <v>1485</v>
      </c>
      <c r="P37" t="s">
        <v>1485</v>
      </c>
      <c r="Q37" t="s">
        <v>17187</v>
      </c>
      <c r="R37" t="s">
        <v>1485</v>
      </c>
      <c r="S37" t="s">
        <v>1485</v>
      </c>
      <c r="T37" t="s">
        <v>8171</v>
      </c>
      <c r="U37" t="s">
        <v>17187</v>
      </c>
      <c r="V37" t="s">
        <v>1485</v>
      </c>
      <c r="W37" t="s">
        <v>1485</v>
      </c>
      <c r="X37" t="s">
        <v>8168</v>
      </c>
      <c r="Y37" t="s">
        <v>1485</v>
      </c>
      <c r="Z37" t="s">
        <v>1485</v>
      </c>
      <c r="AA37" t="s">
        <v>1485</v>
      </c>
      <c r="AB37" t="s">
        <v>1485</v>
      </c>
    </row>
    <row r="38" spans="1:28" x14ac:dyDescent="0.35">
      <c r="A38" t="s">
        <v>1485</v>
      </c>
      <c r="B38" t="s">
        <v>17188</v>
      </c>
      <c r="C38" t="s">
        <v>489</v>
      </c>
      <c r="D38" t="s">
        <v>6577</v>
      </c>
      <c r="E38" t="s">
        <v>17169</v>
      </c>
      <c r="F38" t="s">
        <v>8162</v>
      </c>
      <c r="G38" t="s">
        <v>17189</v>
      </c>
      <c r="H38" t="s">
        <v>1485</v>
      </c>
      <c r="I38" t="s">
        <v>1485</v>
      </c>
      <c r="J38" t="s">
        <v>1485</v>
      </c>
      <c r="K38" t="s">
        <v>1485</v>
      </c>
      <c r="L38" t="s">
        <v>17189</v>
      </c>
      <c r="M38" t="s">
        <v>17190</v>
      </c>
      <c r="N38" t="s">
        <v>17191</v>
      </c>
      <c r="O38" t="s">
        <v>1485</v>
      </c>
      <c r="P38" t="s">
        <v>1485</v>
      </c>
      <c r="Q38" t="s">
        <v>17192</v>
      </c>
      <c r="R38" t="s">
        <v>1485</v>
      </c>
      <c r="S38" t="s">
        <v>1485</v>
      </c>
      <c r="T38" t="s">
        <v>17193</v>
      </c>
      <c r="U38" t="s">
        <v>17194</v>
      </c>
      <c r="V38" t="s">
        <v>1485</v>
      </c>
      <c r="W38" t="s">
        <v>1485</v>
      </c>
      <c r="X38" t="s">
        <v>17053</v>
      </c>
      <c r="Y38" t="s">
        <v>1485</v>
      </c>
      <c r="Z38" t="s">
        <v>1485</v>
      </c>
      <c r="AA38" t="s">
        <v>1485</v>
      </c>
      <c r="AB38" t="s">
        <v>1485</v>
      </c>
    </row>
    <row r="39" spans="1:28" x14ac:dyDescent="0.35">
      <c r="A39" t="s">
        <v>1485</v>
      </c>
      <c r="B39" t="s">
        <v>17195</v>
      </c>
      <c r="C39" t="s">
        <v>489</v>
      </c>
      <c r="D39" t="s">
        <v>6577</v>
      </c>
      <c r="E39" t="s">
        <v>17169</v>
      </c>
      <c r="F39" t="s">
        <v>8162</v>
      </c>
      <c r="G39" t="s">
        <v>17189</v>
      </c>
      <c r="H39" t="s">
        <v>8174</v>
      </c>
      <c r="I39" t="s">
        <v>1485</v>
      </c>
      <c r="J39" t="s">
        <v>1485</v>
      </c>
      <c r="K39" t="s">
        <v>1485</v>
      </c>
      <c r="L39" t="s">
        <v>8174</v>
      </c>
      <c r="M39" t="s">
        <v>17196</v>
      </c>
      <c r="N39" t="s">
        <v>17197</v>
      </c>
      <c r="O39" t="s">
        <v>1485</v>
      </c>
      <c r="P39" t="s">
        <v>1485</v>
      </c>
      <c r="Q39" t="s">
        <v>17198</v>
      </c>
      <c r="R39" t="s">
        <v>1485</v>
      </c>
      <c r="S39" t="s">
        <v>1485</v>
      </c>
      <c r="T39" t="s">
        <v>17199</v>
      </c>
      <c r="U39" t="s">
        <v>17200</v>
      </c>
      <c r="V39" t="s">
        <v>1485</v>
      </c>
      <c r="W39" t="s">
        <v>1485</v>
      </c>
      <c r="X39" t="s">
        <v>8173</v>
      </c>
      <c r="Y39" t="s">
        <v>1485</v>
      </c>
      <c r="Z39" t="s">
        <v>1485</v>
      </c>
      <c r="AA39" t="s">
        <v>1485</v>
      </c>
      <c r="AB39" t="s">
        <v>1485</v>
      </c>
    </row>
    <row r="40" spans="1:28" x14ac:dyDescent="0.35">
      <c r="A40" t="s">
        <v>1485</v>
      </c>
      <c r="B40" t="s">
        <v>17201</v>
      </c>
      <c r="C40" t="s">
        <v>489</v>
      </c>
      <c r="D40" t="s">
        <v>6577</v>
      </c>
      <c r="E40" t="s">
        <v>17169</v>
      </c>
      <c r="F40" t="s">
        <v>8162</v>
      </c>
      <c r="G40" t="s">
        <v>17189</v>
      </c>
      <c r="H40" t="s">
        <v>8165</v>
      </c>
      <c r="I40" t="s">
        <v>1485</v>
      </c>
      <c r="J40" t="s">
        <v>1485</v>
      </c>
      <c r="K40" t="s">
        <v>1485</v>
      </c>
      <c r="L40" t="s">
        <v>8165</v>
      </c>
      <c r="M40" t="s">
        <v>17202</v>
      </c>
      <c r="N40" t="s">
        <v>17203</v>
      </c>
      <c r="O40" t="s">
        <v>1485</v>
      </c>
      <c r="P40" t="s">
        <v>1485</v>
      </c>
      <c r="Q40" t="s">
        <v>17204</v>
      </c>
      <c r="R40" t="s">
        <v>1485</v>
      </c>
      <c r="S40" t="s">
        <v>1485</v>
      </c>
      <c r="T40" t="s">
        <v>17205</v>
      </c>
      <c r="U40" t="s">
        <v>17206</v>
      </c>
      <c r="V40" t="s">
        <v>1485</v>
      </c>
      <c r="W40" t="s">
        <v>1485</v>
      </c>
      <c r="X40" t="s">
        <v>8164</v>
      </c>
      <c r="Y40" t="s">
        <v>1485</v>
      </c>
      <c r="Z40" t="s">
        <v>1485</v>
      </c>
      <c r="AA40" t="s">
        <v>1485</v>
      </c>
      <c r="AB40" t="s">
        <v>1485</v>
      </c>
    </row>
    <row r="41" spans="1:28" x14ac:dyDescent="0.35">
      <c r="A41" t="s">
        <v>1485</v>
      </c>
      <c r="B41" t="s">
        <v>17207</v>
      </c>
      <c r="C41" t="s">
        <v>489</v>
      </c>
      <c r="D41" t="s">
        <v>6577</v>
      </c>
      <c r="E41" t="s">
        <v>17169</v>
      </c>
      <c r="F41" t="s">
        <v>8158</v>
      </c>
      <c r="G41" t="s">
        <v>16867</v>
      </c>
      <c r="H41" t="s">
        <v>1485</v>
      </c>
      <c r="I41" t="s">
        <v>1485</v>
      </c>
      <c r="J41" t="s">
        <v>1485</v>
      </c>
      <c r="K41" t="s">
        <v>1485</v>
      </c>
      <c r="L41" t="s">
        <v>16867</v>
      </c>
      <c r="M41" t="s">
        <v>17208</v>
      </c>
      <c r="N41" t="s">
        <v>17209</v>
      </c>
      <c r="O41" t="s">
        <v>1485</v>
      </c>
      <c r="P41" t="s">
        <v>1485</v>
      </c>
      <c r="Q41" t="s">
        <v>17210</v>
      </c>
      <c r="R41" t="s">
        <v>1485</v>
      </c>
      <c r="S41" t="s">
        <v>1485</v>
      </c>
      <c r="T41" t="s">
        <v>17211</v>
      </c>
      <c r="U41" t="s">
        <v>17210</v>
      </c>
      <c r="V41" t="s">
        <v>1485</v>
      </c>
      <c r="W41" t="s">
        <v>1485</v>
      </c>
      <c r="X41" t="s">
        <v>17053</v>
      </c>
      <c r="Y41" t="s">
        <v>1485</v>
      </c>
      <c r="Z41" t="s">
        <v>1485</v>
      </c>
      <c r="AA41" t="s">
        <v>1485</v>
      </c>
      <c r="AB41" t="s">
        <v>1485</v>
      </c>
    </row>
    <row r="42" spans="1:28" x14ac:dyDescent="0.35">
      <c r="A42" t="s">
        <v>1485</v>
      </c>
      <c r="B42" t="s">
        <v>17212</v>
      </c>
      <c r="C42" t="s">
        <v>489</v>
      </c>
      <c r="D42" t="s">
        <v>6577</v>
      </c>
      <c r="E42" t="s">
        <v>17169</v>
      </c>
      <c r="F42" t="s">
        <v>8158</v>
      </c>
      <c r="G42" t="s">
        <v>16866</v>
      </c>
      <c r="H42" t="s">
        <v>1485</v>
      </c>
      <c r="I42" t="s">
        <v>1485</v>
      </c>
      <c r="J42" t="s">
        <v>1485</v>
      </c>
      <c r="K42" t="s">
        <v>1485</v>
      </c>
      <c r="L42" t="s">
        <v>16866</v>
      </c>
      <c r="M42" t="s">
        <v>17213</v>
      </c>
      <c r="N42" t="s">
        <v>17214</v>
      </c>
      <c r="O42" t="s">
        <v>1485</v>
      </c>
      <c r="P42" t="s">
        <v>1485</v>
      </c>
      <c r="Q42" t="s">
        <v>17215</v>
      </c>
      <c r="R42" t="s">
        <v>1485</v>
      </c>
      <c r="S42" t="s">
        <v>1485</v>
      </c>
      <c r="T42" t="s">
        <v>13700</v>
      </c>
      <c r="U42" t="s">
        <v>17215</v>
      </c>
      <c r="V42" t="s">
        <v>1485</v>
      </c>
      <c r="W42" t="s">
        <v>1485</v>
      </c>
      <c r="X42" t="s">
        <v>17053</v>
      </c>
      <c r="Y42" t="s">
        <v>1485</v>
      </c>
      <c r="Z42" t="s">
        <v>1485</v>
      </c>
      <c r="AA42" t="s">
        <v>1485</v>
      </c>
      <c r="AB42" t="s">
        <v>1485</v>
      </c>
    </row>
    <row r="43" spans="1:28" x14ac:dyDescent="0.35">
      <c r="A43" t="s">
        <v>1485</v>
      </c>
      <c r="B43" t="s">
        <v>17216</v>
      </c>
      <c r="C43" t="s">
        <v>489</v>
      </c>
      <c r="D43" t="s">
        <v>6577</v>
      </c>
      <c r="E43" t="s">
        <v>17169</v>
      </c>
      <c r="F43" t="s">
        <v>8158</v>
      </c>
      <c r="G43" t="s">
        <v>16869</v>
      </c>
      <c r="H43" t="s">
        <v>1485</v>
      </c>
      <c r="I43" t="s">
        <v>1485</v>
      </c>
      <c r="J43" t="s">
        <v>1485</v>
      </c>
      <c r="K43" t="s">
        <v>1485</v>
      </c>
      <c r="L43" t="s">
        <v>16869</v>
      </c>
      <c r="M43" t="s">
        <v>17217</v>
      </c>
      <c r="N43" t="s">
        <v>1485</v>
      </c>
      <c r="O43" t="s">
        <v>1485</v>
      </c>
      <c r="P43" t="s">
        <v>1485</v>
      </c>
      <c r="Q43" t="s">
        <v>17218</v>
      </c>
      <c r="R43" t="s">
        <v>1485</v>
      </c>
      <c r="S43" t="s">
        <v>1485</v>
      </c>
      <c r="T43" t="s">
        <v>13703</v>
      </c>
      <c r="U43" t="s">
        <v>17218</v>
      </c>
      <c r="V43" t="s">
        <v>1485</v>
      </c>
      <c r="W43" t="s">
        <v>1485</v>
      </c>
      <c r="X43" t="s">
        <v>17053</v>
      </c>
      <c r="Y43" t="s">
        <v>1485</v>
      </c>
      <c r="Z43" t="s">
        <v>1485</v>
      </c>
      <c r="AA43" t="s">
        <v>1485</v>
      </c>
      <c r="AB43" t="s">
        <v>1485</v>
      </c>
    </row>
    <row r="44" spans="1:28" x14ac:dyDescent="0.35">
      <c r="A44" t="s">
        <v>1485</v>
      </c>
      <c r="B44" t="s">
        <v>17219</v>
      </c>
      <c r="C44" t="s">
        <v>489</v>
      </c>
      <c r="D44" t="s">
        <v>6577</v>
      </c>
      <c r="E44" t="s">
        <v>17169</v>
      </c>
      <c r="F44" t="s">
        <v>8158</v>
      </c>
      <c r="G44" t="s">
        <v>17220</v>
      </c>
      <c r="H44" t="s">
        <v>1485</v>
      </c>
      <c r="I44" t="s">
        <v>1485</v>
      </c>
      <c r="J44" t="s">
        <v>1485</v>
      </c>
      <c r="K44" t="s">
        <v>1485</v>
      </c>
      <c r="L44" t="s">
        <v>17220</v>
      </c>
      <c r="M44" t="s">
        <v>17221</v>
      </c>
      <c r="N44" t="s">
        <v>1485</v>
      </c>
      <c r="O44" t="s">
        <v>1485</v>
      </c>
      <c r="P44" t="s">
        <v>1485</v>
      </c>
      <c r="Q44" t="s">
        <v>17222</v>
      </c>
      <c r="R44" t="s">
        <v>1485</v>
      </c>
      <c r="S44" t="s">
        <v>1485</v>
      </c>
      <c r="T44" t="s">
        <v>17223</v>
      </c>
      <c r="U44" t="s">
        <v>17222</v>
      </c>
      <c r="V44" t="s">
        <v>1485</v>
      </c>
      <c r="W44" t="s">
        <v>1485</v>
      </c>
      <c r="X44" t="s">
        <v>17053</v>
      </c>
      <c r="Y44" t="s">
        <v>1485</v>
      </c>
      <c r="Z44" t="s">
        <v>1485</v>
      </c>
      <c r="AA44" t="s">
        <v>1485</v>
      </c>
      <c r="AB44" t="s">
        <v>1485</v>
      </c>
    </row>
    <row r="45" spans="1:28" x14ac:dyDescent="0.35">
      <c r="A45" t="s">
        <v>1485</v>
      </c>
      <c r="B45" t="s">
        <v>17224</v>
      </c>
      <c r="C45" t="s">
        <v>489</v>
      </c>
      <c r="D45" t="s">
        <v>6577</v>
      </c>
      <c r="E45" t="s">
        <v>17169</v>
      </c>
      <c r="F45" t="s">
        <v>8158</v>
      </c>
      <c r="G45" t="s">
        <v>17225</v>
      </c>
      <c r="H45" t="s">
        <v>1485</v>
      </c>
      <c r="I45" t="s">
        <v>1485</v>
      </c>
      <c r="J45" t="s">
        <v>1485</v>
      </c>
      <c r="K45" t="s">
        <v>1485</v>
      </c>
      <c r="L45" t="s">
        <v>17225</v>
      </c>
      <c r="M45" t="s">
        <v>1485</v>
      </c>
      <c r="N45" t="s">
        <v>1485</v>
      </c>
      <c r="O45" t="s">
        <v>1485</v>
      </c>
      <c r="P45" t="s">
        <v>1485</v>
      </c>
      <c r="Q45" t="s">
        <v>17226</v>
      </c>
      <c r="R45" t="s">
        <v>1485</v>
      </c>
      <c r="S45" t="s">
        <v>1485</v>
      </c>
      <c r="T45" t="s">
        <v>17227</v>
      </c>
      <c r="U45" t="s">
        <v>17226</v>
      </c>
      <c r="V45" t="s">
        <v>1485</v>
      </c>
      <c r="W45" t="s">
        <v>1485</v>
      </c>
      <c r="X45" t="s">
        <v>17053</v>
      </c>
      <c r="Y45" t="s">
        <v>1485</v>
      </c>
      <c r="Z45" t="s">
        <v>1485</v>
      </c>
      <c r="AA45" t="s">
        <v>1485</v>
      </c>
      <c r="AB45" t="s">
        <v>1485</v>
      </c>
    </row>
    <row r="46" spans="1:28" x14ac:dyDescent="0.35">
      <c r="A46" t="s">
        <v>1485</v>
      </c>
      <c r="B46" t="s">
        <v>17228</v>
      </c>
      <c r="C46" t="s">
        <v>489</v>
      </c>
      <c r="D46" t="s">
        <v>6577</v>
      </c>
      <c r="E46" t="s">
        <v>17169</v>
      </c>
      <c r="F46" t="s">
        <v>8158</v>
      </c>
      <c r="G46" t="s">
        <v>16868</v>
      </c>
      <c r="H46" t="s">
        <v>1485</v>
      </c>
      <c r="I46" t="s">
        <v>1485</v>
      </c>
      <c r="J46" t="s">
        <v>1485</v>
      </c>
      <c r="K46" t="s">
        <v>1485</v>
      </c>
      <c r="L46" t="s">
        <v>16868</v>
      </c>
      <c r="M46" t="s">
        <v>17229</v>
      </c>
      <c r="N46" t="s">
        <v>1485</v>
      </c>
      <c r="O46" t="s">
        <v>1485</v>
      </c>
      <c r="P46" t="s">
        <v>1485</v>
      </c>
      <c r="Q46" t="s">
        <v>17230</v>
      </c>
      <c r="R46" t="s">
        <v>1485</v>
      </c>
      <c r="S46" t="s">
        <v>1485</v>
      </c>
      <c r="T46" t="s">
        <v>17231</v>
      </c>
      <c r="U46" t="s">
        <v>17232</v>
      </c>
      <c r="V46" t="s">
        <v>1485</v>
      </c>
      <c r="W46" t="s">
        <v>1485</v>
      </c>
      <c r="X46" t="s">
        <v>17053</v>
      </c>
      <c r="Y46" t="s">
        <v>1485</v>
      </c>
      <c r="Z46" t="s">
        <v>1485</v>
      </c>
      <c r="AA46" t="s">
        <v>1485</v>
      </c>
      <c r="AB46" t="s">
        <v>1485</v>
      </c>
    </row>
    <row r="47" spans="1:28" x14ac:dyDescent="0.35">
      <c r="A47" t="s">
        <v>1485</v>
      </c>
      <c r="B47" t="s">
        <v>17233</v>
      </c>
      <c r="C47" t="s">
        <v>489</v>
      </c>
      <c r="D47" t="s">
        <v>6577</v>
      </c>
      <c r="E47" t="s">
        <v>17169</v>
      </c>
      <c r="F47" t="s">
        <v>8158</v>
      </c>
      <c r="G47" t="s">
        <v>17234</v>
      </c>
      <c r="H47" t="s">
        <v>1485</v>
      </c>
      <c r="I47" t="s">
        <v>1485</v>
      </c>
      <c r="J47" t="s">
        <v>1485</v>
      </c>
      <c r="K47" t="s">
        <v>1485</v>
      </c>
      <c r="L47" t="s">
        <v>17234</v>
      </c>
      <c r="M47" t="s">
        <v>1485</v>
      </c>
      <c r="N47" t="s">
        <v>1485</v>
      </c>
      <c r="O47" t="s">
        <v>1485</v>
      </c>
      <c r="P47" t="s">
        <v>1485</v>
      </c>
      <c r="Q47" t="s">
        <v>17235</v>
      </c>
      <c r="R47" t="s">
        <v>1485</v>
      </c>
      <c r="S47" t="s">
        <v>1485</v>
      </c>
      <c r="T47" t="s">
        <v>17236</v>
      </c>
      <c r="U47" t="s">
        <v>17237</v>
      </c>
      <c r="V47" t="s">
        <v>1485</v>
      </c>
      <c r="W47" t="s">
        <v>1485</v>
      </c>
      <c r="X47" t="s">
        <v>17053</v>
      </c>
      <c r="Y47" t="s">
        <v>1485</v>
      </c>
      <c r="Z47" t="s">
        <v>1485</v>
      </c>
      <c r="AA47" t="s">
        <v>1485</v>
      </c>
      <c r="AB47" t="s">
        <v>1485</v>
      </c>
    </row>
    <row r="48" spans="1:28" x14ac:dyDescent="0.35">
      <c r="A48" t="s">
        <v>1485</v>
      </c>
      <c r="B48" t="s">
        <v>17238</v>
      </c>
      <c r="C48" t="s">
        <v>489</v>
      </c>
      <c r="D48" t="s">
        <v>6577</v>
      </c>
      <c r="E48" t="s">
        <v>17169</v>
      </c>
      <c r="F48" t="s">
        <v>8158</v>
      </c>
      <c r="G48" t="s">
        <v>17239</v>
      </c>
      <c r="H48" t="s">
        <v>1485</v>
      </c>
      <c r="I48" t="s">
        <v>1485</v>
      </c>
      <c r="J48" t="s">
        <v>1485</v>
      </c>
      <c r="K48" t="s">
        <v>1485</v>
      </c>
      <c r="L48" t="s">
        <v>17239</v>
      </c>
      <c r="M48" t="s">
        <v>1485</v>
      </c>
      <c r="N48" t="s">
        <v>1485</v>
      </c>
      <c r="O48" t="s">
        <v>1485</v>
      </c>
      <c r="P48" t="s">
        <v>1485</v>
      </c>
      <c r="Q48" t="s">
        <v>17240</v>
      </c>
      <c r="R48" t="s">
        <v>1485</v>
      </c>
      <c r="S48" t="s">
        <v>1485</v>
      </c>
      <c r="T48" t="s">
        <v>17241</v>
      </c>
      <c r="U48" t="s">
        <v>17240</v>
      </c>
      <c r="V48" t="s">
        <v>1485</v>
      </c>
      <c r="W48" t="s">
        <v>1485</v>
      </c>
      <c r="X48" t="s">
        <v>17053</v>
      </c>
      <c r="Y48" t="s">
        <v>1485</v>
      </c>
      <c r="Z48" t="s">
        <v>1485</v>
      </c>
      <c r="AA48" t="s">
        <v>1485</v>
      </c>
      <c r="AB48" t="s">
        <v>1485</v>
      </c>
    </row>
    <row r="49" spans="1:28" x14ac:dyDescent="0.35">
      <c r="A49" t="s">
        <v>1485</v>
      </c>
      <c r="B49" t="s">
        <v>17242</v>
      </c>
      <c r="C49" t="s">
        <v>489</v>
      </c>
      <c r="D49" t="s">
        <v>6577</v>
      </c>
      <c r="E49" t="s">
        <v>17169</v>
      </c>
      <c r="F49" t="s">
        <v>8158</v>
      </c>
      <c r="G49" t="s">
        <v>17243</v>
      </c>
      <c r="H49" t="s">
        <v>1485</v>
      </c>
      <c r="I49" t="s">
        <v>1485</v>
      </c>
      <c r="J49" t="s">
        <v>1485</v>
      </c>
      <c r="K49" t="s">
        <v>1485</v>
      </c>
      <c r="L49" t="s">
        <v>17243</v>
      </c>
      <c r="M49" t="s">
        <v>1485</v>
      </c>
      <c r="N49" t="s">
        <v>1485</v>
      </c>
      <c r="O49" t="s">
        <v>1485</v>
      </c>
      <c r="P49" t="s">
        <v>1485</v>
      </c>
      <c r="Q49" t="s">
        <v>17244</v>
      </c>
      <c r="R49" t="s">
        <v>1485</v>
      </c>
      <c r="S49" t="s">
        <v>1485</v>
      </c>
      <c r="T49" t="s">
        <v>17245</v>
      </c>
      <c r="U49" t="s">
        <v>17244</v>
      </c>
      <c r="V49" t="s">
        <v>1485</v>
      </c>
      <c r="W49" t="s">
        <v>1485</v>
      </c>
      <c r="X49" t="s">
        <v>17053</v>
      </c>
      <c r="Y49" t="s">
        <v>1485</v>
      </c>
      <c r="Z49" t="s">
        <v>1485</v>
      </c>
      <c r="AA49" t="s">
        <v>1485</v>
      </c>
      <c r="AB49" t="s">
        <v>1485</v>
      </c>
    </row>
    <row r="50" spans="1:28" x14ac:dyDescent="0.35">
      <c r="A50" t="s">
        <v>1485</v>
      </c>
      <c r="B50" t="s">
        <v>17246</v>
      </c>
      <c r="C50" t="s">
        <v>489</v>
      </c>
      <c r="D50" t="s">
        <v>6577</v>
      </c>
      <c r="E50" t="s">
        <v>17169</v>
      </c>
      <c r="F50" t="s">
        <v>8158</v>
      </c>
      <c r="G50" t="s">
        <v>17247</v>
      </c>
      <c r="H50" t="s">
        <v>1485</v>
      </c>
      <c r="I50" t="s">
        <v>1485</v>
      </c>
      <c r="J50" t="s">
        <v>1485</v>
      </c>
      <c r="K50" t="s">
        <v>1485</v>
      </c>
      <c r="L50" t="s">
        <v>17247</v>
      </c>
      <c r="M50" t="s">
        <v>1485</v>
      </c>
      <c r="N50" t="s">
        <v>1485</v>
      </c>
      <c r="O50" t="s">
        <v>1485</v>
      </c>
      <c r="P50" t="s">
        <v>1485</v>
      </c>
      <c r="Q50" t="s">
        <v>17248</v>
      </c>
      <c r="R50" t="s">
        <v>1485</v>
      </c>
      <c r="S50" t="s">
        <v>1485</v>
      </c>
      <c r="T50" t="s">
        <v>13702</v>
      </c>
      <c r="U50" t="s">
        <v>17248</v>
      </c>
      <c r="V50" t="s">
        <v>1485</v>
      </c>
      <c r="W50" t="s">
        <v>1485</v>
      </c>
      <c r="X50" t="s">
        <v>17053</v>
      </c>
      <c r="Y50" t="s">
        <v>1485</v>
      </c>
      <c r="Z50" t="s">
        <v>1485</v>
      </c>
      <c r="AA50" t="s">
        <v>1485</v>
      </c>
      <c r="AB50" t="s">
        <v>1485</v>
      </c>
    </row>
    <row r="51" spans="1:28" x14ac:dyDescent="0.35">
      <c r="A51" t="s">
        <v>1485</v>
      </c>
      <c r="B51" t="s">
        <v>17249</v>
      </c>
      <c r="C51" t="s">
        <v>489</v>
      </c>
      <c r="D51" t="s">
        <v>6577</v>
      </c>
      <c r="E51" t="s">
        <v>17169</v>
      </c>
      <c r="F51" t="s">
        <v>8158</v>
      </c>
      <c r="G51" t="s">
        <v>13701</v>
      </c>
      <c r="H51" t="s">
        <v>1485</v>
      </c>
      <c r="I51" t="s">
        <v>1485</v>
      </c>
      <c r="J51" t="s">
        <v>1485</v>
      </c>
      <c r="K51" t="s">
        <v>1485</v>
      </c>
      <c r="L51" t="s">
        <v>13701</v>
      </c>
      <c r="M51" t="s">
        <v>1485</v>
      </c>
      <c r="N51" t="s">
        <v>1485</v>
      </c>
      <c r="O51" t="s">
        <v>1485</v>
      </c>
      <c r="P51" t="s">
        <v>1485</v>
      </c>
      <c r="Q51" t="s">
        <v>17250</v>
      </c>
      <c r="R51" t="s">
        <v>1485</v>
      </c>
      <c r="S51" t="s">
        <v>1485</v>
      </c>
      <c r="T51" t="s">
        <v>17251</v>
      </c>
      <c r="U51" t="s">
        <v>17250</v>
      </c>
      <c r="V51" t="s">
        <v>1485</v>
      </c>
      <c r="W51" t="s">
        <v>1485</v>
      </c>
      <c r="X51" t="s">
        <v>17053</v>
      </c>
      <c r="Y51" t="s">
        <v>1485</v>
      </c>
      <c r="Z51" t="s">
        <v>1485</v>
      </c>
      <c r="AA51" t="s">
        <v>1485</v>
      </c>
      <c r="AB51" t="s">
        <v>1485</v>
      </c>
    </row>
    <row r="52" spans="1:28" x14ac:dyDescent="0.35">
      <c r="A52" t="s">
        <v>1485</v>
      </c>
      <c r="B52" t="s">
        <v>17252</v>
      </c>
      <c r="C52" t="s">
        <v>489</v>
      </c>
      <c r="D52" t="s">
        <v>6577</v>
      </c>
      <c r="E52" t="s">
        <v>17169</v>
      </c>
      <c r="F52" t="s">
        <v>8158</v>
      </c>
      <c r="G52" t="s">
        <v>17253</v>
      </c>
      <c r="H52" t="s">
        <v>1485</v>
      </c>
      <c r="I52" t="s">
        <v>1485</v>
      </c>
      <c r="J52" t="s">
        <v>1485</v>
      </c>
      <c r="K52" t="s">
        <v>1485</v>
      </c>
      <c r="L52" t="s">
        <v>17253</v>
      </c>
      <c r="M52" t="s">
        <v>17254</v>
      </c>
      <c r="N52" t="s">
        <v>1485</v>
      </c>
      <c r="O52" t="s">
        <v>1485</v>
      </c>
      <c r="P52" t="s">
        <v>1485</v>
      </c>
      <c r="Q52" t="s">
        <v>17255</v>
      </c>
      <c r="R52" t="s">
        <v>1485</v>
      </c>
      <c r="S52" t="s">
        <v>1485</v>
      </c>
      <c r="T52" t="s">
        <v>17256</v>
      </c>
      <c r="U52" t="s">
        <v>17255</v>
      </c>
      <c r="V52" t="s">
        <v>1485</v>
      </c>
      <c r="W52" t="s">
        <v>1485</v>
      </c>
      <c r="X52" t="s">
        <v>17053</v>
      </c>
      <c r="Y52" t="s">
        <v>1485</v>
      </c>
      <c r="Z52" t="s">
        <v>1485</v>
      </c>
      <c r="AA52" t="s">
        <v>1485</v>
      </c>
      <c r="AB52" t="s">
        <v>1485</v>
      </c>
    </row>
    <row r="53" spans="1:28" x14ac:dyDescent="0.35">
      <c r="A53" t="s">
        <v>1485</v>
      </c>
      <c r="B53" t="s">
        <v>17257</v>
      </c>
      <c r="C53" t="s">
        <v>489</v>
      </c>
      <c r="D53" t="s">
        <v>6577</v>
      </c>
      <c r="E53" t="s">
        <v>17169</v>
      </c>
      <c r="F53" t="s">
        <v>8158</v>
      </c>
      <c r="G53" t="s">
        <v>17258</v>
      </c>
      <c r="H53" t="s">
        <v>1485</v>
      </c>
      <c r="I53" t="s">
        <v>1485</v>
      </c>
      <c r="J53" t="s">
        <v>1485</v>
      </c>
      <c r="K53" t="s">
        <v>1485</v>
      </c>
      <c r="L53" t="s">
        <v>17258</v>
      </c>
      <c r="M53" t="s">
        <v>1485</v>
      </c>
      <c r="N53" t="s">
        <v>1485</v>
      </c>
      <c r="O53" t="s">
        <v>1485</v>
      </c>
      <c r="P53" t="s">
        <v>1485</v>
      </c>
      <c r="Q53" t="s">
        <v>1485</v>
      </c>
      <c r="R53" t="s">
        <v>1485</v>
      </c>
      <c r="S53" t="s">
        <v>1485</v>
      </c>
      <c r="T53" t="s">
        <v>17259</v>
      </c>
      <c r="U53" t="s">
        <v>1485</v>
      </c>
      <c r="V53" t="s">
        <v>1485</v>
      </c>
      <c r="W53" t="s">
        <v>1485</v>
      </c>
      <c r="X53" t="s">
        <v>17053</v>
      </c>
      <c r="Y53" t="s">
        <v>1485</v>
      </c>
      <c r="Z53" t="s">
        <v>1485</v>
      </c>
      <c r="AA53" t="s">
        <v>1485</v>
      </c>
      <c r="AB53" t="s">
        <v>1485</v>
      </c>
    </row>
    <row r="54" spans="1:28" x14ac:dyDescent="0.35">
      <c r="A54" t="s">
        <v>1485</v>
      </c>
      <c r="B54" t="s">
        <v>17260</v>
      </c>
      <c r="C54" t="s">
        <v>489</v>
      </c>
      <c r="D54" t="s">
        <v>6577</v>
      </c>
      <c r="E54" t="s">
        <v>17169</v>
      </c>
      <c r="F54" t="s">
        <v>8162</v>
      </c>
      <c r="G54" t="s">
        <v>8154</v>
      </c>
      <c r="H54" t="s">
        <v>17261</v>
      </c>
      <c r="I54" t="s">
        <v>1485</v>
      </c>
      <c r="J54" t="s">
        <v>1485</v>
      </c>
      <c r="K54" t="s">
        <v>1485</v>
      </c>
      <c r="L54" t="s">
        <v>17261</v>
      </c>
      <c r="M54" t="s">
        <v>17262</v>
      </c>
      <c r="N54" t="s">
        <v>1485</v>
      </c>
      <c r="O54" t="s">
        <v>1485</v>
      </c>
      <c r="P54" t="s">
        <v>1485</v>
      </c>
      <c r="Q54" t="s">
        <v>17263</v>
      </c>
      <c r="R54" t="s">
        <v>1485</v>
      </c>
      <c r="S54" t="s">
        <v>1485</v>
      </c>
      <c r="T54" t="s">
        <v>17264</v>
      </c>
      <c r="U54" t="s">
        <v>17263</v>
      </c>
      <c r="V54" t="s">
        <v>1485</v>
      </c>
      <c r="W54" t="s">
        <v>1485</v>
      </c>
      <c r="X54" t="s">
        <v>17053</v>
      </c>
      <c r="Y54" t="s">
        <v>1485</v>
      </c>
      <c r="Z54" t="s">
        <v>1485</v>
      </c>
      <c r="AA54" t="s">
        <v>1485</v>
      </c>
      <c r="AB54" t="s">
        <v>1485</v>
      </c>
    </row>
    <row r="55" spans="1:28" x14ac:dyDescent="0.35">
      <c r="A55" t="s">
        <v>1485</v>
      </c>
      <c r="B55" t="s">
        <v>17265</v>
      </c>
      <c r="C55" t="s">
        <v>489</v>
      </c>
      <c r="D55" t="s">
        <v>6577</v>
      </c>
      <c r="E55" t="s">
        <v>17169</v>
      </c>
      <c r="F55" t="s">
        <v>8162</v>
      </c>
      <c r="G55" t="s">
        <v>17189</v>
      </c>
      <c r="H55" t="s">
        <v>8174</v>
      </c>
      <c r="I55" t="s">
        <v>17266</v>
      </c>
      <c r="J55" t="s">
        <v>1485</v>
      </c>
      <c r="K55" t="s">
        <v>1485</v>
      </c>
      <c r="L55" t="s">
        <v>17266</v>
      </c>
      <c r="M55" t="s">
        <v>1485</v>
      </c>
      <c r="N55" t="s">
        <v>1485</v>
      </c>
      <c r="O55" t="s">
        <v>1485</v>
      </c>
      <c r="P55" t="s">
        <v>1485</v>
      </c>
      <c r="Q55" t="s">
        <v>17267</v>
      </c>
      <c r="R55" t="s">
        <v>1485</v>
      </c>
      <c r="S55" t="s">
        <v>1485</v>
      </c>
      <c r="T55" t="s">
        <v>15989</v>
      </c>
      <c r="U55" t="s">
        <v>17268</v>
      </c>
      <c r="V55" t="s">
        <v>1485</v>
      </c>
      <c r="W55" t="s">
        <v>1485</v>
      </c>
      <c r="X55" t="s">
        <v>17053</v>
      </c>
      <c r="Y55" t="s">
        <v>1485</v>
      </c>
      <c r="Z55" t="s">
        <v>1485</v>
      </c>
      <c r="AA55" t="s">
        <v>1485</v>
      </c>
      <c r="AB55" t="s">
        <v>1485</v>
      </c>
    </row>
    <row r="56" spans="1:28" x14ac:dyDescent="0.35">
      <c r="A56" t="s">
        <v>1485</v>
      </c>
      <c r="B56" t="s">
        <v>17269</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17270</v>
      </c>
      <c r="U56" t="s">
        <v>1485</v>
      </c>
      <c r="V56" t="s">
        <v>1485</v>
      </c>
      <c r="W56" t="s">
        <v>1485</v>
      </c>
      <c r="X56" t="s">
        <v>9899</v>
      </c>
      <c r="Y56" t="s">
        <v>1485</v>
      </c>
      <c r="Z56" t="s">
        <v>33</v>
      </c>
      <c r="AA56" t="s">
        <v>1485</v>
      </c>
      <c r="AB56" t="s">
        <v>1485</v>
      </c>
    </row>
    <row r="57" spans="1:28" x14ac:dyDescent="0.35">
      <c r="A57" t="s">
        <v>1485</v>
      </c>
      <c r="B57" t="s">
        <v>17271</v>
      </c>
      <c r="C57" t="s">
        <v>489</v>
      </c>
      <c r="D57" t="s">
        <v>8180</v>
      </c>
      <c r="E57" t="s">
        <v>17272</v>
      </c>
      <c r="F57" t="s">
        <v>1485</v>
      </c>
      <c r="G57" t="s">
        <v>1485</v>
      </c>
      <c r="H57" t="s">
        <v>1485</v>
      </c>
      <c r="I57" t="s">
        <v>1485</v>
      </c>
      <c r="J57" t="s">
        <v>1485</v>
      </c>
      <c r="K57" t="s">
        <v>1485</v>
      </c>
      <c r="L57" t="s">
        <v>17272</v>
      </c>
      <c r="M57" t="s">
        <v>1485</v>
      </c>
      <c r="N57" t="s">
        <v>17273</v>
      </c>
      <c r="O57" t="s">
        <v>1485</v>
      </c>
      <c r="P57" t="s">
        <v>1485</v>
      </c>
      <c r="Q57" t="s">
        <v>17274</v>
      </c>
      <c r="R57" t="s">
        <v>1485</v>
      </c>
      <c r="S57" t="s">
        <v>1485</v>
      </c>
      <c r="T57" t="s">
        <v>33</v>
      </c>
      <c r="U57" t="s">
        <v>1485</v>
      </c>
      <c r="V57" t="s">
        <v>1485</v>
      </c>
      <c r="W57" t="s">
        <v>1485</v>
      </c>
      <c r="X57" t="s">
        <v>9911</v>
      </c>
      <c r="Y57" t="s">
        <v>1485</v>
      </c>
      <c r="Z57" t="s">
        <v>33</v>
      </c>
      <c r="AA57" t="s">
        <v>1485</v>
      </c>
      <c r="AB57" t="s">
        <v>1485</v>
      </c>
    </row>
    <row r="58" spans="1:28" x14ac:dyDescent="0.35">
      <c r="A58" t="s">
        <v>1485</v>
      </c>
      <c r="B58" t="s">
        <v>17275</v>
      </c>
      <c r="C58" t="s">
        <v>489</v>
      </c>
      <c r="D58" t="s">
        <v>8180</v>
      </c>
      <c r="E58" t="s">
        <v>17272</v>
      </c>
      <c r="F58" t="s">
        <v>9902</v>
      </c>
      <c r="G58" t="s">
        <v>1485</v>
      </c>
      <c r="H58" t="s">
        <v>1485</v>
      </c>
      <c r="I58" t="s">
        <v>1485</v>
      </c>
      <c r="J58" t="s">
        <v>1485</v>
      </c>
      <c r="K58" t="s">
        <v>1485</v>
      </c>
      <c r="L58" t="s">
        <v>9902</v>
      </c>
      <c r="M58" t="s">
        <v>1485</v>
      </c>
      <c r="N58" t="s">
        <v>1485</v>
      </c>
      <c r="O58" t="s">
        <v>1485</v>
      </c>
      <c r="P58" t="s">
        <v>1485</v>
      </c>
      <c r="Q58" t="s">
        <v>1485</v>
      </c>
      <c r="R58" t="s">
        <v>1485</v>
      </c>
      <c r="S58" t="s">
        <v>1485</v>
      </c>
      <c r="T58" t="s">
        <v>33</v>
      </c>
      <c r="U58" t="s">
        <v>1485</v>
      </c>
      <c r="V58" t="s">
        <v>1485</v>
      </c>
      <c r="W58" t="s">
        <v>1485</v>
      </c>
      <c r="X58" t="s">
        <v>9899</v>
      </c>
      <c r="Y58" t="s">
        <v>1485</v>
      </c>
      <c r="Z58" t="s">
        <v>33</v>
      </c>
      <c r="AA58" t="s">
        <v>1485</v>
      </c>
      <c r="AB58" t="s">
        <v>1485</v>
      </c>
    </row>
    <row r="59" spans="1:28" x14ac:dyDescent="0.35">
      <c r="A59" t="s">
        <v>1485</v>
      </c>
      <c r="B59" t="s">
        <v>17276</v>
      </c>
      <c r="C59" t="s">
        <v>489</v>
      </c>
      <c r="D59" t="s">
        <v>8180</v>
      </c>
      <c r="E59" t="s">
        <v>17272</v>
      </c>
      <c r="F59" t="s">
        <v>16760</v>
      </c>
      <c r="G59" t="s">
        <v>1485</v>
      </c>
      <c r="H59" t="s">
        <v>1485</v>
      </c>
      <c r="I59" t="s">
        <v>1485</v>
      </c>
      <c r="J59" t="s">
        <v>1485</v>
      </c>
      <c r="K59" t="s">
        <v>1485</v>
      </c>
      <c r="L59" t="s">
        <v>16760</v>
      </c>
      <c r="M59" t="s">
        <v>17277</v>
      </c>
      <c r="N59" t="s">
        <v>1485</v>
      </c>
      <c r="O59" t="s">
        <v>17278</v>
      </c>
      <c r="P59" t="s">
        <v>1485</v>
      </c>
      <c r="Q59" t="s">
        <v>17279</v>
      </c>
      <c r="R59" t="s">
        <v>1485</v>
      </c>
      <c r="S59" t="s">
        <v>1485</v>
      </c>
      <c r="T59" t="s">
        <v>17280</v>
      </c>
      <c r="U59" t="s">
        <v>17281</v>
      </c>
      <c r="V59" t="s">
        <v>1485</v>
      </c>
      <c r="W59" t="s">
        <v>1485</v>
      </c>
      <c r="X59" t="s">
        <v>9911</v>
      </c>
      <c r="Y59" t="s">
        <v>1485</v>
      </c>
      <c r="Z59" t="s">
        <v>33</v>
      </c>
      <c r="AA59" t="s">
        <v>1485</v>
      </c>
      <c r="AB59" t="s">
        <v>1485</v>
      </c>
    </row>
    <row r="60" spans="1:28" x14ac:dyDescent="0.35">
      <c r="A60" t="s">
        <v>1485</v>
      </c>
      <c r="B60" t="s">
        <v>17282</v>
      </c>
      <c r="C60" t="s">
        <v>489</v>
      </c>
      <c r="D60" t="s">
        <v>8180</v>
      </c>
      <c r="E60" t="s">
        <v>17272</v>
      </c>
      <c r="F60" t="s">
        <v>17283</v>
      </c>
      <c r="G60" t="s">
        <v>1485</v>
      </c>
      <c r="H60" t="s">
        <v>1485</v>
      </c>
      <c r="I60" t="s">
        <v>1485</v>
      </c>
      <c r="J60" t="s">
        <v>1485</v>
      </c>
      <c r="K60" t="s">
        <v>1485</v>
      </c>
      <c r="L60" t="s">
        <v>17283</v>
      </c>
      <c r="M60" t="s">
        <v>17284</v>
      </c>
      <c r="N60" t="s">
        <v>1485</v>
      </c>
      <c r="O60" t="s">
        <v>1485</v>
      </c>
      <c r="P60" t="s">
        <v>1485</v>
      </c>
      <c r="Q60" t="s">
        <v>17285</v>
      </c>
      <c r="R60" t="s">
        <v>1485</v>
      </c>
      <c r="S60" t="s">
        <v>1485</v>
      </c>
      <c r="T60" t="s">
        <v>17286</v>
      </c>
      <c r="U60" t="s">
        <v>17287</v>
      </c>
      <c r="V60" t="s">
        <v>1485</v>
      </c>
      <c r="W60" t="s">
        <v>1485</v>
      </c>
      <c r="X60" t="s">
        <v>9914</v>
      </c>
      <c r="Y60" t="s">
        <v>1485</v>
      </c>
      <c r="Z60" t="s">
        <v>33</v>
      </c>
      <c r="AA60" t="s">
        <v>1485</v>
      </c>
      <c r="AB60" t="s">
        <v>1485</v>
      </c>
    </row>
    <row r="61" spans="1:28" x14ac:dyDescent="0.35">
      <c r="A61" t="s">
        <v>1485</v>
      </c>
      <c r="B61" t="s">
        <v>17288</v>
      </c>
      <c r="C61" t="s">
        <v>489</v>
      </c>
      <c r="D61" t="s">
        <v>8180</v>
      </c>
      <c r="E61" t="s">
        <v>17272</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9918</v>
      </c>
      <c r="Y61" t="s">
        <v>1485</v>
      </c>
      <c r="Z61" t="s">
        <v>33</v>
      </c>
      <c r="AA61" t="s">
        <v>1485</v>
      </c>
      <c r="AB61" t="s">
        <v>1485</v>
      </c>
    </row>
    <row r="62" spans="1:28" x14ac:dyDescent="0.35">
      <c r="A62" t="s">
        <v>1485</v>
      </c>
      <c r="B62" t="s">
        <v>17289</v>
      </c>
      <c r="C62" t="s">
        <v>489</v>
      </c>
      <c r="D62" t="s">
        <v>8180</v>
      </c>
      <c r="E62" t="s">
        <v>17272</v>
      </c>
      <c r="F62" t="s">
        <v>17290</v>
      </c>
      <c r="G62" t="s">
        <v>1485</v>
      </c>
      <c r="H62" t="s">
        <v>1485</v>
      </c>
      <c r="I62" t="s">
        <v>1485</v>
      </c>
      <c r="J62" t="s">
        <v>1485</v>
      </c>
      <c r="K62" t="s">
        <v>1485</v>
      </c>
      <c r="L62" t="s">
        <v>17290</v>
      </c>
      <c r="M62" t="s">
        <v>1485</v>
      </c>
      <c r="N62" t="s">
        <v>1485</v>
      </c>
      <c r="O62" t="s">
        <v>1485</v>
      </c>
      <c r="P62" t="s">
        <v>1485</v>
      </c>
      <c r="Q62" t="s">
        <v>1485</v>
      </c>
      <c r="R62" t="s">
        <v>1485</v>
      </c>
      <c r="S62" t="s">
        <v>1485</v>
      </c>
      <c r="T62" t="s">
        <v>33</v>
      </c>
      <c r="U62" t="s">
        <v>1485</v>
      </c>
      <c r="V62" t="s">
        <v>1485</v>
      </c>
      <c r="W62" t="s">
        <v>1485</v>
      </c>
      <c r="X62" t="s">
        <v>10014</v>
      </c>
      <c r="Y62" t="s">
        <v>1485</v>
      </c>
      <c r="Z62" t="s">
        <v>33</v>
      </c>
      <c r="AA62" t="s">
        <v>1485</v>
      </c>
      <c r="AB62" t="s">
        <v>1485</v>
      </c>
    </row>
    <row r="63" spans="1:28" x14ac:dyDescent="0.35">
      <c r="A63" t="s">
        <v>1485</v>
      </c>
      <c r="B63" t="s">
        <v>17291</v>
      </c>
      <c r="C63" t="s">
        <v>489</v>
      </c>
      <c r="D63" t="s">
        <v>8180</v>
      </c>
      <c r="E63" t="s">
        <v>17272</v>
      </c>
      <c r="F63" t="s">
        <v>17292</v>
      </c>
      <c r="G63" t="s">
        <v>1485</v>
      </c>
      <c r="H63" t="s">
        <v>1485</v>
      </c>
      <c r="I63" t="s">
        <v>1485</v>
      </c>
      <c r="J63" t="s">
        <v>1485</v>
      </c>
      <c r="K63" t="s">
        <v>1485</v>
      </c>
      <c r="L63" t="s">
        <v>17292</v>
      </c>
      <c r="M63" t="s">
        <v>17293</v>
      </c>
      <c r="N63" t="s">
        <v>1485</v>
      </c>
      <c r="O63" t="s">
        <v>1485</v>
      </c>
      <c r="P63" t="s">
        <v>1485</v>
      </c>
      <c r="Q63" t="s">
        <v>17294</v>
      </c>
      <c r="R63" t="s">
        <v>1485</v>
      </c>
      <c r="S63" t="s">
        <v>1485</v>
      </c>
      <c r="T63" t="s">
        <v>17292</v>
      </c>
      <c r="U63" t="s">
        <v>17295</v>
      </c>
      <c r="V63" t="s">
        <v>1485</v>
      </c>
      <c r="W63" t="s">
        <v>1485</v>
      </c>
      <c r="X63" t="s">
        <v>17053</v>
      </c>
      <c r="Y63" t="s">
        <v>1485</v>
      </c>
      <c r="Z63" t="s">
        <v>1485</v>
      </c>
      <c r="AA63" t="s">
        <v>1485</v>
      </c>
      <c r="AB63" t="s">
        <v>1485</v>
      </c>
    </row>
    <row r="64" spans="1:28" x14ac:dyDescent="0.35">
      <c r="A64" t="s">
        <v>1485</v>
      </c>
      <c r="B64" t="s">
        <v>17296</v>
      </c>
      <c r="C64" t="s">
        <v>489</v>
      </c>
      <c r="D64" t="s">
        <v>8180</v>
      </c>
      <c r="E64" t="s">
        <v>17272</v>
      </c>
      <c r="F64" t="s">
        <v>16760</v>
      </c>
      <c r="G64" t="s">
        <v>9925</v>
      </c>
      <c r="H64" t="s">
        <v>1485</v>
      </c>
      <c r="I64" t="s">
        <v>1485</v>
      </c>
      <c r="J64" t="s">
        <v>1485</v>
      </c>
      <c r="K64" t="s">
        <v>1485</v>
      </c>
      <c r="L64" t="s">
        <v>9925</v>
      </c>
      <c r="M64" t="s">
        <v>17297</v>
      </c>
      <c r="N64" t="s">
        <v>17298</v>
      </c>
      <c r="O64" t="s">
        <v>17299</v>
      </c>
      <c r="P64" t="s">
        <v>1485</v>
      </c>
      <c r="Q64" t="s">
        <v>1485</v>
      </c>
      <c r="R64" t="s">
        <v>1485</v>
      </c>
      <c r="S64" t="s">
        <v>1485</v>
      </c>
      <c r="T64" t="s">
        <v>9927</v>
      </c>
      <c r="U64" t="s">
        <v>17300</v>
      </c>
      <c r="V64" t="s">
        <v>1485</v>
      </c>
      <c r="W64" t="s">
        <v>1485</v>
      </c>
      <c r="X64" t="s">
        <v>9924</v>
      </c>
      <c r="Y64" t="s">
        <v>1485</v>
      </c>
      <c r="Z64" t="s">
        <v>9928</v>
      </c>
      <c r="AA64" t="s">
        <v>17301</v>
      </c>
      <c r="AB64" t="s">
        <v>1485</v>
      </c>
    </row>
    <row r="65" spans="1:28" x14ac:dyDescent="0.35">
      <c r="A65" t="s">
        <v>1485</v>
      </c>
      <c r="B65" t="s">
        <v>17302</v>
      </c>
      <c r="C65" t="s">
        <v>489</v>
      </c>
      <c r="D65" t="s">
        <v>8180</v>
      </c>
      <c r="E65" t="s">
        <v>17272</v>
      </c>
      <c r="F65" t="s">
        <v>16760</v>
      </c>
      <c r="G65" t="s">
        <v>9930</v>
      </c>
      <c r="H65" t="s">
        <v>1485</v>
      </c>
      <c r="I65" t="s">
        <v>1485</v>
      </c>
      <c r="J65" t="s">
        <v>1485</v>
      </c>
      <c r="K65" t="s">
        <v>1485</v>
      </c>
      <c r="L65" t="s">
        <v>9930</v>
      </c>
      <c r="M65" t="s">
        <v>17303</v>
      </c>
      <c r="N65" t="s">
        <v>17304</v>
      </c>
      <c r="O65" t="s">
        <v>1485</v>
      </c>
      <c r="P65" t="s">
        <v>1485</v>
      </c>
      <c r="Q65" t="s">
        <v>1485</v>
      </c>
      <c r="R65" t="s">
        <v>1485</v>
      </c>
      <c r="S65" t="s">
        <v>1485</v>
      </c>
      <c r="T65" t="s">
        <v>9930</v>
      </c>
      <c r="U65" t="s">
        <v>17300</v>
      </c>
      <c r="V65" t="s">
        <v>1485</v>
      </c>
      <c r="W65" t="s">
        <v>1485</v>
      </c>
      <c r="X65" t="s">
        <v>9929</v>
      </c>
      <c r="Y65" t="s">
        <v>1485</v>
      </c>
      <c r="Z65" t="s">
        <v>9932</v>
      </c>
      <c r="AA65" t="s">
        <v>17305</v>
      </c>
      <c r="AB65" t="s">
        <v>1485</v>
      </c>
    </row>
    <row r="66" spans="1:28" x14ac:dyDescent="0.35">
      <c r="A66" t="s">
        <v>1485</v>
      </c>
      <c r="B66" t="s">
        <v>17306</v>
      </c>
      <c r="C66" t="s">
        <v>489</v>
      </c>
      <c r="D66" t="s">
        <v>8180</v>
      </c>
      <c r="E66" t="s">
        <v>17272</v>
      </c>
      <c r="F66" t="s">
        <v>16760</v>
      </c>
      <c r="G66" t="s">
        <v>9934</v>
      </c>
      <c r="H66" t="s">
        <v>1485</v>
      </c>
      <c r="I66" t="s">
        <v>1485</v>
      </c>
      <c r="J66" t="s">
        <v>1485</v>
      </c>
      <c r="K66" t="s">
        <v>1485</v>
      </c>
      <c r="L66" t="s">
        <v>9934</v>
      </c>
      <c r="M66" t="s">
        <v>17307</v>
      </c>
      <c r="N66" t="s">
        <v>17308</v>
      </c>
      <c r="O66" t="s">
        <v>1485</v>
      </c>
      <c r="P66" t="s">
        <v>1485</v>
      </c>
      <c r="Q66" t="s">
        <v>1485</v>
      </c>
      <c r="R66" t="s">
        <v>1485</v>
      </c>
      <c r="S66" t="s">
        <v>1485</v>
      </c>
      <c r="T66" t="s">
        <v>9934</v>
      </c>
      <c r="U66" t="s">
        <v>17300</v>
      </c>
      <c r="V66" t="s">
        <v>1485</v>
      </c>
      <c r="W66" t="s">
        <v>1485</v>
      </c>
      <c r="X66" t="s">
        <v>9933</v>
      </c>
      <c r="Y66" t="s">
        <v>1485</v>
      </c>
      <c r="Z66" t="s">
        <v>9936</v>
      </c>
      <c r="AA66" t="s">
        <v>17309</v>
      </c>
      <c r="AB66" t="s">
        <v>1485</v>
      </c>
    </row>
    <row r="67" spans="1:28" x14ac:dyDescent="0.35">
      <c r="A67" t="s">
        <v>1485</v>
      </c>
      <c r="B67" t="s">
        <v>17310</v>
      </c>
      <c r="C67" t="s">
        <v>489</v>
      </c>
      <c r="D67" t="s">
        <v>8180</v>
      </c>
      <c r="E67" t="s">
        <v>17272</v>
      </c>
      <c r="F67" t="s">
        <v>16760</v>
      </c>
      <c r="G67" t="s">
        <v>9938</v>
      </c>
      <c r="H67" t="s">
        <v>1485</v>
      </c>
      <c r="I67" t="s">
        <v>1485</v>
      </c>
      <c r="J67" t="s">
        <v>1485</v>
      </c>
      <c r="K67" t="s">
        <v>1485</v>
      </c>
      <c r="L67" t="s">
        <v>9938</v>
      </c>
      <c r="M67" t="s">
        <v>17311</v>
      </c>
      <c r="N67" t="s">
        <v>17312</v>
      </c>
      <c r="O67" t="s">
        <v>1485</v>
      </c>
      <c r="P67" t="s">
        <v>1485</v>
      </c>
      <c r="Q67" t="s">
        <v>1485</v>
      </c>
      <c r="R67" t="s">
        <v>1485</v>
      </c>
      <c r="S67" t="s">
        <v>1485</v>
      </c>
      <c r="T67" t="s">
        <v>9938</v>
      </c>
      <c r="U67" t="s">
        <v>17300</v>
      </c>
      <c r="V67" t="s">
        <v>1485</v>
      </c>
      <c r="W67" t="s">
        <v>1485</v>
      </c>
      <c r="X67" t="s">
        <v>9937</v>
      </c>
      <c r="Y67" t="s">
        <v>1485</v>
      </c>
      <c r="Z67" t="s">
        <v>9940</v>
      </c>
      <c r="AA67" t="s">
        <v>17313</v>
      </c>
      <c r="AB67" t="s">
        <v>1485</v>
      </c>
    </row>
    <row r="68" spans="1:28" x14ac:dyDescent="0.35">
      <c r="A68" t="s">
        <v>1485</v>
      </c>
      <c r="B68" t="s">
        <v>17314</v>
      </c>
      <c r="C68" t="s">
        <v>489</v>
      </c>
      <c r="D68" t="s">
        <v>8180</v>
      </c>
      <c r="E68" t="s">
        <v>17272</v>
      </c>
      <c r="F68" t="s">
        <v>16760</v>
      </c>
      <c r="G68" t="s">
        <v>9942</v>
      </c>
      <c r="H68" t="s">
        <v>1485</v>
      </c>
      <c r="I68" t="s">
        <v>1485</v>
      </c>
      <c r="J68" t="s">
        <v>1485</v>
      </c>
      <c r="K68" t="s">
        <v>1485</v>
      </c>
      <c r="L68" t="s">
        <v>9942</v>
      </c>
      <c r="M68" t="s">
        <v>1485</v>
      </c>
      <c r="N68" t="s">
        <v>1485</v>
      </c>
      <c r="O68" t="s">
        <v>1485</v>
      </c>
      <c r="P68" t="s">
        <v>1485</v>
      </c>
      <c r="Q68" t="s">
        <v>1485</v>
      </c>
      <c r="R68" t="s">
        <v>1485</v>
      </c>
      <c r="S68" t="s">
        <v>1485</v>
      </c>
      <c r="T68" t="s">
        <v>9942</v>
      </c>
      <c r="U68" t="s">
        <v>17315</v>
      </c>
      <c r="V68" t="s">
        <v>1485</v>
      </c>
      <c r="W68" t="s">
        <v>1485</v>
      </c>
      <c r="X68" t="s">
        <v>9941</v>
      </c>
      <c r="Y68" t="s">
        <v>1485</v>
      </c>
      <c r="Z68" t="s">
        <v>9945</v>
      </c>
      <c r="AA68" t="s">
        <v>1485</v>
      </c>
      <c r="AB68" t="s">
        <v>1485</v>
      </c>
    </row>
    <row r="69" spans="1:28" x14ac:dyDescent="0.35">
      <c r="A69" t="s">
        <v>1485</v>
      </c>
      <c r="B69" t="s">
        <v>17316</v>
      </c>
      <c r="C69" t="s">
        <v>489</v>
      </c>
      <c r="D69" t="s">
        <v>8180</v>
      </c>
      <c r="E69" t="s">
        <v>17272</v>
      </c>
      <c r="F69" t="s">
        <v>16760</v>
      </c>
      <c r="G69" t="s">
        <v>9947</v>
      </c>
      <c r="H69" t="s">
        <v>1485</v>
      </c>
      <c r="I69" t="s">
        <v>1485</v>
      </c>
      <c r="J69" t="s">
        <v>1485</v>
      </c>
      <c r="K69" t="s">
        <v>1485</v>
      </c>
      <c r="L69" t="s">
        <v>9947</v>
      </c>
      <c r="M69" t="s">
        <v>17317</v>
      </c>
      <c r="N69" t="s">
        <v>17318</v>
      </c>
      <c r="O69" t="s">
        <v>1485</v>
      </c>
      <c r="P69" t="s">
        <v>1485</v>
      </c>
      <c r="Q69" t="s">
        <v>1485</v>
      </c>
      <c r="R69" t="s">
        <v>1485</v>
      </c>
      <c r="S69" t="s">
        <v>1485</v>
      </c>
      <c r="T69" t="s">
        <v>9947</v>
      </c>
      <c r="U69" t="s">
        <v>17319</v>
      </c>
      <c r="V69" t="s">
        <v>1485</v>
      </c>
      <c r="W69" t="s">
        <v>1485</v>
      </c>
      <c r="X69" t="s">
        <v>9946</v>
      </c>
      <c r="Y69" t="s">
        <v>1485</v>
      </c>
      <c r="Z69" t="s">
        <v>9949</v>
      </c>
      <c r="AA69" t="s">
        <v>17320</v>
      </c>
      <c r="AB69" t="s">
        <v>1485</v>
      </c>
    </row>
    <row r="70" spans="1:28" x14ac:dyDescent="0.35">
      <c r="A70" t="s">
        <v>1485</v>
      </c>
      <c r="B70" t="s">
        <v>17321</v>
      </c>
      <c r="C70" t="s">
        <v>489</v>
      </c>
      <c r="D70" t="s">
        <v>8180</v>
      </c>
      <c r="E70" t="s">
        <v>17272</v>
      </c>
      <c r="F70" t="s">
        <v>16760</v>
      </c>
      <c r="G70" t="s">
        <v>9951</v>
      </c>
      <c r="H70" t="s">
        <v>1485</v>
      </c>
      <c r="I70" t="s">
        <v>1485</v>
      </c>
      <c r="J70" t="s">
        <v>1485</v>
      </c>
      <c r="K70" t="s">
        <v>1485</v>
      </c>
      <c r="L70" t="s">
        <v>9951</v>
      </c>
      <c r="M70" t="s">
        <v>17322</v>
      </c>
      <c r="N70" t="s">
        <v>17323</v>
      </c>
      <c r="O70" t="s">
        <v>1485</v>
      </c>
      <c r="P70" t="s">
        <v>1485</v>
      </c>
      <c r="Q70" t="s">
        <v>17324</v>
      </c>
      <c r="R70" t="s">
        <v>1485</v>
      </c>
      <c r="S70" t="s">
        <v>1485</v>
      </c>
      <c r="T70" t="s">
        <v>9953</v>
      </c>
      <c r="U70" t="s">
        <v>17325</v>
      </c>
      <c r="V70" t="s">
        <v>1485</v>
      </c>
      <c r="W70" t="s">
        <v>1485</v>
      </c>
      <c r="X70" t="s">
        <v>9950</v>
      </c>
      <c r="Y70" t="s">
        <v>1485</v>
      </c>
      <c r="Z70" t="s">
        <v>9956</v>
      </c>
      <c r="AA70" t="s">
        <v>17326</v>
      </c>
      <c r="AB70" t="s">
        <v>1485</v>
      </c>
    </row>
    <row r="71" spans="1:28" x14ac:dyDescent="0.35">
      <c r="A71" t="s">
        <v>1485</v>
      </c>
      <c r="B71" t="s">
        <v>17327</v>
      </c>
      <c r="C71" t="s">
        <v>489</v>
      </c>
      <c r="D71" t="s">
        <v>8180</v>
      </c>
      <c r="E71" t="s">
        <v>17272</v>
      </c>
      <c r="F71" t="s">
        <v>16760</v>
      </c>
      <c r="G71" t="s">
        <v>9958</v>
      </c>
      <c r="H71" t="s">
        <v>1485</v>
      </c>
      <c r="I71" t="s">
        <v>1485</v>
      </c>
      <c r="J71" t="s">
        <v>1485</v>
      </c>
      <c r="K71" t="s">
        <v>1485</v>
      </c>
      <c r="L71" t="s">
        <v>9958</v>
      </c>
      <c r="M71" t="s">
        <v>17328</v>
      </c>
      <c r="N71" t="s">
        <v>1485</v>
      </c>
      <c r="O71" t="s">
        <v>1485</v>
      </c>
      <c r="P71" t="s">
        <v>1485</v>
      </c>
      <c r="Q71" t="s">
        <v>17329</v>
      </c>
      <c r="R71" t="s">
        <v>1485</v>
      </c>
      <c r="S71" t="s">
        <v>1485</v>
      </c>
      <c r="T71" t="s">
        <v>9960</v>
      </c>
      <c r="U71" t="s">
        <v>17330</v>
      </c>
      <c r="V71" t="s">
        <v>1485</v>
      </c>
      <c r="W71" t="s">
        <v>1485</v>
      </c>
      <c r="X71" t="s">
        <v>9957</v>
      </c>
      <c r="Y71" t="s">
        <v>1485</v>
      </c>
      <c r="Z71" t="s">
        <v>9961</v>
      </c>
      <c r="AA71" t="s">
        <v>1485</v>
      </c>
      <c r="AB71" t="s">
        <v>1485</v>
      </c>
    </row>
    <row r="72" spans="1:28" x14ac:dyDescent="0.35">
      <c r="A72" t="s">
        <v>1485</v>
      </c>
      <c r="B72" t="s">
        <v>17331</v>
      </c>
      <c r="C72" t="s">
        <v>489</v>
      </c>
      <c r="D72" t="s">
        <v>8180</v>
      </c>
      <c r="E72" t="s">
        <v>17272</v>
      </c>
      <c r="F72" t="s">
        <v>16760</v>
      </c>
      <c r="G72" t="s">
        <v>9963</v>
      </c>
      <c r="H72" t="s">
        <v>1485</v>
      </c>
      <c r="I72" t="s">
        <v>1485</v>
      </c>
      <c r="J72" t="s">
        <v>1485</v>
      </c>
      <c r="K72" t="s">
        <v>1485</v>
      </c>
      <c r="L72" t="s">
        <v>9963</v>
      </c>
      <c r="M72" t="s">
        <v>17332</v>
      </c>
      <c r="N72" t="s">
        <v>17333</v>
      </c>
      <c r="O72" t="s">
        <v>1485</v>
      </c>
      <c r="P72" t="s">
        <v>1485</v>
      </c>
      <c r="Q72" t="s">
        <v>1485</v>
      </c>
      <c r="R72" t="s">
        <v>1485</v>
      </c>
      <c r="S72" t="s">
        <v>1485</v>
      </c>
      <c r="T72" t="s">
        <v>9965</v>
      </c>
      <c r="U72" t="s">
        <v>17334</v>
      </c>
      <c r="V72" t="s">
        <v>1485</v>
      </c>
      <c r="W72" t="s">
        <v>1485</v>
      </c>
      <c r="X72" t="s">
        <v>9962</v>
      </c>
      <c r="Y72" t="s">
        <v>1485</v>
      </c>
      <c r="Z72" t="s">
        <v>9966</v>
      </c>
      <c r="AA72" t="s">
        <v>17335</v>
      </c>
      <c r="AB72" t="s">
        <v>1485</v>
      </c>
    </row>
    <row r="73" spans="1:28" x14ac:dyDescent="0.35">
      <c r="A73" t="s">
        <v>1485</v>
      </c>
      <c r="B73" t="s">
        <v>17336</v>
      </c>
      <c r="C73" t="s">
        <v>489</v>
      </c>
      <c r="D73" t="s">
        <v>8180</v>
      </c>
      <c r="E73" t="s">
        <v>17272</v>
      </c>
      <c r="F73" t="s">
        <v>16760</v>
      </c>
      <c r="G73" t="s">
        <v>9968</v>
      </c>
      <c r="H73" t="s">
        <v>1485</v>
      </c>
      <c r="I73" t="s">
        <v>1485</v>
      </c>
      <c r="J73" t="s">
        <v>1485</v>
      </c>
      <c r="K73" t="s">
        <v>1485</v>
      </c>
      <c r="L73" t="s">
        <v>9968</v>
      </c>
      <c r="M73" t="s">
        <v>17337</v>
      </c>
      <c r="N73" t="s">
        <v>1485</v>
      </c>
      <c r="O73" t="s">
        <v>1485</v>
      </c>
      <c r="P73" t="s">
        <v>1485</v>
      </c>
      <c r="Q73" t="s">
        <v>1485</v>
      </c>
      <c r="R73" t="s">
        <v>1485</v>
      </c>
      <c r="S73" t="s">
        <v>1485</v>
      </c>
      <c r="T73" t="s">
        <v>9970</v>
      </c>
      <c r="U73" t="s">
        <v>1485</v>
      </c>
      <c r="V73" t="s">
        <v>1485</v>
      </c>
      <c r="W73" t="s">
        <v>1485</v>
      </c>
      <c r="X73" t="s">
        <v>9967</v>
      </c>
      <c r="Y73" t="s">
        <v>1485</v>
      </c>
      <c r="Z73" t="s">
        <v>9972</v>
      </c>
      <c r="AA73" t="s">
        <v>1485</v>
      </c>
      <c r="AB73" t="s">
        <v>1485</v>
      </c>
    </row>
    <row r="74" spans="1:28" x14ac:dyDescent="0.35">
      <c r="A74" t="s">
        <v>1485</v>
      </c>
      <c r="B74" t="s">
        <v>17338</v>
      </c>
      <c r="C74" t="s">
        <v>489</v>
      </c>
      <c r="D74" t="s">
        <v>8180</v>
      </c>
      <c r="E74" t="s">
        <v>17272</v>
      </c>
      <c r="F74" t="s">
        <v>16760</v>
      </c>
      <c r="G74" t="s">
        <v>9974</v>
      </c>
      <c r="H74" t="s">
        <v>1485</v>
      </c>
      <c r="I74" t="s">
        <v>1485</v>
      </c>
      <c r="J74" t="s">
        <v>1485</v>
      </c>
      <c r="K74" t="s">
        <v>1485</v>
      </c>
      <c r="L74" t="s">
        <v>9974</v>
      </c>
      <c r="M74" t="s">
        <v>17339</v>
      </c>
      <c r="N74" t="s">
        <v>17340</v>
      </c>
      <c r="O74" t="s">
        <v>1485</v>
      </c>
      <c r="P74" t="s">
        <v>1485</v>
      </c>
      <c r="Q74" t="s">
        <v>1485</v>
      </c>
      <c r="R74" t="s">
        <v>1485</v>
      </c>
      <c r="S74" t="s">
        <v>1485</v>
      </c>
      <c r="T74" t="s">
        <v>9976</v>
      </c>
      <c r="U74" t="s">
        <v>17341</v>
      </c>
      <c r="V74" t="s">
        <v>1485</v>
      </c>
      <c r="W74" t="s">
        <v>1485</v>
      </c>
      <c r="X74" t="s">
        <v>9973</v>
      </c>
      <c r="Y74" t="s">
        <v>1485</v>
      </c>
      <c r="Z74" t="s">
        <v>9977</v>
      </c>
      <c r="AA74" t="s">
        <v>17342</v>
      </c>
      <c r="AB74" t="s">
        <v>1485</v>
      </c>
    </row>
    <row r="75" spans="1:28" x14ac:dyDescent="0.35">
      <c r="A75" t="s">
        <v>1485</v>
      </c>
      <c r="B75" t="s">
        <v>17343</v>
      </c>
      <c r="C75" t="s">
        <v>489</v>
      </c>
      <c r="D75" t="s">
        <v>8180</v>
      </c>
      <c r="E75" t="s">
        <v>17272</v>
      </c>
      <c r="F75" t="s">
        <v>17283</v>
      </c>
      <c r="G75" t="s">
        <v>9979</v>
      </c>
      <c r="H75" t="s">
        <v>1485</v>
      </c>
      <c r="I75" t="s">
        <v>1485</v>
      </c>
      <c r="J75" t="s">
        <v>1485</v>
      </c>
      <c r="K75" t="s">
        <v>1485</v>
      </c>
      <c r="L75" t="s">
        <v>9979</v>
      </c>
      <c r="M75" t="s">
        <v>17344</v>
      </c>
      <c r="N75" t="s">
        <v>17345</v>
      </c>
      <c r="O75" t="s">
        <v>1485</v>
      </c>
      <c r="P75" t="s">
        <v>1485</v>
      </c>
      <c r="Q75" t="s">
        <v>1485</v>
      </c>
      <c r="R75" t="s">
        <v>1485</v>
      </c>
      <c r="S75" t="s">
        <v>1485</v>
      </c>
      <c r="T75" t="s">
        <v>9981</v>
      </c>
      <c r="U75" t="s">
        <v>17346</v>
      </c>
      <c r="V75" t="s">
        <v>1485</v>
      </c>
      <c r="W75" t="s">
        <v>1485</v>
      </c>
      <c r="X75" t="s">
        <v>9978</v>
      </c>
      <c r="Y75" t="s">
        <v>1485</v>
      </c>
      <c r="Z75" t="s">
        <v>9983</v>
      </c>
      <c r="AA75" t="s">
        <v>17347</v>
      </c>
      <c r="AB75" t="s">
        <v>1485</v>
      </c>
    </row>
    <row r="76" spans="1:28" x14ac:dyDescent="0.35">
      <c r="A76" t="s">
        <v>1485</v>
      </c>
      <c r="B76" t="s">
        <v>17348</v>
      </c>
      <c r="C76" t="s">
        <v>489</v>
      </c>
      <c r="D76" t="s">
        <v>8180</v>
      </c>
      <c r="E76" t="s">
        <v>17272</v>
      </c>
      <c r="F76" t="s">
        <v>16760</v>
      </c>
      <c r="G76" t="s">
        <v>9990</v>
      </c>
      <c r="H76" t="s">
        <v>1485</v>
      </c>
      <c r="I76" t="s">
        <v>1485</v>
      </c>
      <c r="J76" t="s">
        <v>1485</v>
      </c>
      <c r="K76" t="s">
        <v>1485</v>
      </c>
      <c r="L76" t="s">
        <v>9990</v>
      </c>
      <c r="M76" t="s">
        <v>17349</v>
      </c>
      <c r="N76" t="s">
        <v>17350</v>
      </c>
      <c r="O76" t="s">
        <v>1485</v>
      </c>
      <c r="P76" t="s">
        <v>1485</v>
      </c>
      <c r="Q76" t="s">
        <v>17351</v>
      </c>
      <c r="R76" t="s">
        <v>1485</v>
      </c>
      <c r="S76" t="s">
        <v>1485</v>
      </c>
      <c r="T76" t="s">
        <v>17352</v>
      </c>
      <c r="U76" t="s">
        <v>17353</v>
      </c>
      <c r="V76" t="s">
        <v>1485</v>
      </c>
      <c r="W76" t="s">
        <v>1485</v>
      </c>
      <c r="X76" t="s">
        <v>9989</v>
      </c>
      <c r="Y76" t="s">
        <v>1485</v>
      </c>
      <c r="Z76" t="s">
        <v>9995</v>
      </c>
      <c r="AA76" t="s">
        <v>17354</v>
      </c>
      <c r="AB76" t="s">
        <v>1485</v>
      </c>
    </row>
    <row r="77" spans="1:28" x14ac:dyDescent="0.35">
      <c r="A77" t="s">
        <v>1485</v>
      </c>
      <c r="B77" t="s">
        <v>17355</v>
      </c>
      <c r="C77" t="s">
        <v>489</v>
      </c>
      <c r="D77" t="s">
        <v>8180</v>
      </c>
      <c r="E77" t="s">
        <v>17272</v>
      </c>
      <c r="F77" t="s">
        <v>17283</v>
      </c>
      <c r="G77" t="s">
        <v>9997</v>
      </c>
      <c r="H77" t="s">
        <v>1485</v>
      </c>
      <c r="I77" t="s">
        <v>1485</v>
      </c>
      <c r="J77" t="s">
        <v>1485</v>
      </c>
      <c r="K77" t="s">
        <v>1485</v>
      </c>
      <c r="L77" t="s">
        <v>9997</v>
      </c>
      <c r="M77" t="s">
        <v>17356</v>
      </c>
      <c r="N77" t="s">
        <v>17357</v>
      </c>
      <c r="O77" t="s">
        <v>1485</v>
      </c>
      <c r="P77" t="s">
        <v>1485</v>
      </c>
      <c r="Q77" t="s">
        <v>1485</v>
      </c>
      <c r="R77" t="s">
        <v>1485</v>
      </c>
      <c r="S77" t="s">
        <v>1485</v>
      </c>
      <c r="T77" t="s">
        <v>9999</v>
      </c>
      <c r="U77" t="s">
        <v>17358</v>
      </c>
      <c r="V77" t="s">
        <v>1485</v>
      </c>
      <c r="W77" t="s">
        <v>1485</v>
      </c>
      <c r="X77" t="s">
        <v>9996</v>
      </c>
      <c r="Y77" t="s">
        <v>1485</v>
      </c>
      <c r="Z77" t="s">
        <v>9197</v>
      </c>
      <c r="AA77" t="s">
        <v>17359</v>
      </c>
      <c r="AB77" t="s">
        <v>1485</v>
      </c>
    </row>
    <row r="78" spans="1:28" x14ac:dyDescent="0.35">
      <c r="A78" t="s">
        <v>1485</v>
      </c>
      <c r="B78" t="s">
        <v>17360</v>
      </c>
      <c r="C78" t="s">
        <v>489</v>
      </c>
      <c r="D78" t="s">
        <v>8180</v>
      </c>
      <c r="E78" t="s">
        <v>17272</v>
      </c>
      <c r="F78" t="s">
        <v>17283</v>
      </c>
      <c r="G78" t="s">
        <v>10001</v>
      </c>
      <c r="H78" t="s">
        <v>1485</v>
      </c>
      <c r="I78" t="s">
        <v>1485</v>
      </c>
      <c r="J78" t="s">
        <v>1485</v>
      </c>
      <c r="K78" t="s">
        <v>1485</v>
      </c>
      <c r="L78" t="s">
        <v>10001</v>
      </c>
      <c r="M78" t="s">
        <v>1485</v>
      </c>
      <c r="N78" t="s">
        <v>1485</v>
      </c>
      <c r="O78" t="s">
        <v>1485</v>
      </c>
      <c r="P78" t="s">
        <v>1485</v>
      </c>
      <c r="Q78" t="s">
        <v>1485</v>
      </c>
      <c r="R78" t="s">
        <v>1485</v>
      </c>
      <c r="S78" t="s">
        <v>1485</v>
      </c>
      <c r="T78" t="s">
        <v>10003</v>
      </c>
      <c r="U78" t="s">
        <v>17361</v>
      </c>
      <c r="V78" t="s">
        <v>1485</v>
      </c>
      <c r="W78" t="s">
        <v>1485</v>
      </c>
      <c r="X78" t="s">
        <v>10000</v>
      </c>
      <c r="Y78" t="s">
        <v>1485</v>
      </c>
      <c r="Z78" t="s">
        <v>10004</v>
      </c>
      <c r="AA78" t="s">
        <v>1485</v>
      </c>
      <c r="AB78" t="s">
        <v>1485</v>
      </c>
    </row>
    <row r="79" spans="1:28" x14ac:dyDescent="0.35">
      <c r="A79" t="s">
        <v>1485</v>
      </c>
      <c r="B79" t="s">
        <v>17362</v>
      </c>
      <c r="C79" t="s">
        <v>489</v>
      </c>
      <c r="D79" t="s">
        <v>8180</v>
      </c>
      <c r="E79" t="s">
        <v>17272</v>
      </c>
      <c r="F79" t="s">
        <v>17292</v>
      </c>
      <c r="G79" t="s">
        <v>10006</v>
      </c>
      <c r="H79" t="s">
        <v>1485</v>
      </c>
      <c r="I79" t="s">
        <v>1485</v>
      </c>
      <c r="J79" t="s">
        <v>1485</v>
      </c>
      <c r="K79" t="s">
        <v>1485</v>
      </c>
      <c r="L79" t="s">
        <v>10006</v>
      </c>
      <c r="M79" t="s">
        <v>17363</v>
      </c>
      <c r="N79" t="s">
        <v>1485</v>
      </c>
      <c r="O79" t="s">
        <v>1485</v>
      </c>
      <c r="P79" t="s">
        <v>1485</v>
      </c>
      <c r="Q79" t="s">
        <v>1485</v>
      </c>
      <c r="R79" t="s">
        <v>1485</v>
      </c>
      <c r="S79" t="s">
        <v>1485</v>
      </c>
      <c r="T79" t="s">
        <v>9642</v>
      </c>
      <c r="U79" t="s">
        <v>17364</v>
      </c>
      <c r="V79" t="s">
        <v>1485</v>
      </c>
      <c r="W79" t="s">
        <v>1485</v>
      </c>
      <c r="X79" t="s">
        <v>10005</v>
      </c>
      <c r="Y79" t="s">
        <v>1485</v>
      </c>
      <c r="Z79" t="s">
        <v>10008</v>
      </c>
      <c r="AA79" t="s">
        <v>1485</v>
      </c>
      <c r="AB79" t="s">
        <v>1485</v>
      </c>
    </row>
    <row r="80" spans="1:28" x14ac:dyDescent="0.35">
      <c r="A80" t="s">
        <v>1485</v>
      </c>
      <c r="B80" t="s">
        <v>17365</v>
      </c>
      <c r="C80" t="s">
        <v>489</v>
      </c>
      <c r="D80" t="s">
        <v>8180</v>
      </c>
      <c r="E80" t="s">
        <v>17272</v>
      </c>
      <c r="F80" t="s">
        <v>16760</v>
      </c>
      <c r="G80" t="s">
        <v>10010</v>
      </c>
      <c r="H80" t="s">
        <v>1485</v>
      </c>
      <c r="I80" t="s">
        <v>1485</v>
      </c>
      <c r="J80" t="s">
        <v>1485</v>
      </c>
      <c r="K80" t="s">
        <v>1485</v>
      </c>
      <c r="L80" t="s">
        <v>10010</v>
      </c>
      <c r="M80" t="s">
        <v>17366</v>
      </c>
      <c r="N80" t="s">
        <v>1485</v>
      </c>
      <c r="O80" t="s">
        <v>1485</v>
      </c>
      <c r="P80" t="s">
        <v>1485</v>
      </c>
      <c r="Q80" t="s">
        <v>1485</v>
      </c>
      <c r="R80" t="s">
        <v>1485</v>
      </c>
      <c r="S80" t="s">
        <v>1485</v>
      </c>
      <c r="T80" t="s">
        <v>10012</v>
      </c>
      <c r="U80" t="s">
        <v>17367</v>
      </c>
      <c r="V80" t="s">
        <v>1485</v>
      </c>
      <c r="W80" t="s">
        <v>1485</v>
      </c>
      <c r="X80" t="s">
        <v>10009</v>
      </c>
      <c r="Y80" t="s">
        <v>1485</v>
      </c>
      <c r="Z80" t="s">
        <v>10013</v>
      </c>
      <c r="AA80" t="s">
        <v>1485</v>
      </c>
      <c r="AB80" t="s">
        <v>1485</v>
      </c>
    </row>
    <row r="81" spans="1:28" x14ac:dyDescent="0.35">
      <c r="A81" t="s">
        <v>1485</v>
      </c>
      <c r="B81" t="s">
        <v>17368</v>
      </c>
      <c r="C81" t="s">
        <v>489</v>
      </c>
      <c r="D81" t="s">
        <v>8180</v>
      </c>
      <c r="E81" t="s">
        <v>17272</v>
      </c>
      <c r="F81" t="s">
        <v>16760</v>
      </c>
      <c r="G81" t="s">
        <v>10019</v>
      </c>
      <c r="H81" t="s">
        <v>1485</v>
      </c>
      <c r="I81" t="s">
        <v>1485</v>
      </c>
      <c r="J81" t="s">
        <v>1485</v>
      </c>
      <c r="K81" t="s">
        <v>1485</v>
      </c>
      <c r="L81" t="s">
        <v>10019</v>
      </c>
      <c r="M81" t="s">
        <v>1485</v>
      </c>
      <c r="N81" t="s">
        <v>1485</v>
      </c>
      <c r="O81" t="s">
        <v>1485</v>
      </c>
      <c r="P81" t="s">
        <v>1485</v>
      </c>
      <c r="Q81" t="s">
        <v>1485</v>
      </c>
      <c r="R81" t="s">
        <v>1485</v>
      </c>
      <c r="S81" t="s">
        <v>1485</v>
      </c>
      <c r="T81" t="s">
        <v>10019</v>
      </c>
      <c r="U81" t="s">
        <v>17369</v>
      </c>
      <c r="V81" t="s">
        <v>1485</v>
      </c>
      <c r="W81" t="s">
        <v>1485</v>
      </c>
      <c r="X81" t="s">
        <v>10018</v>
      </c>
      <c r="Y81" t="s">
        <v>1485</v>
      </c>
      <c r="Z81" t="s">
        <v>10022</v>
      </c>
      <c r="AA81" t="s">
        <v>1485</v>
      </c>
      <c r="AB81" t="s">
        <v>1485</v>
      </c>
    </row>
    <row r="82" spans="1:28" x14ac:dyDescent="0.35">
      <c r="A82" t="s">
        <v>1485</v>
      </c>
      <c r="B82" t="s">
        <v>17370</v>
      </c>
      <c r="C82" t="s">
        <v>489</v>
      </c>
      <c r="D82" t="s">
        <v>8180</v>
      </c>
      <c r="E82" t="s">
        <v>17272</v>
      </c>
      <c r="F82" t="s">
        <v>16760</v>
      </c>
      <c r="G82" t="s">
        <v>10024</v>
      </c>
      <c r="H82" t="s">
        <v>1485</v>
      </c>
      <c r="I82" t="s">
        <v>1485</v>
      </c>
      <c r="J82" t="s">
        <v>1485</v>
      </c>
      <c r="K82" t="s">
        <v>1485</v>
      </c>
      <c r="L82" t="s">
        <v>10024</v>
      </c>
      <c r="M82" t="s">
        <v>1485</v>
      </c>
      <c r="N82" t="s">
        <v>1485</v>
      </c>
      <c r="O82" t="s">
        <v>1485</v>
      </c>
      <c r="P82" t="s">
        <v>1485</v>
      </c>
      <c r="Q82" t="s">
        <v>1485</v>
      </c>
      <c r="R82" t="s">
        <v>1485</v>
      </c>
      <c r="S82" t="s">
        <v>1485</v>
      </c>
      <c r="T82" t="s">
        <v>10026</v>
      </c>
      <c r="U82" t="s">
        <v>17371</v>
      </c>
      <c r="V82" t="s">
        <v>1485</v>
      </c>
      <c r="W82" t="s">
        <v>1485</v>
      </c>
      <c r="X82" t="s">
        <v>10023</v>
      </c>
      <c r="Y82" t="s">
        <v>1485</v>
      </c>
      <c r="Z82" t="s">
        <v>10028</v>
      </c>
      <c r="AA82" t="s">
        <v>1485</v>
      </c>
      <c r="AB82" t="s">
        <v>1485</v>
      </c>
    </row>
    <row r="83" spans="1:28" x14ac:dyDescent="0.35">
      <c r="A83" t="s">
        <v>1485</v>
      </c>
      <c r="B83" t="s">
        <v>17372</v>
      </c>
      <c r="C83" t="s">
        <v>489</v>
      </c>
      <c r="D83" t="s">
        <v>8180</v>
      </c>
      <c r="E83" t="s">
        <v>17272</v>
      </c>
      <c r="F83" t="s">
        <v>16760</v>
      </c>
      <c r="G83" t="s">
        <v>10030</v>
      </c>
      <c r="H83" t="s">
        <v>1485</v>
      </c>
      <c r="I83" t="s">
        <v>1485</v>
      </c>
      <c r="J83" t="s">
        <v>1485</v>
      </c>
      <c r="K83" t="s">
        <v>1485</v>
      </c>
      <c r="L83" t="s">
        <v>10030</v>
      </c>
      <c r="M83" t="s">
        <v>17373</v>
      </c>
      <c r="N83" t="s">
        <v>1485</v>
      </c>
      <c r="O83" t="s">
        <v>1485</v>
      </c>
      <c r="P83" t="s">
        <v>1485</v>
      </c>
      <c r="Q83" t="s">
        <v>1485</v>
      </c>
      <c r="R83" t="s">
        <v>1485</v>
      </c>
      <c r="S83" t="s">
        <v>1485</v>
      </c>
      <c r="T83" t="s">
        <v>10032</v>
      </c>
      <c r="U83" t="s">
        <v>17374</v>
      </c>
      <c r="V83" t="s">
        <v>1485</v>
      </c>
      <c r="W83" t="s">
        <v>1485</v>
      </c>
      <c r="X83" t="s">
        <v>10029</v>
      </c>
      <c r="Y83" t="s">
        <v>1485</v>
      </c>
      <c r="Z83" t="s">
        <v>10033</v>
      </c>
      <c r="AA83" t="s">
        <v>1485</v>
      </c>
      <c r="AB83" t="s">
        <v>1485</v>
      </c>
    </row>
    <row r="84" spans="1:28" x14ac:dyDescent="0.35">
      <c r="A84" t="s">
        <v>1485</v>
      </c>
      <c r="B84" t="s">
        <v>17375</v>
      </c>
      <c r="C84" t="s">
        <v>489</v>
      </c>
      <c r="D84" t="s">
        <v>8180</v>
      </c>
      <c r="E84" t="s">
        <v>17272</v>
      </c>
      <c r="F84" t="s">
        <v>17283</v>
      </c>
      <c r="G84" t="s">
        <v>17376</v>
      </c>
      <c r="H84" t="s">
        <v>1485</v>
      </c>
      <c r="I84" t="s">
        <v>1485</v>
      </c>
      <c r="J84" t="s">
        <v>1485</v>
      </c>
      <c r="K84" t="s">
        <v>1485</v>
      </c>
      <c r="L84" t="s">
        <v>17376</v>
      </c>
      <c r="M84" t="s">
        <v>17377</v>
      </c>
      <c r="N84" t="s">
        <v>17378</v>
      </c>
      <c r="O84" t="s">
        <v>1485</v>
      </c>
      <c r="P84" t="s">
        <v>1485</v>
      </c>
      <c r="Q84" t="s">
        <v>1485</v>
      </c>
      <c r="R84" t="s">
        <v>1485</v>
      </c>
      <c r="S84" t="s">
        <v>1485</v>
      </c>
      <c r="T84" t="s">
        <v>10043</v>
      </c>
      <c r="U84" t="s">
        <v>17379</v>
      </c>
      <c r="V84" t="s">
        <v>1485</v>
      </c>
      <c r="W84" t="s">
        <v>1485</v>
      </c>
      <c r="X84" t="s">
        <v>10034</v>
      </c>
      <c r="Y84" t="s">
        <v>1485</v>
      </c>
      <c r="Z84" t="s">
        <v>10039</v>
      </c>
      <c r="AA84" t="s">
        <v>17380</v>
      </c>
      <c r="AB84" t="s">
        <v>1485</v>
      </c>
    </row>
    <row r="85" spans="1:28" x14ac:dyDescent="0.35">
      <c r="A85" t="s">
        <v>1485</v>
      </c>
      <c r="B85" t="s">
        <v>17381</v>
      </c>
      <c r="C85" t="s">
        <v>489</v>
      </c>
      <c r="D85" t="s">
        <v>8180</v>
      </c>
      <c r="E85" t="s">
        <v>17272</v>
      </c>
      <c r="F85" t="s">
        <v>17283</v>
      </c>
      <c r="G85" t="s">
        <v>10046</v>
      </c>
      <c r="H85" t="s">
        <v>1485</v>
      </c>
      <c r="I85" t="s">
        <v>1485</v>
      </c>
      <c r="J85" t="s">
        <v>1485</v>
      </c>
      <c r="K85" t="s">
        <v>1485</v>
      </c>
      <c r="L85" t="s">
        <v>10046</v>
      </c>
      <c r="M85" t="s">
        <v>1485</v>
      </c>
      <c r="N85" t="s">
        <v>1485</v>
      </c>
      <c r="O85" t="s">
        <v>1485</v>
      </c>
      <c r="P85" t="s">
        <v>1485</v>
      </c>
      <c r="Q85" t="s">
        <v>1485</v>
      </c>
      <c r="R85" t="s">
        <v>1485</v>
      </c>
      <c r="S85" t="s">
        <v>1485</v>
      </c>
      <c r="T85" t="s">
        <v>10046</v>
      </c>
      <c r="U85" t="s">
        <v>17382</v>
      </c>
      <c r="V85" t="s">
        <v>1485</v>
      </c>
      <c r="W85" t="s">
        <v>1485</v>
      </c>
      <c r="X85" t="s">
        <v>10045</v>
      </c>
      <c r="Y85" t="s">
        <v>1485</v>
      </c>
      <c r="Z85" t="s">
        <v>10048</v>
      </c>
      <c r="AA85" t="s">
        <v>1485</v>
      </c>
      <c r="AB85" t="s">
        <v>1485</v>
      </c>
    </row>
    <row r="86" spans="1:28" x14ac:dyDescent="0.35">
      <c r="A86" t="s">
        <v>1485</v>
      </c>
      <c r="B86" t="s">
        <v>17383</v>
      </c>
      <c r="C86" t="s">
        <v>489</v>
      </c>
      <c r="D86" t="s">
        <v>8180</v>
      </c>
      <c r="E86" t="s">
        <v>17272</v>
      </c>
      <c r="F86" t="s">
        <v>16760</v>
      </c>
      <c r="G86" t="s">
        <v>10050</v>
      </c>
      <c r="H86" t="s">
        <v>1485</v>
      </c>
      <c r="I86" t="s">
        <v>1485</v>
      </c>
      <c r="J86" t="s">
        <v>1485</v>
      </c>
      <c r="K86" t="s">
        <v>1485</v>
      </c>
      <c r="L86" t="s">
        <v>10050</v>
      </c>
      <c r="M86" t="s">
        <v>17384</v>
      </c>
      <c r="N86" t="s">
        <v>17385</v>
      </c>
      <c r="O86" t="s">
        <v>1485</v>
      </c>
      <c r="P86" t="s">
        <v>1485</v>
      </c>
      <c r="Q86" t="s">
        <v>1485</v>
      </c>
      <c r="R86" t="s">
        <v>1485</v>
      </c>
      <c r="S86" t="s">
        <v>1485</v>
      </c>
      <c r="T86" t="s">
        <v>10052</v>
      </c>
      <c r="U86" t="s">
        <v>17386</v>
      </c>
      <c r="V86" t="s">
        <v>1485</v>
      </c>
      <c r="W86" t="s">
        <v>1485</v>
      </c>
      <c r="X86" t="s">
        <v>10049</v>
      </c>
      <c r="Y86" t="s">
        <v>1485</v>
      </c>
      <c r="Z86" t="s">
        <v>10054</v>
      </c>
      <c r="AA86" t="s">
        <v>17387</v>
      </c>
      <c r="AB86" t="s">
        <v>1485</v>
      </c>
    </row>
    <row r="87" spans="1:28" x14ac:dyDescent="0.35">
      <c r="A87" t="s">
        <v>1485</v>
      </c>
      <c r="B87" t="s">
        <v>17388</v>
      </c>
      <c r="C87" t="s">
        <v>489</v>
      </c>
      <c r="D87" t="s">
        <v>8180</v>
      </c>
      <c r="E87" t="s">
        <v>17272</v>
      </c>
      <c r="F87" t="s">
        <v>16760</v>
      </c>
      <c r="G87" t="s">
        <v>10056</v>
      </c>
      <c r="H87" t="s">
        <v>1485</v>
      </c>
      <c r="I87" t="s">
        <v>1485</v>
      </c>
      <c r="J87" t="s">
        <v>1485</v>
      </c>
      <c r="K87" t="s">
        <v>1485</v>
      </c>
      <c r="L87" t="s">
        <v>10056</v>
      </c>
      <c r="M87" t="s">
        <v>17389</v>
      </c>
      <c r="N87" t="s">
        <v>17390</v>
      </c>
      <c r="O87" t="s">
        <v>1485</v>
      </c>
      <c r="P87" t="s">
        <v>1485</v>
      </c>
      <c r="Q87" t="s">
        <v>1485</v>
      </c>
      <c r="R87" t="s">
        <v>1485</v>
      </c>
      <c r="S87" t="s">
        <v>1485</v>
      </c>
      <c r="T87" t="s">
        <v>10058</v>
      </c>
      <c r="U87" t="s">
        <v>17391</v>
      </c>
      <c r="V87" t="s">
        <v>1485</v>
      </c>
      <c r="W87" t="s">
        <v>1485</v>
      </c>
      <c r="X87" t="s">
        <v>10055</v>
      </c>
      <c r="Y87" t="s">
        <v>1485</v>
      </c>
      <c r="Z87" t="s">
        <v>10059</v>
      </c>
      <c r="AA87" t="s">
        <v>17392</v>
      </c>
      <c r="AB87" t="s">
        <v>1485</v>
      </c>
    </row>
    <row r="88" spans="1:28" x14ac:dyDescent="0.35">
      <c r="A88" t="s">
        <v>1485</v>
      </c>
      <c r="B88" t="s">
        <v>17393</v>
      </c>
      <c r="C88" t="s">
        <v>489</v>
      </c>
      <c r="D88" t="s">
        <v>8180</v>
      </c>
      <c r="E88" t="s">
        <v>17272</v>
      </c>
      <c r="F88" t="s">
        <v>17283</v>
      </c>
      <c r="G88" t="s">
        <v>10061</v>
      </c>
      <c r="H88" t="s">
        <v>1485</v>
      </c>
      <c r="I88" t="s">
        <v>1485</v>
      </c>
      <c r="J88" t="s">
        <v>1485</v>
      </c>
      <c r="K88" t="s">
        <v>1485</v>
      </c>
      <c r="L88" t="s">
        <v>10061</v>
      </c>
      <c r="M88" t="s">
        <v>17394</v>
      </c>
      <c r="N88" t="s">
        <v>17395</v>
      </c>
      <c r="O88" t="s">
        <v>1485</v>
      </c>
      <c r="P88" t="s">
        <v>1485</v>
      </c>
      <c r="Q88" t="s">
        <v>17396</v>
      </c>
      <c r="R88" t="s">
        <v>1485</v>
      </c>
      <c r="S88" t="s">
        <v>1485</v>
      </c>
      <c r="T88" t="s">
        <v>10063</v>
      </c>
      <c r="U88" t="s">
        <v>17397</v>
      </c>
      <c r="V88" t="s">
        <v>1485</v>
      </c>
      <c r="W88" t="s">
        <v>1485</v>
      </c>
      <c r="X88" t="s">
        <v>10060</v>
      </c>
      <c r="Y88" t="s">
        <v>1485</v>
      </c>
      <c r="Z88" t="s">
        <v>10064</v>
      </c>
      <c r="AA88" t="s">
        <v>17398</v>
      </c>
      <c r="AB88" t="s">
        <v>1485</v>
      </c>
    </row>
    <row r="89" spans="1:28" x14ac:dyDescent="0.35">
      <c r="A89" t="s">
        <v>1485</v>
      </c>
      <c r="B89" t="s">
        <v>17399</v>
      </c>
      <c r="C89" t="s">
        <v>489</v>
      </c>
      <c r="D89" t="s">
        <v>8180</v>
      </c>
      <c r="E89" t="s">
        <v>17272</v>
      </c>
      <c r="F89" t="s">
        <v>17283</v>
      </c>
      <c r="G89" t="s">
        <v>10069</v>
      </c>
      <c r="H89" t="s">
        <v>1485</v>
      </c>
      <c r="I89" t="s">
        <v>1485</v>
      </c>
      <c r="J89" t="s">
        <v>1485</v>
      </c>
      <c r="K89" t="s">
        <v>1485</v>
      </c>
      <c r="L89" t="s">
        <v>10069</v>
      </c>
      <c r="M89" t="s">
        <v>17400</v>
      </c>
      <c r="N89" t="s">
        <v>17401</v>
      </c>
      <c r="O89" t="s">
        <v>1485</v>
      </c>
      <c r="P89" t="s">
        <v>1485</v>
      </c>
      <c r="Q89" t="s">
        <v>1485</v>
      </c>
      <c r="R89" t="s">
        <v>1485</v>
      </c>
      <c r="S89" t="s">
        <v>1485</v>
      </c>
      <c r="T89" t="s">
        <v>10071</v>
      </c>
      <c r="U89" t="s">
        <v>17402</v>
      </c>
      <c r="V89" t="s">
        <v>1485</v>
      </c>
      <c r="W89" t="s">
        <v>1485</v>
      </c>
      <c r="X89" t="s">
        <v>10068</v>
      </c>
      <c r="Y89" t="s">
        <v>1485</v>
      </c>
      <c r="Z89" t="s">
        <v>10072</v>
      </c>
      <c r="AA89" t="s">
        <v>17403</v>
      </c>
      <c r="AB89" t="s">
        <v>1485</v>
      </c>
    </row>
    <row r="90" spans="1:28" x14ac:dyDescent="0.35">
      <c r="A90" t="s">
        <v>1485</v>
      </c>
      <c r="B90" t="s">
        <v>17404</v>
      </c>
      <c r="C90" t="s">
        <v>489</v>
      </c>
      <c r="D90" t="s">
        <v>8180</v>
      </c>
      <c r="E90" t="s">
        <v>17272</v>
      </c>
      <c r="F90" t="s">
        <v>16760</v>
      </c>
      <c r="G90" t="s">
        <v>10074</v>
      </c>
      <c r="H90" t="s">
        <v>1485</v>
      </c>
      <c r="I90" t="s">
        <v>1485</v>
      </c>
      <c r="J90" t="s">
        <v>1485</v>
      </c>
      <c r="K90" t="s">
        <v>1485</v>
      </c>
      <c r="L90" t="s">
        <v>10074</v>
      </c>
      <c r="M90" t="s">
        <v>17405</v>
      </c>
      <c r="N90" t="s">
        <v>17406</v>
      </c>
      <c r="O90" t="s">
        <v>1485</v>
      </c>
      <c r="P90" t="s">
        <v>1485</v>
      </c>
      <c r="Q90" t="s">
        <v>1485</v>
      </c>
      <c r="R90" t="s">
        <v>1485</v>
      </c>
      <c r="S90" t="s">
        <v>1485</v>
      </c>
      <c r="T90" t="s">
        <v>10076</v>
      </c>
      <c r="U90" t="s">
        <v>17407</v>
      </c>
      <c r="V90" t="s">
        <v>1485</v>
      </c>
      <c r="W90" t="s">
        <v>1485</v>
      </c>
      <c r="X90" t="s">
        <v>10073</v>
      </c>
      <c r="Y90" t="s">
        <v>1485</v>
      </c>
      <c r="Z90" t="s">
        <v>10077</v>
      </c>
      <c r="AA90" t="s">
        <v>17408</v>
      </c>
      <c r="AB90" t="s">
        <v>1485</v>
      </c>
    </row>
    <row r="91" spans="1:28" x14ac:dyDescent="0.35">
      <c r="A91" t="s">
        <v>1485</v>
      </c>
      <c r="B91" t="s">
        <v>17409</v>
      </c>
      <c r="C91" t="s">
        <v>489</v>
      </c>
      <c r="D91" t="s">
        <v>8180</v>
      </c>
      <c r="E91" t="s">
        <v>17272</v>
      </c>
      <c r="F91" t="s">
        <v>16760</v>
      </c>
      <c r="G91" t="s">
        <v>10079</v>
      </c>
      <c r="H91" t="s">
        <v>1485</v>
      </c>
      <c r="I91" t="s">
        <v>1485</v>
      </c>
      <c r="J91" t="s">
        <v>1485</v>
      </c>
      <c r="K91" t="s">
        <v>1485</v>
      </c>
      <c r="L91" t="s">
        <v>10079</v>
      </c>
      <c r="M91" t="s">
        <v>17410</v>
      </c>
      <c r="N91" t="s">
        <v>17411</v>
      </c>
      <c r="O91" t="s">
        <v>1485</v>
      </c>
      <c r="P91" t="s">
        <v>1485</v>
      </c>
      <c r="Q91" t="s">
        <v>1485</v>
      </c>
      <c r="R91" t="s">
        <v>1485</v>
      </c>
      <c r="S91" t="s">
        <v>1485</v>
      </c>
      <c r="T91" t="s">
        <v>10079</v>
      </c>
      <c r="U91" t="s">
        <v>17412</v>
      </c>
      <c r="V91" t="s">
        <v>1485</v>
      </c>
      <c r="W91" t="s">
        <v>1485</v>
      </c>
      <c r="X91" t="s">
        <v>10078</v>
      </c>
      <c r="Y91" t="s">
        <v>1485</v>
      </c>
      <c r="Z91" t="s">
        <v>10081</v>
      </c>
      <c r="AA91" t="s">
        <v>17413</v>
      </c>
      <c r="AB91" t="s">
        <v>1485</v>
      </c>
    </row>
    <row r="92" spans="1:28" x14ac:dyDescent="0.35">
      <c r="A92" t="s">
        <v>1485</v>
      </c>
      <c r="B92" t="s">
        <v>17414</v>
      </c>
      <c r="C92" t="s">
        <v>489</v>
      </c>
      <c r="D92" t="s">
        <v>8180</v>
      </c>
      <c r="E92" t="s">
        <v>17272</v>
      </c>
      <c r="F92" t="s">
        <v>16760</v>
      </c>
      <c r="G92" t="s">
        <v>10083</v>
      </c>
      <c r="H92" t="s">
        <v>1485</v>
      </c>
      <c r="I92" t="s">
        <v>1485</v>
      </c>
      <c r="J92" t="s">
        <v>1485</v>
      </c>
      <c r="K92" t="s">
        <v>1485</v>
      </c>
      <c r="L92" t="s">
        <v>10083</v>
      </c>
      <c r="M92" t="s">
        <v>1485</v>
      </c>
      <c r="N92" t="s">
        <v>1485</v>
      </c>
      <c r="O92" t="s">
        <v>1485</v>
      </c>
      <c r="P92" t="s">
        <v>1485</v>
      </c>
      <c r="Q92" t="s">
        <v>1485</v>
      </c>
      <c r="R92" t="s">
        <v>1485</v>
      </c>
      <c r="S92" t="s">
        <v>1485</v>
      </c>
      <c r="T92" t="s">
        <v>10083</v>
      </c>
      <c r="U92" t="s">
        <v>1485</v>
      </c>
      <c r="V92" t="s">
        <v>1485</v>
      </c>
      <c r="W92" t="s">
        <v>1485</v>
      </c>
      <c r="X92" t="s">
        <v>10082</v>
      </c>
      <c r="Y92" t="s">
        <v>1485</v>
      </c>
      <c r="Z92" t="s">
        <v>17415</v>
      </c>
      <c r="AA92" t="s">
        <v>1485</v>
      </c>
      <c r="AB92" t="s">
        <v>1485</v>
      </c>
    </row>
    <row r="93" spans="1:28" x14ac:dyDescent="0.35">
      <c r="A93" t="s">
        <v>1485</v>
      </c>
      <c r="B93" t="s">
        <v>17416</v>
      </c>
      <c r="C93" t="s">
        <v>489</v>
      </c>
      <c r="D93" t="s">
        <v>8180</v>
      </c>
      <c r="E93" t="s">
        <v>17272</v>
      </c>
      <c r="F93" t="s">
        <v>16760</v>
      </c>
      <c r="G93" t="s">
        <v>10087</v>
      </c>
      <c r="H93" t="s">
        <v>1485</v>
      </c>
      <c r="I93" t="s">
        <v>1485</v>
      </c>
      <c r="J93" t="s">
        <v>1485</v>
      </c>
      <c r="K93" t="s">
        <v>1485</v>
      </c>
      <c r="L93" t="s">
        <v>10087</v>
      </c>
      <c r="M93" t="s">
        <v>17417</v>
      </c>
      <c r="N93" t="s">
        <v>17418</v>
      </c>
      <c r="O93" t="s">
        <v>1485</v>
      </c>
      <c r="P93" t="s">
        <v>1485</v>
      </c>
      <c r="Q93" t="s">
        <v>1485</v>
      </c>
      <c r="R93" t="s">
        <v>1485</v>
      </c>
      <c r="S93" t="s">
        <v>1485</v>
      </c>
      <c r="T93" t="s">
        <v>10087</v>
      </c>
      <c r="U93" t="s">
        <v>17419</v>
      </c>
      <c r="V93" t="s">
        <v>1485</v>
      </c>
      <c r="W93" t="s">
        <v>1485</v>
      </c>
      <c r="X93" t="s">
        <v>10086</v>
      </c>
      <c r="Y93" t="s">
        <v>1485</v>
      </c>
      <c r="Z93" t="s">
        <v>10089</v>
      </c>
      <c r="AA93" t="s">
        <v>17420</v>
      </c>
      <c r="AB93" t="s">
        <v>1485</v>
      </c>
    </row>
    <row r="94" spans="1:28" x14ac:dyDescent="0.35">
      <c r="A94" t="s">
        <v>1485</v>
      </c>
      <c r="B94" t="s">
        <v>17421</v>
      </c>
      <c r="C94" t="s">
        <v>489</v>
      </c>
      <c r="D94" t="s">
        <v>8180</v>
      </c>
      <c r="E94" t="s">
        <v>17272</v>
      </c>
      <c r="F94" t="s">
        <v>17283</v>
      </c>
      <c r="G94" t="s">
        <v>10091</v>
      </c>
      <c r="H94" t="s">
        <v>1485</v>
      </c>
      <c r="I94" t="s">
        <v>1485</v>
      </c>
      <c r="J94" t="s">
        <v>1485</v>
      </c>
      <c r="K94" t="s">
        <v>1485</v>
      </c>
      <c r="L94" t="s">
        <v>10091</v>
      </c>
      <c r="M94" t="s">
        <v>17422</v>
      </c>
      <c r="N94" t="s">
        <v>17423</v>
      </c>
      <c r="O94" t="s">
        <v>1485</v>
      </c>
      <c r="P94" t="s">
        <v>1485</v>
      </c>
      <c r="Q94" t="s">
        <v>1485</v>
      </c>
      <c r="R94" t="s">
        <v>1485</v>
      </c>
      <c r="S94" t="s">
        <v>1485</v>
      </c>
      <c r="T94" t="s">
        <v>10091</v>
      </c>
      <c r="U94" t="s">
        <v>17424</v>
      </c>
      <c r="V94" t="s">
        <v>1485</v>
      </c>
      <c r="W94" t="s">
        <v>1485</v>
      </c>
      <c r="X94" t="s">
        <v>10090</v>
      </c>
      <c r="Y94" t="s">
        <v>1485</v>
      </c>
      <c r="Z94" t="s">
        <v>10093</v>
      </c>
      <c r="AA94" t="s">
        <v>17425</v>
      </c>
      <c r="AB94" t="s">
        <v>1485</v>
      </c>
    </row>
    <row r="95" spans="1:28" x14ac:dyDescent="0.35">
      <c r="A95" t="s">
        <v>1485</v>
      </c>
      <c r="B95" t="s">
        <v>17426</v>
      </c>
      <c r="C95" t="s">
        <v>489</v>
      </c>
      <c r="D95" t="s">
        <v>8180</v>
      </c>
      <c r="E95" t="s">
        <v>17272</v>
      </c>
      <c r="F95" t="s">
        <v>17283</v>
      </c>
      <c r="G95" t="s">
        <v>10095</v>
      </c>
      <c r="H95" t="s">
        <v>1485</v>
      </c>
      <c r="I95" t="s">
        <v>1485</v>
      </c>
      <c r="J95" t="s">
        <v>1485</v>
      </c>
      <c r="K95" t="s">
        <v>1485</v>
      </c>
      <c r="L95" t="s">
        <v>10095</v>
      </c>
      <c r="M95" t="s">
        <v>17427</v>
      </c>
      <c r="N95" t="s">
        <v>17428</v>
      </c>
      <c r="O95" t="s">
        <v>1485</v>
      </c>
      <c r="P95" t="s">
        <v>1485</v>
      </c>
      <c r="Q95" t="s">
        <v>1485</v>
      </c>
      <c r="R95" t="s">
        <v>1485</v>
      </c>
      <c r="S95" t="s">
        <v>1485</v>
      </c>
      <c r="T95" t="s">
        <v>10095</v>
      </c>
      <c r="U95" t="s">
        <v>17429</v>
      </c>
      <c r="V95" t="s">
        <v>1485</v>
      </c>
      <c r="W95" t="s">
        <v>1485</v>
      </c>
      <c r="X95" t="s">
        <v>10094</v>
      </c>
      <c r="Y95" t="s">
        <v>1485</v>
      </c>
      <c r="Z95" t="s">
        <v>10098</v>
      </c>
      <c r="AA95" t="s">
        <v>17430</v>
      </c>
      <c r="AB95" t="s">
        <v>1485</v>
      </c>
    </row>
    <row r="96" spans="1:28" x14ac:dyDescent="0.35">
      <c r="A96" t="s">
        <v>1485</v>
      </c>
      <c r="B96" t="s">
        <v>17431</v>
      </c>
      <c r="C96" t="s">
        <v>489</v>
      </c>
      <c r="D96" t="s">
        <v>8180</v>
      </c>
      <c r="E96" t="s">
        <v>17272</v>
      </c>
      <c r="F96" t="s">
        <v>17283</v>
      </c>
      <c r="G96" t="s">
        <v>9018</v>
      </c>
      <c r="H96" t="s">
        <v>1485</v>
      </c>
      <c r="I96" t="s">
        <v>1485</v>
      </c>
      <c r="J96" t="s">
        <v>1485</v>
      </c>
      <c r="K96" t="s">
        <v>1485</v>
      </c>
      <c r="L96" t="s">
        <v>9018</v>
      </c>
      <c r="M96" t="s">
        <v>17432</v>
      </c>
      <c r="N96" t="s">
        <v>17433</v>
      </c>
      <c r="O96" t="s">
        <v>1485</v>
      </c>
      <c r="P96" t="s">
        <v>1485</v>
      </c>
      <c r="Q96" t="s">
        <v>1485</v>
      </c>
      <c r="R96" t="s">
        <v>1485</v>
      </c>
      <c r="S96" t="s">
        <v>1485</v>
      </c>
      <c r="T96" t="s">
        <v>9020</v>
      </c>
      <c r="U96" t="s">
        <v>17434</v>
      </c>
      <c r="V96" t="s">
        <v>1485</v>
      </c>
      <c r="W96" t="s">
        <v>1485</v>
      </c>
      <c r="X96" t="s">
        <v>10107</v>
      </c>
      <c r="Y96" t="s">
        <v>1485</v>
      </c>
      <c r="Z96" t="s">
        <v>9021</v>
      </c>
      <c r="AA96" t="s">
        <v>17435</v>
      </c>
      <c r="AB96" t="s">
        <v>1485</v>
      </c>
    </row>
    <row r="97" spans="1:28" x14ac:dyDescent="0.35">
      <c r="A97" t="s">
        <v>1485</v>
      </c>
      <c r="B97" t="s">
        <v>17436</v>
      </c>
      <c r="C97" t="s">
        <v>489</v>
      </c>
      <c r="D97" t="s">
        <v>8180</v>
      </c>
      <c r="E97" t="s">
        <v>17272</v>
      </c>
      <c r="F97" t="s">
        <v>16760</v>
      </c>
      <c r="G97" t="s">
        <v>10109</v>
      </c>
      <c r="H97" t="s">
        <v>1485</v>
      </c>
      <c r="I97" t="s">
        <v>1485</v>
      </c>
      <c r="J97" t="s">
        <v>1485</v>
      </c>
      <c r="K97" t="s">
        <v>1485</v>
      </c>
      <c r="L97" t="s">
        <v>10109</v>
      </c>
      <c r="M97" t="s">
        <v>17437</v>
      </c>
      <c r="N97" t="s">
        <v>17438</v>
      </c>
      <c r="O97" t="s">
        <v>1485</v>
      </c>
      <c r="P97" t="s">
        <v>1485</v>
      </c>
      <c r="Q97" t="s">
        <v>1485</v>
      </c>
      <c r="R97" t="s">
        <v>1485</v>
      </c>
      <c r="S97" t="s">
        <v>1485</v>
      </c>
      <c r="T97" t="s">
        <v>10109</v>
      </c>
      <c r="U97" t="s">
        <v>17439</v>
      </c>
      <c r="V97" t="s">
        <v>1485</v>
      </c>
      <c r="W97" t="s">
        <v>1485</v>
      </c>
      <c r="X97" t="s">
        <v>10108</v>
      </c>
      <c r="Y97" t="s">
        <v>1485</v>
      </c>
      <c r="Z97" t="s">
        <v>10111</v>
      </c>
      <c r="AA97" t="s">
        <v>17440</v>
      </c>
      <c r="AB97" t="s">
        <v>1485</v>
      </c>
    </row>
    <row r="98" spans="1:28" x14ac:dyDescent="0.35">
      <c r="A98" t="s">
        <v>1485</v>
      </c>
      <c r="B98" t="s">
        <v>17441</v>
      </c>
      <c r="C98" t="s">
        <v>489</v>
      </c>
      <c r="D98" t="s">
        <v>8180</v>
      </c>
      <c r="E98" t="s">
        <v>17272</v>
      </c>
      <c r="F98" t="s">
        <v>17283</v>
      </c>
      <c r="G98" t="s">
        <v>10113</v>
      </c>
      <c r="H98" t="s">
        <v>1485</v>
      </c>
      <c r="I98" t="s">
        <v>1485</v>
      </c>
      <c r="J98" t="s">
        <v>1485</v>
      </c>
      <c r="K98" t="s">
        <v>1485</v>
      </c>
      <c r="L98" t="s">
        <v>10113</v>
      </c>
      <c r="M98" t="s">
        <v>17442</v>
      </c>
      <c r="N98" t="s">
        <v>1485</v>
      </c>
      <c r="O98" t="s">
        <v>1485</v>
      </c>
      <c r="P98" t="s">
        <v>1485</v>
      </c>
      <c r="Q98" t="s">
        <v>1485</v>
      </c>
      <c r="R98" t="s">
        <v>1485</v>
      </c>
      <c r="S98" t="s">
        <v>1485</v>
      </c>
      <c r="T98" t="s">
        <v>10113</v>
      </c>
      <c r="U98" t="s">
        <v>17443</v>
      </c>
      <c r="V98" t="s">
        <v>1485</v>
      </c>
      <c r="W98" t="s">
        <v>1485</v>
      </c>
      <c r="X98" t="s">
        <v>10112</v>
      </c>
      <c r="Y98" t="s">
        <v>1485</v>
      </c>
      <c r="Z98" t="s">
        <v>10115</v>
      </c>
      <c r="AA98" t="s">
        <v>17444</v>
      </c>
      <c r="AB98" t="s">
        <v>1485</v>
      </c>
    </row>
    <row r="99" spans="1:28" x14ac:dyDescent="0.35">
      <c r="A99" t="s">
        <v>1485</v>
      </c>
      <c r="B99" t="s">
        <v>17445</v>
      </c>
      <c r="C99" t="s">
        <v>489</v>
      </c>
      <c r="D99" t="s">
        <v>8180</v>
      </c>
      <c r="E99" t="s">
        <v>17272</v>
      </c>
      <c r="F99" t="s">
        <v>17283</v>
      </c>
      <c r="G99" t="s">
        <v>10117</v>
      </c>
      <c r="H99" t="s">
        <v>1485</v>
      </c>
      <c r="I99" t="s">
        <v>1485</v>
      </c>
      <c r="J99" t="s">
        <v>1485</v>
      </c>
      <c r="K99" t="s">
        <v>1485</v>
      </c>
      <c r="L99" t="s">
        <v>10117</v>
      </c>
      <c r="M99" t="s">
        <v>1485</v>
      </c>
      <c r="N99" t="s">
        <v>1485</v>
      </c>
      <c r="O99" t="s">
        <v>1485</v>
      </c>
      <c r="P99" t="s">
        <v>1485</v>
      </c>
      <c r="Q99" t="s">
        <v>1485</v>
      </c>
      <c r="R99" t="s">
        <v>1485</v>
      </c>
      <c r="S99" t="s">
        <v>1485</v>
      </c>
      <c r="T99" t="s">
        <v>10117</v>
      </c>
      <c r="U99" t="s">
        <v>17446</v>
      </c>
      <c r="V99" t="s">
        <v>1485</v>
      </c>
      <c r="W99" t="s">
        <v>1485</v>
      </c>
      <c r="X99" t="s">
        <v>10116</v>
      </c>
      <c r="Y99" t="s">
        <v>1485</v>
      </c>
      <c r="Z99" t="s">
        <v>10119</v>
      </c>
      <c r="AA99" t="s">
        <v>1485</v>
      </c>
      <c r="AB99" t="s">
        <v>1485</v>
      </c>
    </row>
    <row r="100" spans="1:28" x14ac:dyDescent="0.35">
      <c r="A100" t="s">
        <v>1485</v>
      </c>
      <c r="B100" t="s">
        <v>17447</v>
      </c>
      <c r="C100" t="s">
        <v>489</v>
      </c>
      <c r="D100" t="s">
        <v>8180</v>
      </c>
      <c r="E100" t="s">
        <v>17272</v>
      </c>
      <c r="F100" t="s">
        <v>17283</v>
      </c>
      <c r="G100" t="s">
        <v>10121</v>
      </c>
      <c r="H100" t="s">
        <v>1485</v>
      </c>
      <c r="I100" t="s">
        <v>1485</v>
      </c>
      <c r="J100" t="s">
        <v>1485</v>
      </c>
      <c r="K100" t="s">
        <v>1485</v>
      </c>
      <c r="L100" t="s">
        <v>10121</v>
      </c>
      <c r="M100" t="s">
        <v>17448</v>
      </c>
      <c r="N100" t="s">
        <v>17449</v>
      </c>
      <c r="O100" t="s">
        <v>1485</v>
      </c>
      <c r="P100" t="s">
        <v>1485</v>
      </c>
      <c r="Q100" t="s">
        <v>1485</v>
      </c>
      <c r="R100" t="s">
        <v>1485</v>
      </c>
      <c r="S100" t="s">
        <v>1485</v>
      </c>
      <c r="T100" t="s">
        <v>10121</v>
      </c>
      <c r="U100" t="s">
        <v>17450</v>
      </c>
      <c r="V100" t="s">
        <v>1485</v>
      </c>
      <c r="W100" t="s">
        <v>1485</v>
      </c>
      <c r="X100" t="s">
        <v>10120</v>
      </c>
      <c r="Y100" t="s">
        <v>1485</v>
      </c>
      <c r="Z100" t="s">
        <v>10123</v>
      </c>
      <c r="AA100" t="s">
        <v>17451</v>
      </c>
      <c r="AB100" t="s">
        <v>1485</v>
      </c>
    </row>
    <row r="101" spans="1:28" x14ac:dyDescent="0.35">
      <c r="A101" t="s">
        <v>1485</v>
      </c>
      <c r="B101" t="s">
        <v>17452</v>
      </c>
      <c r="C101" t="s">
        <v>489</v>
      </c>
      <c r="D101" t="s">
        <v>8180</v>
      </c>
      <c r="E101" t="s">
        <v>17272</v>
      </c>
      <c r="F101" t="s">
        <v>17283</v>
      </c>
      <c r="G101" t="s">
        <v>10125</v>
      </c>
      <c r="H101" t="s">
        <v>1485</v>
      </c>
      <c r="I101" t="s">
        <v>1485</v>
      </c>
      <c r="J101" t="s">
        <v>1485</v>
      </c>
      <c r="K101" t="s">
        <v>1485</v>
      </c>
      <c r="L101" t="s">
        <v>10125</v>
      </c>
      <c r="M101" t="s">
        <v>1485</v>
      </c>
      <c r="N101" t="s">
        <v>1485</v>
      </c>
      <c r="O101" t="s">
        <v>1485</v>
      </c>
      <c r="P101" t="s">
        <v>1485</v>
      </c>
      <c r="Q101" t="s">
        <v>1485</v>
      </c>
      <c r="R101" t="s">
        <v>1485</v>
      </c>
      <c r="S101" t="s">
        <v>1485</v>
      </c>
      <c r="T101" t="s">
        <v>10125</v>
      </c>
      <c r="U101" t="s">
        <v>17453</v>
      </c>
      <c r="V101" t="s">
        <v>1485</v>
      </c>
      <c r="W101" t="s">
        <v>1485</v>
      </c>
      <c r="X101" t="s">
        <v>10124</v>
      </c>
      <c r="Y101" t="s">
        <v>1485</v>
      </c>
      <c r="Z101" t="s">
        <v>10128</v>
      </c>
      <c r="AA101" t="s">
        <v>1485</v>
      </c>
      <c r="AB101" t="s">
        <v>1485</v>
      </c>
    </row>
    <row r="102" spans="1:28" x14ac:dyDescent="0.35">
      <c r="A102" t="s">
        <v>1485</v>
      </c>
      <c r="B102" t="s">
        <v>17454</v>
      </c>
      <c r="C102" t="s">
        <v>489</v>
      </c>
      <c r="D102" t="s">
        <v>8180</v>
      </c>
      <c r="E102" t="s">
        <v>17272</v>
      </c>
      <c r="F102" t="s">
        <v>17283</v>
      </c>
      <c r="G102" t="s">
        <v>10130</v>
      </c>
      <c r="H102" t="s">
        <v>1485</v>
      </c>
      <c r="I102" t="s">
        <v>1485</v>
      </c>
      <c r="J102" t="s">
        <v>1485</v>
      </c>
      <c r="K102" t="s">
        <v>1485</v>
      </c>
      <c r="L102" t="s">
        <v>10130</v>
      </c>
      <c r="M102" t="s">
        <v>1485</v>
      </c>
      <c r="N102" t="s">
        <v>1485</v>
      </c>
      <c r="O102" t="s">
        <v>1485</v>
      </c>
      <c r="P102" t="s">
        <v>1485</v>
      </c>
      <c r="Q102" t="s">
        <v>1485</v>
      </c>
      <c r="R102" t="s">
        <v>1485</v>
      </c>
      <c r="S102" t="s">
        <v>1485</v>
      </c>
      <c r="T102" t="s">
        <v>10130</v>
      </c>
      <c r="U102" t="s">
        <v>17455</v>
      </c>
      <c r="V102" t="s">
        <v>1485</v>
      </c>
      <c r="W102" t="s">
        <v>1485</v>
      </c>
      <c r="X102" t="s">
        <v>10129</v>
      </c>
      <c r="Y102" t="s">
        <v>1485</v>
      </c>
      <c r="Z102" t="s">
        <v>10133</v>
      </c>
      <c r="AA102" t="s">
        <v>1485</v>
      </c>
      <c r="AB102" t="s">
        <v>1485</v>
      </c>
    </row>
    <row r="103" spans="1:28" x14ac:dyDescent="0.35">
      <c r="A103" t="s">
        <v>1485</v>
      </c>
      <c r="B103" t="s">
        <v>17456</v>
      </c>
      <c r="C103" t="s">
        <v>489</v>
      </c>
      <c r="D103" t="s">
        <v>8180</v>
      </c>
      <c r="E103" t="s">
        <v>17272</v>
      </c>
      <c r="F103" t="s">
        <v>17283</v>
      </c>
      <c r="G103" t="s">
        <v>10135</v>
      </c>
      <c r="H103" t="s">
        <v>1485</v>
      </c>
      <c r="I103" t="s">
        <v>1485</v>
      </c>
      <c r="J103" t="s">
        <v>1485</v>
      </c>
      <c r="K103" t="s">
        <v>1485</v>
      </c>
      <c r="L103" t="s">
        <v>10135</v>
      </c>
      <c r="M103" t="s">
        <v>1485</v>
      </c>
      <c r="N103" t="s">
        <v>1485</v>
      </c>
      <c r="O103" t="s">
        <v>1485</v>
      </c>
      <c r="P103" t="s">
        <v>1485</v>
      </c>
      <c r="Q103" t="s">
        <v>1485</v>
      </c>
      <c r="R103" t="s">
        <v>1485</v>
      </c>
      <c r="S103" t="s">
        <v>1485</v>
      </c>
      <c r="T103" t="s">
        <v>10135</v>
      </c>
      <c r="U103" t="s">
        <v>17457</v>
      </c>
      <c r="V103" t="s">
        <v>1485</v>
      </c>
      <c r="W103" t="s">
        <v>1485</v>
      </c>
      <c r="X103" t="s">
        <v>10134</v>
      </c>
      <c r="Y103" t="s">
        <v>1485</v>
      </c>
      <c r="Z103" t="s">
        <v>10137</v>
      </c>
      <c r="AA103" t="s">
        <v>1485</v>
      </c>
      <c r="AB103" t="s">
        <v>1485</v>
      </c>
    </row>
    <row r="104" spans="1:28" x14ac:dyDescent="0.35">
      <c r="A104" t="s">
        <v>1485</v>
      </c>
      <c r="B104" t="s">
        <v>17458</v>
      </c>
      <c r="C104" t="s">
        <v>489</v>
      </c>
      <c r="D104" t="s">
        <v>8180</v>
      </c>
      <c r="E104" t="s">
        <v>17272</v>
      </c>
      <c r="F104" t="s">
        <v>17283</v>
      </c>
      <c r="G104" t="s">
        <v>10139</v>
      </c>
      <c r="H104" t="s">
        <v>1485</v>
      </c>
      <c r="I104" t="s">
        <v>1485</v>
      </c>
      <c r="J104" t="s">
        <v>1485</v>
      </c>
      <c r="K104" t="s">
        <v>1485</v>
      </c>
      <c r="L104" t="s">
        <v>10139</v>
      </c>
      <c r="M104" t="s">
        <v>1485</v>
      </c>
      <c r="N104" t="s">
        <v>1485</v>
      </c>
      <c r="O104" t="s">
        <v>1485</v>
      </c>
      <c r="P104" t="s">
        <v>1485</v>
      </c>
      <c r="Q104" t="s">
        <v>1485</v>
      </c>
      <c r="R104" t="s">
        <v>1485</v>
      </c>
      <c r="S104" t="s">
        <v>1485</v>
      </c>
      <c r="T104" t="s">
        <v>10139</v>
      </c>
      <c r="U104" t="s">
        <v>17459</v>
      </c>
      <c r="V104" t="s">
        <v>1485</v>
      </c>
      <c r="W104" t="s">
        <v>1485</v>
      </c>
      <c r="X104" t="s">
        <v>10138</v>
      </c>
      <c r="Y104" t="s">
        <v>1485</v>
      </c>
      <c r="Z104" t="s">
        <v>10141</v>
      </c>
      <c r="AA104" t="s">
        <v>1485</v>
      </c>
      <c r="AB104" t="s">
        <v>1485</v>
      </c>
    </row>
    <row r="105" spans="1:28" x14ac:dyDescent="0.35">
      <c r="A105" t="s">
        <v>1485</v>
      </c>
      <c r="B105" t="s">
        <v>17460</v>
      </c>
      <c r="C105" t="s">
        <v>489</v>
      </c>
      <c r="D105" t="s">
        <v>8180</v>
      </c>
      <c r="E105" t="s">
        <v>17272</v>
      </c>
      <c r="F105" t="s">
        <v>16760</v>
      </c>
      <c r="G105" t="s">
        <v>10143</v>
      </c>
      <c r="H105" t="s">
        <v>1485</v>
      </c>
      <c r="I105" t="s">
        <v>1485</v>
      </c>
      <c r="J105" t="s">
        <v>1485</v>
      </c>
      <c r="K105" t="s">
        <v>1485</v>
      </c>
      <c r="L105" t="s">
        <v>10143</v>
      </c>
      <c r="M105" t="s">
        <v>17461</v>
      </c>
      <c r="N105" t="s">
        <v>17462</v>
      </c>
      <c r="O105" t="s">
        <v>1485</v>
      </c>
      <c r="P105" t="s">
        <v>1485</v>
      </c>
      <c r="Q105" t="s">
        <v>1485</v>
      </c>
      <c r="R105" t="s">
        <v>1485</v>
      </c>
      <c r="S105" t="s">
        <v>1485</v>
      </c>
      <c r="T105" t="s">
        <v>10143</v>
      </c>
      <c r="U105" t="s">
        <v>17463</v>
      </c>
      <c r="V105" t="s">
        <v>1485</v>
      </c>
      <c r="W105" t="s">
        <v>1485</v>
      </c>
      <c r="X105" t="s">
        <v>10142</v>
      </c>
      <c r="Y105" t="s">
        <v>1485</v>
      </c>
      <c r="Z105" t="s">
        <v>10146</v>
      </c>
      <c r="AA105" t="s">
        <v>17464</v>
      </c>
      <c r="AB105" t="s">
        <v>1485</v>
      </c>
    </row>
    <row r="106" spans="1:28" x14ac:dyDescent="0.35">
      <c r="A106" t="s">
        <v>1485</v>
      </c>
      <c r="B106" t="s">
        <v>17465</v>
      </c>
      <c r="C106" t="s">
        <v>489</v>
      </c>
      <c r="D106" t="s">
        <v>8180</v>
      </c>
      <c r="E106" t="s">
        <v>17272</v>
      </c>
      <c r="F106" t="s">
        <v>17283</v>
      </c>
      <c r="G106" t="s">
        <v>10164</v>
      </c>
      <c r="H106" t="s">
        <v>1485</v>
      </c>
      <c r="I106" t="s">
        <v>1485</v>
      </c>
      <c r="J106" t="s">
        <v>1485</v>
      </c>
      <c r="K106" t="s">
        <v>1485</v>
      </c>
      <c r="L106" t="s">
        <v>10164</v>
      </c>
      <c r="M106" t="s">
        <v>17466</v>
      </c>
      <c r="N106" t="s">
        <v>17467</v>
      </c>
      <c r="O106" t="s">
        <v>1485</v>
      </c>
      <c r="P106" t="s">
        <v>1485</v>
      </c>
      <c r="Q106" t="s">
        <v>1485</v>
      </c>
      <c r="R106" t="s">
        <v>1485</v>
      </c>
      <c r="S106" t="s">
        <v>1485</v>
      </c>
      <c r="T106" t="s">
        <v>10166</v>
      </c>
      <c r="U106" t="s">
        <v>17468</v>
      </c>
      <c r="V106" t="s">
        <v>1485</v>
      </c>
      <c r="W106" t="s">
        <v>1485</v>
      </c>
      <c r="X106" t="s">
        <v>10163</v>
      </c>
      <c r="Y106" t="s">
        <v>1485</v>
      </c>
      <c r="Z106" t="s">
        <v>10167</v>
      </c>
      <c r="AA106" t="s">
        <v>17469</v>
      </c>
      <c r="AB106" t="s">
        <v>1485</v>
      </c>
    </row>
    <row r="107" spans="1:28" x14ac:dyDescent="0.35">
      <c r="A107" t="s">
        <v>1485</v>
      </c>
      <c r="B107" t="s">
        <v>17470</v>
      </c>
      <c r="C107" t="s">
        <v>17471</v>
      </c>
      <c r="D107" t="s">
        <v>1485</v>
      </c>
      <c r="E107" t="s">
        <v>1485</v>
      </c>
      <c r="F107" t="s">
        <v>1485</v>
      </c>
      <c r="G107" t="s">
        <v>1485</v>
      </c>
      <c r="H107" t="s">
        <v>1485</v>
      </c>
      <c r="I107" t="s">
        <v>1485</v>
      </c>
      <c r="J107" t="s">
        <v>1485</v>
      </c>
      <c r="K107" t="s">
        <v>1485</v>
      </c>
      <c r="L107" t="s">
        <v>17471</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17472</v>
      </c>
      <c r="C108" t="s">
        <v>17471</v>
      </c>
      <c r="D108" t="s">
        <v>17473</v>
      </c>
      <c r="E108" t="s">
        <v>1485</v>
      </c>
      <c r="F108" t="s">
        <v>1485</v>
      </c>
      <c r="G108" t="s">
        <v>1485</v>
      </c>
      <c r="H108" t="s">
        <v>1485</v>
      </c>
      <c r="I108" t="s">
        <v>1485</v>
      </c>
      <c r="J108" t="s">
        <v>1485</v>
      </c>
      <c r="K108" t="s">
        <v>1485</v>
      </c>
      <c r="L108" t="s">
        <v>17473</v>
      </c>
      <c r="M108" t="s">
        <v>1485</v>
      </c>
      <c r="N108" t="s">
        <v>17474</v>
      </c>
      <c r="O108" t="s">
        <v>1485</v>
      </c>
      <c r="P108" t="s">
        <v>1485</v>
      </c>
      <c r="Q108" t="s">
        <v>17010</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17475</v>
      </c>
      <c r="C109" t="s">
        <v>17471</v>
      </c>
      <c r="D109" t="s">
        <v>17473</v>
      </c>
      <c r="E109" t="s">
        <v>17476</v>
      </c>
      <c r="F109" t="s">
        <v>1485</v>
      </c>
      <c r="G109" t="s">
        <v>1485</v>
      </c>
      <c r="H109" t="s">
        <v>1485</v>
      </c>
      <c r="I109" t="s">
        <v>1485</v>
      </c>
      <c r="J109" t="s">
        <v>1485</v>
      </c>
      <c r="K109" t="s">
        <v>1485</v>
      </c>
      <c r="L109" t="s">
        <v>17476</v>
      </c>
      <c r="M109" t="s">
        <v>1485</v>
      </c>
      <c r="N109" t="s">
        <v>17477</v>
      </c>
      <c r="O109" t="s">
        <v>1485</v>
      </c>
      <c r="P109" t="s">
        <v>1485</v>
      </c>
      <c r="Q109" t="s">
        <v>17010</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17478</v>
      </c>
      <c r="C110" t="s">
        <v>17471</v>
      </c>
      <c r="D110" t="s">
        <v>17473</v>
      </c>
      <c r="E110" t="s">
        <v>17476</v>
      </c>
      <c r="F110" t="s">
        <v>17479</v>
      </c>
      <c r="G110" t="s">
        <v>1485</v>
      </c>
      <c r="H110" t="s">
        <v>1485</v>
      </c>
      <c r="I110" t="s">
        <v>1485</v>
      </c>
      <c r="J110" t="s">
        <v>1485</v>
      </c>
      <c r="K110" t="s">
        <v>1485</v>
      </c>
      <c r="L110" t="s">
        <v>17479</v>
      </c>
      <c r="M110" t="s">
        <v>1485</v>
      </c>
      <c r="N110" t="s">
        <v>17480</v>
      </c>
      <c r="O110" t="s">
        <v>1485</v>
      </c>
      <c r="P110" t="s">
        <v>1485</v>
      </c>
      <c r="Q110" t="s">
        <v>17481</v>
      </c>
      <c r="R110" t="s">
        <v>1485</v>
      </c>
      <c r="S110" t="s">
        <v>1485</v>
      </c>
      <c r="T110" t="s">
        <v>1485</v>
      </c>
      <c r="U110" t="s">
        <v>1485</v>
      </c>
      <c r="V110" t="s">
        <v>1485</v>
      </c>
      <c r="W110" t="s">
        <v>1485</v>
      </c>
      <c r="X110" t="s">
        <v>9262</v>
      </c>
      <c r="Y110" t="s">
        <v>1485</v>
      </c>
      <c r="Z110" t="s">
        <v>1485</v>
      </c>
      <c r="AA110" t="s">
        <v>1485</v>
      </c>
      <c r="AB110" t="s">
        <v>1485</v>
      </c>
    </row>
    <row r="111" spans="1:28" x14ac:dyDescent="0.35">
      <c r="A111" t="s">
        <v>1485</v>
      </c>
      <c r="B111" t="s">
        <v>17482</v>
      </c>
      <c r="C111" t="s">
        <v>17471</v>
      </c>
      <c r="D111" t="s">
        <v>17473</v>
      </c>
      <c r="E111" t="s">
        <v>17476</v>
      </c>
      <c r="F111" t="s">
        <v>17479</v>
      </c>
      <c r="G111" t="s">
        <v>17483</v>
      </c>
      <c r="H111" t="s">
        <v>1485</v>
      </c>
      <c r="I111" t="s">
        <v>1485</v>
      </c>
      <c r="J111" t="s">
        <v>1485</v>
      </c>
      <c r="K111" t="s">
        <v>1485</v>
      </c>
      <c r="L111" t="s">
        <v>17483</v>
      </c>
      <c r="M111" t="s">
        <v>1485</v>
      </c>
      <c r="N111" t="s">
        <v>17484</v>
      </c>
      <c r="O111" t="s">
        <v>1485</v>
      </c>
      <c r="P111" t="s">
        <v>1485</v>
      </c>
      <c r="Q111" t="s">
        <v>17010</v>
      </c>
      <c r="R111" t="s">
        <v>1485</v>
      </c>
      <c r="S111" t="s">
        <v>1485</v>
      </c>
      <c r="T111" t="s">
        <v>1485</v>
      </c>
      <c r="U111" t="s">
        <v>1485</v>
      </c>
      <c r="V111" t="s">
        <v>1485</v>
      </c>
      <c r="W111" t="s">
        <v>1485</v>
      </c>
      <c r="X111" t="s">
        <v>9262</v>
      </c>
      <c r="Y111" t="s">
        <v>1485</v>
      </c>
      <c r="Z111" t="s">
        <v>1485</v>
      </c>
      <c r="AA111" t="s">
        <v>1485</v>
      </c>
      <c r="AB111" t="s">
        <v>1485</v>
      </c>
    </row>
    <row r="112" spans="1:28" x14ac:dyDescent="0.35">
      <c r="A112" t="s">
        <v>1485</v>
      </c>
      <c r="B112" t="s">
        <v>17485</v>
      </c>
      <c r="C112" t="s">
        <v>17471</v>
      </c>
      <c r="D112" t="s">
        <v>17473</v>
      </c>
      <c r="E112" t="s">
        <v>17476</v>
      </c>
      <c r="F112" t="s">
        <v>17479</v>
      </c>
      <c r="G112" t="s">
        <v>17486</v>
      </c>
      <c r="H112" t="s">
        <v>1485</v>
      </c>
      <c r="I112" t="s">
        <v>1485</v>
      </c>
      <c r="J112" t="s">
        <v>1485</v>
      </c>
      <c r="K112" t="s">
        <v>1485</v>
      </c>
      <c r="L112" t="s">
        <v>17486</v>
      </c>
      <c r="M112" t="s">
        <v>1485</v>
      </c>
      <c r="N112" t="s">
        <v>17487</v>
      </c>
      <c r="O112" t="s">
        <v>1485</v>
      </c>
      <c r="P112" t="s">
        <v>1485</v>
      </c>
      <c r="Q112" t="s">
        <v>17010</v>
      </c>
      <c r="R112" t="s">
        <v>1485</v>
      </c>
      <c r="S112" t="s">
        <v>1485</v>
      </c>
      <c r="T112" t="s">
        <v>1485</v>
      </c>
      <c r="U112" t="s">
        <v>1485</v>
      </c>
      <c r="V112" t="s">
        <v>1485</v>
      </c>
      <c r="W112" t="s">
        <v>1485</v>
      </c>
      <c r="X112" t="s">
        <v>9262</v>
      </c>
      <c r="Y112" t="s">
        <v>1485</v>
      </c>
      <c r="Z112" t="s">
        <v>1485</v>
      </c>
      <c r="AA112" t="s">
        <v>1485</v>
      </c>
      <c r="AB112" t="s">
        <v>1485</v>
      </c>
    </row>
    <row r="113" spans="1:28" x14ac:dyDescent="0.35">
      <c r="A113" t="s">
        <v>1485</v>
      </c>
      <c r="B113" t="s">
        <v>17488</v>
      </c>
      <c r="C113" t="s">
        <v>17471</v>
      </c>
      <c r="D113" t="s">
        <v>17473</v>
      </c>
      <c r="E113" t="s">
        <v>17476</v>
      </c>
      <c r="F113" t="s">
        <v>17479</v>
      </c>
      <c r="G113" t="s">
        <v>17489</v>
      </c>
      <c r="H113" t="s">
        <v>1485</v>
      </c>
      <c r="I113" t="s">
        <v>1485</v>
      </c>
      <c r="J113" t="s">
        <v>1485</v>
      </c>
      <c r="K113" t="s">
        <v>1485</v>
      </c>
      <c r="L113" t="s">
        <v>17489</v>
      </c>
      <c r="M113" t="s">
        <v>1485</v>
      </c>
      <c r="N113" t="s">
        <v>17490</v>
      </c>
      <c r="O113" t="s">
        <v>1485</v>
      </c>
      <c r="P113" t="s">
        <v>1485</v>
      </c>
      <c r="Q113" t="s">
        <v>17010</v>
      </c>
      <c r="R113" t="s">
        <v>1485</v>
      </c>
      <c r="S113" t="s">
        <v>1485</v>
      </c>
      <c r="T113" t="s">
        <v>1485</v>
      </c>
      <c r="U113" t="s">
        <v>1485</v>
      </c>
      <c r="V113" t="s">
        <v>1485</v>
      </c>
      <c r="W113" t="s">
        <v>1485</v>
      </c>
      <c r="X113" t="s">
        <v>9262</v>
      </c>
      <c r="Y113" t="s">
        <v>1485</v>
      </c>
      <c r="Z113" t="s">
        <v>1485</v>
      </c>
      <c r="AA113" t="s">
        <v>1485</v>
      </c>
      <c r="AB113" t="s">
        <v>1485</v>
      </c>
    </row>
    <row r="114" spans="1:28" x14ac:dyDescent="0.35">
      <c r="A114" t="s">
        <v>1485</v>
      </c>
      <c r="B114" t="s">
        <v>17491</v>
      </c>
      <c r="C114" t="s">
        <v>17471</v>
      </c>
      <c r="D114" t="s">
        <v>17473</v>
      </c>
      <c r="E114" t="s">
        <v>17476</v>
      </c>
      <c r="F114" t="s">
        <v>17479</v>
      </c>
      <c r="G114" t="s">
        <v>17492</v>
      </c>
      <c r="H114" t="s">
        <v>1485</v>
      </c>
      <c r="I114" t="s">
        <v>1485</v>
      </c>
      <c r="J114" t="s">
        <v>1485</v>
      </c>
      <c r="K114" t="s">
        <v>1485</v>
      </c>
      <c r="L114" t="s">
        <v>17492</v>
      </c>
      <c r="M114" t="s">
        <v>1485</v>
      </c>
      <c r="N114" t="s">
        <v>17493</v>
      </c>
      <c r="O114" t="s">
        <v>1485</v>
      </c>
      <c r="P114" t="s">
        <v>1485</v>
      </c>
      <c r="Q114" t="s">
        <v>17010</v>
      </c>
      <c r="R114" t="s">
        <v>1485</v>
      </c>
      <c r="S114" t="s">
        <v>1485</v>
      </c>
      <c r="T114" t="s">
        <v>1485</v>
      </c>
      <c r="U114" t="s">
        <v>1485</v>
      </c>
      <c r="V114" t="s">
        <v>1485</v>
      </c>
      <c r="W114" t="s">
        <v>1485</v>
      </c>
      <c r="X114" t="s">
        <v>9262</v>
      </c>
      <c r="Y114" t="s">
        <v>1485</v>
      </c>
      <c r="Z114" t="s">
        <v>1485</v>
      </c>
      <c r="AA114" t="s">
        <v>1485</v>
      </c>
      <c r="AB114" t="s">
        <v>1485</v>
      </c>
    </row>
    <row r="115" spans="1:28" x14ac:dyDescent="0.35">
      <c r="A115" t="s">
        <v>1485</v>
      </c>
      <c r="B115" t="s">
        <v>17494</v>
      </c>
      <c r="C115" t="s">
        <v>17471</v>
      </c>
      <c r="D115" t="s">
        <v>17473</v>
      </c>
      <c r="E115" t="s">
        <v>17476</v>
      </c>
      <c r="F115" t="s">
        <v>17479</v>
      </c>
      <c r="G115" t="s">
        <v>17495</v>
      </c>
      <c r="H115" t="s">
        <v>1485</v>
      </c>
      <c r="I115" t="s">
        <v>1485</v>
      </c>
      <c r="J115" t="s">
        <v>1485</v>
      </c>
      <c r="K115" t="s">
        <v>1485</v>
      </c>
      <c r="L115" t="s">
        <v>17495</v>
      </c>
      <c r="M115" t="s">
        <v>1485</v>
      </c>
      <c r="N115" t="s">
        <v>17496</v>
      </c>
      <c r="O115" t="s">
        <v>1485</v>
      </c>
      <c r="P115" t="s">
        <v>1485</v>
      </c>
      <c r="Q115" t="s">
        <v>17010</v>
      </c>
      <c r="R115" t="s">
        <v>1485</v>
      </c>
      <c r="S115" t="s">
        <v>1485</v>
      </c>
      <c r="T115" t="s">
        <v>1485</v>
      </c>
      <c r="U115" t="s">
        <v>1485</v>
      </c>
      <c r="V115" t="s">
        <v>1485</v>
      </c>
      <c r="W115" t="s">
        <v>1485</v>
      </c>
      <c r="X115" t="s">
        <v>9262</v>
      </c>
      <c r="Y115" t="s">
        <v>1485</v>
      </c>
      <c r="Z115" t="s">
        <v>1485</v>
      </c>
      <c r="AA115" t="s">
        <v>1485</v>
      </c>
      <c r="AB115" t="s">
        <v>1485</v>
      </c>
    </row>
    <row r="116" spans="1:28" x14ac:dyDescent="0.35">
      <c r="A116" t="s">
        <v>1485</v>
      </c>
      <c r="B116" t="s">
        <v>17497</v>
      </c>
      <c r="C116" t="s">
        <v>17471</v>
      </c>
      <c r="D116" t="s">
        <v>17473</v>
      </c>
      <c r="E116" t="s">
        <v>17476</v>
      </c>
      <c r="F116" t="s">
        <v>17479</v>
      </c>
      <c r="G116" t="s">
        <v>17495</v>
      </c>
      <c r="H116" t="s">
        <v>17498</v>
      </c>
      <c r="I116" t="s">
        <v>1485</v>
      </c>
      <c r="J116" t="s">
        <v>1485</v>
      </c>
      <c r="K116" t="s">
        <v>1485</v>
      </c>
      <c r="L116" t="s">
        <v>17498</v>
      </c>
      <c r="M116" t="s">
        <v>1485</v>
      </c>
      <c r="N116" t="s">
        <v>17499</v>
      </c>
      <c r="O116" t="s">
        <v>1485</v>
      </c>
      <c r="P116" t="s">
        <v>1485</v>
      </c>
      <c r="Q116" t="s">
        <v>17010</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17500</v>
      </c>
      <c r="C117" t="s">
        <v>17471</v>
      </c>
      <c r="D117" t="s">
        <v>17473</v>
      </c>
      <c r="E117" t="s">
        <v>17476</v>
      </c>
      <c r="F117" t="s">
        <v>17479</v>
      </c>
      <c r="G117" t="s">
        <v>17495</v>
      </c>
      <c r="H117" t="s">
        <v>17501</v>
      </c>
      <c r="I117" t="s">
        <v>1485</v>
      </c>
      <c r="J117" t="s">
        <v>1485</v>
      </c>
      <c r="K117" t="s">
        <v>1485</v>
      </c>
      <c r="L117" t="s">
        <v>17501</v>
      </c>
      <c r="M117" t="s">
        <v>1485</v>
      </c>
      <c r="N117" t="s">
        <v>17502</v>
      </c>
      <c r="O117" t="s">
        <v>1485</v>
      </c>
      <c r="P117" t="s">
        <v>1485</v>
      </c>
      <c r="Q117" t="s">
        <v>17010</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17503</v>
      </c>
      <c r="C118" t="s">
        <v>17471</v>
      </c>
      <c r="D118" t="s">
        <v>17473</v>
      </c>
      <c r="E118" t="s">
        <v>17476</v>
      </c>
      <c r="F118" t="s">
        <v>17479</v>
      </c>
      <c r="G118" t="s">
        <v>17504</v>
      </c>
      <c r="H118" t="s">
        <v>1485</v>
      </c>
      <c r="I118" t="s">
        <v>1485</v>
      </c>
      <c r="J118" t="s">
        <v>1485</v>
      </c>
      <c r="K118" t="s">
        <v>1485</v>
      </c>
      <c r="L118" t="s">
        <v>17504</v>
      </c>
      <c r="M118" t="s">
        <v>1485</v>
      </c>
      <c r="N118" t="s">
        <v>17505</v>
      </c>
      <c r="O118" t="s">
        <v>1485</v>
      </c>
      <c r="P118" t="s">
        <v>1485</v>
      </c>
      <c r="Q118" t="s">
        <v>17010</v>
      </c>
      <c r="R118" t="s">
        <v>1485</v>
      </c>
      <c r="S118" t="s">
        <v>1485</v>
      </c>
      <c r="T118" t="s">
        <v>1485</v>
      </c>
      <c r="U118" t="s">
        <v>1485</v>
      </c>
      <c r="V118" t="s">
        <v>1485</v>
      </c>
      <c r="W118" t="s">
        <v>1485</v>
      </c>
      <c r="X118" t="s">
        <v>9262</v>
      </c>
      <c r="Y118" t="s">
        <v>1485</v>
      </c>
      <c r="Z118" t="s">
        <v>1485</v>
      </c>
      <c r="AA118" t="s">
        <v>1485</v>
      </c>
      <c r="AB118" t="s">
        <v>1485</v>
      </c>
    </row>
    <row r="119" spans="1:28" x14ac:dyDescent="0.35">
      <c r="A119" t="s">
        <v>1485</v>
      </c>
      <c r="B119" t="s">
        <v>17506</v>
      </c>
      <c r="C119" t="s">
        <v>17471</v>
      </c>
      <c r="D119" t="s">
        <v>17473</v>
      </c>
      <c r="E119" t="s">
        <v>17476</v>
      </c>
      <c r="F119" t="s">
        <v>17479</v>
      </c>
      <c r="G119" t="s">
        <v>17507</v>
      </c>
      <c r="H119" t="s">
        <v>1485</v>
      </c>
      <c r="I119" t="s">
        <v>1485</v>
      </c>
      <c r="J119" t="s">
        <v>1485</v>
      </c>
      <c r="K119" t="s">
        <v>1485</v>
      </c>
      <c r="L119" t="s">
        <v>17507</v>
      </c>
      <c r="M119" t="s">
        <v>1485</v>
      </c>
      <c r="N119" t="s">
        <v>17508</v>
      </c>
      <c r="O119" t="s">
        <v>1485</v>
      </c>
      <c r="P119" t="s">
        <v>1485</v>
      </c>
      <c r="Q119" t="s">
        <v>17010</v>
      </c>
      <c r="R119" t="s">
        <v>1485</v>
      </c>
      <c r="S119" t="s">
        <v>1485</v>
      </c>
      <c r="T119" t="s">
        <v>1485</v>
      </c>
      <c r="U119" t="s">
        <v>1485</v>
      </c>
      <c r="V119" t="s">
        <v>1485</v>
      </c>
      <c r="W119" t="s">
        <v>1485</v>
      </c>
      <c r="X119" t="s">
        <v>9262</v>
      </c>
      <c r="Y119" t="s">
        <v>1485</v>
      </c>
      <c r="Z119" t="s">
        <v>1485</v>
      </c>
      <c r="AA119" t="s">
        <v>1485</v>
      </c>
      <c r="AB119" t="s">
        <v>1485</v>
      </c>
    </row>
    <row r="120" spans="1:28" x14ac:dyDescent="0.35">
      <c r="A120" t="s">
        <v>1485</v>
      </c>
      <c r="B120" t="s">
        <v>17509</v>
      </c>
      <c r="C120" t="s">
        <v>17471</v>
      </c>
      <c r="D120" t="s">
        <v>17473</v>
      </c>
      <c r="E120" t="s">
        <v>17476</v>
      </c>
      <c r="F120" t="s">
        <v>17479</v>
      </c>
      <c r="G120" t="s">
        <v>17510</v>
      </c>
      <c r="H120" t="s">
        <v>1485</v>
      </c>
      <c r="I120" t="s">
        <v>1485</v>
      </c>
      <c r="J120" t="s">
        <v>1485</v>
      </c>
      <c r="K120" t="s">
        <v>1485</v>
      </c>
      <c r="L120" t="s">
        <v>17510</v>
      </c>
      <c r="M120" t="s">
        <v>1485</v>
      </c>
      <c r="N120" t="s">
        <v>17511</v>
      </c>
      <c r="O120" t="s">
        <v>1485</v>
      </c>
      <c r="P120" t="s">
        <v>1485</v>
      </c>
      <c r="Q120" t="s">
        <v>17010</v>
      </c>
      <c r="R120" t="s">
        <v>1485</v>
      </c>
      <c r="S120" t="s">
        <v>1485</v>
      </c>
      <c r="T120" t="s">
        <v>1485</v>
      </c>
      <c r="U120" t="s">
        <v>1485</v>
      </c>
      <c r="V120" t="s">
        <v>1485</v>
      </c>
      <c r="W120" t="s">
        <v>1485</v>
      </c>
      <c r="X120" t="s">
        <v>9262</v>
      </c>
      <c r="Y120" t="s">
        <v>1485</v>
      </c>
      <c r="Z120" t="s">
        <v>1485</v>
      </c>
      <c r="AA120" t="s">
        <v>1485</v>
      </c>
      <c r="AB120" t="s">
        <v>1485</v>
      </c>
    </row>
    <row r="121" spans="1:28" x14ac:dyDescent="0.35">
      <c r="A121" t="s">
        <v>1485</v>
      </c>
      <c r="B121" t="s">
        <v>17512</v>
      </c>
      <c r="C121" t="s">
        <v>17471</v>
      </c>
      <c r="D121" t="s">
        <v>17473</v>
      </c>
      <c r="E121" t="s">
        <v>17476</v>
      </c>
      <c r="F121" t="s">
        <v>17479</v>
      </c>
      <c r="G121" t="s">
        <v>17513</v>
      </c>
      <c r="H121" t="s">
        <v>1485</v>
      </c>
      <c r="I121" t="s">
        <v>1485</v>
      </c>
      <c r="J121" t="s">
        <v>1485</v>
      </c>
      <c r="K121" t="s">
        <v>1485</v>
      </c>
      <c r="L121" t="s">
        <v>17513</v>
      </c>
      <c r="M121" t="s">
        <v>17514</v>
      </c>
      <c r="N121" t="s">
        <v>17515</v>
      </c>
      <c r="O121" t="s">
        <v>1485</v>
      </c>
      <c r="P121" t="s">
        <v>1485</v>
      </c>
      <c r="Q121" t="s">
        <v>17516</v>
      </c>
      <c r="R121" t="s">
        <v>1485</v>
      </c>
      <c r="S121" t="s">
        <v>1485</v>
      </c>
      <c r="T121" t="s">
        <v>1485</v>
      </c>
      <c r="U121" t="s">
        <v>1485</v>
      </c>
      <c r="V121" t="s">
        <v>1485</v>
      </c>
      <c r="W121" t="s">
        <v>1485</v>
      </c>
      <c r="X121" t="s">
        <v>9262</v>
      </c>
      <c r="Y121" t="s">
        <v>1485</v>
      </c>
      <c r="Z121" t="s">
        <v>1485</v>
      </c>
      <c r="AA121" t="s">
        <v>1485</v>
      </c>
      <c r="AB121" t="s">
        <v>1485</v>
      </c>
    </row>
    <row r="122" spans="1:28" x14ac:dyDescent="0.35">
      <c r="A122" t="s">
        <v>1485</v>
      </c>
      <c r="B122" t="s">
        <v>17517</v>
      </c>
      <c r="C122" t="s">
        <v>17471</v>
      </c>
      <c r="D122" t="s">
        <v>17473</v>
      </c>
      <c r="E122" t="s">
        <v>17476</v>
      </c>
      <c r="F122" t="s">
        <v>17479</v>
      </c>
      <c r="G122" t="s">
        <v>17513</v>
      </c>
      <c r="H122" t="s">
        <v>17518</v>
      </c>
      <c r="I122" t="s">
        <v>1485</v>
      </c>
      <c r="J122" t="s">
        <v>1485</v>
      </c>
      <c r="K122" t="s">
        <v>1485</v>
      </c>
      <c r="L122" t="s">
        <v>17518</v>
      </c>
      <c r="M122" t="s">
        <v>1485</v>
      </c>
      <c r="N122" t="s">
        <v>17519</v>
      </c>
      <c r="O122" t="s">
        <v>17520</v>
      </c>
      <c r="P122" t="s">
        <v>1485</v>
      </c>
      <c r="Q122" t="s">
        <v>17521</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17522</v>
      </c>
      <c r="C123" t="s">
        <v>17471</v>
      </c>
      <c r="D123" t="s">
        <v>17473</v>
      </c>
      <c r="E123" t="s">
        <v>17476</v>
      </c>
      <c r="F123" t="s">
        <v>17479</v>
      </c>
      <c r="G123" t="s">
        <v>17513</v>
      </c>
      <c r="H123" t="s">
        <v>17523</v>
      </c>
      <c r="I123" t="s">
        <v>1485</v>
      </c>
      <c r="J123" t="s">
        <v>1485</v>
      </c>
      <c r="K123" t="s">
        <v>1485</v>
      </c>
      <c r="L123" t="s">
        <v>17523</v>
      </c>
      <c r="M123" t="s">
        <v>1485</v>
      </c>
      <c r="N123" t="s">
        <v>17524</v>
      </c>
      <c r="O123" t="s">
        <v>17525</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17526</v>
      </c>
      <c r="C124" t="s">
        <v>17471</v>
      </c>
      <c r="D124" t="s">
        <v>17473</v>
      </c>
      <c r="E124" t="s">
        <v>17476</v>
      </c>
      <c r="F124" t="s">
        <v>17479</v>
      </c>
      <c r="G124" t="s">
        <v>17513</v>
      </c>
      <c r="H124" t="s">
        <v>17527</v>
      </c>
      <c r="I124" t="s">
        <v>1485</v>
      </c>
      <c r="J124" t="s">
        <v>1485</v>
      </c>
      <c r="K124" t="s">
        <v>1485</v>
      </c>
      <c r="L124" t="s">
        <v>17527</v>
      </c>
      <c r="M124" t="s">
        <v>1485</v>
      </c>
      <c r="N124" t="s">
        <v>17528</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17529</v>
      </c>
      <c r="C125" t="s">
        <v>17471</v>
      </c>
      <c r="D125" t="s">
        <v>17473</v>
      </c>
      <c r="E125" t="s">
        <v>17476</v>
      </c>
      <c r="F125" t="s">
        <v>17479</v>
      </c>
      <c r="G125" t="s">
        <v>17513</v>
      </c>
      <c r="H125" t="s">
        <v>17530</v>
      </c>
      <c r="I125" t="s">
        <v>1485</v>
      </c>
      <c r="J125" t="s">
        <v>1485</v>
      </c>
      <c r="K125" t="s">
        <v>1485</v>
      </c>
      <c r="L125" t="s">
        <v>17530</v>
      </c>
      <c r="M125" t="s">
        <v>1485</v>
      </c>
      <c r="N125" t="s">
        <v>17531</v>
      </c>
      <c r="O125" t="s">
        <v>17532</v>
      </c>
      <c r="P125" t="s">
        <v>1485</v>
      </c>
      <c r="Q125" t="s">
        <v>17533</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17534</v>
      </c>
      <c r="C126" t="s">
        <v>17471</v>
      </c>
      <c r="D126" t="s">
        <v>17473</v>
      </c>
      <c r="E126" t="s">
        <v>17476</v>
      </c>
      <c r="F126" t="s">
        <v>17479</v>
      </c>
      <c r="G126" t="s">
        <v>17513</v>
      </c>
      <c r="H126" t="s">
        <v>17535</v>
      </c>
      <c r="I126" t="s">
        <v>1485</v>
      </c>
      <c r="J126" t="s">
        <v>1485</v>
      </c>
      <c r="K126" t="s">
        <v>1485</v>
      </c>
      <c r="L126" t="s">
        <v>17535</v>
      </c>
      <c r="M126" t="s">
        <v>1485</v>
      </c>
      <c r="N126" t="s">
        <v>17536</v>
      </c>
      <c r="O126" t="s">
        <v>1485</v>
      </c>
      <c r="P126" t="s">
        <v>1485</v>
      </c>
      <c r="Q126" t="s">
        <v>17537</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17538</v>
      </c>
      <c r="C127" t="s">
        <v>17471</v>
      </c>
      <c r="D127" t="s">
        <v>17473</v>
      </c>
      <c r="E127" t="s">
        <v>17476</v>
      </c>
      <c r="F127" t="s">
        <v>17479</v>
      </c>
      <c r="G127" t="s">
        <v>17513</v>
      </c>
      <c r="H127" t="s">
        <v>17535</v>
      </c>
      <c r="I127" t="s">
        <v>17539</v>
      </c>
      <c r="J127" t="s">
        <v>1485</v>
      </c>
      <c r="K127" t="s">
        <v>1485</v>
      </c>
      <c r="L127" t="s">
        <v>17539</v>
      </c>
      <c r="M127" t="s">
        <v>1485</v>
      </c>
      <c r="N127" t="s">
        <v>17540</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17541</v>
      </c>
      <c r="C128" t="s">
        <v>17471</v>
      </c>
      <c r="D128" t="s">
        <v>17473</v>
      </c>
      <c r="E128" t="s">
        <v>17476</v>
      </c>
      <c r="F128" t="s">
        <v>17479</v>
      </c>
      <c r="G128" t="s">
        <v>17513</v>
      </c>
      <c r="H128" t="s">
        <v>17535</v>
      </c>
      <c r="I128" t="s">
        <v>17542</v>
      </c>
      <c r="J128" t="s">
        <v>1485</v>
      </c>
      <c r="K128" t="s">
        <v>1485</v>
      </c>
      <c r="L128" t="s">
        <v>17542</v>
      </c>
      <c r="M128" t="s">
        <v>1485</v>
      </c>
      <c r="N128" t="s">
        <v>17543</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17544</v>
      </c>
      <c r="C129" t="s">
        <v>17471</v>
      </c>
      <c r="D129" t="s">
        <v>17473</v>
      </c>
      <c r="E129" t="s">
        <v>17476</v>
      </c>
      <c r="F129" t="s">
        <v>17479</v>
      </c>
      <c r="G129" t="s">
        <v>17513</v>
      </c>
      <c r="H129" t="s">
        <v>17535</v>
      </c>
      <c r="I129" t="s">
        <v>17545</v>
      </c>
      <c r="J129" t="s">
        <v>1485</v>
      </c>
      <c r="K129" t="s">
        <v>1485</v>
      </c>
      <c r="L129" t="s">
        <v>17545</v>
      </c>
      <c r="M129" t="s">
        <v>1485</v>
      </c>
      <c r="N129" t="s">
        <v>17546</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17547</v>
      </c>
      <c r="C130" t="s">
        <v>17471</v>
      </c>
      <c r="D130" t="s">
        <v>17473</v>
      </c>
      <c r="E130" t="s">
        <v>17476</v>
      </c>
      <c r="F130" t="s">
        <v>17479</v>
      </c>
      <c r="G130" t="s">
        <v>17513</v>
      </c>
      <c r="H130" t="s">
        <v>17535</v>
      </c>
      <c r="I130" t="s">
        <v>17548</v>
      </c>
      <c r="J130" t="s">
        <v>1485</v>
      </c>
      <c r="K130" t="s">
        <v>1485</v>
      </c>
      <c r="L130" t="s">
        <v>17548</v>
      </c>
      <c r="M130" t="s">
        <v>1485</v>
      </c>
      <c r="N130" t="s">
        <v>17549</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17550</v>
      </c>
      <c r="C131" t="s">
        <v>17471</v>
      </c>
      <c r="D131" t="s">
        <v>17473</v>
      </c>
      <c r="E131" t="s">
        <v>17476</v>
      </c>
      <c r="F131" t="s">
        <v>17479</v>
      </c>
      <c r="G131" t="s">
        <v>17513</v>
      </c>
      <c r="H131" t="s">
        <v>17551</v>
      </c>
      <c r="I131" t="s">
        <v>1485</v>
      </c>
      <c r="J131" t="s">
        <v>1485</v>
      </c>
      <c r="K131" t="s">
        <v>1485</v>
      </c>
      <c r="L131" t="s">
        <v>17551</v>
      </c>
      <c r="M131" t="s">
        <v>17552</v>
      </c>
      <c r="N131" t="s">
        <v>17553</v>
      </c>
      <c r="O131" t="s">
        <v>1485</v>
      </c>
      <c r="P131" t="s">
        <v>1485</v>
      </c>
      <c r="Q131" t="s">
        <v>17554</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17555</v>
      </c>
      <c r="C132" t="s">
        <v>17471</v>
      </c>
      <c r="D132" t="s">
        <v>17473</v>
      </c>
      <c r="E132" t="s">
        <v>17476</v>
      </c>
      <c r="F132" t="s">
        <v>17479</v>
      </c>
      <c r="G132" t="s">
        <v>17513</v>
      </c>
      <c r="H132" t="s">
        <v>17556</v>
      </c>
      <c r="I132" t="s">
        <v>1485</v>
      </c>
      <c r="J132" t="s">
        <v>1485</v>
      </c>
      <c r="K132" t="s">
        <v>1485</v>
      </c>
      <c r="L132" t="s">
        <v>17556</v>
      </c>
      <c r="M132" t="s">
        <v>1485</v>
      </c>
      <c r="N132" t="s">
        <v>17557</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17558</v>
      </c>
      <c r="C133" t="s">
        <v>17471</v>
      </c>
      <c r="D133" t="s">
        <v>17473</v>
      </c>
      <c r="E133" t="s">
        <v>17476</v>
      </c>
      <c r="F133" t="s">
        <v>17479</v>
      </c>
      <c r="G133" t="s">
        <v>17513</v>
      </c>
      <c r="H133" t="s">
        <v>17559</v>
      </c>
      <c r="I133" t="s">
        <v>1485</v>
      </c>
      <c r="J133" t="s">
        <v>1485</v>
      </c>
      <c r="K133" t="s">
        <v>1485</v>
      </c>
      <c r="L133" t="s">
        <v>17559</v>
      </c>
      <c r="M133" t="s">
        <v>1485</v>
      </c>
      <c r="N133" t="s">
        <v>17560</v>
      </c>
      <c r="O133" t="s">
        <v>1485</v>
      </c>
      <c r="P133" t="s">
        <v>1485</v>
      </c>
      <c r="Q133" t="s">
        <v>17561</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17562</v>
      </c>
      <c r="C134" t="s">
        <v>17471</v>
      </c>
      <c r="D134" t="s">
        <v>17473</v>
      </c>
      <c r="E134" t="s">
        <v>17476</v>
      </c>
      <c r="F134" t="s">
        <v>17479</v>
      </c>
      <c r="G134" t="s">
        <v>17513</v>
      </c>
      <c r="H134" t="s">
        <v>17563</v>
      </c>
      <c r="I134" t="s">
        <v>1485</v>
      </c>
      <c r="J134" t="s">
        <v>1485</v>
      </c>
      <c r="K134" t="s">
        <v>1485</v>
      </c>
      <c r="L134" t="s">
        <v>17563</v>
      </c>
      <c r="M134" t="s">
        <v>1485</v>
      </c>
      <c r="N134" t="s">
        <v>17564</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17565</v>
      </c>
      <c r="C135" t="s">
        <v>17471</v>
      </c>
      <c r="D135" t="s">
        <v>17473</v>
      </c>
      <c r="E135" t="s">
        <v>17476</v>
      </c>
      <c r="F135" t="s">
        <v>17479</v>
      </c>
      <c r="G135" t="s">
        <v>17513</v>
      </c>
      <c r="H135" t="s">
        <v>17566</v>
      </c>
      <c r="I135" t="s">
        <v>1485</v>
      </c>
      <c r="J135" t="s">
        <v>1485</v>
      </c>
      <c r="K135" t="s">
        <v>1485</v>
      </c>
      <c r="L135" t="s">
        <v>17566</v>
      </c>
      <c r="M135" t="s">
        <v>1485</v>
      </c>
      <c r="N135" t="s">
        <v>17567</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17568</v>
      </c>
      <c r="C136" t="s">
        <v>17471</v>
      </c>
      <c r="D136" t="s">
        <v>17473</v>
      </c>
      <c r="E136" t="s">
        <v>17476</v>
      </c>
      <c r="F136" t="s">
        <v>17479</v>
      </c>
      <c r="G136" t="s">
        <v>17569</v>
      </c>
      <c r="H136" t="s">
        <v>1485</v>
      </c>
      <c r="I136" t="s">
        <v>1485</v>
      </c>
      <c r="J136" t="s">
        <v>1485</v>
      </c>
      <c r="K136" t="s">
        <v>1485</v>
      </c>
      <c r="L136" t="s">
        <v>17569</v>
      </c>
      <c r="M136" t="s">
        <v>1485</v>
      </c>
      <c r="N136" t="s">
        <v>17570</v>
      </c>
      <c r="O136" t="s">
        <v>17571</v>
      </c>
      <c r="P136" t="s">
        <v>1485</v>
      </c>
      <c r="Q136" t="s">
        <v>1485</v>
      </c>
      <c r="R136" t="s">
        <v>1485</v>
      </c>
      <c r="S136" t="s">
        <v>1485</v>
      </c>
      <c r="T136" t="s">
        <v>1485</v>
      </c>
      <c r="U136" t="s">
        <v>1485</v>
      </c>
      <c r="V136" t="s">
        <v>1485</v>
      </c>
      <c r="W136" t="s">
        <v>1485</v>
      </c>
      <c r="X136" t="s">
        <v>9262</v>
      </c>
      <c r="Y136" t="s">
        <v>1485</v>
      </c>
      <c r="Z136" t="s">
        <v>1485</v>
      </c>
      <c r="AA136" t="s">
        <v>1485</v>
      </c>
      <c r="AB136" t="s">
        <v>1485</v>
      </c>
    </row>
    <row r="137" spans="1:28" x14ac:dyDescent="0.35">
      <c r="A137" t="s">
        <v>1485</v>
      </c>
      <c r="B137" t="s">
        <v>17572</v>
      </c>
      <c r="C137" t="s">
        <v>17471</v>
      </c>
      <c r="D137" t="s">
        <v>17473</v>
      </c>
      <c r="E137" t="s">
        <v>17476</v>
      </c>
      <c r="F137" t="s">
        <v>17479</v>
      </c>
      <c r="G137" t="s">
        <v>17573</v>
      </c>
      <c r="H137" t="s">
        <v>1485</v>
      </c>
      <c r="I137" t="s">
        <v>1485</v>
      </c>
      <c r="J137" t="s">
        <v>1485</v>
      </c>
      <c r="K137" t="s">
        <v>1485</v>
      </c>
      <c r="L137" t="s">
        <v>17573</v>
      </c>
      <c r="M137" t="s">
        <v>1485</v>
      </c>
      <c r="N137" t="s">
        <v>17574</v>
      </c>
      <c r="O137" t="s">
        <v>17575</v>
      </c>
      <c r="P137" t="s">
        <v>1485</v>
      </c>
      <c r="Q137" t="s">
        <v>1485</v>
      </c>
      <c r="R137" t="s">
        <v>1485</v>
      </c>
      <c r="S137" t="s">
        <v>1485</v>
      </c>
      <c r="T137" t="s">
        <v>1485</v>
      </c>
      <c r="U137" t="s">
        <v>1485</v>
      </c>
      <c r="V137" t="s">
        <v>1485</v>
      </c>
      <c r="W137" t="s">
        <v>1485</v>
      </c>
      <c r="X137" t="s">
        <v>9262</v>
      </c>
      <c r="Y137" t="s">
        <v>1485</v>
      </c>
      <c r="Z137" t="s">
        <v>1485</v>
      </c>
      <c r="AA137" t="s">
        <v>1485</v>
      </c>
      <c r="AB137" t="s">
        <v>1485</v>
      </c>
    </row>
    <row r="138" spans="1:28" x14ac:dyDescent="0.35">
      <c r="A138" t="s">
        <v>1485</v>
      </c>
      <c r="B138" t="s">
        <v>17576</v>
      </c>
      <c r="C138" t="s">
        <v>17471</v>
      </c>
      <c r="D138" t="s">
        <v>17473</v>
      </c>
      <c r="E138" t="s">
        <v>17476</v>
      </c>
      <c r="F138" t="s">
        <v>17479</v>
      </c>
      <c r="G138" t="s">
        <v>17577</v>
      </c>
      <c r="H138" t="s">
        <v>1485</v>
      </c>
      <c r="I138" t="s">
        <v>1485</v>
      </c>
      <c r="J138" t="s">
        <v>1485</v>
      </c>
      <c r="K138" t="s">
        <v>1485</v>
      </c>
      <c r="L138" t="s">
        <v>17577</v>
      </c>
      <c r="M138" t="s">
        <v>1485</v>
      </c>
      <c r="N138" t="s">
        <v>17578</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17579</v>
      </c>
      <c r="C139" t="s">
        <v>17471</v>
      </c>
      <c r="D139" t="s">
        <v>17473</v>
      </c>
      <c r="E139" t="s">
        <v>17476</v>
      </c>
      <c r="F139" t="s">
        <v>17479</v>
      </c>
      <c r="G139" t="s">
        <v>17580</v>
      </c>
      <c r="H139" t="s">
        <v>1485</v>
      </c>
      <c r="I139" t="s">
        <v>1485</v>
      </c>
      <c r="J139" t="s">
        <v>1485</v>
      </c>
      <c r="K139" t="s">
        <v>1485</v>
      </c>
      <c r="L139" t="s">
        <v>17580</v>
      </c>
      <c r="M139" t="s">
        <v>1485</v>
      </c>
      <c r="N139" t="s">
        <v>17581</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17582</v>
      </c>
      <c r="C140" t="s">
        <v>17471</v>
      </c>
      <c r="D140" t="s">
        <v>17473</v>
      </c>
      <c r="E140" t="s">
        <v>17476</v>
      </c>
      <c r="F140" t="s">
        <v>17479</v>
      </c>
      <c r="G140" t="s">
        <v>17583</v>
      </c>
      <c r="H140" t="s">
        <v>1485</v>
      </c>
      <c r="I140" t="s">
        <v>1485</v>
      </c>
      <c r="J140" t="s">
        <v>1485</v>
      </c>
      <c r="K140" t="s">
        <v>1485</v>
      </c>
      <c r="L140" t="s">
        <v>17583</v>
      </c>
      <c r="M140" t="s">
        <v>1485</v>
      </c>
      <c r="N140" t="s">
        <v>17584</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17585</v>
      </c>
      <c r="C141" t="s">
        <v>17471</v>
      </c>
      <c r="D141" t="s">
        <v>17473</v>
      </c>
      <c r="E141" t="s">
        <v>17476</v>
      </c>
      <c r="F141" t="s">
        <v>17479</v>
      </c>
      <c r="G141" t="s">
        <v>17586</v>
      </c>
      <c r="H141" t="s">
        <v>1485</v>
      </c>
      <c r="I141" t="s">
        <v>1485</v>
      </c>
      <c r="J141" t="s">
        <v>1485</v>
      </c>
      <c r="K141" t="s">
        <v>1485</v>
      </c>
      <c r="L141" t="s">
        <v>17586</v>
      </c>
      <c r="M141" t="s">
        <v>1485</v>
      </c>
      <c r="N141" t="s">
        <v>17587</v>
      </c>
      <c r="O141" t="s">
        <v>1485</v>
      </c>
      <c r="P141" t="s">
        <v>1485</v>
      </c>
      <c r="Q141" t="s">
        <v>1485</v>
      </c>
      <c r="R141" t="s">
        <v>1485</v>
      </c>
      <c r="S141" t="s">
        <v>1485</v>
      </c>
      <c r="T141" t="s">
        <v>1485</v>
      </c>
      <c r="U141" t="s">
        <v>1485</v>
      </c>
      <c r="V141" t="s">
        <v>1485</v>
      </c>
      <c r="W141" t="s">
        <v>1485</v>
      </c>
      <c r="X141" t="s">
        <v>9262</v>
      </c>
      <c r="Y141" t="s">
        <v>1485</v>
      </c>
      <c r="Z141" t="s">
        <v>1485</v>
      </c>
      <c r="AA141" t="s">
        <v>1485</v>
      </c>
      <c r="AB141" t="s">
        <v>1485</v>
      </c>
    </row>
    <row r="142" spans="1:28" x14ac:dyDescent="0.35">
      <c r="A142" t="s">
        <v>1485</v>
      </c>
      <c r="B142" t="s">
        <v>17588</v>
      </c>
      <c r="C142" t="s">
        <v>17471</v>
      </c>
      <c r="D142" t="s">
        <v>17473</v>
      </c>
      <c r="E142" t="s">
        <v>17476</v>
      </c>
      <c r="F142" t="s">
        <v>17589</v>
      </c>
      <c r="G142" t="s">
        <v>5717</v>
      </c>
      <c r="H142" t="s">
        <v>1485</v>
      </c>
      <c r="I142" t="s">
        <v>1485</v>
      </c>
      <c r="J142" t="s">
        <v>1485</v>
      </c>
      <c r="K142" t="s">
        <v>1485</v>
      </c>
      <c r="L142" t="s">
        <v>5717</v>
      </c>
      <c r="M142" t="s">
        <v>1485</v>
      </c>
      <c r="N142" t="s">
        <v>17590</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17591</v>
      </c>
      <c r="C143" t="s">
        <v>17471</v>
      </c>
      <c r="D143" t="s">
        <v>17473</v>
      </c>
      <c r="E143" t="s">
        <v>17476</v>
      </c>
      <c r="F143" t="s">
        <v>17589</v>
      </c>
      <c r="G143" t="s">
        <v>17592</v>
      </c>
      <c r="H143" t="s">
        <v>1485</v>
      </c>
      <c r="I143" t="s">
        <v>1485</v>
      </c>
      <c r="J143" t="s">
        <v>1485</v>
      </c>
      <c r="K143" t="s">
        <v>1485</v>
      </c>
      <c r="L143" t="s">
        <v>17592</v>
      </c>
      <c r="M143" t="s">
        <v>1485</v>
      </c>
      <c r="N143" t="s">
        <v>17593</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17594</v>
      </c>
      <c r="C144" t="s">
        <v>17471</v>
      </c>
      <c r="D144" t="s">
        <v>17473</v>
      </c>
      <c r="E144" t="s">
        <v>17476</v>
      </c>
      <c r="F144" t="s">
        <v>17479</v>
      </c>
      <c r="G144" t="s">
        <v>11430</v>
      </c>
      <c r="H144" t="s">
        <v>1485</v>
      </c>
      <c r="I144" t="s">
        <v>1485</v>
      </c>
      <c r="J144" t="s">
        <v>1485</v>
      </c>
      <c r="K144" t="s">
        <v>1485</v>
      </c>
      <c r="L144" t="s">
        <v>11430</v>
      </c>
      <c r="M144" t="s">
        <v>1485</v>
      </c>
      <c r="N144" t="s">
        <v>17595</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17596</v>
      </c>
      <c r="C145" t="s">
        <v>17471</v>
      </c>
      <c r="D145" t="s">
        <v>17473</v>
      </c>
      <c r="E145" t="s">
        <v>17476</v>
      </c>
      <c r="F145" t="s">
        <v>17479</v>
      </c>
      <c r="G145" t="s">
        <v>11430</v>
      </c>
      <c r="H145" t="s">
        <v>17597</v>
      </c>
      <c r="I145" t="s">
        <v>1485</v>
      </c>
      <c r="J145" t="s">
        <v>1485</v>
      </c>
      <c r="K145" t="s">
        <v>1485</v>
      </c>
      <c r="L145" t="s">
        <v>17597</v>
      </c>
      <c r="M145" t="s">
        <v>1485</v>
      </c>
      <c r="N145" t="s">
        <v>17598</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17599</v>
      </c>
      <c r="C146" t="s">
        <v>17471</v>
      </c>
      <c r="D146" t="s">
        <v>17473</v>
      </c>
      <c r="E146" t="s">
        <v>17476</v>
      </c>
      <c r="F146" t="s">
        <v>17479</v>
      </c>
      <c r="G146" t="s">
        <v>11430</v>
      </c>
      <c r="H146" t="s">
        <v>17600</v>
      </c>
      <c r="I146" t="s">
        <v>1485</v>
      </c>
      <c r="J146" t="s">
        <v>1485</v>
      </c>
      <c r="K146" t="s">
        <v>1485</v>
      </c>
      <c r="L146" t="s">
        <v>17600</v>
      </c>
      <c r="M146" t="s">
        <v>1485</v>
      </c>
      <c r="N146" t="s">
        <v>17601</v>
      </c>
      <c r="O146" t="s">
        <v>1485</v>
      </c>
      <c r="P146" t="s">
        <v>1485</v>
      </c>
      <c r="Q146" t="s">
        <v>1485</v>
      </c>
      <c r="R146" t="s">
        <v>1485</v>
      </c>
      <c r="S146" t="s">
        <v>1485</v>
      </c>
      <c r="T146" t="s">
        <v>1485</v>
      </c>
      <c r="U146" t="s">
        <v>1485</v>
      </c>
      <c r="V146" t="s">
        <v>1485</v>
      </c>
      <c r="W146" t="s">
        <v>1485</v>
      </c>
      <c r="X146" t="s">
        <v>9262</v>
      </c>
      <c r="Y146" t="s">
        <v>1485</v>
      </c>
      <c r="Z146" t="s">
        <v>1485</v>
      </c>
      <c r="AA146" t="s">
        <v>1485</v>
      </c>
      <c r="AB146" t="s">
        <v>1485</v>
      </c>
    </row>
    <row r="147" spans="1:28" x14ac:dyDescent="0.35">
      <c r="A147" t="s">
        <v>1485</v>
      </c>
      <c r="B147" t="s">
        <v>17602</v>
      </c>
      <c r="C147" t="s">
        <v>17471</v>
      </c>
      <c r="D147" t="s">
        <v>17473</v>
      </c>
      <c r="E147" t="s">
        <v>17476</v>
      </c>
      <c r="F147" t="s">
        <v>17479</v>
      </c>
      <c r="G147" t="s">
        <v>11430</v>
      </c>
      <c r="H147" t="s">
        <v>17600</v>
      </c>
      <c r="I147" t="s">
        <v>17603</v>
      </c>
      <c r="J147" t="s">
        <v>1485</v>
      </c>
      <c r="K147" t="s">
        <v>1485</v>
      </c>
      <c r="L147" t="s">
        <v>17603</v>
      </c>
      <c r="M147" t="s">
        <v>1485</v>
      </c>
      <c r="N147" t="s">
        <v>17604</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17605</v>
      </c>
      <c r="C148" t="s">
        <v>17471</v>
      </c>
      <c r="D148" t="s">
        <v>17473</v>
      </c>
      <c r="E148" t="s">
        <v>17476</v>
      </c>
      <c r="F148" t="s">
        <v>17479</v>
      </c>
      <c r="G148" t="s">
        <v>11430</v>
      </c>
      <c r="H148" t="s">
        <v>17600</v>
      </c>
      <c r="I148" t="s">
        <v>17606</v>
      </c>
      <c r="J148" t="s">
        <v>1485</v>
      </c>
      <c r="K148" t="s">
        <v>1485</v>
      </c>
      <c r="L148" t="s">
        <v>17606</v>
      </c>
      <c r="M148" t="s">
        <v>1485</v>
      </c>
      <c r="N148" t="s">
        <v>17607</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17608</v>
      </c>
      <c r="C149" t="s">
        <v>17471</v>
      </c>
      <c r="D149" t="s">
        <v>17473</v>
      </c>
      <c r="E149" t="s">
        <v>17476</v>
      </c>
      <c r="F149" t="s">
        <v>17479</v>
      </c>
      <c r="G149" t="s">
        <v>11430</v>
      </c>
      <c r="H149" t="s">
        <v>17609</v>
      </c>
      <c r="I149" t="s">
        <v>1485</v>
      </c>
      <c r="J149" t="s">
        <v>1485</v>
      </c>
      <c r="K149" t="s">
        <v>1485</v>
      </c>
      <c r="L149" t="s">
        <v>17609</v>
      </c>
      <c r="M149" t="s">
        <v>1485</v>
      </c>
      <c r="N149" t="s">
        <v>17610</v>
      </c>
      <c r="O149" t="s">
        <v>1485</v>
      </c>
      <c r="P149" t="s">
        <v>1485</v>
      </c>
      <c r="Q149" t="s">
        <v>1485</v>
      </c>
      <c r="R149" t="s">
        <v>1485</v>
      </c>
      <c r="S149" t="s">
        <v>1485</v>
      </c>
      <c r="T149" t="s">
        <v>1485</v>
      </c>
      <c r="U149" t="s">
        <v>1485</v>
      </c>
      <c r="V149" t="s">
        <v>1485</v>
      </c>
      <c r="W149" t="s">
        <v>1485</v>
      </c>
      <c r="X149" t="s">
        <v>9262</v>
      </c>
      <c r="Y149" t="s">
        <v>1485</v>
      </c>
      <c r="Z149" t="s">
        <v>1485</v>
      </c>
      <c r="AA149" t="s">
        <v>1485</v>
      </c>
      <c r="AB149" t="s">
        <v>1485</v>
      </c>
    </row>
    <row r="150" spans="1:28" x14ac:dyDescent="0.35">
      <c r="A150" t="s">
        <v>1485</v>
      </c>
      <c r="B150" t="s">
        <v>17611</v>
      </c>
      <c r="C150" t="s">
        <v>17471</v>
      </c>
      <c r="D150" t="s">
        <v>17473</v>
      </c>
      <c r="E150" t="s">
        <v>17476</v>
      </c>
      <c r="F150" t="s">
        <v>17479</v>
      </c>
      <c r="G150" t="s">
        <v>11430</v>
      </c>
      <c r="H150" t="s">
        <v>17612</v>
      </c>
      <c r="I150" t="s">
        <v>1485</v>
      </c>
      <c r="J150" t="s">
        <v>1485</v>
      </c>
      <c r="K150" t="s">
        <v>1485</v>
      </c>
      <c r="L150" t="s">
        <v>17612</v>
      </c>
      <c r="M150" t="s">
        <v>1485</v>
      </c>
      <c r="N150" t="s">
        <v>17613</v>
      </c>
      <c r="O150" t="s">
        <v>1485</v>
      </c>
      <c r="P150" t="s">
        <v>1485</v>
      </c>
      <c r="Q150" t="s">
        <v>1485</v>
      </c>
      <c r="R150" t="s">
        <v>1485</v>
      </c>
      <c r="S150" t="s">
        <v>1485</v>
      </c>
      <c r="T150" t="s">
        <v>1485</v>
      </c>
      <c r="U150" t="s">
        <v>1485</v>
      </c>
      <c r="V150" t="s">
        <v>1485</v>
      </c>
      <c r="W150" t="s">
        <v>1485</v>
      </c>
      <c r="X150" t="s">
        <v>5122</v>
      </c>
      <c r="Y150" t="s">
        <v>17614</v>
      </c>
      <c r="Z150" t="s">
        <v>1485</v>
      </c>
      <c r="AA150" t="s">
        <v>1485</v>
      </c>
      <c r="AB150" t="s">
        <v>1485</v>
      </c>
    </row>
    <row r="151" spans="1:28" x14ac:dyDescent="0.35">
      <c r="A151" t="s">
        <v>1485</v>
      </c>
      <c r="B151" t="s">
        <v>17615</v>
      </c>
      <c r="C151" t="s">
        <v>17471</v>
      </c>
      <c r="D151" t="s">
        <v>17473</v>
      </c>
      <c r="E151" t="s">
        <v>17476</v>
      </c>
      <c r="F151" t="s">
        <v>17479</v>
      </c>
      <c r="G151" t="s">
        <v>11430</v>
      </c>
      <c r="H151" t="s">
        <v>17616</v>
      </c>
      <c r="I151" t="s">
        <v>1485</v>
      </c>
      <c r="J151" t="s">
        <v>1485</v>
      </c>
      <c r="K151" t="s">
        <v>1485</v>
      </c>
      <c r="L151" t="s">
        <v>17616</v>
      </c>
      <c r="M151" t="s">
        <v>1485</v>
      </c>
      <c r="N151" t="s">
        <v>17617</v>
      </c>
      <c r="O151" t="s">
        <v>1485</v>
      </c>
      <c r="P151" t="s">
        <v>1485</v>
      </c>
      <c r="Q151" t="s">
        <v>1485</v>
      </c>
      <c r="R151" t="s">
        <v>1485</v>
      </c>
      <c r="S151" t="s">
        <v>1485</v>
      </c>
      <c r="T151" t="s">
        <v>1485</v>
      </c>
      <c r="U151" t="s">
        <v>1485</v>
      </c>
      <c r="V151" t="s">
        <v>1485</v>
      </c>
      <c r="W151" t="s">
        <v>1485</v>
      </c>
      <c r="X151" t="s">
        <v>5119</v>
      </c>
      <c r="Y151" t="s">
        <v>17614</v>
      </c>
      <c r="Z151" t="s">
        <v>1485</v>
      </c>
      <c r="AA151" t="s">
        <v>1485</v>
      </c>
      <c r="AB151" t="s">
        <v>1485</v>
      </c>
    </row>
    <row r="152" spans="1:28" x14ac:dyDescent="0.35">
      <c r="A152" t="s">
        <v>1485</v>
      </c>
      <c r="B152" t="s">
        <v>1485</v>
      </c>
      <c r="C152" t="s">
        <v>17471</v>
      </c>
      <c r="D152" t="s">
        <v>17618</v>
      </c>
      <c r="E152" t="s">
        <v>17476</v>
      </c>
      <c r="F152" t="s">
        <v>11365</v>
      </c>
      <c r="G152" t="s">
        <v>1485</v>
      </c>
      <c r="H152" t="s">
        <v>1485</v>
      </c>
      <c r="I152" t="s">
        <v>1485</v>
      </c>
      <c r="J152" t="s">
        <v>1485</v>
      </c>
      <c r="K152" t="s">
        <v>1485</v>
      </c>
      <c r="L152" t="s">
        <v>11365</v>
      </c>
      <c r="M152" t="s">
        <v>1485</v>
      </c>
      <c r="N152" t="s">
        <v>1485</v>
      </c>
      <c r="O152" t="s">
        <v>1485</v>
      </c>
      <c r="P152" t="s">
        <v>1485</v>
      </c>
      <c r="Q152" t="s">
        <v>1485</v>
      </c>
      <c r="R152" t="s">
        <v>1485</v>
      </c>
      <c r="S152" t="s">
        <v>1485</v>
      </c>
      <c r="T152" t="s">
        <v>1485</v>
      </c>
      <c r="U152" t="s">
        <v>1485</v>
      </c>
      <c r="V152" t="s">
        <v>1485</v>
      </c>
      <c r="W152" t="s">
        <v>1485</v>
      </c>
      <c r="X152" t="s">
        <v>17619</v>
      </c>
      <c r="Y152" t="s">
        <v>1485</v>
      </c>
      <c r="Z152" t="s">
        <v>1485</v>
      </c>
      <c r="AA152" t="s">
        <v>1485</v>
      </c>
      <c r="AB152" t="s">
        <v>1485</v>
      </c>
    </row>
    <row r="153" spans="1:28" x14ac:dyDescent="0.35">
      <c r="A153" t="s">
        <v>1485</v>
      </c>
      <c r="B153" t="s">
        <v>1485</v>
      </c>
      <c r="C153" t="s">
        <v>17471</v>
      </c>
      <c r="D153" t="s">
        <v>17618</v>
      </c>
      <c r="E153" t="s">
        <v>17476</v>
      </c>
      <c r="F153" t="s">
        <v>11365</v>
      </c>
      <c r="G153" t="s">
        <v>17620</v>
      </c>
      <c r="H153" t="s">
        <v>456</v>
      </c>
      <c r="I153" t="s">
        <v>1485</v>
      </c>
      <c r="J153" t="s">
        <v>1485</v>
      </c>
      <c r="K153" t="s">
        <v>1485</v>
      </c>
      <c r="L153" t="s">
        <v>456</v>
      </c>
      <c r="M153" t="s">
        <v>1485</v>
      </c>
      <c r="N153" t="s">
        <v>17621</v>
      </c>
      <c r="O153" t="s">
        <v>17622</v>
      </c>
      <c r="P153" t="s">
        <v>1485</v>
      </c>
      <c r="Q153" t="s">
        <v>1485</v>
      </c>
      <c r="R153" t="s">
        <v>1485</v>
      </c>
      <c r="S153" t="s">
        <v>1485</v>
      </c>
      <c r="T153" t="s">
        <v>1485</v>
      </c>
      <c r="U153" t="s">
        <v>1485</v>
      </c>
      <c r="V153" t="s">
        <v>1485</v>
      </c>
      <c r="W153" t="s">
        <v>1485</v>
      </c>
      <c r="X153" t="s">
        <v>9262</v>
      </c>
      <c r="Y153" t="s">
        <v>17614</v>
      </c>
      <c r="Z153" t="s">
        <v>1485</v>
      </c>
      <c r="AA153" t="s">
        <v>1485</v>
      </c>
      <c r="AB153" t="s">
        <v>1485</v>
      </c>
    </row>
    <row r="154" spans="1:28" x14ac:dyDescent="0.35">
      <c r="A154" t="s">
        <v>1485</v>
      </c>
      <c r="B154" t="s">
        <v>1485</v>
      </c>
      <c r="C154" t="s">
        <v>17471</v>
      </c>
      <c r="D154" t="s">
        <v>17618</v>
      </c>
      <c r="E154" t="s">
        <v>17476</v>
      </c>
      <c r="F154" t="s">
        <v>11365</v>
      </c>
      <c r="G154" t="s">
        <v>17623</v>
      </c>
      <c r="H154" t="s">
        <v>1485</v>
      </c>
      <c r="I154" t="s">
        <v>1485</v>
      </c>
      <c r="J154" t="s">
        <v>1485</v>
      </c>
      <c r="K154" t="s">
        <v>1485</v>
      </c>
      <c r="L154" t="s">
        <v>17623</v>
      </c>
      <c r="M154" t="s">
        <v>1485</v>
      </c>
      <c r="N154" t="s">
        <v>17624</v>
      </c>
      <c r="O154" t="s">
        <v>17622</v>
      </c>
      <c r="P154" t="s">
        <v>1485</v>
      </c>
      <c r="Q154" t="s">
        <v>1485</v>
      </c>
      <c r="R154" t="s">
        <v>1485</v>
      </c>
      <c r="S154" t="s">
        <v>1485</v>
      </c>
      <c r="T154" t="s">
        <v>1485</v>
      </c>
      <c r="U154" t="s">
        <v>1485</v>
      </c>
      <c r="V154" t="s">
        <v>1485</v>
      </c>
      <c r="W154" t="s">
        <v>1485</v>
      </c>
      <c r="X154" t="s">
        <v>11374</v>
      </c>
      <c r="Y154" t="s">
        <v>17614</v>
      </c>
      <c r="Z154" t="s">
        <v>1485</v>
      </c>
      <c r="AA154" t="s">
        <v>1485</v>
      </c>
      <c r="AB154" t="s">
        <v>1485</v>
      </c>
    </row>
    <row r="155" spans="1:28" x14ac:dyDescent="0.35">
      <c r="A155" t="s">
        <v>1485</v>
      </c>
      <c r="B155" t="s">
        <v>1485</v>
      </c>
      <c r="C155" t="s">
        <v>17471</v>
      </c>
      <c r="D155" t="s">
        <v>17618</v>
      </c>
      <c r="E155" t="s">
        <v>17476</v>
      </c>
      <c r="F155" t="s">
        <v>11365</v>
      </c>
      <c r="G155" t="s">
        <v>17625</v>
      </c>
      <c r="H155" t="s">
        <v>1485</v>
      </c>
      <c r="I155" t="s">
        <v>1485</v>
      </c>
      <c r="J155" t="s">
        <v>1485</v>
      </c>
      <c r="K155" t="s">
        <v>1485</v>
      </c>
      <c r="L155" t="s">
        <v>17625</v>
      </c>
      <c r="M155" t="s">
        <v>1485</v>
      </c>
      <c r="N155" t="s">
        <v>11384</v>
      </c>
      <c r="O155" t="s">
        <v>17622</v>
      </c>
      <c r="P155" t="s">
        <v>1485</v>
      </c>
      <c r="Q155" t="s">
        <v>1485</v>
      </c>
      <c r="R155" t="s">
        <v>1485</v>
      </c>
      <c r="S155" t="s">
        <v>1485</v>
      </c>
      <c r="T155" t="s">
        <v>1485</v>
      </c>
      <c r="U155" t="s">
        <v>1485</v>
      </c>
      <c r="V155" t="s">
        <v>1485</v>
      </c>
      <c r="W155" t="s">
        <v>1485</v>
      </c>
      <c r="X155" t="s">
        <v>11380</v>
      </c>
      <c r="Y155" t="s">
        <v>17614</v>
      </c>
      <c r="Z155" t="s">
        <v>1485</v>
      </c>
      <c r="AA155" t="s">
        <v>1485</v>
      </c>
      <c r="AB155" t="s">
        <v>1485</v>
      </c>
    </row>
    <row r="156" spans="1:28" x14ac:dyDescent="0.35">
      <c r="A156" t="s">
        <v>1485</v>
      </c>
      <c r="B156" t="s">
        <v>1485</v>
      </c>
      <c r="C156" t="s">
        <v>17471</v>
      </c>
      <c r="D156" t="s">
        <v>17618</v>
      </c>
      <c r="E156" t="s">
        <v>17476</v>
      </c>
      <c r="F156" t="s">
        <v>11365</v>
      </c>
      <c r="G156" t="s">
        <v>17626</v>
      </c>
      <c r="H156" t="s">
        <v>1485</v>
      </c>
      <c r="I156" t="s">
        <v>1485</v>
      </c>
      <c r="J156" t="s">
        <v>1485</v>
      </c>
      <c r="K156" t="s">
        <v>1485</v>
      </c>
      <c r="L156" t="s">
        <v>17626</v>
      </c>
      <c r="M156" t="s">
        <v>1485</v>
      </c>
      <c r="N156" t="s">
        <v>11389</v>
      </c>
      <c r="O156" t="s">
        <v>17622</v>
      </c>
      <c r="P156" t="s">
        <v>1485</v>
      </c>
      <c r="Q156" t="s">
        <v>1485</v>
      </c>
      <c r="R156" t="s">
        <v>1485</v>
      </c>
      <c r="S156" t="s">
        <v>1485</v>
      </c>
      <c r="T156" t="s">
        <v>1485</v>
      </c>
      <c r="U156" t="s">
        <v>1485</v>
      </c>
      <c r="V156" t="s">
        <v>1485</v>
      </c>
      <c r="W156" t="s">
        <v>1485</v>
      </c>
      <c r="X156" t="s">
        <v>11385</v>
      </c>
      <c r="Y156" t="s">
        <v>17614</v>
      </c>
      <c r="Z156" t="s">
        <v>1485</v>
      </c>
      <c r="AA156" t="s">
        <v>1485</v>
      </c>
      <c r="AB156" t="s">
        <v>1485</v>
      </c>
    </row>
    <row r="157" spans="1:28" x14ac:dyDescent="0.35">
      <c r="A157" t="s">
        <v>1485</v>
      </c>
      <c r="B157" t="s">
        <v>1485</v>
      </c>
      <c r="C157" t="s">
        <v>17471</v>
      </c>
      <c r="D157" t="s">
        <v>17618</v>
      </c>
      <c r="E157" t="s">
        <v>17476</v>
      </c>
      <c r="F157" t="s">
        <v>11365</v>
      </c>
      <c r="G157" t="s">
        <v>17627</v>
      </c>
      <c r="H157" t="s">
        <v>1485</v>
      </c>
      <c r="I157" t="s">
        <v>1485</v>
      </c>
      <c r="J157" t="s">
        <v>1485</v>
      </c>
      <c r="K157" t="s">
        <v>1485</v>
      </c>
      <c r="L157" t="s">
        <v>17627</v>
      </c>
      <c r="M157" t="s">
        <v>1485</v>
      </c>
      <c r="N157" t="s">
        <v>17628</v>
      </c>
      <c r="O157" t="s">
        <v>17622</v>
      </c>
      <c r="P157" t="s">
        <v>1485</v>
      </c>
      <c r="Q157" t="s">
        <v>1485</v>
      </c>
      <c r="R157" t="s">
        <v>1485</v>
      </c>
      <c r="S157" t="s">
        <v>1485</v>
      </c>
      <c r="T157" t="s">
        <v>1485</v>
      </c>
      <c r="U157" t="s">
        <v>1485</v>
      </c>
      <c r="V157" t="s">
        <v>1485</v>
      </c>
      <c r="W157" t="s">
        <v>1485</v>
      </c>
      <c r="X157" t="s">
        <v>9262</v>
      </c>
      <c r="Y157" t="s">
        <v>17614</v>
      </c>
      <c r="Z157" t="s">
        <v>1485</v>
      </c>
      <c r="AA157" t="s">
        <v>1485</v>
      </c>
      <c r="AB157" t="s">
        <v>1485</v>
      </c>
    </row>
    <row r="158" spans="1:28" x14ac:dyDescent="0.35">
      <c r="A158" t="s">
        <v>1485</v>
      </c>
      <c r="B158" t="s">
        <v>1485</v>
      </c>
      <c r="C158" t="s">
        <v>17471</v>
      </c>
      <c r="D158" t="s">
        <v>17618</v>
      </c>
      <c r="E158" t="s">
        <v>17476</v>
      </c>
      <c r="F158" t="s">
        <v>11365</v>
      </c>
      <c r="G158" t="s">
        <v>17627</v>
      </c>
      <c r="H158" t="s">
        <v>17629</v>
      </c>
      <c r="I158" t="s">
        <v>1485</v>
      </c>
      <c r="J158" t="s">
        <v>1485</v>
      </c>
      <c r="K158" t="s">
        <v>1485</v>
      </c>
      <c r="L158" t="s">
        <v>17629</v>
      </c>
      <c r="M158" t="s">
        <v>1485</v>
      </c>
      <c r="N158" t="s">
        <v>17630</v>
      </c>
      <c r="O158" t="s">
        <v>17622</v>
      </c>
      <c r="P158" t="s">
        <v>1485</v>
      </c>
      <c r="Q158" t="s">
        <v>1485</v>
      </c>
      <c r="R158" t="s">
        <v>1485</v>
      </c>
      <c r="S158" t="s">
        <v>1485</v>
      </c>
      <c r="T158" t="s">
        <v>1485</v>
      </c>
      <c r="U158" t="s">
        <v>1485</v>
      </c>
      <c r="V158" t="s">
        <v>1485</v>
      </c>
      <c r="W158" t="s">
        <v>1485</v>
      </c>
      <c r="X158" t="s">
        <v>9262</v>
      </c>
      <c r="Y158" t="s">
        <v>17614</v>
      </c>
      <c r="Z158" t="s">
        <v>1485</v>
      </c>
      <c r="AA158" t="s">
        <v>1485</v>
      </c>
      <c r="AB158" t="s">
        <v>1485</v>
      </c>
    </row>
    <row r="159" spans="1:28" x14ac:dyDescent="0.35">
      <c r="A159" t="s">
        <v>1485</v>
      </c>
      <c r="B159" t="s">
        <v>1485</v>
      </c>
      <c r="C159" t="s">
        <v>17471</v>
      </c>
      <c r="D159" t="s">
        <v>17618</v>
      </c>
      <c r="E159" t="s">
        <v>17476</v>
      </c>
      <c r="F159" t="s">
        <v>11365</v>
      </c>
      <c r="G159" t="s">
        <v>17631</v>
      </c>
      <c r="H159" t="s">
        <v>1485</v>
      </c>
      <c r="I159" t="s">
        <v>1485</v>
      </c>
      <c r="J159" t="s">
        <v>1485</v>
      </c>
      <c r="K159" t="s">
        <v>1485</v>
      </c>
      <c r="L159" t="s">
        <v>17631</v>
      </c>
      <c r="M159" t="s">
        <v>1485</v>
      </c>
      <c r="N159" t="s">
        <v>17632</v>
      </c>
      <c r="O159" t="s">
        <v>17622</v>
      </c>
      <c r="P159" t="s">
        <v>1485</v>
      </c>
      <c r="Q159" t="s">
        <v>1485</v>
      </c>
      <c r="R159" t="s">
        <v>1485</v>
      </c>
      <c r="S159" t="s">
        <v>1485</v>
      </c>
      <c r="T159" t="s">
        <v>1485</v>
      </c>
      <c r="U159" t="s">
        <v>1485</v>
      </c>
      <c r="V159" t="s">
        <v>1485</v>
      </c>
      <c r="W159" t="s">
        <v>1485</v>
      </c>
      <c r="X159" t="s">
        <v>17633</v>
      </c>
      <c r="Y159" t="s">
        <v>17614</v>
      </c>
      <c r="Z159" t="s">
        <v>1485</v>
      </c>
      <c r="AA159" t="s">
        <v>1485</v>
      </c>
      <c r="AB159" t="s">
        <v>1485</v>
      </c>
    </row>
    <row r="160" spans="1:28" x14ac:dyDescent="0.35">
      <c r="A160" t="s">
        <v>1485</v>
      </c>
      <c r="B160" t="s">
        <v>1485</v>
      </c>
      <c r="C160" t="s">
        <v>17471</v>
      </c>
      <c r="D160" t="s">
        <v>17618</v>
      </c>
      <c r="E160" t="s">
        <v>17476</v>
      </c>
      <c r="F160" t="s">
        <v>11398</v>
      </c>
      <c r="G160" t="s">
        <v>1485</v>
      </c>
      <c r="H160" t="s">
        <v>1485</v>
      </c>
      <c r="I160" t="s">
        <v>1485</v>
      </c>
      <c r="J160" t="s">
        <v>1485</v>
      </c>
      <c r="K160" t="s">
        <v>1485</v>
      </c>
      <c r="L160" t="s">
        <v>11398</v>
      </c>
      <c r="M160" t="s">
        <v>1485</v>
      </c>
      <c r="N160" t="s">
        <v>11403</v>
      </c>
      <c r="O160" t="s">
        <v>11404</v>
      </c>
      <c r="P160" t="s">
        <v>1485</v>
      </c>
      <c r="Q160" t="s">
        <v>1485</v>
      </c>
      <c r="R160" t="s">
        <v>1485</v>
      </c>
      <c r="S160" t="s">
        <v>1485</v>
      </c>
      <c r="T160" t="s">
        <v>1485</v>
      </c>
      <c r="U160" t="s">
        <v>1485</v>
      </c>
      <c r="V160" t="s">
        <v>1485</v>
      </c>
      <c r="W160" t="s">
        <v>1485</v>
      </c>
      <c r="X160" t="s">
        <v>11397</v>
      </c>
      <c r="Y160" t="s">
        <v>17614</v>
      </c>
      <c r="Z160" t="s">
        <v>1485</v>
      </c>
      <c r="AA160" t="s">
        <v>1485</v>
      </c>
      <c r="AB160" t="s">
        <v>1485</v>
      </c>
    </row>
    <row r="161" spans="1:28" x14ac:dyDescent="0.35">
      <c r="A161" t="s">
        <v>1485</v>
      </c>
      <c r="B161" t="s">
        <v>1485</v>
      </c>
      <c r="C161" t="s">
        <v>17471</v>
      </c>
      <c r="D161" t="s">
        <v>17618</v>
      </c>
      <c r="E161" t="s">
        <v>17476</v>
      </c>
      <c r="F161" t="s">
        <v>11398</v>
      </c>
      <c r="G161" t="s">
        <v>11505</v>
      </c>
      <c r="H161" t="s">
        <v>1485</v>
      </c>
      <c r="I161" t="s">
        <v>1485</v>
      </c>
      <c r="J161" t="s">
        <v>1485</v>
      </c>
      <c r="K161" t="s">
        <v>1485</v>
      </c>
      <c r="L161" t="s">
        <v>11505</v>
      </c>
      <c r="M161" t="s">
        <v>1485</v>
      </c>
      <c r="N161" t="s">
        <v>11507</v>
      </c>
      <c r="O161" t="s">
        <v>11508</v>
      </c>
      <c r="P161" t="s">
        <v>1485</v>
      </c>
      <c r="Q161" t="s">
        <v>1485</v>
      </c>
      <c r="R161" t="s">
        <v>1485</v>
      </c>
      <c r="S161" t="s">
        <v>1485</v>
      </c>
      <c r="T161" t="s">
        <v>1485</v>
      </c>
      <c r="U161" t="s">
        <v>1485</v>
      </c>
      <c r="V161" t="s">
        <v>1485</v>
      </c>
      <c r="W161" t="s">
        <v>1485</v>
      </c>
      <c r="X161" t="s">
        <v>11503</v>
      </c>
      <c r="Y161" t="s">
        <v>17634</v>
      </c>
      <c r="Z161" t="s">
        <v>1485</v>
      </c>
      <c r="AA161" t="s">
        <v>1485</v>
      </c>
      <c r="AB161" t="s">
        <v>1485</v>
      </c>
    </row>
    <row r="162" spans="1:28" x14ac:dyDescent="0.35">
      <c r="A162" t="s">
        <v>1485</v>
      </c>
      <c r="B162" t="s">
        <v>1485</v>
      </c>
      <c r="C162" t="s">
        <v>17471</v>
      </c>
      <c r="D162" t="s">
        <v>17618</v>
      </c>
      <c r="E162" t="s">
        <v>17476</v>
      </c>
      <c r="F162" t="s">
        <v>11398</v>
      </c>
      <c r="G162" t="s">
        <v>11511</v>
      </c>
      <c r="H162" t="s">
        <v>1485</v>
      </c>
      <c r="I162" t="s">
        <v>1485</v>
      </c>
      <c r="J162" t="s">
        <v>1485</v>
      </c>
      <c r="K162" t="s">
        <v>1485</v>
      </c>
      <c r="L162" t="s">
        <v>11511</v>
      </c>
      <c r="M162" t="s">
        <v>1485</v>
      </c>
      <c r="N162" t="s">
        <v>17635</v>
      </c>
      <c r="O162" t="s">
        <v>11513</v>
      </c>
      <c r="P162" t="s">
        <v>1485</v>
      </c>
      <c r="Q162" t="s">
        <v>1485</v>
      </c>
      <c r="R162" t="s">
        <v>1485</v>
      </c>
      <c r="S162" t="s">
        <v>1485</v>
      </c>
      <c r="T162" t="s">
        <v>1485</v>
      </c>
      <c r="U162" t="s">
        <v>1485</v>
      </c>
      <c r="V162" t="s">
        <v>1485</v>
      </c>
      <c r="W162" t="s">
        <v>1485</v>
      </c>
      <c r="X162" t="s">
        <v>11510</v>
      </c>
      <c r="Y162" t="s">
        <v>17634</v>
      </c>
      <c r="Z162" t="s">
        <v>1485</v>
      </c>
      <c r="AA162" t="s">
        <v>1485</v>
      </c>
      <c r="AB162" t="s">
        <v>1485</v>
      </c>
    </row>
    <row r="163" spans="1:28" x14ac:dyDescent="0.35">
      <c r="A163" t="s">
        <v>1485</v>
      </c>
      <c r="B163" t="s">
        <v>1485</v>
      </c>
      <c r="C163" t="s">
        <v>17471</v>
      </c>
      <c r="D163" t="s">
        <v>17618</v>
      </c>
      <c r="E163" t="s">
        <v>17476</v>
      </c>
      <c r="F163" t="s">
        <v>11398</v>
      </c>
      <c r="G163" t="s">
        <v>17620</v>
      </c>
      <c r="H163" t="s">
        <v>1485</v>
      </c>
      <c r="I163" t="s">
        <v>1485</v>
      </c>
      <c r="J163" t="s">
        <v>1485</v>
      </c>
      <c r="K163" t="s">
        <v>1485</v>
      </c>
      <c r="L163" t="s">
        <v>17620</v>
      </c>
      <c r="M163" t="s">
        <v>1485</v>
      </c>
      <c r="N163" t="s">
        <v>11403</v>
      </c>
      <c r="O163" t="s">
        <v>11404</v>
      </c>
      <c r="P163" t="s">
        <v>1485</v>
      </c>
      <c r="Q163" t="s">
        <v>1485</v>
      </c>
      <c r="R163" t="s">
        <v>1485</v>
      </c>
      <c r="S163" t="s">
        <v>1485</v>
      </c>
      <c r="T163" t="s">
        <v>1485</v>
      </c>
      <c r="U163" t="s">
        <v>1485</v>
      </c>
      <c r="V163" t="s">
        <v>1485</v>
      </c>
      <c r="W163" t="s">
        <v>1485</v>
      </c>
      <c r="X163" t="s">
        <v>11397</v>
      </c>
      <c r="Y163" t="s">
        <v>17614</v>
      </c>
      <c r="Z163" t="s">
        <v>1485</v>
      </c>
      <c r="AA163" t="s">
        <v>1485</v>
      </c>
      <c r="AB163" t="s">
        <v>1485</v>
      </c>
    </row>
    <row r="164" spans="1:28" x14ac:dyDescent="0.35">
      <c r="A164" t="s">
        <v>1485</v>
      </c>
      <c r="B164" t="s">
        <v>1485</v>
      </c>
      <c r="C164" t="s">
        <v>17471</v>
      </c>
      <c r="D164" t="s">
        <v>17618</v>
      </c>
      <c r="E164" t="s">
        <v>17476</v>
      </c>
      <c r="F164" t="s">
        <v>11398</v>
      </c>
      <c r="G164" t="s">
        <v>17623</v>
      </c>
      <c r="H164" t="s">
        <v>1485</v>
      </c>
      <c r="I164" t="s">
        <v>1485</v>
      </c>
      <c r="J164" t="s">
        <v>1485</v>
      </c>
      <c r="K164" t="s">
        <v>1485</v>
      </c>
      <c r="L164" t="s">
        <v>17623</v>
      </c>
      <c r="M164" t="s">
        <v>1485</v>
      </c>
      <c r="N164" t="s">
        <v>17636</v>
      </c>
      <c r="O164" t="s">
        <v>11404</v>
      </c>
      <c r="P164" t="s">
        <v>1485</v>
      </c>
      <c r="Q164" t="s">
        <v>1485</v>
      </c>
      <c r="R164" t="s">
        <v>1485</v>
      </c>
      <c r="S164" t="s">
        <v>1485</v>
      </c>
      <c r="T164" t="s">
        <v>1485</v>
      </c>
      <c r="U164" t="s">
        <v>1485</v>
      </c>
      <c r="V164" t="s">
        <v>1485</v>
      </c>
      <c r="W164" t="s">
        <v>1485</v>
      </c>
      <c r="X164" t="s">
        <v>11406</v>
      </c>
      <c r="Y164" t="s">
        <v>17614</v>
      </c>
      <c r="Z164" t="s">
        <v>1485</v>
      </c>
      <c r="AA164" t="s">
        <v>1485</v>
      </c>
      <c r="AB164" t="s">
        <v>1485</v>
      </c>
    </row>
    <row r="165" spans="1:28" x14ac:dyDescent="0.35">
      <c r="A165" t="s">
        <v>1485</v>
      </c>
      <c r="B165" t="s">
        <v>1485</v>
      </c>
      <c r="C165" t="s">
        <v>17471</v>
      </c>
      <c r="D165" t="s">
        <v>17618</v>
      </c>
      <c r="E165" t="s">
        <v>17476</v>
      </c>
      <c r="F165" t="s">
        <v>11398</v>
      </c>
      <c r="G165" t="s">
        <v>17625</v>
      </c>
      <c r="H165" t="s">
        <v>1485</v>
      </c>
      <c r="I165" t="s">
        <v>1485</v>
      </c>
      <c r="J165" t="s">
        <v>1485</v>
      </c>
      <c r="K165" t="s">
        <v>1485</v>
      </c>
      <c r="L165" t="s">
        <v>17625</v>
      </c>
      <c r="M165" t="s">
        <v>1485</v>
      </c>
      <c r="N165" t="s">
        <v>11416</v>
      </c>
      <c r="O165" t="s">
        <v>11404</v>
      </c>
      <c r="P165" t="s">
        <v>1485</v>
      </c>
      <c r="Q165" t="s">
        <v>1485</v>
      </c>
      <c r="R165" t="s">
        <v>1485</v>
      </c>
      <c r="S165" t="s">
        <v>1485</v>
      </c>
      <c r="T165" t="s">
        <v>1485</v>
      </c>
      <c r="U165" t="s">
        <v>1485</v>
      </c>
      <c r="V165" t="s">
        <v>1485</v>
      </c>
      <c r="W165" t="s">
        <v>1485</v>
      </c>
      <c r="X165" t="s">
        <v>11412</v>
      </c>
      <c r="Y165" t="s">
        <v>17614</v>
      </c>
      <c r="Z165" t="s">
        <v>1485</v>
      </c>
      <c r="AA165" t="s">
        <v>1485</v>
      </c>
      <c r="AB165" t="s">
        <v>1485</v>
      </c>
    </row>
    <row r="166" spans="1:28" x14ac:dyDescent="0.35">
      <c r="A166" t="s">
        <v>1485</v>
      </c>
      <c r="B166" t="s">
        <v>1485</v>
      </c>
      <c r="C166" t="s">
        <v>17471</v>
      </c>
      <c r="D166" t="s">
        <v>17618</v>
      </c>
      <c r="E166" t="s">
        <v>17476</v>
      </c>
      <c r="F166" t="s">
        <v>11398</v>
      </c>
      <c r="G166" t="s">
        <v>17626</v>
      </c>
      <c r="H166" t="s">
        <v>1485</v>
      </c>
      <c r="I166" t="s">
        <v>1485</v>
      </c>
      <c r="J166" t="s">
        <v>1485</v>
      </c>
      <c r="K166" t="s">
        <v>1485</v>
      </c>
      <c r="L166" t="s">
        <v>17626</v>
      </c>
      <c r="M166" t="s">
        <v>1485</v>
      </c>
      <c r="N166" t="s">
        <v>11422</v>
      </c>
      <c r="O166" t="s">
        <v>11404</v>
      </c>
      <c r="P166" t="s">
        <v>1485</v>
      </c>
      <c r="Q166" t="s">
        <v>1485</v>
      </c>
      <c r="R166" t="s">
        <v>1485</v>
      </c>
      <c r="S166" t="s">
        <v>1485</v>
      </c>
      <c r="T166" t="s">
        <v>1485</v>
      </c>
      <c r="U166" t="s">
        <v>1485</v>
      </c>
      <c r="V166" t="s">
        <v>1485</v>
      </c>
      <c r="W166" t="s">
        <v>1485</v>
      </c>
      <c r="X166" t="s">
        <v>11418</v>
      </c>
      <c r="Y166" t="s">
        <v>17614</v>
      </c>
      <c r="Z166" t="s">
        <v>1485</v>
      </c>
      <c r="AA166" t="s">
        <v>1485</v>
      </c>
      <c r="AB166" t="s">
        <v>1485</v>
      </c>
    </row>
    <row r="167" spans="1:28" x14ac:dyDescent="0.35">
      <c r="A167" t="s">
        <v>1485</v>
      </c>
      <c r="B167" t="s">
        <v>1485</v>
      </c>
      <c r="C167" t="s">
        <v>17471</v>
      </c>
      <c r="D167" t="s">
        <v>17618</v>
      </c>
      <c r="E167" t="s">
        <v>17476</v>
      </c>
      <c r="F167" t="s">
        <v>11398</v>
      </c>
      <c r="G167" t="s">
        <v>17627</v>
      </c>
      <c r="H167" t="s">
        <v>1485</v>
      </c>
      <c r="I167" t="s">
        <v>1485</v>
      </c>
      <c r="J167" t="s">
        <v>1485</v>
      </c>
      <c r="K167" t="s">
        <v>1485</v>
      </c>
      <c r="L167" t="s">
        <v>17627</v>
      </c>
      <c r="M167" t="s">
        <v>1485</v>
      </c>
      <c r="N167" t="s">
        <v>17637</v>
      </c>
      <c r="O167" t="s">
        <v>1485</v>
      </c>
      <c r="P167" t="s">
        <v>1485</v>
      </c>
      <c r="Q167" t="s">
        <v>1485</v>
      </c>
      <c r="R167" t="s">
        <v>1485</v>
      </c>
      <c r="S167" t="s">
        <v>1485</v>
      </c>
      <c r="T167" t="s">
        <v>1485</v>
      </c>
      <c r="U167" t="s">
        <v>1485</v>
      </c>
      <c r="V167" t="s">
        <v>1485</v>
      </c>
      <c r="W167" t="s">
        <v>1485</v>
      </c>
      <c r="X167" t="s">
        <v>9262</v>
      </c>
      <c r="Y167" t="s">
        <v>17614</v>
      </c>
      <c r="Z167" t="s">
        <v>1485</v>
      </c>
      <c r="AA167" t="s">
        <v>1485</v>
      </c>
      <c r="AB167" t="s">
        <v>1485</v>
      </c>
    </row>
    <row r="168" spans="1:28" x14ac:dyDescent="0.35">
      <c r="A168" t="s">
        <v>1485</v>
      </c>
      <c r="B168" t="s">
        <v>1485</v>
      </c>
      <c r="C168" t="s">
        <v>17471</v>
      </c>
      <c r="D168" t="s">
        <v>17618</v>
      </c>
      <c r="E168" t="s">
        <v>17476</v>
      </c>
      <c r="F168" t="s">
        <v>11398</v>
      </c>
      <c r="G168" t="s">
        <v>17627</v>
      </c>
      <c r="H168" t="s">
        <v>17638</v>
      </c>
      <c r="I168" t="s">
        <v>1485</v>
      </c>
      <c r="J168" t="s">
        <v>1485</v>
      </c>
      <c r="K168" t="s">
        <v>1485</v>
      </c>
      <c r="L168" t="s">
        <v>17638</v>
      </c>
      <c r="M168" t="s">
        <v>1485</v>
      </c>
      <c r="N168" t="s">
        <v>17639</v>
      </c>
      <c r="O168" t="s">
        <v>11404</v>
      </c>
      <c r="P168" t="s">
        <v>1485</v>
      </c>
      <c r="Q168" t="s">
        <v>1485</v>
      </c>
      <c r="R168" t="s">
        <v>1485</v>
      </c>
      <c r="S168" t="s">
        <v>1485</v>
      </c>
      <c r="T168" t="s">
        <v>1485</v>
      </c>
      <c r="U168" t="s">
        <v>1485</v>
      </c>
      <c r="V168" t="s">
        <v>1485</v>
      </c>
      <c r="W168" t="s">
        <v>1485</v>
      </c>
      <c r="X168" t="s">
        <v>9262</v>
      </c>
      <c r="Y168" t="s">
        <v>17614</v>
      </c>
      <c r="Z168" t="s">
        <v>1485</v>
      </c>
      <c r="AA168" t="s">
        <v>1485</v>
      </c>
      <c r="AB168" t="s">
        <v>1485</v>
      </c>
    </row>
    <row r="169" spans="1:28" x14ac:dyDescent="0.35">
      <c r="A169" t="s">
        <v>1485</v>
      </c>
      <c r="B169" t="s">
        <v>1485</v>
      </c>
      <c r="C169" t="s">
        <v>17471</v>
      </c>
      <c r="D169" t="s">
        <v>17618</v>
      </c>
      <c r="E169" t="s">
        <v>17476</v>
      </c>
      <c r="F169" t="s">
        <v>11398</v>
      </c>
      <c r="G169" t="s">
        <v>17631</v>
      </c>
      <c r="H169" t="s">
        <v>1485</v>
      </c>
      <c r="I169" t="s">
        <v>1485</v>
      </c>
      <c r="J169" t="s">
        <v>1485</v>
      </c>
      <c r="K169" t="s">
        <v>1485</v>
      </c>
      <c r="L169" t="s">
        <v>17631</v>
      </c>
      <c r="M169" t="s">
        <v>1485</v>
      </c>
      <c r="N169" t="s">
        <v>17640</v>
      </c>
      <c r="O169" t="s">
        <v>11404</v>
      </c>
      <c r="P169" t="s">
        <v>1485</v>
      </c>
      <c r="Q169" t="s">
        <v>1485</v>
      </c>
      <c r="R169" t="s">
        <v>1485</v>
      </c>
      <c r="S169" t="s">
        <v>1485</v>
      </c>
      <c r="T169" t="s">
        <v>1485</v>
      </c>
      <c r="U169" t="s">
        <v>1485</v>
      </c>
      <c r="V169" t="s">
        <v>1485</v>
      </c>
      <c r="W169" t="s">
        <v>1485</v>
      </c>
      <c r="X169" t="s">
        <v>17633</v>
      </c>
      <c r="Y169" t="s">
        <v>17614</v>
      </c>
      <c r="Z169" t="s">
        <v>1485</v>
      </c>
      <c r="AA169" t="s">
        <v>1485</v>
      </c>
      <c r="AB169" t="s">
        <v>1485</v>
      </c>
    </row>
    <row r="170" spans="1:28" x14ac:dyDescent="0.35">
      <c r="A170" t="s">
        <v>1485</v>
      </c>
      <c r="B170" t="s">
        <v>1485</v>
      </c>
      <c r="C170" t="s">
        <v>17471</v>
      </c>
      <c r="D170" t="s">
        <v>17618</v>
      </c>
      <c r="E170" t="s">
        <v>17476</v>
      </c>
      <c r="F170" t="s">
        <v>11442</v>
      </c>
      <c r="G170" t="s">
        <v>1485</v>
      </c>
      <c r="H170" t="s">
        <v>1485</v>
      </c>
      <c r="I170" t="s">
        <v>1485</v>
      </c>
      <c r="J170" t="s">
        <v>1485</v>
      </c>
      <c r="K170" t="s">
        <v>1485</v>
      </c>
      <c r="L170" t="s">
        <v>11442</v>
      </c>
      <c r="M170" t="s">
        <v>1485</v>
      </c>
      <c r="N170" t="s">
        <v>17641</v>
      </c>
      <c r="O170" t="s">
        <v>1485</v>
      </c>
      <c r="P170" t="s">
        <v>1485</v>
      </c>
      <c r="Q170" t="s">
        <v>1485</v>
      </c>
      <c r="R170" t="s">
        <v>1485</v>
      </c>
      <c r="S170" t="s">
        <v>1485</v>
      </c>
      <c r="T170" t="s">
        <v>1485</v>
      </c>
      <c r="U170" t="s">
        <v>1485</v>
      </c>
      <c r="V170" t="s">
        <v>1485</v>
      </c>
      <c r="W170" t="s">
        <v>1485</v>
      </c>
      <c r="X170" t="s">
        <v>5116</v>
      </c>
      <c r="Y170" t="s">
        <v>17614</v>
      </c>
      <c r="Z170" t="s">
        <v>1485</v>
      </c>
      <c r="AA170" t="s">
        <v>1485</v>
      </c>
      <c r="AB170" t="s">
        <v>1485</v>
      </c>
    </row>
    <row r="171" spans="1:28" x14ac:dyDescent="0.35">
      <c r="A171" t="s">
        <v>1485</v>
      </c>
      <c r="B171" t="s">
        <v>17642</v>
      </c>
      <c r="C171" t="s">
        <v>17471</v>
      </c>
      <c r="D171" t="s">
        <v>17473</v>
      </c>
      <c r="E171" t="s">
        <v>17643</v>
      </c>
      <c r="F171" t="s">
        <v>1485</v>
      </c>
      <c r="G171" t="s">
        <v>1485</v>
      </c>
      <c r="H171" t="s">
        <v>1485</v>
      </c>
      <c r="I171" t="s">
        <v>1485</v>
      </c>
      <c r="J171" t="s">
        <v>1485</v>
      </c>
      <c r="K171" t="s">
        <v>1485</v>
      </c>
      <c r="L171" t="s">
        <v>17643</v>
      </c>
      <c r="M171" t="s">
        <v>1485</v>
      </c>
      <c r="N171" t="s">
        <v>17644</v>
      </c>
      <c r="O171" t="s">
        <v>1485</v>
      </c>
      <c r="P171" t="s">
        <v>1485</v>
      </c>
      <c r="Q171" t="s">
        <v>1485</v>
      </c>
      <c r="R171" t="s">
        <v>1485</v>
      </c>
      <c r="S171" t="s">
        <v>1485</v>
      </c>
      <c r="T171" t="s">
        <v>1485</v>
      </c>
      <c r="U171" t="s">
        <v>1485</v>
      </c>
      <c r="V171" t="s">
        <v>1485</v>
      </c>
      <c r="W171" t="s">
        <v>1485</v>
      </c>
      <c r="X171" t="s">
        <v>9262</v>
      </c>
      <c r="Y171" t="s">
        <v>1485</v>
      </c>
      <c r="Z171" t="s">
        <v>1485</v>
      </c>
      <c r="AA171" t="s">
        <v>1485</v>
      </c>
      <c r="AB171" t="s">
        <v>1485</v>
      </c>
    </row>
    <row r="172" spans="1:28" x14ac:dyDescent="0.35">
      <c r="A172" t="s">
        <v>1485</v>
      </c>
      <c r="B172" t="s">
        <v>17645</v>
      </c>
      <c r="C172" t="s">
        <v>17471</v>
      </c>
      <c r="D172" t="s">
        <v>17473</v>
      </c>
      <c r="E172" t="s">
        <v>17643</v>
      </c>
      <c r="F172" t="s">
        <v>11447</v>
      </c>
      <c r="G172" t="s">
        <v>1485</v>
      </c>
      <c r="H172" t="s">
        <v>1485</v>
      </c>
      <c r="I172" t="s">
        <v>1485</v>
      </c>
      <c r="J172" t="s">
        <v>1485</v>
      </c>
      <c r="K172" t="s">
        <v>1485</v>
      </c>
      <c r="L172" t="s">
        <v>11447</v>
      </c>
      <c r="M172" t="s">
        <v>17646</v>
      </c>
      <c r="N172" t="s">
        <v>17647</v>
      </c>
      <c r="O172" t="s">
        <v>1485</v>
      </c>
      <c r="P172" t="s">
        <v>1485</v>
      </c>
      <c r="Q172" t="s">
        <v>1485</v>
      </c>
      <c r="R172" t="s">
        <v>17648</v>
      </c>
      <c r="S172" t="s">
        <v>1485</v>
      </c>
      <c r="T172" t="s">
        <v>1485</v>
      </c>
      <c r="U172" t="s">
        <v>1485</v>
      </c>
      <c r="V172" t="s">
        <v>1485</v>
      </c>
      <c r="W172" t="s">
        <v>1485</v>
      </c>
      <c r="X172" t="s">
        <v>17619</v>
      </c>
      <c r="Y172" t="s">
        <v>1485</v>
      </c>
      <c r="Z172" t="s">
        <v>1485</v>
      </c>
      <c r="AA172" t="s">
        <v>1485</v>
      </c>
      <c r="AB172" t="s">
        <v>1485</v>
      </c>
    </row>
    <row r="173" spans="1:28" x14ac:dyDescent="0.35">
      <c r="A173" t="s">
        <v>1485</v>
      </c>
      <c r="B173" t="s">
        <v>17649</v>
      </c>
      <c r="C173" t="s">
        <v>17471</v>
      </c>
      <c r="D173" t="s">
        <v>17473</v>
      </c>
      <c r="E173" t="s">
        <v>17643</v>
      </c>
      <c r="F173" t="s">
        <v>11447</v>
      </c>
      <c r="G173" t="s">
        <v>11526</v>
      </c>
      <c r="H173" t="s">
        <v>1485</v>
      </c>
      <c r="I173" t="s">
        <v>1485</v>
      </c>
      <c r="J173" t="s">
        <v>1485</v>
      </c>
      <c r="K173" t="s">
        <v>1485</v>
      </c>
      <c r="L173" t="s">
        <v>11526</v>
      </c>
      <c r="M173" t="s">
        <v>1485</v>
      </c>
      <c r="N173" t="s">
        <v>17650</v>
      </c>
      <c r="O173" t="s">
        <v>11529</v>
      </c>
      <c r="P173" t="s">
        <v>1485</v>
      </c>
      <c r="Q173" t="s">
        <v>1485</v>
      </c>
      <c r="R173" t="s">
        <v>1485</v>
      </c>
      <c r="S173" t="s">
        <v>1485</v>
      </c>
      <c r="T173" t="s">
        <v>1485</v>
      </c>
      <c r="U173" t="s">
        <v>1485</v>
      </c>
      <c r="V173" t="s">
        <v>1485</v>
      </c>
      <c r="W173" t="s">
        <v>1485</v>
      </c>
      <c r="X173" t="s">
        <v>11525</v>
      </c>
      <c r="Y173" t="s">
        <v>17634</v>
      </c>
      <c r="Z173" t="s">
        <v>1485</v>
      </c>
      <c r="AA173" t="s">
        <v>1485</v>
      </c>
      <c r="AB173" t="s">
        <v>1485</v>
      </c>
    </row>
    <row r="174" spans="1:28" x14ac:dyDescent="0.35">
      <c r="A174" t="s">
        <v>1485</v>
      </c>
      <c r="B174" t="s">
        <v>17651</v>
      </c>
      <c r="C174" t="s">
        <v>17471</v>
      </c>
      <c r="D174" t="s">
        <v>17473</v>
      </c>
      <c r="E174" t="s">
        <v>17643</v>
      </c>
      <c r="F174" t="s">
        <v>11447</v>
      </c>
      <c r="G174" t="s">
        <v>11449</v>
      </c>
      <c r="H174" t="s">
        <v>1485</v>
      </c>
      <c r="I174" t="s">
        <v>1485</v>
      </c>
      <c r="J174" t="s">
        <v>1485</v>
      </c>
      <c r="K174" t="s">
        <v>1485</v>
      </c>
      <c r="L174" t="s">
        <v>11449</v>
      </c>
      <c r="M174" t="s">
        <v>1485</v>
      </c>
      <c r="N174" t="s">
        <v>11452</v>
      </c>
      <c r="O174" t="s">
        <v>1485</v>
      </c>
      <c r="P174" t="s">
        <v>1485</v>
      </c>
      <c r="Q174" t="s">
        <v>17010</v>
      </c>
      <c r="R174" t="s">
        <v>1485</v>
      </c>
      <c r="S174" t="s">
        <v>1485</v>
      </c>
      <c r="T174" t="s">
        <v>1485</v>
      </c>
      <c r="U174" t="s">
        <v>1485</v>
      </c>
      <c r="V174" t="s">
        <v>1485</v>
      </c>
      <c r="W174" t="s">
        <v>1485</v>
      </c>
      <c r="X174" t="s">
        <v>8382</v>
      </c>
      <c r="Y174" t="s">
        <v>17614</v>
      </c>
      <c r="Z174" t="s">
        <v>1485</v>
      </c>
      <c r="AA174" t="s">
        <v>1485</v>
      </c>
      <c r="AB174" t="s">
        <v>1485</v>
      </c>
    </row>
    <row r="175" spans="1:28" x14ac:dyDescent="0.35">
      <c r="A175" t="s">
        <v>1485</v>
      </c>
      <c r="B175" t="s">
        <v>17652</v>
      </c>
      <c r="C175" t="s">
        <v>17471</v>
      </c>
      <c r="D175" t="s">
        <v>17473</v>
      </c>
      <c r="E175" t="s">
        <v>17643</v>
      </c>
      <c r="F175" t="s">
        <v>11447</v>
      </c>
      <c r="G175" t="s">
        <v>11453</v>
      </c>
      <c r="H175" t="s">
        <v>1485</v>
      </c>
      <c r="I175" t="s">
        <v>1485</v>
      </c>
      <c r="J175" t="s">
        <v>1485</v>
      </c>
      <c r="K175" t="s">
        <v>1485</v>
      </c>
      <c r="L175" t="s">
        <v>11453</v>
      </c>
      <c r="M175" t="s">
        <v>1485</v>
      </c>
      <c r="N175" t="s">
        <v>17653</v>
      </c>
      <c r="O175" t="s">
        <v>1485</v>
      </c>
      <c r="P175" t="s">
        <v>1485</v>
      </c>
      <c r="Q175" t="s">
        <v>17010</v>
      </c>
      <c r="R175" t="s">
        <v>17654</v>
      </c>
      <c r="S175" t="s">
        <v>1485</v>
      </c>
      <c r="T175" t="s">
        <v>1485</v>
      </c>
      <c r="U175" t="s">
        <v>1485</v>
      </c>
      <c r="V175" t="s">
        <v>1485</v>
      </c>
      <c r="W175" t="s">
        <v>1485</v>
      </c>
      <c r="X175" t="s">
        <v>8390</v>
      </c>
      <c r="Y175" t="s">
        <v>17614</v>
      </c>
      <c r="Z175" t="s">
        <v>1485</v>
      </c>
      <c r="AA175" t="s">
        <v>1485</v>
      </c>
      <c r="AB175" t="s">
        <v>1485</v>
      </c>
    </row>
    <row r="176" spans="1:28" x14ac:dyDescent="0.35">
      <c r="A176" t="s">
        <v>1485</v>
      </c>
      <c r="B176" t="s">
        <v>17655</v>
      </c>
      <c r="C176" t="s">
        <v>17471</v>
      </c>
      <c r="D176" t="s">
        <v>17473</v>
      </c>
      <c r="E176" t="s">
        <v>17643</v>
      </c>
      <c r="F176" t="s">
        <v>11447</v>
      </c>
      <c r="G176" t="s">
        <v>11449</v>
      </c>
      <c r="H176" t="s">
        <v>11755</v>
      </c>
      <c r="I176" t="s">
        <v>1485</v>
      </c>
      <c r="J176" t="s">
        <v>1485</v>
      </c>
      <c r="K176" t="s">
        <v>1485</v>
      </c>
      <c r="L176" t="s">
        <v>11755</v>
      </c>
      <c r="M176" t="s">
        <v>1485</v>
      </c>
      <c r="N176" t="s">
        <v>17656</v>
      </c>
      <c r="O176" t="s">
        <v>1485</v>
      </c>
      <c r="P176" t="s">
        <v>1485</v>
      </c>
      <c r="Q176" t="s">
        <v>17010</v>
      </c>
      <c r="R176" t="s">
        <v>1485</v>
      </c>
      <c r="S176" t="s">
        <v>1485</v>
      </c>
      <c r="T176" t="s">
        <v>1485</v>
      </c>
      <c r="U176" t="s">
        <v>1485</v>
      </c>
      <c r="V176" t="s">
        <v>1485</v>
      </c>
      <c r="W176" t="s">
        <v>1485</v>
      </c>
      <c r="X176" t="s">
        <v>9262</v>
      </c>
      <c r="Y176" t="s">
        <v>17614</v>
      </c>
      <c r="Z176" t="s">
        <v>1485</v>
      </c>
      <c r="AA176" t="s">
        <v>1485</v>
      </c>
      <c r="AB176" t="s">
        <v>1485</v>
      </c>
    </row>
    <row r="177" spans="1:28" x14ac:dyDescent="0.35">
      <c r="A177" t="s">
        <v>1485</v>
      </c>
      <c r="B177" t="s">
        <v>17657</v>
      </c>
      <c r="C177" t="s">
        <v>17471</v>
      </c>
      <c r="D177" t="s">
        <v>17473</v>
      </c>
      <c r="E177" t="s">
        <v>1355</v>
      </c>
      <c r="F177" t="s">
        <v>1485</v>
      </c>
      <c r="G177" t="s">
        <v>1485</v>
      </c>
      <c r="H177" t="s">
        <v>1485</v>
      </c>
      <c r="I177" t="s">
        <v>1485</v>
      </c>
      <c r="J177" t="s">
        <v>1485</v>
      </c>
      <c r="K177" t="s">
        <v>1485</v>
      </c>
      <c r="L177" t="s">
        <v>1355</v>
      </c>
      <c r="M177" t="s">
        <v>1485</v>
      </c>
      <c r="N177" t="s">
        <v>17658</v>
      </c>
      <c r="O177" t="s">
        <v>1485</v>
      </c>
      <c r="P177" t="s">
        <v>1485</v>
      </c>
      <c r="Q177" t="s">
        <v>1485</v>
      </c>
      <c r="R177" t="s">
        <v>1485</v>
      </c>
      <c r="S177" t="s">
        <v>1485</v>
      </c>
      <c r="T177" t="s">
        <v>1485</v>
      </c>
      <c r="U177" t="s">
        <v>1485</v>
      </c>
      <c r="V177" t="s">
        <v>1485</v>
      </c>
      <c r="W177" t="s">
        <v>1485</v>
      </c>
      <c r="X177" t="s">
        <v>17619</v>
      </c>
      <c r="Y177" t="s">
        <v>1485</v>
      </c>
      <c r="Z177" t="s">
        <v>1485</v>
      </c>
      <c r="AA177" t="s">
        <v>1485</v>
      </c>
      <c r="AB177" t="s">
        <v>1485</v>
      </c>
    </row>
    <row r="178" spans="1:28" x14ac:dyDescent="0.35">
      <c r="A178" t="s">
        <v>1485</v>
      </c>
      <c r="B178" t="s">
        <v>17659</v>
      </c>
      <c r="C178" t="s">
        <v>17471</v>
      </c>
      <c r="D178" t="s">
        <v>17473</v>
      </c>
      <c r="E178" t="s">
        <v>1355</v>
      </c>
      <c r="F178" t="s">
        <v>11516</v>
      </c>
      <c r="G178" t="s">
        <v>1485</v>
      </c>
      <c r="H178" t="s">
        <v>1485</v>
      </c>
      <c r="I178" t="s">
        <v>1485</v>
      </c>
      <c r="J178" t="s">
        <v>1485</v>
      </c>
      <c r="K178" t="s">
        <v>1485</v>
      </c>
      <c r="L178" t="s">
        <v>11516</v>
      </c>
      <c r="M178" t="s">
        <v>1485</v>
      </c>
      <c r="N178" t="s">
        <v>11518</v>
      </c>
      <c r="O178" t="s">
        <v>1485</v>
      </c>
      <c r="P178" t="s">
        <v>1485</v>
      </c>
      <c r="Q178" t="s">
        <v>1485</v>
      </c>
      <c r="R178" t="s">
        <v>1485</v>
      </c>
      <c r="S178" t="s">
        <v>1485</v>
      </c>
      <c r="T178" t="s">
        <v>1485</v>
      </c>
      <c r="U178" t="s">
        <v>1485</v>
      </c>
      <c r="V178" t="s">
        <v>1485</v>
      </c>
      <c r="W178" t="s">
        <v>1485</v>
      </c>
      <c r="X178" t="s">
        <v>11515</v>
      </c>
      <c r="Y178" t="s">
        <v>17634</v>
      </c>
      <c r="Z178" t="s">
        <v>1485</v>
      </c>
      <c r="AA178" t="s">
        <v>1485</v>
      </c>
      <c r="AB178" t="s">
        <v>1485</v>
      </c>
    </row>
    <row r="179" spans="1:28" x14ac:dyDescent="0.35">
      <c r="A179" t="s">
        <v>1485</v>
      </c>
      <c r="B179" t="s">
        <v>17660</v>
      </c>
      <c r="C179" t="s">
        <v>17471</v>
      </c>
      <c r="D179" t="s">
        <v>17473</v>
      </c>
      <c r="E179" t="s">
        <v>1355</v>
      </c>
      <c r="F179" t="s">
        <v>11459</v>
      </c>
      <c r="G179" t="s">
        <v>1485</v>
      </c>
      <c r="H179" t="s">
        <v>1485</v>
      </c>
      <c r="I179" t="s">
        <v>1485</v>
      </c>
      <c r="J179" t="s">
        <v>1485</v>
      </c>
      <c r="K179" t="s">
        <v>1485</v>
      </c>
      <c r="L179" t="s">
        <v>11459</v>
      </c>
      <c r="M179" t="s">
        <v>1485</v>
      </c>
      <c r="N179" t="s">
        <v>17661</v>
      </c>
      <c r="O179" t="s">
        <v>1485</v>
      </c>
      <c r="P179" t="s">
        <v>1485</v>
      </c>
      <c r="Q179" t="s">
        <v>1485</v>
      </c>
      <c r="R179" t="s">
        <v>1485</v>
      </c>
      <c r="S179" t="s">
        <v>1485</v>
      </c>
      <c r="T179" t="s">
        <v>1485</v>
      </c>
      <c r="U179" t="s">
        <v>1485</v>
      </c>
      <c r="V179" t="s">
        <v>1485</v>
      </c>
      <c r="W179" t="s">
        <v>1485</v>
      </c>
      <c r="X179" t="s">
        <v>8405</v>
      </c>
      <c r="Y179" t="s">
        <v>17614</v>
      </c>
      <c r="Z179" t="s">
        <v>1485</v>
      </c>
      <c r="AA179" t="s">
        <v>1485</v>
      </c>
      <c r="AB179" t="s">
        <v>1485</v>
      </c>
    </row>
    <row r="180" spans="1:28" x14ac:dyDescent="0.35">
      <c r="A180" t="s">
        <v>1485</v>
      </c>
      <c r="B180" t="s">
        <v>17662</v>
      </c>
      <c r="C180" t="s">
        <v>17471</v>
      </c>
      <c r="D180" t="s">
        <v>17473</v>
      </c>
      <c r="E180" t="s">
        <v>1355</v>
      </c>
      <c r="F180" t="s">
        <v>11463</v>
      </c>
      <c r="G180" t="s">
        <v>1485</v>
      </c>
      <c r="H180" t="s">
        <v>1485</v>
      </c>
      <c r="I180" t="s">
        <v>1485</v>
      </c>
      <c r="J180" t="s">
        <v>1485</v>
      </c>
      <c r="K180" t="s">
        <v>1485</v>
      </c>
      <c r="L180" t="s">
        <v>11463</v>
      </c>
      <c r="M180" t="s">
        <v>1485</v>
      </c>
      <c r="N180" t="s">
        <v>17663</v>
      </c>
      <c r="O180" t="s">
        <v>1485</v>
      </c>
      <c r="P180" t="s">
        <v>1485</v>
      </c>
      <c r="Q180" t="s">
        <v>1485</v>
      </c>
      <c r="R180" t="s">
        <v>1485</v>
      </c>
      <c r="S180" t="s">
        <v>1485</v>
      </c>
      <c r="T180" t="s">
        <v>1485</v>
      </c>
      <c r="U180" t="s">
        <v>1485</v>
      </c>
      <c r="V180" t="s">
        <v>1485</v>
      </c>
      <c r="W180" t="s">
        <v>1485</v>
      </c>
      <c r="X180" t="s">
        <v>8411</v>
      </c>
      <c r="Y180" t="s">
        <v>17614</v>
      </c>
      <c r="Z180" t="s">
        <v>1485</v>
      </c>
      <c r="AA180" t="s">
        <v>1485</v>
      </c>
      <c r="AB180" t="s">
        <v>1485</v>
      </c>
    </row>
    <row r="181" spans="1:28" x14ac:dyDescent="0.35">
      <c r="A181" t="s">
        <v>1485</v>
      </c>
      <c r="B181" t="s">
        <v>17664</v>
      </c>
      <c r="C181" t="s">
        <v>17471</v>
      </c>
      <c r="D181" t="s">
        <v>17473</v>
      </c>
      <c r="E181" t="s">
        <v>1355</v>
      </c>
      <c r="F181" t="s">
        <v>11467</v>
      </c>
      <c r="G181" t="s">
        <v>1485</v>
      </c>
      <c r="H181" t="s">
        <v>1485</v>
      </c>
      <c r="I181" t="s">
        <v>1485</v>
      </c>
      <c r="J181" t="s">
        <v>1485</v>
      </c>
      <c r="K181" t="s">
        <v>1485</v>
      </c>
      <c r="L181" t="s">
        <v>11467</v>
      </c>
      <c r="M181" t="s">
        <v>1485</v>
      </c>
      <c r="N181" t="s">
        <v>11470</v>
      </c>
      <c r="O181" t="s">
        <v>1485</v>
      </c>
      <c r="P181" t="s">
        <v>1485</v>
      </c>
      <c r="Q181" t="s">
        <v>1485</v>
      </c>
      <c r="R181" t="s">
        <v>1485</v>
      </c>
      <c r="S181" t="s">
        <v>1485</v>
      </c>
      <c r="T181" t="s">
        <v>1485</v>
      </c>
      <c r="U181" t="s">
        <v>1485</v>
      </c>
      <c r="V181" t="s">
        <v>1485</v>
      </c>
      <c r="W181" t="s">
        <v>1485</v>
      </c>
      <c r="X181" t="s">
        <v>8418</v>
      </c>
      <c r="Y181" t="s">
        <v>17614</v>
      </c>
      <c r="Z181" t="s">
        <v>1485</v>
      </c>
      <c r="AA181" t="s">
        <v>1485</v>
      </c>
      <c r="AB181" t="s">
        <v>1485</v>
      </c>
    </row>
    <row r="182" spans="1:28" x14ac:dyDescent="0.35">
      <c r="A182" t="s">
        <v>1485</v>
      </c>
      <c r="B182" t="s">
        <v>17665</v>
      </c>
      <c r="C182" t="s">
        <v>17471</v>
      </c>
      <c r="D182" t="s">
        <v>17473</v>
      </c>
      <c r="E182" t="s">
        <v>1365</v>
      </c>
      <c r="F182" t="s">
        <v>11520</v>
      </c>
      <c r="G182" t="s">
        <v>1485</v>
      </c>
      <c r="H182" t="s">
        <v>1485</v>
      </c>
      <c r="I182" t="s">
        <v>1485</v>
      </c>
      <c r="J182" t="s">
        <v>1485</v>
      </c>
      <c r="K182" t="s">
        <v>1485</v>
      </c>
      <c r="L182" t="s">
        <v>11520</v>
      </c>
      <c r="M182" t="s">
        <v>1485</v>
      </c>
      <c r="N182" t="s">
        <v>11523</v>
      </c>
      <c r="O182" t="s">
        <v>1485</v>
      </c>
      <c r="P182" t="s">
        <v>1485</v>
      </c>
      <c r="Q182" t="s">
        <v>1485</v>
      </c>
      <c r="R182" t="s">
        <v>1485</v>
      </c>
      <c r="S182" t="s">
        <v>1485</v>
      </c>
      <c r="T182" t="s">
        <v>1485</v>
      </c>
      <c r="U182" t="s">
        <v>1485</v>
      </c>
      <c r="V182" t="s">
        <v>1485</v>
      </c>
      <c r="W182" t="s">
        <v>1485</v>
      </c>
      <c r="X182" t="s">
        <v>9096</v>
      </c>
      <c r="Y182" t="s">
        <v>17634</v>
      </c>
      <c r="Z182" t="s">
        <v>1485</v>
      </c>
      <c r="AA182" t="s">
        <v>1485</v>
      </c>
      <c r="AB182" t="s">
        <v>1485</v>
      </c>
    </row>
    <row r="183" spans="1:28" x14ac:dyDescent="0.35">
      <c r="A183" t="s">
        <v>1485</v>
      </c>
      <c r="B183" t="s">
        <v>17666</v>
      </c>
      <c r="C183" t="s">
        <v>17471</v>
      </c>
      <c r="D183" t="s">
        <v>17473</v>
      </c>
      <c r="E183" t="s">
        <v>1365</v>
      </c>
      <c r="F183" t="s">
        <v>11489</v>
      </c>
      <c r="G183" t="s">
        <v>11473</v>
      </c>
      <c r="H183" t="s">
        <v>1485</v>
      </c>
      <c r="I183" t="s">
        <v>1485</v>
      </c>
      <c r="J183" t="s">
        <v>1485</v>
      </c>
      <c r="K183" t="s">
        <v>1485</v>
      </c>
      <c r="L183" t="s">
        <v>11473</v>
      </c>
      <c r="M183" t="s">
        <v>1485</v>
      </c>
      <c r="N183" t="s">
        <v>11476</v>
      </c>
      <c r="O183" t="s">
        <v>1485</v>
      </c>
      <c r="P183" t="s">
        <v>1485</v>
      </c>
      <c r="Q183" t="s">
        <v>1485</v>
      </c>
      <c r="R183" t="s">
        <v>1485</v>
      </c>
      <c r="S183" t="s">
        <v>1485</v>
      </c>
      <c r="T183" t="s">
        <v>1485</v>
      </c>
      <c r="U183" t="s">
        <v>1485</v>
      </c>
      <c r="V183" t="s">
        <v>1485</v>
      </c>
      <c r="W183" t="s">
        <v>1485</v>
      </c>
      <c r="X183" t="s">
        <v>8368</v>
      </c>
      <c r="Y183" t="s">
        <v>17614</v>
      </c>
      <c r="Z183" t="s">
        <v>1485</v>
      </c>
      <c r="AA183" t="s">
        <v>1485</v>
      </c>
      <c r="AB183" t="s">
        <v>1485</v>
      </c>
    </row>
    <row r="184" spans="1:28" x14ac:dyDescent="0.35">
      <c r="A184" t="s">
        <v>1485</v>
      </c>
      <c r="B184" t="s">
        <v>17667</v>
      </c>
      <c r="C184" t="s">
        <v>17471</v>
      </c>
      <c r="D184" t="s">
        <v>17473</v>
      </c>
      <c r="E184" t="s">
        <v>1365</v>
      </c>
      <c r="F184" t="s">
        <v>17668</v>
      </c>
      <c r="G184" t="s">
        <v>1485</v>
      </c>
      <c r="H184" t="s">
        <v>1485</v>
      </c>
      <c r="I184" t="s">
        <v>1485</v>
      </c>
      <c r="J184" t="s">
        <v>1485</v>
      </c>
      <c r="K184" t="s">
        <v>1485</v>
      </c>
      <c r="L184" t="s">
        <v>17668</v>
      </c>
      <c r="M184" t="s">
        <v>1485</v>
      </c>
      <c r="N184" t="s">
        <v>1485</v>
      </c>
      <c r="O184" t="s">
        <v>1485</v>
      </c>
      <c r="P184" t="s">
        <v>1485</v>
      </c>
      <c r="Q184" t="s">
        <v>1485</v>
      </c>
      <c r="R184" t="s">
        <v>1485</v>
      </c>
      <c r="S184" t="s">
        <v>1485</v>
      </c>
      <c r="T184" t="s">
        <v>1485</v>
      </c>
      <c r="U184" t="s">
        <v>1485</v>
      </c>
      <c r="V184" t="s">
        <v>1485</v>
      </c>
      <c r="W184" t="s">
        <v>1485</v>
      </c>
      <c r="X184" t="s">
        <v>17619</v>
      </c>
      <c r="Y184" t="s">
        <v>1485</v>
      </c>
      <c r="Z184" t="s">
        <v>1485</v>
      </c>
      <c r="AA184" t="s">
        <v>1485</v>
      </c>
      <c r="AB184" t="s">
        <v>1485</v>
      </c>
    </row>
    <row r="185" spans="1:28" x14ac:dyDescent="0.35">
      <c r="A185" t="s">
        <v>1485</v>
      </c>
      <c r="B185" t="s">
        <v>17669</v>
      </c>
      <c r="C185" t="s">
        <v>17471</v>
      </c>
      <c r="D185" t="s">
        <v>17473</v>
      </c>
      <c r="E185" t="s">
        <v>1365</v>
      </c>
      <c r="F185" t="s">
        <v>17668</v>
      </c>
      <c r="G185" t="s">
        <v>9032</v>
      </c>
      <c r="H185" t="s">
        <v>1485</v>
      </c>
      <c r="I185" t="s">
        <v>1485</v>
      </c>
      <c r="J185" t="s">
        <v>1485</v>
      </c>
      <c r="K185" t="s">
        <v>1485</v>
      </c>
      <c r="L185" t="s">
        <v>9032</v>
      </c>
      <c r="M185" t="s">
        <v>1485</v>
      </c>
      <c r="N185" t="s">
        <v>11481</v>
      </c>
      <c r="O185" t="s">
        <v>1485</v>
      </c>
      <c r="P185" t="s">
        <v>1485</v>
      </c>
      <c r="Q185" t="s">
        <v>1485</v>
      </c>
      <c r="R185" t="s">
        <v>1485</v>
      </c>
      <c r="S185" t="s">
        <v>1485</v>
      </c>
      <c r="T185" t="s">
        <v>1485</v>
      </c>
      <c r="U185" t="s">
        <v>1485</v>
      </c>
      <c r="V185" t="s">
        <v>1485</v>
      </c>
      <c r="W185" t="s">
        <v>1485</v>
      </c>
      <c r="X185" t="s">
        <v>8398</v>
      </c>
      <c r="Y185" t="s">
        <v>17614</v>
      </c>
      <c r="Z185" t="s">
        <v>1485</v>
      </c>
      <c r="AA185" t="s">
        <v>1485</v>
      </c>
      <c r="AB185" t="s">
        <v>1485</v>
      </c>
    </row>
    <row r="186" spans="1:28" x14ac:dyDescent="0.35">
      <c r="A186" t="s">
        <v>1485</v>
      </c>
      <c r="B186" t="s">
        <v>17670</v>
      </c>
      <c r="C186" t="s">
        <v>17471</v>
      </c>
      <c r="D186" t="s">
        <v>17473</v>
      </c>
      <c r="E186" t="s">
        <v>1365</v>
      </c>
      <c r="F186" t="s">
        <v>17668</v>
      </c>
      <c r="G186" t="s">
        <v>17671</v>
      </c>
      <c r="H186" t="s">
        <v>1485</v>
      </c>
      <c r="I186" t="s">
        <v>1485</v>
      </c>
      <c r="J186" t="s">
        <v>1485</v>
      </c>
      <c r="K186" t="s">
        <v>1485</v>
      </c>
      <c r="L186" t="s">
        <v>17671</v>
      </c>
      <c r="M186" t="s">
        <v>1485</v>
      </c>
      <c r="N186" t="s">
        <v>11487</v>
      </c>
      <c r="O186" t="s">
        <v>1485</v>
      </c>
      <c r="P186" t="s">
        <v>1485</v>
      </c>
      <c r="Q186" t="s">
        <v>1485</v>
      </c>
      <c r="R186" t="s">
        <v>1485</v>
      </c>
      <c r="S186" t="s">
        <v>1485</v>
      </c>
      <c r="T186" t="s">
        <v>1485</v>
      </c>
      <c r="U186" t="s">
        <v>1485</v>
      </c>
      <c r="V186" t="s">
        <v>1485</v>
      </c>
      <c r="W186" t="s">
        <v>1485</v>
      </c>
      <c r="X186" t="s">
        <v>11483</v>
      </c>
      <c r="Y186" t="s">
        <v>17614</v>
      </c>
      <c r="Z186" t="s">
        <v>1485</v>
      </c>
      <c r="AA186" t="s">
        <v>1485</v>
      </c>
      <c r="AB186" t="s">
        <v>1485</v>
      </c>
    </row>
    <row r="187" spans="1:28" x14ac:dyDescent="0.35">
      <c r="A187" t="s">
        <v>1485</v>
      </c>
      <c r="B187" t="s">
        <v>17672</v>
      </c>
      <c r="C187" t="s">
        <v>17471</v>
      </c>
      <c r="D187" t="s">
        <v>17473</v>
      </c>
      <c r="E187" t="s">
        <v>1365</v>
      </c>
      <c r="F187" t="s">
        <v>17668</v>
      </c>
      <c r="G187" t="s">
        <v>17673</v>
      </c>
      <c r="H187" t="s">
        <v>1485</v>
      </c>
      <c r="I187" t="s">
        <v>1485</v>
      </c>
      <c r="J187" t="s">
        <v>1485</v>
      </c>
      <c r="K187" t="s">
        <v>1485</v>
      </c>
      <c r="L187" t="s">
        <v>17673</v>
      </c>
      <c r="M187" t="s">
        <v>1485</v>
      </c>
      <c r="N187" t="s">
        <v>17674</v>
      </c>
      <c r="O187" t="s">
        <v>1485</v>
      </c>
      <c r="P187" t="s">
        <v>1485</v>
      </c>
      <c r="Q187" t="s">
        <v>1485</v>
      </c>
      <c r="R187" t="s">
        <v>1485</v>
      </c>
      <c r="S187" t="s">
        <v>1485</v>
      </c>
      <c r="T187" t="s">
        <v>1485</v>
      </c>
      <c r="U187" t="s">
        <v>1485</v>
      </c>
      <c r="V187" t="s">
        <v>1485</v>
      </c>
      <c r="W187" t="s">
        <v>1485</v>
      </c>
      <c r="X187" t="s">
        <v>9262</v>
      </c>
      <c r="Y187" t="s">
        <v>17614</v>
      </c>
      <c r="Z187" t="s">
        <v>1485</v>
      </c>
      <c r="AA187" t="s">
        <v>1485</v>
      </c>
      <c r="AB187" t="s">
        <v>1485</v>
      </c>
    </row>
    <row r="188" spans="1:28" x14ac:dyDescent="0.35">
      <c r="A188" t="s">
        <v>1485</v>
      </c>
      <c r="B188" t="s">
        <v>17675</v>
      </c>
      <c r="C188" t="s">
        <v>17471</v>
      </c>
      <c r="D188" t="s">
        <v>17473</v>
      </c>
      <c r="E188" t="s">
        <v>1365</v>
      </c>
      <c r="F188" t="s">
        <v>11489</v>
      </c>
      <c r="G188" t="s">
        <v>1485</v>
      </c>
      <c r="H188" t="s">
        <v>1485</v>
      </c>
      <c r="I188" t="s">
        <v>1485</v>
      </c>
      <c r="J188" t="s">
        <v>1485</v>
      </c>
      <c r="K188" t="s">
        <v>1485</v>
      </c>
      <c r="L188" t="s">
        <v>11489</v>
      </c>
      <c r="M188" t="s">
        <v>1485</v>
      </c>
      <c r="N188" t="s">
        <v>11492</v>
      </c>
      <c r="O188" t="s">
        <v>1485</v>
      </c>
      <c r="P188" t="s">
        <v>1485</v>
      </c>
      <c r="Q188" t="s">
        <v>1485</v>
      </c>
      <c r="R188" t="s">
        <v>1485</v>
      </c>
      <c r="S188" t="s">
        <v>1485</v>
      </c>
      <c r="T188" t="s">
        <v>1485</v>
      </c>
      <c r="U188" t="s">
        <v>1485</v>
      </c>
      <c r="V188" t="s">
        <v>1485</v>
      </c>
      <c r="W188" t="s">
        <v>1485</v>
      </c>
      <c r="X188" t="s">
        <v>8443</v>
      </c>
      <c r="Y188" t="s">
        <v>17614</v>
      </c>
      <c r="Z188" t="s">
        <v>1485</v>
      </c>
      <c r="AA188" t="s">
        <v>1485</v>
      </c>
      <c r="AB188" t="s">
        <v>1485</v>
      </c>
    </row>
    <row r="189" spans="1:28" x14ac:dyDescent="0.35">
      <c r="A189" t="s">
        <v>1485</v>
      </c>
      <c r="B189" t="s">
        <v>17676</v>
      </c>
      <c r="C189" t="s">
        <v>17471</v>
      </c>
      <c r="D189" t="s">
        <v>17473</v>
      </c>
      <c r="E189" t="s">
        <v>1365</v>
      </c>
      <c r="F189" t="s">
        <v>17677</v>
      </c>
      <c r="G189" t="s">
        <v>1485</v>
      </c>
      <c r="H189" t="s">
        <v>1485</v>
      </c>
      <c r="I189" t="s">
        <v>1485</v>
      </c>
      <c r="J189" t="s">
        <v>1485</v>
      </c>
      <c r="K189" t="s">
        <v>1485</v>
      </c>
      <c r="L189" t="s">
        <v>17677</v>
      </c>
      <c r="M189" t="s">
        <v>17678</v>
      </c>
      <c r="N189" t="s">
        <v>17679</v>
      </c>
      <c r="O189" t="s">
        <v>1485</v>
      </c>
      <c r="P189" t="s">
        <v>1485</v>
      </c>
      <c r="Q189" t="s">
        <v>1485</v>
      </c>
      <c r="R189" t="s">
        <v>1485</v>
      </c>
      <c r="S189" t="s">
        <v>1485</v>
      </c>
      <c r="T189" t="s">
        <v>1485</v>
      </c>
      <c r="U189" t="s">
        <v>1485</v>
      </c>
      <c r="V189" t="s">
        <v>1485</v>
      </c>
      <c r="W189" t="s">
        <v>1485</v>
      </c>
      <c r="X189" t="s">
        <v>8438</v>
      </c>
      <c r="Y189" t="s">
        <v>17614</v>
      </c>
      <c r="Z189" t="s">
        <v>1485</v>
      </c>
      <c r="AA189" t="s">
        <v>1485</v>
      </c>
      <c r="AB189" t="s">
        <v>1485</v>
      </c>
    </row>
    <row r="190" spans="1:28" x14ac:dyDescent="0.35">
      <c r="A190" t="s">
        <v>1485</v>
      </c>
      <c r="B190" t="s">
        <v>17680</v>
      </c>
      <c r="C190" t="s">
        <v>17471</v>
      </c>
      <c r="D190" t="s">
        <v>17473</v>
      </c>
      <c r="E190" t="s">
        <v>1376</v>
      </c>
      <c r="F190" t="s">
        <v>1376</v>
      </c>
      <c r="G190" t="s">
        <v>1485</v>
      </c>
      <c r="H190" t="s">
        <v>1485</v>
      </c>
      <c r="I190" t="s">
        <v>1485</v>
      </c>
      <c r="J190" t="s">
        <v>1485</v>
      </c>
      <c r="K190" t="s">
        <v>1485</v>
      </c>
      <c r="L190" t="s">
        <v>1376</v>
      </c>
      <c r="M190" t="s">
        <v>1485</v>
      </c>
      <c r="N190" t="s">
        <v>11501</v>
      </c>
      <c r="O190" t="s">
        <v>1485</v>
      </c>
      <c r="P190" t="s">
        <v>1485</v>
      </c>
      <c r="Q190" t="s">
        <v>1485</v>
      </c>
      <c r="R190" t="s">
        <v>1485</v>
      </c>
      <c r="S190" t="s">
        <v>1485</v>
      </c>
      <c r="T190" t="s">
        <v>1485</v>
      </c>
      <c r="U190" t="s">
        <v>1485</v>
      </c>
      <c r="V190" t="s">
        <v>1485</v>
      </c>
      <c r="W190" t="s">
        <v>1485</v>
      </c>
      <c r="X190" t="s">
        <v>11499</v>
      </c>
      <c r="Y190" t="s">
        <v>17614</v>
      </c>
      <c r="Z190" t="s">
        <v>1485</v>
      </c>
      <c r="AA190" t="s">
        <v>1485</v>
      </c>
      <c r="AB190" t="s">
        <v>1485</v>
      </c>
    </row>
    <row r="191" spans="1:28" x14ac:dyDescent="0.35">
      <c r="A191" t="s">
        <v>1485</v>
      </c>
      <c r="B191" t="s">
        <v>17681</v>
      </c>
      <c r="C191" t="s">
        <v>17471</v>
      </c>
      <c r="D191" t="s">
        <v>17473</v>
      </c>
      <c r="E191" t="s">
        <v>1365</v>
      </c>
      <c r="F191" t="s">
        <v>17682</v>
      </c>
      <c r="G191" t="s">
        <v>1485</v>
      </c>
      <c r="H191" t="s">
        <v>1485</v>
      </c>
      <c r="I191" t="s">
        <v>1485</v>
      </c>
      <c r="J191" t="s">
        <v>1485</v>
      </c>
      <c r="K191" t="s">
        <v>1485</v>
      </c>
      <c r="L191" t="s">
        <v>17682</v>
      </c>
      <c r="M191" t="s">
        <v>1485</v>
      </c>
      <c r="N191" t="s">
        <v>1485</v>
      </c>
      <c r="O191" t="s">
        <v>1485</v>
      </c>
      <c r="P191" t="s">
        <v>1485</v>
      </c>
      <c r="Q191" t="s">
        <v>1485</v>
      </c>
      <c r="R191" t="s">
        <v>1485</v>
      </c>
      <c r="S191" t="s">
        <v>1485</v>
      </c>
      <c r="T191" t="s">
        <v>1485</v>
      </c>
      <c r="U191" t="s">
        <v>1485</v>
      </c>
      <c r="V191" t="s">
        <v>1485</v>
      </c>
      <c r="W191" t="s">
        <v>1485</v>
      </c>
      <c r="X191" t="s">
        <v>9262</v>
      </c>
      <c r="Y191" t="s">
        <v>1485</v>
      </c>
      <c r="Z191" t="s">
        <v>1485</v>
      </c>
      <c r="AA191" t="s">
        <v>1485</v>
      </c>
      <c r="AB191" t="s">
        <v>1485</v>
      </c>
    </row>
    <row r="192" spans="1:28" x14ac:dyDescent="0.35">
      <c r="A192" t="s">
        <v>1485</v>
      </c>
      <c r="B192" t="s">
        <v>17683</v>
      </c>
      <c r="C192" t="s">
        <v>17471</v>
      </c>
      <c r="D192" t="s">
        <v>17473</v>
      </c>
      <c r="E192" t="s">
        <v>1365</v>
      </c>
      <c r="F192" t="s">
        <v>17684</v>
      </c>
      <c r="G192" t="s">
        <v>1485</v>
      </c>
      <c r="H192" t="s">
        <v>1485</v>
      </c>
      <c r="I192" t="s">
        <v>1485</v>
      </c>
      <c r="J192" t="s">
        <v>1485</v>
      </c>
      <c r="K192" t="s">
        <v>1485</v>
      </c>
      <c r="L192" t="s">
        <v>17684</v>
      </c>
      <c r="M192" t="s">
        <v>1485</v>
      </c>
      <c r="N192" t="s">
        <v>17685</v>
      </c>
      <c r="O192" t="s">
        <v>1485</v>
      </c>
      <c r="P192" t="s">
        <v>1485</v>
      </c>
      <c r="Q192" t="s">
        <v>1485</v>
      </c>
      <c r="R192" t="s">
        <v>1485</v>
      </c>
      <c r="S192" t="s">
        <v>1485</v>
      </c>
      <c r="T192" t="s">
        <v>1485</v>
      </c>
      <c r="U192" t="s">
        <v>1485</v>
      </c>
      <c r="V192" t="s">
        <v>1485</v>
      </c>
      <c r="W192" t="s">
        <v>1485</v>
      </c>
      <c r="X192" t="s">
        <v>9262</v>
      </c>
      <c r="Y192" t="s">
        <v>1485</v>
      </c>
      <c r="Z192" t="s">
        <v>1485</v>
      </c>
      <c r="AA192" t="s">
        <v>1485</v>
      </c>
      <c r="AB192" t="s">
        <v>1485</v>
      </c>
    </row>
    <row r="193" spans="1:28" x14ac:dyDescent="0.35">
      <c r="A193" t="s">
        <v>1485</v>
      </c>
      <c r="B193" t="s">
        <v>17686</v>
      </c>
      <c r="C193" t="s">
        <v>17471</v>
      </c>
      <c r="D193" t="s">
        <v>17473</v>
      </c>
      <c r="E193" t="s">
        <v>17643</v>
      </c>
      <c r="F193" t="s">
        <v>17687</v>
      </c>
      <c r="G193" t="s">
        <v>17688</v>
      </c>
      <c r="H193" t="s">
        <v>1485</v>
      </c>
      <c r="I193" t="s">
        <v>1485</v>
      </c>
      <c r="J193" t="s">
        <v>1485</v>
      </c>
      <c r="K193" t="s">
        <v>1485</v>
      </c>
      <c r="L193" t="s">
        <v>17688</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17689</v>
      </c>
      <c r="C194" t="s">
        <v>17471</v>
      </c>
      <c r="D194" t="s">
        <v>17473</v>
      </c>
      <c r="E194" t="s">
        <v>17643</v>
      </c>
      <c r="F194" t="s">
        <v>17687</v>
      </c>
      <c r="G194" t="s">
        <v>17688</v>
      </c>
      <c r="H194" t="s">
        <v>17690</v>
      </c>
      <c r="I194" t="s">
        <v>1485</v>
      </c>
      <c r="J194" t="s">
        <v>1485</v>
      </c>
      <c r="K194" t="s">
        <v>1485</v>
      </c>
      <c r="L194" t="s">
        <v>17690</v>
      </c>
      <c r="M194" t="s">
        <v>1485</v>
      </c>
      <c r="N194" t="s">
        <v>17691</v>
      </c>
      <c r="O194" t="s">
        <v>1485</v>
      </c>
      <c r="P194" t="s">
        <v>1485</v>
      </c>
      <c r="Q194" t="s">
        <v>1485</v>
      </c>
      <c r="R194" t="s">
        <v>1485</v>
      </c>
      <c r="S194" t="s">
        <v>1485</v>
      </c>
      <c r="T194" t="s">
        <v>1485</v>
      </c>
      <c r="U194" t="s">
        <v>1485</v>
      </c>
      <c r="V194" t="s">
        <v>1485</v>
      </c>
      <c r="W194" t="s">
        <v>1485</v>
      </c>
      <c r="X194" t="s">
        <v>9262</v>
      </c>
      <c r="Y194" t="s">
        <v>1485</v>
      </c>
      <c r="Z194" t="s">
        <v>1485</v>
      </c>
      <c r="AA194" t="s">
        <v>1485</v>
      </c>
      <c r="AB194" t="s">
        <v>1485</v>
      </c>
    </row>
    <row r="195" spans="1:28" x14ac:dyDescent="0.35">
      <c r="A195" t="s">
        <v>1485</v>
      </c>
      <c r="B195" t="s">
        <v>17692</v>
      </c>
      <c r="C195" t="s">
        <v>17471</v>
      </c>
      <c r="D195" t="s">
        <v>17473</v>
      </c>
      <c r="E195" t="s">
        <v>17643</v>
      </c>
      <c r="F195" t="s">
        <v>17687</v>
      </c>
      <c r="G195" t="s">
        <v>17688</v>
      </c>
      <c r="H195" t="s">
        <v>17693</v>
      </c>
      <c r="I195" t="s">
        <v>1485</v>
      </c>
      <c r="J195" t="s">
        <v>1485</v>
      </c>
      <c r="K195" t="s">
        <v>1485</v>
      </c>
      <c r="L195" t="s">
        <v>17693</v>
      </c>
      <c r="M195" t="s">
        <v>1485</v>
      </c>
      <c r="N195" t="s">
        <v>1485</v>
      </c>
      <c r="O195" t="s">
        <v>1485</v>
      </c>
      <c r="P195" t="s">
        <v>1485</v>
      </c>
      <c r="Q195" t="s">
        <v>1485</v>
      </c>
      <c r="R195" t="s">
        <v>1485</v>
      </c>
      <c r="S195" t="s">
        <v>1485</v>
      </c>
      <c r="T195" t="s">
        <v>1485</v>
      </c>
      <c r="U195" t="s">
        <v>1485</v>
      </c>
      <c r="V195" t="s">
        <v>1485</v>
      </c>
      <c r="W195" t="s">
        <v>1485</v>
      </c>
      <c r="X195" t="s">
        <v>9262</v>
      </c>
      <c r="Y195" t="s">
        <v>1485</v>
      </c>
      <c r="Z195" t="s">
        <v>1485</v>
      </c>
      <c r="AA195" t="s">
        <v>1485</v>
      </c>
      <c r="AB195" t="s">
        <v>1485</v>
      </c>
    </row>
    <row r="196" spans="1:28" x14ac:dyDescent="0.35">
      <c r="A196" t="s">
        <v>1485</v>
      </c>
      <c r="B196" t="s">
        <v>17694</v>
      </c>
      <c r="C196" t="s">
        <v>17471</v>
      </c>
      <c r="D196" t="s">
        <v>17473</v>
      </c>
      <c r="E196" t="s">
        <v>17643</v>
      </c>
      <c r="F196" t="s">
        <v>17687</v>
      </c>
      <c r="G196" t="s">
        <v>17688</v>
      </c>
      <c r="H196" t="s">
        <v>17695</v>
      </c>
      <c r="I196" t="s">
        <v>1485</v>
      </c>
      <c r="J196" t="s">
        <v>1485</v>
      </c>
      <c r="K196" t="s">
        <v>1485</v>
      </c>
      <c r="L196" t="s">
        <v>17695</v>
      </c>
      <c r="M196" t="s">
        <v>1485</v>
      </c>
      <c r="N196" t="s">
        <v>1485</v>
      </c>
      <c r="O196" t="s">
        <v>1485</v>
      </c>
      <c r="P196" t="s">
        <v>1485</v>
      </c>
      <c r="Q196" t="s">
        <v>1485</v>
      </c>
      <c r="R196" t="s">
        <v>1485</v>
      </c>
      <c r="S196" t="s">
        <v>1485</v>
      </c>
      <c r="T196" t="s">
        <v>1485</v>
      </c>
      <c r="U196" t="s">
        <v>1485</v>
      </c>
      <c r="V196" t="s">
        <v>1485</v>
      </c>
      <c r="W196" t="s">
        <v>1485</v>
      </c>
      <c r="X196" t="s">
        <v>9262</v>
      </c>
      <c r="Y196" t="s">
        <v>1485</v>
      </c>
      <c r="Z196" t="s">
        <v>1485</v>
      </c>
      <c r="AA196" t="s">
        <v>1485</v>
      </c>
      <c r="AB196" t="s">
        <v>1485</v>
      </c>
    </row>
    <row r="197" spans="1:28" x14ac:dyDescent="0.35">
      <c r="A197" t="s">
        <v>1485</v>
      </c>
      <c r="B197" t="s">
        <v>17696</v>
      </c>
      <c r="C197" t="s">
        <v>17471</v>
      </c>
      <c r="D197" t="s">
        <v>17473</v>
      </c>
      <c r="E197" t="s">
        <v>17643</v>
      </c>
      <c r="F197" t="s">
        <v>17687</v>
      </c>
      <c r="G197" t="s">
        <v>17688</v>
      </c>
      <c r="H197" t="s">
        <v>17697</v>
      </c>
      <c r="I197" t="s">
        <v>1485</v>
      </c>
      <c r="J197" t="s">
        <v>1485</v>
      </c>
      <c r="K197" t="s">
        <v>1485</v>
      </c>
      <c r="L197" t="s">
        <v>17697</v>
      </c>
      <c r="M197" t="s">
        <v>1485</v>
      </c>
      <c r="N197" t="s">
        <v>1485</v>
      </c>
      <c r="O197" t="s">
        <v>1485</v>
      </c>
      <c r="P197" t="s">
        <v>1485</v>
      </c>
      <c r="Q197" t="s">
        <v>1485</v>
      </c>
      <c r="R197" t="s">
        <v>1485</v>
      </c>
      <c r="S197" t="s">
        <v>1485</v>
      </c>
      <c r="T197" t="s">
        <v>1485</v>
      </c>
      <c r="U197" t="s">
        <v>1485</v>
      </c>
      <c r="V197" t="s">
        <v>1485</v>
      </c>
      <c r="W197" t="s">
        <v>1485</v>
      </c>
      <c r="X197" t="s">
        <v>9262</v>
      </c>
      <c r="Y197" t="s">
        <v>1485</v>
      </c>
      <c r="Z197" t="s">
        <v>1485</v>
      </c>
      <c r="AA197" t="s">
        <v>1485</v>
      </c>
      <c r="AB197" t="s">
        <v>1485</v>
      </c>
    </row>
    <row r="198" spans="1:28" x14ac:dyDescent="0.35">
      <c r="A198" t="s">
        <v>1485</v>
      </c>
      <c r="B198" t="s">
        <v>17698</v>
      </c>
      <c r="C198" t="s">
        <v>17471</v>
      </c>
      <c r="D198" t="s">
        <v>17473</v>
      </c>
      <c r="E198" t="s">
        <v>17643</v>
      </c>
      <c r="F198" t="s">
        <v>17476</v>
      </c>
      <c r="G198" t="s">
        <v>17699</v>
      </c>
      <c r="H198" t="s">
        <v>1485</v>
      </c>
      <c r="I198" t="s">
        <v>1485</v>
      </c>
      <c r="J198" t="s">
        <v>1485</v>
      </c>
      <c r="K198" t="s">
        <v>1485</v>
      </c>
      <c r="L198" t="s">
        <v>17699</v>
      </c>
      <c r="M198" t="s">
        <v>1485</v>
      </c>
      <c r="N198" t="s">
        <v>1485</v>
      </c>
      <c r="O198" t="s">
        <v>1485</v>
      </c>
      <c r="P198" t="s">
        <v>1485</v>
      </c>
      <c r="Q198" t="s">
        <v>1485</v>
      </c>
      <c r="R198" t="s">
        <v>1485</v>
      </c>
      <c r="S198" t="s">
        <v>1485</v>
      </c>
      <c r="T198" t="s">
        <v>1485</v>
      </c>
      <c r="U198" t="s">
        <v>1485</v>
      </c>
      <c r="V198" t="s">
        <v>1485</v>
      </c>
      <c r="W198" t="s">
        <v>1485</v>
      </c>
      <c r="X198" t="s">
        <v>9262</v>
      </c>
      <c r="Y198" t="s">
        <v>1485</v>
      </c>
      <c r="Z198" t="s">
        <v>1485</v>
      </c>
      <c r="AA198" t="s">
        <v>1485</v>
      </c>
      <c r="AB198" t="s">
        <v>1485</v>
      </c>
    </row>
    <row r="199" spans="1:28" x14ac:dyDescent="0.35">
      <c r="A199" t="s">
        <v>1485</v>
      </c>
      <c r="B199" t="s">
        <v>17700</v>
      </c>
      <c r="C199" t="s">
        <v>17471</v>
      </c>
      <c r="D199" t="s">
        <v>17473</v>
      </c>
      <c r="E199" t="s">
        <v>1365</v>
      </c>
      <c r="F199" t="s">
        <v>17701</v>
      </c>
      <c r="G199" t="s">
        <v>1485</v>
      </c>
      <c r="H199" t="s">
        <v>1485</v>
      </c>
      <c r="I199" t="s">
        <v>1485</v>
      </c>
      <c r="J199" t="s">
        <v>1485</v>
      </c>
      <c r="K199" t="s">
        <v>1485</v>
      </c>
      <c r="L199" t="s">
        <v>17701</v>
      </c>
      <c r="M199" t="s">
        <v>1485</v>
      </c>
      <c r="N199" t="s">
        <v>1485</v>
      </c>
      <c r="O199" t="s">
        <v>1485</v>
      </c>
      <c r="P199" t="s">
        <v>1485</v>
      </c>
      <c r="Q199" t="s">
        <v>1485</v>
      </c>
      <c r="R199" t="s">
        <v>1485</v>
      </c>
      <c r="S199" t="s">
        <v>1485</v>
      </c>
      <c r="T199" t="s">
        <v>1485</v>
      </c>
      <c r="U199" t="s">
        <v>1485</v>
      </c>
      <c r="V199" t="s">
        <v>1485</v>
      </c>
      <c r="W199" t="s">
        <v>1485</v>
      </c>
      <c r="X199" t="s">
        <v>9262</v>
      </c>
      <c r="Y199" t="s">
        <v>1485</v>
      </c>
      <c r="Z199" t="s">
        <v>1485</v>
      </c>
      <c r="AA199" t="s">
        <v>1485</v>
      </c>
      <c r="AB199" t="s">
        <v>1485</v>
      </c>
    </row>
    <row r="200" spans="1:28" x14ac:dyDescent="0.35">
      <c r="A200" t="s">
        <v>1485</v>
      </c>
      <c r="B200" t="s">
        <v>17702</v>
      </c>
      <c r="C200" t="s">
        <v>17471</v>
      </c>
      <c r="D200" t="s">
        <v>17473</v>
      </c>
      <c r="E200" t="s">
        <v>17643</v>
      </c>
      <c r="F200" t="s">
        <v>17687</v>
      </c>
      <c r="G200" t="s">
        <v>17703</v>
      </c>
      <c r="H200" t="s">
        <v>1485</v>
      </c>
      <c r="I200" t="s">
        <v>1485</v>
      </c>
      <c r="J200" t="s">
        <v>1485</v>
      </c>
      <c r="K200" t="s">
        <v>1485</v>
      </c>
      <c r="L200" t="s">
        <v>17703</v>
      </c>
      <c r="M200" t="s">
        <v>1485</v>
      </c>
      <c r="N200" t="s">
        <v>1485</v>
      </c>
      <c r="O200" t="s">
        <v>1485</v>
      </c>
      <c r="P200" t="s">
        <v>1485</v>
      </c>
      <c r="Q200" t="s">
        <v>1485</v>
      </c>
      <c r="R200" t="s">
        <v>1485</v>
      </c>
      <c r="S200" t="s">
        <v>1485</v>
      </c>
      <c r="T200" t="s">
        <v>1485</v>
      </c>
      <c r="U200" t="s">
        <v>1485</v>
      </c>
      <c r="V200" t="s">
        <v>1485</v>
      </c>
      <c r="W200" t="s">
        <v>1485</v>
      </c>
      <c r="X200" t="s">
        <v>9262</v>
      </c>
      <c r="Y200" t="s">
        <v>1485</v>
      </c>
      <c r="Z200" t="s">
        <v>1485</v>
      </c>
      <c r="AA200" t="s">
        <v>1485</v>
      </c>
      <c r="AB200" t="s">
        <v>1485</v>
      </c>
    </row>
    <row r="201" spans="1:28" x14ac:dyDescent="0.35">
      <c r="A201" t="s">
        <v>1485</v>
      </c>
      <c r="B201" t="s">
        <v>17704</v>
      </c>
      <c r="C201" t="s">
        <v>17471</v>
      </c>
      <c r="D201" t="s">
        <v>17473</v>
      </c>
      <c r="E201" t="s">
        <v>1365</v>
      </c>
      <c r="F201" t="s">
        <v>17705</v>
      </c>
      <c r="G201" t="s">
        <v>17706</v>
      </c>
      <c r="H201" t="s">
        <v>1485</v>
      </c>
      <c r="I201" t="s">
        <v>1485</v>
      </c>
      <c r="J201" t="s">
        <v>1485</v>
      </c>
      <c r="K201" t="s">
        <v>1485</v>
      </c>
      <c r="L201" t="s">
        <v>17706</v>
      </c>
      <c r="M201" t="s">
        <v>1485</v>
      </c>
      <c r="N201" t="s">
        <v>17707</v>
      </c>
      <c r="O201" t="s">
        <v>1485</v>
      </c>
      <c r="P201" t="s">
        <v>1485</v>
      </c>
      <c r="Q201" t="s">
        <v>1485</v>
      </c>
      <c r="R201" t="s">
        <v>1485</v>
      </c>
      <c r="S201" t="s">
        <v>1485</v>
      </c>
      <c r="T201" t="s">
        <v>1485</v>
      </c>
      <c r="U201" t="s">
        <v>1485</v>
      </c>
      <c r="V201" t="s">
        <v>1485</v>
      </c>
      <c r="W201" t="s">
        <v>1485</v>
      </c>
      <c r="X201" t="s">
        <v>9262</v>
      </c>
      <c r="Y201" t="s">
        <v>1485</v>
      </c>
      <c r="Z201" t="s">
        <v>1485</v>
      </c>
      <c r="AA201" t="s">
        <v>1485</v>
      </c>
      <c r="AB201" t="s">
        <v>1485</v>
      </c>
    </row>
    <row r="202" spans="1:28" x14ac:dyDescent="0.35">
      <c r="A202" t="s">
        <v>1485</v>
      </c>
      <c r="B202" t="s">
        <v>17708</v>
      </c>
      <c r="C202" t="s">
        <v>17471</v>
      </c>
      <c r="D202" t="s">
        <v>17473</v>
      </c>
      <c r="E202" t="s">
        <v>1365</v>
      </c>
      <c r="F202" t="s">
        <v>17705</v>
      </c>
      <c r="G202" t="s">
        <v>17709</v>
      </c>
      <c r="H202" t="s">
        <v>1485</v>
      </c>
      <c r="I202" t="s">
        <v>1485</v>
      </c>
      <c r="J202" t="s">
        <v>1485</v>
      </c>
      <c r="K202" t="s">
        <v>1485</v>
      </c>
      <c r="L202" t="s">
        <v>17709</v>
      </c>
      <c r="M202" t="s">
        <v>1485</v>
      </c>
      <c r="N202" t="s">
        <v>17707</v>
      </c>
      <c r="O202" t="s">
        <v>1485</v>
      </c>
      <c r="P202" t="s">
        <v>1485</v>
      </c>
      <c r="Q202" t="s">
        <v>1485</v>
      </c>
      <c r="R202" t="s">
        <v>1485</v>
      </c>
      <c r="S202" t="s">
        <v>1485</v>
      </c>
      <c r="T202" t="s">
        <v>1485</v>
      </c>
      <c r="U202" t="s">
        <v>1485</v>
      </c>
      <c r="V202" t="s">
        <v>1485</v>
      </c>
      <c r="W202" t="s">
        <v>1485</v>
      </c>
      <c r="X202" t="s">
        <v>9262</v>
      </c>
      <c r="Y202" t="s">
        <v>1485</v>
      </c>
      <c r="Z202" t="s">
        <v>1485</v>
      </c>
      <c r="AA202" t="s">
        <v>1485</v>
      </c>
      <c r="AB202" t="s">
        <v>1485</v>
      </c>
    </row>
    <row r="203" spans="1:28" x14ac:dyDescent="0.35">
      <c r="A203" t="s">
        <v>1485</v>
      </c>
      <c r="B203" t="s">
        <v>17710</v>
      </c>
      <c r="C203" t="s">
        <v>17471</v>
      </c>
      <c r="D203" t="s">
        <v>17473</v>
      </c>
      <c r="E203" t="s">
        <v>1365</v>
      </c>
      <c r="F203" t="s">
        <v>17705</v>
      </c>
      <c r="G203" t="s">
        <v>17711</v>
      </c>
      <c r="H203" t="s">
        <v>1485</v>
      </c>
      <c r="I203" t="s">
        <v>1485</v>
      </c>
      <c r="J203" t="s">
        <v>1485</v>
      </c>
      <c r="K203" t="s">
        <v>1485</v>
      </c>
      <c r="L203" t="s">
        <v>17711</v>
      </c>
      <c r="M203" t="s">
        <v>1485</v>
      </c>
      <c r="N203" t="s">
        <v>17707</v>
      </c>
      <c r="O203" t="s">
        <v>1485</v>
      </c>
      <c r="P203" t="s">
        <v>1485</v>
      </c>
      <c r="Q203" t="s">
        <v>1485</v>
      </c>
      <c r="R203" t="s">
        <v>1485</v>
      </c>
      <c r="S203" t="s">
        <v>1485</v>
      </c>
      <c r="T203" t="s">
        <v>1485</v>
      </c>
      <c r="U203" t="s">
        <v>1485</v>
      </c>
      <c r="V203" t="s">
        <v>1485</v>
      </c>
      <c r="W203" t="s">
        <v>1485</v>
      </c>
      <c r="X203" t="s">
        <v>9262</v>
      </c>
      <c r="Y203" t="s">
        <v>1485</v>
      </c>
      <c r="Z203" t="s">
        <v>1485</v>
      </c>
      <c r="AA203" t="s">
        <v>1485</v>
      </c>
      <c r="AB203" t="s">
        <v>1485</v>
      </c>
    </row>
    <row r="204" spans="1:28" x14ac:dyDescent="0.35">
      <c r="A204" t="s">
        <v>1485</v>
      </c>
      <c r="B204" t="s">
        <v>17712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17713</v>
      </c>
      <c r="C205" t="s">
        <v>17471</v>
      </c>
      <c r="D205" t="s">
        <v>17473</v>
      </c>
      <c r="E205" t="s">
        <v>17714</v>
      </c>
      <c r="F205" t="s">
        <v>1485</v>
      </c>
      <c r="G205" t="s">
        <v>1485</v>
      </c>
      <c r="H205" t="s">
        <v>1485</v>
      </c>
      <c r="I205" t="s">
        <v>1485</v>
      </c>
      <c r="J205" t="s">
        <v>1485</v>
      </c>
      <c r="K205" t="s">
        <v>1485</v>
      </c>
      <c r="L205" t="s">
        <v>17714</v>
      </c>
      <c r="M205" t="s">
        <v>1485</v>
      </c>
      <c r="N205" t="s">
        <v>17715</v>
      </c>
      <c r="O205" t="s">
        <v>1485</v>
      </c>
      <c r="P205" t="s">
        <v>1485</v>
      </c>
      <c r="Q205" t="s">
        <v>17716</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17717</v>
      </c>
      <c r="C206" t="s">
        <v>17471</v>
      </c>
      <c r="D206" t="s">
        <v>17473</v>
      </c>
      <c r="E206" t="s">
        <v>17714</v>
      </c>
      <c r="F206" t="s">
        <v>17718</v>
      </c>
      <c r="G206" t="s">
        <v>1485</v>
      </c>
      <c r="H206" t="s">
        <v>1485</v>
      </c>
      <c r="I206" t="s">
        <v>1485</v>
      </c>
      <c r="J206" t="s">
        <v>1485</v>
      </c>
      <c r="K206" t="s">
        <v>1485</v>
      </c>
      <c r="L206" t="s">
        <v>17718</v>
      </c>
      <c r="M206" t="s">
        <v>1485</v>
      </c>
      <c r="N206" t="s">
        <v>17719</v>
      </c>
      <c r="O206" t="s">
        <v>1485</v>
      </c>
      <c r="P206" t="s">
        <v>1485</v>
      </c>
      <c r="Q206" t="s">
        <v>17720</v>
      </c>
      <c r="R206" t="s">
        <v>1485</v>
      </c>
      <c r="S206" t="s">
        <v>1485</v>
      </c>
      <c r="T206" t="s">
        <v>1485</v>
      </c>
      <c r="U206" t="s">
        <v>1485</v>
      </c>
      <c r="V206" t="s">
        <v>1485</v>
      </c>
      <c r="W206" t="s">
        <v>9262</v>
      </c>
      <c r="X206" t="s">
        <v>33</v>
      </c>
      <c r="Y206" t="s">
        <v>1485</v>
      </c>
      <c r="Z206" t="s">
        <v>1485</v>
      </c>
      <c r="AA206" t="s">
        <v>1485</v>
      </c>
      <c r="AB206" t="s">
        <v>1485</v>
      </c>
    </row>
    <row r="207" spans="1:28" x14ac:dyDescent="0.35">
      <c r="A207" t="s">
        <v>1485</v>
      </c>
      <c r="B207" t="s">
        <v>17721</v>
      </c>
      <c r="C207" t="s">
        <v>17471</v>
      </c>
      <c r="D207" t="s">
        <v>17473</v>
      </c>
      <c r="E207" t="s">
        <v>17714</v>
      </c>
      <c r="F207" t="s">
        <v>17718</v>
      </c>
      <c r="G207" t="s">
        <v>17722</v>
      </c>
      <c r="H207" t="s">
        <v>1117</v>
      </c>
      <c r="I207" t="s">
        <v>1485</v>
      </c>
      <c r="J207" t="s">
        <v>1485</v>
      </c>
      <c r="K207" t="s">
        <v>1485</v>
      </c>
      <c r="L207" t="s">
        <v>1117</v>
      </c>
      <c r="M207" t="s">
        <v>1485</v>
      </c>
      <c r="N207" t="s">
        <v>1485</v>
      </c>
      <c r="O207" t="s">
        <v>1485</v>
      </c>
      <c r="P207" t="s">
        <v>1485</v>
      </c>
      <c r="Q207" t="s">
        <v>17010</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17723</v>
      </c>
      <c r="C208" t="s">
        <v>17471</v>
      </c>
      <c r="D208" t="s">
        <v>17473</v>
      </c>
      <c r="E208" t="s">
        <v>17714</v>
      </c>
      <c r="F208" t="s">
        <v>17718</v>
      </c>
      <c r="G208" t="s">
        <v>17722</v>
      </c>
      <c r="H208" t="s">
        <v>6430</v>
      </c>
      <c r="I208" t="s">
        <v>1485</v>
      </c>
      <c r="J208" t="s">
        <v>1485</v>
      </c>
      <c r="K208" t="s">
        <v>1485</v>
      </c>
      <c r="L208" t="s">
        <v>6430</v>
      </c>
      <c r="M208" t="s">
        <v>1485</v>
      </c>
      <c r="N208" t="s">
        <v>1485</v>
      </c>
      <c r="O208" t="s">
        <v>1485</v>
      </c>
      <c r="P208" t="s">
        <v>1485</v>
      </c>
      <c r="Q208" t="s">
        <v>17010</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17724</v>
      </c>
      <c r="C209" t="s">
        <v>17471</v>
      </c>
      <c r="D209" t="s">
        <v>17473</v>
      </c>
      <c r="E209" t="s">
        <v>17714</v>
      </c>
      <c r="F209" t="s">
        <v>17718</v>
      </c>
      <c r="G209" t="s">
        <v>17722</v>
      </c>
      <c r="H209" t="s">
        <v>6429</v>
      </c>
      <c r="I209" t="s">
        <v>1485</v>
      </c>
      <c r="J209" t="s">
        <v>1485</v>
      </c>
      <c r="K209" t="s">
        <v>1485</v>
      </c>
      <c r="L209" t="s">
        <v>6429</v>
      </c>
      <c r="M209" t="s">
        <v>1485</v>
      </c>
      <c r="N209" t="s">
        <v>1485</v>
      </c>
      <c r="O209" t="s">
        <v>1485</v>
      </c>
      <c r="P209" t="s">
        <v>1485</v>
      </c>
      <c r="Q209" t="s">
        <v>17010</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17725</v>
      </c>
      <c r="C210" t="s">
        <v>17471</v>
      </c>
      <c r="D210" t="s">
        <v>17473</v>
      </c>
      <c r="E210" t="s">
        <v>17714</v>
      </c>
      <c r="F210" t="s">
        <v>17718</v>
      </c>
      <c r="G210" t="s">
        <v>17722</v>
      </c>
      <c r="H210" t="s">
        <v>1485</v>
      </c>
      <c r="I210" t="s">
        <v>1485</v>
      </c>
      <c r="J210" t="s">
        <v>1485</v>
      </c>
      <c r="K210" t="s">
        <v>1485</v>
      </c>
      <c r="L210" t="s">
        <v>17722</v>
      </c>
      <c r="M210" t="s">
        <v>1485</v>
      </c>
      <c r="N210" t="s">
        <v>1485</v>
      </c>
      <c r="O210" t="s">
        <v>1485</v>
      </c>
      <c r="P210" t="s">
        <v>1485</v>
      </c>
      <c r="Q210" t="s">
        <v>17010</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17726</v>
      </c>
      <c r="C211" t="s">
        <v>17471</v>
      </c>
      <c r="D211" t="s">
        <v>17473</v>
      </c>
      <c r="E211" t="s">
        <v>17714</v>
      </c>
      <c r="F211" t="s">
        <v>17718</v>
      </c>
      <c r="G211" t="s">
        <v>1527</v>
      </c>
      <c r="H211" t="s">
        <v>1485</v>
      </c>
      <c r="I211" t="s">
        <v>1485</v>
      </c>
      <c r="J211" t="s">
        <v>1485</v>
      </c>
      <c r="K211" t="s">
        <v>1485</v>
      </c>
      <c r="L211" t="s">
        <v>1527</v>
      </c>
      <c r="M211" t="s">
        <v>1485</v>
      </c>
      <c r="N211" t="s">
        <v>1528</v>
      </c>
      <c r="O211" t="s">
        <v>1485</v>
      </c>
      <c r="P211" t="s">
        <v>1485</v>
      </c>
      <c r="Q211" t="s">
        <v>17727</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17728</v>
      </c>
      <c r="C212" t="s">
        <v>17471</v>
      </c>
      <c r="D212" t="s">
        <v>17473</v>
      </c>
      <c r="E212" t="s">
        <v>17714</v>
      </c>
      <c r="F212" t="s">
        <v>17718</v>
      </c>
      <c r="G212" t="s">
        <v>1539</v>
      </c>
      <c r="H212" t="s">
        <v>1485</v>
      </c>
      <c r="I212" t="s">
        <v>1485</v>
      </c>
      <c r="J212" t="s">
        <v>1485</v>
      </c>
      <c r="K212" t="s">
        <v>1485</v>
      </c>
      <c r="L212" t="s">
        <v>1539</v>
      </c>
      <c r="M212" t="s">
        <v>1485</v>
      </c>
      <c r="N212" t="s">
        <v>1540</v>
      </c>
      <c r="O212" t="s">
        <v>1485</v>
      </c>
      <c r="P212" t="s">
        <v>1485</v>
      </c>
      <c r="Q212" t="s">
        <v>17729</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17730</v>
      </c>
      <c r="C213" t="s">
        <v>17471</v>
      </c>
      <c r="D213" t="s">
        <v>17473</v>
      </c>
      <c r="E213" t="s">
        <v>17714</v>
      </c>
      <c r="F213" t="s">
        <v>17718</v>
      </c>
      <c r="G213" t="s">
        <v>17731</v>
      </c>
      <c r="H213" t="s">
        <v>1485</v>
      </c>
      <c r="I213" t="s">
        <v>1485</v>
      </c>
      <c r="J213" t="s">
        <v>1485</v>
      </c>
      <c r="K213" t="s">
        <v>1485</v>
      </c>
      <c r="L213" t="s">
        <v>17731</v>
      </c>
      <c r="M213" t="s">
        <v>1485</v>
      </c>
      <c r="N213" t="s">
        <v>17732</v>
      </c>
      <c r="O213" t="s">
        <v>1485</v>
      </c>
      <c r="P213" t="s">
        <v>1485</v>
      </c>
      <c r="Q213" t="s">
        <v>1485</v>
      </c>
      <c r="R213" t="s">
        <v>1485</v>
      </c>
      <c r="S213" t="s">
        <v>1485</v>
      </c>
      <c r="T213" t="s">
        <v>1485</v>
      </c>
      <c r="U213" t="s">
        <v>1485</v>
      </c>
      <c r="V213" t="s">
        <v>1485</v>
      </c>
      <c r="W213" t="s">
        <v>9262</v>
      </c>
      <c r="X213" t="s">
        <v>33</v>
      </c>
      <c r="Y213" t="s">
        <v>1485</v>
      </c>
      <c r="Z213" t="s">
        <v>1485</v>
      </c>
      <c r="AA213" t="s">
        <v>1485</v>
      </c>
      <c r="AB213" t="s">
        <v>1485</v>
      </c>
    </row>
    <row r="214" spans="1:28" x14ac:dyDescent="0.35">
      <c r="A214" t="s">
        <v>1485</v>
      </c>
      <c r="B214" t="s">
        <v>17733</v>
      </c>
      <c r="C214" t="s">
        <v>17471</v>
      </c>
      <c r="D214" t="s">
        <v>17473</v>
      </c>
      <c r="E214" t="s">
        <v>17714</v>
      </c>
      <c r="F214" t="s">
        <v>17718</v>
      </c>
      <c r="G214" t="s">
        <v>17731</v>
      </c>
      <c r="H214" t="s">
        <v>17734</v>
      </c>
      <c r="I214" t="s">
        <v>1485</v>
      </c>
      <c r="J214" t="s">
        <v>1485</v>
      </c>
      <c r="K214" t="s">
        <v>1485</v>
      </c>
      <c r="L214" t="s">
        <v>17734</v>
      </c>
      <c r="M214" t="s">
        <v>1485</v>
      </c>
      <c r="N214" t="s">
        <v>17735</v>
      </c>
      <c r="O214" t="s">
        <v>1485</v>
      </c>
      <c r="P214" t="s">
        <v>1485</v>
      </c>
      <c r="Q214" t="s">
        <v>17736</v>
      </c>
      <c r="R214" t="s">
        <v>1485</v>
      </c>
      <c r="S214" t="s">
        <v>1485</v>
      </c>
      <c r="T214" t="s">
        <v>1485</v>
      </c>
      <c r="U214" t="s">
        <v>1485</v>
      </c>
      <c r="V214" t="s">
        <v>1485</v>
      </c>
      <c r="W214" t="s">
        <v>9262</v>
      </c>
      <c r="X214" t="s">
        <v>33</v>
      </c>
      <c r="Y214" t="s">
        <v>1485</v>
      </c>
      <c r="Z214" t="s">
        <v>1485</v>
      </c>
      <c r="AA214" t="s">
        <v>1485</v>
      </c>
      <c r="AB214" t="s">
        <v>1485</v>
      </c>
    </row>
    <row r="215" spans="1:28" x14ac:dyDescent="0.35">
      <c r="A215" t="s">
        <v>1485</v>
      </c>
      <c r="B215" t="s">
        <v>17737</v>
      </c>
      <c r="C215" t="s">
        <v>17471</v>
      </c>
      <c r="D215" t="s">
        <v>17473</v>
      </c>
      <c r="E215" t="s">
        <v>17714</v>
      </c>
      <c r="F215" t="s">
        <v>17718</v>
      </c>
      <c r="G215" t="s">
        <v>17731</v>
      </c>
      <c r="H215" t="s">
        <v>17738</v>
      </c>
      <c r="I215" t="s">
        <v>1485</v>
      </c>
      <c r="J215" t="s">
        <v>1485</v>
      </c>
      <c r="K215" t="s">
        <v>1485</v>
      </c>
      <c r="L215" t="s">
        <v>17738</v>
      </c>
      <c r="M215" t="s">
        <v>1485</v>
      </c>
      <c r="N215" t="s">
        <v>17739</v>
      </c>
      <c r="O215" t="s">
        <v>1485</v>
      </c>
      <c r="P215" t="s">
        <v>1485</v>
      </c>
      <c r="Q215" t="s">
        <v>17740</v>
      </c>
      <c r="R215" t="s">
        <v>1485</v>
      </c>
      <c r="S215" t="s">
        <v>1485</v>
      </c>
      <c r="T215" t="s">
        <v>1485</v>
      </c>
      <c r="U215" t="s">
        <v>1485</v>
      </c>
      <c r="V215" t="s">
        <v>1485</v>
      </c>
      <c r="W215" t="s">
        <v>9262</v>
      </c>
      <c r="X215" t="s">
        <v>33</v>
      </c>
      <c r="Y215" t="s">
        <v>1485</v>
      </c>
      <c r="Z215" t="s">
        <v>1485</v>
      </c>
      <c r="AA215" t="s">
        <v>1485</v>
      </c>
      <c r="AB215" t="s">
        <v>1485</v>
      </c>
    </row>
    <row r="216" spans="1:28" x14ac:dyDescent="0.35">
      <c r="A216" t="s">
        <v>1485</v>
      </c>
      <c r="B216" t="s">
        <v>17741</v>
      </c>
      <c r="C216" t="s">
        <v>17471</v>
      </c>
      <c r="D216" t="s">
        <v>17473</v>
      </c>
      <c r="E216" t="s">
        <v>17714</v>
      </c>
      <c r="F216" t="s">
        <v>17718</v>
      </c>
      <c r="G216" t="s">
        <v>17731</v>
      </c>
      <c r="H216" t="s">
        <v>17742</v>
      </c>
      <c r="I216" t="s">
        <v>1485</v>
      </c>
      <c r="J216" t="s">
        <v>1485</v>
      </c>
      <c r="K216" t="s">
        <v>1485</v>
      </c>
      <c r="L216" t="s">
        <v>17742</v>
      </c>
      <c r="M216" t="s">
        <v>1485</v>
      </c>
      <c r="N216" t="s">
        <v>17743</v>
      </c>
      <c r="O216" t="s">
        <v>1485</v>
      </c>
      <c r="P216" t="s">
        <v>1485</v>
      </c>
      <c r="Q216" t="s">
        <v>17744</v>
      </c>
      <c r="R216" t="s">
        <v>1485</v>
      </c>
      <c r="S216" t="s">
        <v>1485</v>
      </c>
      <c r="T216" t="s">
        <v>1485</v>
      </c>
      <c r="U216" t="s">
        <v>1485</v>
      </c>
      <c r="V216" t="s">
        <v>1485</v>
      </c>
      <c r="W216" t="s">
        <v>9262</v>
      </c>
      <c r="X216" t="s">
        <v>33</v>
      </c>
      <c r="Y216" t="s">
        <v>1485</v>
      </c>
      <c r="Z216" t="s">
        <v>1485</v>
      </c>
      <c r="AA216" t="s">
        <v>1485</v>
      </c>
      <c r="AB216" t="s">
        <v>1485</v>
      </c>
    </row>
    <row r="217" spans="1:28" x14ac:dyDescent="0.35">
      <c r="A217" t="s">
        <v>1485</v>
      </c>
      <c r="B217" t="s">
        <v>17745</v>
      </c>
      <c r="C217" t="s">
        <v>17471</v>
      </c>
      <c r="D217" t="s">
        <v>17473</v>
      </c>
      <c r="E217" t="s">
        <v>17714</v>
      </c>
      <c r="F217" t="s">
        <v>17718</v>
      </c>
      <c r="G217" t="s">
        <v>17731</v>
      </c>
      <c r="H217" t="s">
        <v>17746</v>
      </c>
      <c r="I217" t="s">
        <v>1485</v>
      </c>
      <c r="J217" t="s">
        <v>1485</v>
      </c>
      <c r="K217" t="s">
        <v>1485</v>
      </c>
      <c r="L217" t="s">
        <v>17746</v>
      </c>
      <c r="M217" t="s">
        <v>1485</v>
      </c>
      <c r="N217" t="s">
        <v>17747</v>
      </c>
      <c r="O217" t="s">
        <v>1485</v>
      </c>
      <c r="P217" t="s">
        <v>1485</v>
      </c>
      <c r="Q217" t="s">
        <v>17748</v>
      </c>
      <c r="R217" t="s">
        <v>1485</v>
      </c>
      <c r="S217" t="s">
        <v>1485</v>
      </c>
      <c r="T217" t="s">
        <v>1485</v>
      </c>
      <c r="U217" t="s">
        <v>1485</v>
      </c>
      <c r="V217" t="s">
        <v>1485</v>
      </c>
      <c r="W217" t="s">
        <v>9262</v>
      </c>
      <c r="X217" t="s">
        <v>33</v>
      </c>
      <c r="Y217" t="s">
        <v>1485</v>
      </c>
      <c r="Z217" t="s">
        <v>1485</v>
      </c>
      <c r="AA217" t="s">
        <v>1485</v>
      </c>
      <c r="AB217" t="s">
        <v>1485</v>
      </c>
    </row>
    <row r="218" spans="1:28" x14ac:dyDescent="0.35">
      <c r="A218" t="s">
        <v>1485</v>
      </c>
      <c r="B218" t="s">
        <v>17749</v>
      </c>
      <c r="C218" t="s">
        <v>17471</v>
      </c>
      <c r="D218" t="s">
        <v>17473</v>
      </c>
      <c r="E218" t="s">
        <v>17714</v>
      </c>
      <c r="F218" t="s">
        <v>17718</v>
      </c>
      <c r="G218" t="s">
        <v>17731</v>
      </c>
      <c r="H218" t="s">
        <v>17750</v>
      </c>
      <c r="I218" t="s">
        <v>1485</v>
      </c>
      <c r="J218" t="s">
        <v>1485</v>
      </c>
      <c r="K218" t="s">
        <v>1485</v>
      </c>
      <c r="L218" t="s">
        <v>17750</v>
      </c>
      <c r="M218" t="s">
        <v>1485</v>
      </c>
      <c r="N218" t="s">
        <v>17751</v>
      </c>
      <c r="O218" t="s">
        <v>1485</v>
      </c>
      <c r="P218" t="s">
        <v>1485</v>
      </c>
      <c r="Q218" t="s">
        <v>17752</v>
      </c>
      <c r="R218" t="s">
        <v>1485</v>
      </c>
      <c r="S218" t="s">
        <v>1485</v>
      </c>
      <c r="T218" t="s">
        <v>1485</v>
      </c>
      <c r="U218" t="s">
        <v>1485</v>
      </c>
      <c r="V218" t="s">
        <v>1485</v>
      </c>
      <c r="W218" t="s">
        <v>9262</v>
      </c>
      <c r="X218" t="s">
        <v>33</v>
      </c>
      <c r="Y218" t="s">
        <v>1485</v>
      </c>
      <c r="Z218" t="s">
        <v>1485</v>
      </c>
      <c r="AA218" t="s">
        <v>1485</v>
      </c>
      <c r="AB218" t="s">
        <v>1485</v>
      </c>
    </row>
    <row r="219" spans="1:28" x14ac:dyDescent="0.35">
      <c r="A219" t="s">
        <v>1485</v>
      </c>
      <c r="B219" t="s">
        <v>17753</v>
      </c>
      <c r="C219" t="s">
        <v>17471</v>
      </c>
      <c r="D219" t="s">
        <v>17473</v>
      </c>
      <c r="E219" t="s">
        <v>17714</v>
      </c>
      <c r="F219" t="s">
        <v>17718</v>
      </c>
      <c r="G219" t="s">
        <v>17731</v>
      </c>
      <c r="H219" t="s">
        <v>17754</v>
      </c>
      <c r="I219" t="s">
        <v>1485</v>
      </c>
      <c r="J219" t="s">
        <v>1485</v>
      </c>
      <c r="K219" t="s">
        <v>1485</v>
      </c>
      <c r="L219" t="s">
        <v>17754</v>
      </c>
      <c r="M219" t="s">
        <v>1485</v>
      </c>
      <c r="N219" t="s">
        <v>17755</v>
      </c>
      <c r="O219" t="s">
        <v>1485</v>
      </c>
      <c r="P219" t="s">
        <v>1485</v>
      </c>
      <c r="Q219" t="s">
        <v>17756</v>
      </c>
      <c r="R219" t="s">
        <v>1485</v>
      </c>
      <c r="S219" t="s">
        <v>1485</v>
      </c>
      <c r="T219" t="s">
        <v>1485</v>
      </c>
      <c r="U219" t="s">
        <v>1485</v>
      </c>
      <c r="V219" t="s">
        <v>1485</v>
      </c>
      <c r="W219" t="s">
        <v>9262</v>
      </c>
      <c r="X219" t="s">
        <v>33</v>
      </c>
      <c r="Y219" t="s">
        <v>1485</v>
      </c>
      <c r="Z219" t="s">
        <v>1485</v>
      </c>
      <c r="AA219" t="s">
        <v>1485</v>
      </c>
      <c r="AB219" t="s">
        <v>1485</v>
      </c>
    </row>
    <row r="220" spans="1:28" x14ac:dyDescent="0.35">
      <c r="A220" t="s">
        <v>1485</v>
      </c>
      <c r="B220" t="s">
        <v>17757</v>
      </c>
      <c r="C220" t="s">
        <v>17471</v>
      </c>
      <c r="D220" t="s">
        <v>17473</v>
      </c>
      <c r="E220" t="s">
        <v>17714</v>
      </c>
      <c r="F220" t="s">
        <v>17718</v>
      </c>
      <c r="G220" t="s">
        <v>17731</v>
      </c>
      <c r="H220" t="s">
        <v>17758</v>
      </c>
      <c r="I220" t="s">
        <v>1485</v>
      </c>
      <c r="J220" t="s">
        <v>1485</v>
      </c>
      <c r="K220" t="s">
        <v>1485</v>
      </c>
      <c r="L220" t="s">
        <v>17758</v>
      </c>
      <c r="M220" t="s">
        <v>1485</v>
      </c>
      <c r="N220" t="s">
        <v>17759</v>
      </c>
      <c r="O220" t="s">
        <v>1485</v>
      </c>
      <c r="P220" t="s">
        <v>1485</v>
      </c>
      <c r="Q220" t="s">
        <v>17760</v>
      </c>
      <c r="R220" t="s">
        <v>1485</v>
      </c>
      <c r="S220" t="s">
        <v>1485</v>
      </c>
      <c r="T220" t="s">
        <v>1485</v>
      </c>
      <c r="U220" t="s">
        <v>1485</v>
      </c>
      <c r="V220" t="s">
        <v>1485</v>
      </c>
      <c r="W220" t="s">
        <v>9262</v>
      </c>
      <c r="X220" t="s">
        <v>33</v>
      </c>
      <c r="Y220" t="s">
        <v>1485</v>
      </c>
      <c r="Z220" t="s">
        <v>1485</v>
      </c>
      <c r="AA220" t="s">
        <v>1485</v>
      </c>
      <c r="AB220" t="s">
        <v>1485</v>
      </c>
    </row>
    <row r="221" spans="1:28" x14ac:dyDescent="0.35">
      <c r="A221" t="s">
        <v>1485</v>
      </c>
      <c r="B221" t="s">
        <v>17761</v>
      </c>
      <c r="C221" t="s">
        <v>17471</v>
      </c>
      <c r="D221" t="s">
        <v>17473</v>
      </c>
      <c r="E221" t="s">
        <v>17714</v>
      </c>
      <c r="F221" t="s">
        <v>17718</v>
      </c>
      <c r="G221" t="s">
        <v>17731</v>
      </c>
      <c r="H221" t="s">
        <v>17762</v>
      </c>
      <c r="I221" t="s">
        <v>1485</v>
      </c>
      <c r="J221" t="s">
        <v>1485</v>
      </c>
      <c r="K221" t="s">
        <v>1485</v>
      </c>
      <c r="L221" t="s">
        <v>17762</v>
      </c>
      <c r="M221" t="s">
        <v>1485</v>
      </c>
      <c r="N221" t="s">
        <v>17763</v>
      </c>
      <c r="O221" t="s">
        <v>1485</v>
      </c>
      <c r="P221" t="s">
        <v>1485</v>
      </c>
      <c r="Q221" t="s">
        <v>17764</v>
      </c>
      <c r="R221" t="s">
        <v>1485</v>
      </c>
      <c r="S221" t="s">
        <v>1485</v>
      </c>
      <c r="T221" t="s">
        <v>1485</v>
      </c>
      <c r="U221" t="s">
        <v>1485</v>
      </c>
      <c r="V221" t="s">
        <v>1485</v>
      </c>
      <c r="W221" t="s">
        <v>9262</v>
      </c>
      <c r="X221" t="s">
        <v>33</v>
      </c>
      <c r="Y221" t="s">
        <v>1485</v>
      </c>
      <c r="Z221" t="s">
        <v>1485</v>
      </c>
      <c r="AA221" t="s">
        <v>1485</v>
      </c>
      <c r="AB221" t="s">
        <v>1485</v>
      </c>
    </row>
    <row r="222" spans="1:28" x14ac:dyDescent="0.35">
      <c r="A222" t="s">
        <v>1485</v>
      </c>
      <c r="B222" t="s">
        <v>17765</v>
      </c>
      <c r="C222" t="s">
        <v>17471</v>
      </c>
      <c r="D222" t="s">
        <v>17473</v>
      </c>
      <c r="E222" t="s">
        <v>17714</v>
      </c>
      <c r="F222" t="s">
        <v>17718</v>
      </c>
      <c r="G222" t="s">
        <v>17731</v>
      </c>
      <c r="H222" t="s">
        <v>17766</v>
      </c>
      <c r="I222" t="s">
        <v>1485</v>
      </c>
      <c r="J222" t="s">
        <v>1485</v>
      </c>
      <c r="K222" t="s">
        <v>1485</v>
      </c>
      <c r="L222" t="s">
        <v>17766</v>
      </c>
      <c r="M222" t="s">
        <v>1485</v>
      </c>
      <c r="N222" t="s">
        <v>17767</v>
      </c>
      <c r="O222" t="s">
        <v>1485</v>
      </c>
      <c r="P222" t="s">
        <v>1485</v>
      </c>
      <c r="Q222" t="s">
        <v>17768</v>
      </c>
      <c r="R222" t="s">
        <v>1485</v>
      </c>
      <c r="S222" t="s">
        <v>1485</v>
      </c>
      <c r="T222" t="s">
        <v>1485</v>
      </c>
      <c r="U222" t="s">
        <v>1485</v>
      </c>
      <c r="V222" t="s">
        <v>1485</v>
      </c>
      <c r="W222" t="s">
        <v>9262</v>
      </c>
      <c r="X222" t="s">
        <v>33</v>
      </c>
      <c r="Y222" t="s">
        <v>1485</v>
      </c>
      <c r="Z222" t="s">
        <v>1485</v>
      </c>
      <c r="AA222" t="s">
        <v>1485</v>
      </c>
      <c r="AB222" t="s">
        <v>1485</v>
      </c>
    </row>
    <row r="223" spans="1:28" x14ac:dyDescent="0.35">
      <c r="A223" t="s">
        <v>1485</v>
      </c>
      <c r="B223" t="s">
        <v>17769</v>
      </c>
      <c r="C223" t="s">
        <v>17471</v>
      </c>
      <c r="D223" t="s">
        <v>17473</v>
      </c>
      <c r="E223" t="s">
        <v>17714</v>
      </c>
      <c r="F223" t="s">
        <v>17718</v>
      </c>
      <c r="G223" t="s">
        <v>17731</v>
      </c>
      <c r="H223" t="s">
        <v>17770</v>
      </c>
      <c r="I223" t="s">
        <v>1485</v>
      </c>
      <c r="J223" t="s">
        <v>1485</v>
      </c>
      <c r="K223" t="s">
        <v>1485</v>
      </c>
      <c r="L223" t="s">
        <v>17770</v>
      </c>
      <c r="M223" t="s">
        <v>1485</v>
      </c>
      <c r="N223" t="s">
        <v>17771</v>
      </c>
      <c r="O223" t="s">
        <v>1485</v>
      </c>
      <c r="P223" t="s">
        <v>1485</v>
      </c>
      <c r="Q223" t="s">
        <v>17772</v>
      </c>
      <c r="R223" t="s">
        <v>1485</v>
      </c>
      <c r="S223" t="s">
        <v>1485</v>
      </c>
      <c r="T223" t="s">
        <v>1485</v>
      </c>
      <c r="U223" t="s">
        <v>1485</v>
      </c>
      <c r="V223" t="s">
        <v>1485</v>
      </c>
      <c r="W223" t="s">
        <v>9262</v>
      </c>
      <c r="X223" t="s">
        <v>33</v>
      </c>
      <c r="Y223" t="s">
        <v>1485</v>
      </c>
      <c r="Z223" t="s">
        <v>1485</v>
      </c>
      <c r="AA223" t="s">
        <v>1485</v>
      </c>
      <c r="AB223" t="s">
        <v>1485</v>
      </c>
    </row>
    <row r="224" spans="1:28" x14ac:dyDescent="0.35">
      <c r="A224" t="s">
        <v>1485</v>
      </c>
      <c r="B224" t="s">
        <v>17773</v>
      </c>
      <c r="C224" t="s">
        <v>17471</v>
      </c>
      <c r="D224" t="s">
        <v>17473</v>
      </c>
      <c r="E224" t="s">
        <v>17714</v>
      </c>
      <c r="F224" t="s">
        <v>17718</v>
      </c>
      <c r="G224" t="s">
        <v>17731</v>
      </c>
      <c r="H224" t="s">
        <v>17774</v>
      </c>
      <c r="I224" t="s">
        <v>1485</v>
      </c>
      <c r="J224" t="s">
        <v>1485</v>
      </c>
      <c r="K224" t="s">
        <v>1485</v>
      </c>
      <c r="L224" t="s">
        <v>17774</v>
      </c>
      <c r="M224" t="s">
        <v>1485</v>
      </c>
      <c r="N224" t="s">
        <v>17775</v>
      </c>
      <c r="O224" t="s">
        <v>1485</v>
      </c>
      <c r="P224" t="s">
        <v>1485</v>
      </c>
      <c r="Q224" t="s">
        <v>17776</v>
      </c>
      <c r="R224" t="s">
        <v>1485</v>
      </c>
      <c r="S224" t="s">
        <v>1485</v>
      </c>
      <c r="T224" t="s">
        <v>1485</v>
      </c>
      <c r="U224" t="s">
        <v>1485</v>
      </c>
      <c r="V224" t="s">
        <v>1485</v>
      </c>
      <c r="W224" t="s">
        <v>9262</v>
      </c>
      <c r="X224" t="s">
        <v>33</v>
      </c>
      <c r="Y224" t="s">
        <v>1485</v>
      </c>
      <c r="Z224" t="s">
        <v>1485</v>
      </c>
      <c r="AA224" t="s">
        <v>1485</v>
      </c>
      <c r="AB224" t="s">
        <v>1485</v>
      </c>
    </row>
    <row r="225" spans="1:28" x14ac:dyDescent="0.35">
      <c r="A225" t="s">
        <v>1485</v>
      </c>
      <c r="B225" t="s">
        <v>17777</v>
      </c>
      <c r="C225" t="s">
        <v>17471</v>
      </c>
      <c r="D225" t="s">
        <v>17473</v>
      </c>
      <c r="E225" t="s">
        <v>17714</v>
      </c>
      <c r="F225" t="s">
        <v>17718</v>
      </c>
      <c r="G225" t="s">
        <v>17731</v>
      </c>
      <c r="H225" t="s">
        <v>17778</v>
      </c>
      <c r="I225" t="s">
        <v>1485</v>
      </c>
      <c r="J225" t="s">
        <v>1485</v>
      </c>
      <c r="K225" t="s">
        <v>1485</v>
      </c>
      <c r="L225" t="s">
        <v>17778</v>
      </c>
      <c r="M225" t="s">
        <v>1485</v>
      </c>
      <c r="N225" t="s">
        <v>17779</v>
      </c>
      <c r="O225" t="s">
        <v>1485</v>
      </c>
      <c r="P225" t="s">
        <v>1485</v>
      </c>
      <c r="Q225" t="s">
        <v>17780</v>
      </c>
      <c r="R225" t="s">
        <v>1485</v>
      </c>
      <c r="S225" t="s">
        <v>1485</v>
      </c>
      <c r="T225" t="s">
        <v>1485</v>
      </c>
      <c r="U225" t="s">
        <v>1485</v>
      </c>
      <c r="V225" t="s">
        <v>1485</v>
      </c>
      <c r="W225" t="s">
        <v>9262</v>
      </c>
      <c r="X225" t="s">
        <v>33</v>
      </c>
      <c r="Y225" t="s">
        <v>1485</v>
      </c>
      <c r="Z225" t="s">
        <v>1485</v>
      </c>
      <c r="AA225" t="s">
        <v>1485</v>
      </c>
      <c r="AB225" t="s">
        <v>1485</v>
      </c>
    </row>
    <row r="226" spans="1:28" x14ac:dyDescent="0.35">
      <c r="A226" t="s">
        <v>1485</v>
      </c>
      <c r="B226" t="s">
        <v>17781</v>
      </c>
      <c r="C226" t="s">
        <v>17471</v>
      </c>
      <c r="D226" t="s">
        <v>17473</v>
      </c>
      <c r="E226" t="s">
        <v>17714</v>
      </c>
      <c r="F226" t="s">
        <v>17718</v>
      </c>
      <c r="G226" t="s">
        <v>17731</v>
      </c>
      <c r="H226" t="s">
        <v>17782</v>
      </c>
      <c r="I226" t="s">
        <v>1485</v>
      </c>
      <c r="J226" t="s">
        <v>1485</v>
      </c>
      <c r="K226" t="s">
        <v>1485</v>
      </c>
      <c r="L226" t="s">
        <v>17782</v>
      </c>
      <c r="M226" t="s">
        <v>1485</v>
      </c>
      <c r="N226" t="s">
        <v>17783</v>
      </c>
      <c r="O226" t="s">
        <v>1485</v>
      </c>
      <c r="P226" t="s">
        <v>1485</v>
      </c>
      <c r="Q226" t="s">
        <v>17784</v>
      </c>
      <c r="R226" t="s">
        <v>1485</v>
      </c>
      <c r="S226" t="s">
        <v>1485</v>
      </c>
      <c r="T226" t="s">
        <v>1485</v>
      </c>
      <c r="U226" t="s">
        <v>1485</v>
      </c>
      <c r="V226" t="s">
        <v>1485</v>
      </c>
      <c r="W226" t="s">
        <v>9262</v>
      </c>
      <c r="X226" t="s">
        <v>33</v>
      </c>
      <c r="Y226" t="s">
        <v>1485</v>
      </c>
      <c r="Z226" t="s">
        <v>1485</v>
      </c>
      <c r="AA226" t="s">
        <v>1485</v>
      </c>
      <c r="AB226" t="s">
        <v>1485</v>
      </c>
    </row>
    <row r="227" spans="1:28" x14ac:dyDescent="0.35">
      <c r="A227" t="s">
        <v>1485</v>
      </c>
      <c r="B227" t="s">
        <v>17785</v>
      </c>
      <c r="C227" t="s">
        <v>17471</v>
      </c>
      <c r="D227" t="s">
        <v>17473</v>
      </c>
      <c r="E227" t="s">
        <v>17714</v>
      </c>
      <c r="F227" t="s">
        <v>17718</v>
      </c>
      <c r="G227" t="s">
        <v>17731</v>
      </c>
      <c r="H227" t="s">
        <v>17786</v>
      </c>
      <c r="I227" t="s">
        <v>1485</v>
      </c>
      <c r="J227" t="s">
        <v>1485</v>
      </c>
      <c r="K227" t="s">
        <v>1485</v>
      </c>
      <c r="L227" t="s">
        <v>17786</v>
      </c>
      <c r="M227" t="s">
        <v>1485</v>
      </c>
      <c r="N227" t="s">
        <v>17787</v>
      </c>
      <c r="O227" t="s">
        <v>1485</v>
      </c>
      <c r="P227" t="s">
        <v>1485</v>
      </c>
      <c r="Q227" t="s">
        <v>17788</v>
      </c>
      <c r="R227" t="s">
        <v>1485</v>
      </c>
      <c r="S227" t="s">
        <v>1485</v>
      </c>
      <c r="T227" t="s">
        <v>1485</v>
      </c>
      <c r="U227" t="s">
        <v>1485</v>
      </c>
      <c r="V227" t="s">
        <v>1485</v>
      </c>
      <c r="W227" t="s">
        <v>9262</v>
      </c>
      <c r="X227" t="s">
        <v>33</v>
      </c>
      <c r="Y227" t="s">
        <v>1485</v>
      </c>
      <c r="Z227" t="s">
        <v>1485</v>
      </c>
      <c r="AA227" t="s">
        <v>1485</v>
      </c>
      <c r="AB227" t="s">
        <v>1485</v>
      </c>
    </row>
    <row r="228" spans="1:28" x14ac:dyDescent="0.35">
      <c r="A228" t="s">
        <v>1485</v>
      </c>
      <c r="B228" t="s">
        <v>17789</v>
      </c>
      <c r="C228" t="s">
        <v>17471</v>
      </c>
      <c r="D228" t="s">
        <v>17473</v>
      </c>
      <c r="E228" t="s">
        <v>17714</v>
      </c>
      <c r="F228" t="s">
        <v>17718</v>
      </c>
      <c r="G228" t="s">
        <v>17731</v>
      </c>
      <c r="H228" t="s">
        <v>17790</v>
      </c>
      <c r="I228" t="s">
        <v>1485</v>
      </c>
      <c r="J228" t="s">
        <v>1485</v>
      </c>
      <c r="K228" t="s">
        <v>1485</v>
      </c>
      <c r="L228" t="s">
        <v>17790</v>
      </c>
      <c r="M228" t="s">
        <v>1485</v>
      </c>
      <c r="N228" t="s">
        <v>17791</v>
      </c>
      <c r="O228" t="s">
        <v>1485</v>
      </c>
      <c r="P228" t="s">
        <v>1485</v>
      </c>
      <c r="Q228" t="s">
        <v>17792</v>
      </c>
      <c r="R228" t="s">
        <v>1485</v>
      </c>
      <c r="S228" t="s">
        <v>1485</v>
      </c>
      <c r="T228" t="s">
        <v>1485</v>
      </c>
      <c r="U228" t="s">
        <v>1485</v>
      </c>
      <c r="V228" t="s">
        <v>1485</v>
      </c>
      <c r="W228" t="s">
        <v>9262</v>
      </c>
      <c r="X228" t="s">
        <v>33</v>
      </c>
      <c r="Y228" t="s">
        <v>1485</v>
      </c>
      <c r="Z228" t="s">
        <v>1485</v>
      </c>
      <c r="AA228" t="s">
        <v>1485</v>
      </c>
      <c r="AB228" t="s">
        <v>1485</v>
      </c>
    </row>
    <row r="229" spans="1:28" x14ac:dyDescent="0.35">
      <c r="A229" t="s">
        <v>1485</v>
      </c>
      <c r="B229" t="s">
        <v>17793</v>
      </c>
      <c r="C229" t="s">
        <v>17471</v>
      </c>
      <c r="D229" t="s">
        <v>17473</v>
      </c>
      <c r="E229" t="s">
        <v>17714</v>
      </c>
      <c r="F229" t="s">
        <v>17718</v>
      </c>
      <c r="G229" t="s">
        <v>17731</v>
      </c>
      <c r="H229" t="s">
        <v>17794</v>
      </c>
      <c r="I229" t="s">
        <v>1485</v>
      </c>
      <c r="J229" t="s">
        <v>1485</v>
      </c>
      <c r="K229" t="s">
        <v>1485</v>
      </c>
      <c r="L229" t="s">
        <v>17794</v>
      </c>
      <c r="M229" t="s">
        <v>1485</v>
      </c>
      <c r="N229" t="s">
        <v>17795</v>
      </c>
      <c r="O229" t="s">
        <v>1485</v>
      </c>
      <c r="P229" t="s">
        <v>1485</v>
      </c>
      <c r="Q229" t="s">
        <v>17796</v>
      </c>
      <c r="R229" t="s">
        <v>1485</v>
      </c>
      <c r="S229" t="s">
        <v>1485</v>
      </c>
      <c r="T229" t="s">
        <v>1485</v>
      </c>
      <c r="U229" t="s">
        <v>1485</v>
      </c>
      <c r="V229" t="s">
        <v>1485</v>
      </c>
      <c r="W229" t="s">
        <v>9262</v>
      </c>
      <c r="X229" t="s">
        <v>33</v>
      </c>
      <c r="Y229" t="s">
        <v>1485</v>
      </c>
      <c r="Z229" t="s">
        <v>1485</v>
      </c>
      <c r="AA229" t="s">
        <v>1485</v>
      </c>
      <c r="AB229" t="s">
        <v>1485</v>
      </c>
    </row>
    <row r="230" spans="1:28" x14ac:dyDescent="0.35">
      <c r="A230" t="s">
        <v>1485</v>
      </c>
      <c r="B230" t="s">
        <v>17797</v>
      </c>
      <c r="C230" t="s">
        <v>17471</v>
      </c>
      <c r="D230" t="s">
        <v>17473</v>
      </c>
      <c r="E230" t="s">
        <v>17714</v>
      </c>
      <c r="F230" t="s">
        <v>17718</v>
      </c>
      <c r="G230" t="s">
        <v>17731</v>
      </c>
      <c r="H230" t="s">
        <v>17798</v>
      </c>
      <c r="I230" t="s">
        <v>1485</v>
      </c>
      <c r="J230" t="s">
        <v>1485</v>
      </c>
      <c r="K230" t="s">
        <v>1485</v>
      </c>
      <c r="L230" t="s">
        <v>17798</v>
      </c>
      <c r="M230" t="s">
        <v>1485</v>
      </c>
      <c r="N230" t="s">
        <v>17799</v>
      </c>
      <c r="O230" t="s">
        <v>1485</v>
      </c>
      <c r="P230" t="s">
        <v>1485</v>
      </c>
      <c r="Q230" t="s">
        <v>17800</v>
      </c>
      <c r="R230" t="s">
        <v>1485</v>
      </c>
      <c r="S230" t="s">
        <v>1485</v>
      </c>
      <c r="T230" t="s">
        <v>1485</v>
      </c>
      <c r="U230" t="s">
        <v>1485</v>
      </c>
      <c r="V230" t="s">
        <v>1485</v>
      </c>
      <c r="W230" t="s">
        <v>9262</v>
      </c>
      <c r="X230" t="s">
        <v>33</v>
      </c>
      <c r="Y230" t="s">
        <v>1485</v>
      </c>
      <c r="Z230" t="s">
        <v>1485</v>
      </c>
      <c r="AA230" t="s">
        <v>1485</v>
      </c>
      <c r="AB230" t="s">
        <v>1485</v>
      </c>
    </row>
    <row r="231" spans="1:28" x14ac:dyDescent="0.35">
      <c r="A231" t="s">
        <v>1485</v>
      </c>
      <c r="B231" t="s">
        <v>17801</v>
      </c>
      <c r="C231" t="s">
        <v>17471</v>
      </c>
      <c r="D231" t="s">
        <v>17473</v>
      </c>
      <c r="E231" t="s">
        <v>17714</v>
      </c>
      <c r="F231" t="s">
        <v>17718</v>
      </c>
      <c r="G231" t="s">
        <v>17731</v>
      </c>
      <c r="H231" t="s">
        <v>17802</v>
      </c>
      <c r="I231" t="s">
        <v>1485</v>
      </c>
      <c r="J231" t="s">
        <v>1485</v>
      </c>
      <c r="K231" t="s">
        <v>1485</v>
      </c>
      <c r="L231" t="s">
        <v>17802</v>
      </c>
      <c r="M231" t="s">
        <v>1485</v>
      </c>
      <c r="N231" t="s">
        <v>17803</v>
      </c>
      <c r="O231" t="s">
        <v>1485</v>
      </c>
      <c r="P231" t="s">
        <v>1485</v>
      </c>
      <c r="Q231" t="s">
        <v>17804</v>
      </c>
      <c r="R231" t="s">
        <v>1485</v>
      </c>
      <c r="S231" t="s">
        <v>1485</v>
      </c>
      <c r="T231" t="s">
        <v>1485</v>
      </c>
      <c r="U231" t="s">
        <v>1485</v>
      </c>
      <c r="V231" t="s">
        <v>1485</v>
      </c>
      <c r="W231" t="s">
        <v>9262</v>
      </c>
      <c r="X231" t="s">
        <v>33</v>
      </c>
      <c r="Y231" t="s">
        <v>1485</v>
      </c>
      <c r="Z231" t="s">
        <v>1485</v>
      </c>
      <c r="AA231" t="s">
        <v>1485</v>
      </c>
      <c r="AB231" t="s">
        <v>1485</v>
      </c>
    </row>
    <row r="232" spans="1:28" x14ac:dyDescent="0.35">
      <c r="A232" t="s">
        <v>1485</v>
      </c>
      <c r="B232" t="s">
        <v>17805</v>
      </c>
      <c r="C232" t="s">
        <v>17471</v>
      </c>
      <c r="D232" t="s">
        <v>17473</v>
      </c>
      <c r="E232" t="s">
        <v>17714</v>
      </c>
      <c r="F232" t="s">
        <v>17718</v>
      </c>
      <c r="G232" t="s">
        <v>17731</v>
      </c>
      <c r="H232" t="s">
        <v>17806</v>
      </c>
      <c r="I232" t="s">
        <v>1485</v>
      </c>
      <c r="J232" t="s">
        <v>1485</v>
      </c>
      <c r="K232" t="s">
        <v>1485</v>
      </c>
      <c r="L232" t="s">
        <v>17806</v>
      </c>
      <c r="M232" t="s">
        <v>1485</v>
      </c>
      <c r="N232" t="s">
        <v>17807</v>
      </c>
      <c r="O232" t="s">
        <v>1485</v>
      </c>
      <c r="P232" t="s">
        <v>1485</v>
      </c>
      <c r="Q232" t="s">
        <v>17808</v>
      </c>
      <c r="R232" t="s">
        <v>1485</v>
      </c>
      <c r="S232" t="s">
        <v>1485</v>
      </c>
      <c r="T232" t="s">
        <v>1485</v>
      </c>
      <c r="U232" t="s">
        <v>1485</v>
      </c>
      <c r="V232" t="s">
        <v>1485</v>
      </c>
      <c r="W232" t="s">
        <v>9262</v>
      </c>
      <c r="X232" t="s">
        <v>33</v>
      </c>
      <c r="Y232" t="s">
        <v>1485</v>
      </c>
      <c r="Z232" t="s">
        <v>1485</v>
      </c>
      <c r="AA232" t="s">
        <v>1485</v>
      </c>
      <c r="AB232" t="s">
        <v>1485</v>
      </c>
    </row>
    <row r="233" spans="1:28" x14ac:dyDescent="0.35">
      <c r="A233" t="s">
        <v>1485</v>
      </c>
      <c r="B233" t="s">
        <v>17809</v>
      </c>
      <c r="C233" t="s">
        <v>17471</v>
      </c>
      <c r="D233" t="s">
        <v>17473</v>
      </c>
      <c r="E233" t="s">
        <v>17714</v>
      </c>
      <c r="F233" t="s">
        <v>17718</v>
      </c>
      <c r="G233" t="s">
        <v>17731</v>
      </c>
      <c r="H233" t="s">
        <v>17810</v>
      </c>
      <c r="I233" t="s">
        <v>1485</v>
      </c>
      <c r="J233" t="s">
        <v>1485</v>
      </c>
      <c r="K233" t="s">
        <v>1485</v>
      </c>
      <c r="L233" t="s">
        <v>17810</v>
      </c>
      <c r="M233" t="s">
        <v>1485</v>
      </c>
      <c r="N233" t="s">
        <v>17811</v>
      </c>
      <c r="O233" t="s">
        <v>1485</v>
      </c>
      <c r="P233" t="s">
        <v>1485</v>
      </c>
      <c r="Q233" t="s">
        <v>17812</v>
      </c>
      <c r="R233" t="s">
        <v>1485</v>
      </c>
      <c r="S233" t="s">
        <v>1485</v>
      </c>
      <c r="T233" t="s">
        <v>1485</v>
      </c>
      <c r="U233" t="s">
        <v>1485</v>
      </c>
      <c r="V233" t="s">
        <v>1485</v>
      </c>
      <c r="W233" t="s">
        <v>9262</v>
      </c>
      <c r="X233" t="s">
        <v>33</v>
      </c>
      <c r="Y233" t="s">
        <v>1485</v>
      </c>
      <c r="Z233" t="s">
        <v>1485</v>
      </c>
      <c r="AA233" t="s">
        <v>1485</v>
      </c>
      <c r="AB233" t="s">
        <v>1485</v>
      </c>
    </row>
    <row r="234" spans="1:28" x14ac:dyDescent="0.35">
      <c r="A234" t="s">
        <v>1485</v>
      </c>
      <c r="B234" t="s">
        <v>17813</v>
      </c>
      <c r="C234" t="s">
        <v>17471</v>
      </c>
      <c r="D234" t="s">
        <v>17473</v>
      </c>
      <c r="E234" t="s">
        <v>17714</v>
      </c>
      <c r="F234" t="s">
        <v>17718</v>
      </c>
      <c r="G234" t="s">
        <v>17731</v>
      </c>
      <c r="H234" t="s">
        <v>17814</v>
      </c>
      <c r="I234" t="s">
        <v>1485</v>
      </c>
      <c r="J234" t="s">
        <v>1485</v>
      </c>
      <c r="K234" t="s">
        <v>1485</v>
      </c>
      <c r="L234" t="s">
        <v>17814</v>
      </c>
      <c r="M234" t="s">
        <v>1485</v>
      </c>
      <c r="N234" t="s">
        <v>17815</v>
      </c>
      <c r="O234" t="s">
        <v>1485</v>
      </c>
      <c r="P234" t="s">
        <v>1485</v>
      </c>
      <c r="Q234" t="s">
        <v>17816</v>
      </c>
      <c r="R234" t="s">
        <v>1485</v>
      </c>
      <c r="S234" t="s">
        <v>1485</v>
      </c>
      <c r="T234" t="s">
        <v>1485</v>
      </c>
      <c r="U234" t="s">
        <v>1485</v>
      </c>
      <c r="V234" t="s">
        <v>1485</v>
      </c>
      <c r="W234" t="s">
        <v>9262</v>
      </c>
      <c r="X234" t="s">
        <v>33</v>
      </c>
      <c r="Y234" t="s">
        <v>1485</v>
      </c>
      <c r="Z234" t="s">
        <v>1485</v>
      </c>
      <c r="AA234" t="s">
        <v>1485</v>
      </c>
      <c r="AB234" t="s">
        <v>1485</v>
      </c>
    </row>
    <row r="235" spans="1:28" x14ac:dyDescent="0.35">
      <c r="A235" t="s">
        <v>1485</v>
      </c>
      <c r="B235" t="s">
        <v>17817</v>
      </c>
      <c r="C235" t="s">
        <v>17471</v>
      </c>
      <c r="D235" t="s">
        <v>17473</v>
      </c>
      <c r="E235" t="s">
        <v>17714</v>
      </c>
      <c r="F235" t="s">
        <v>17718</v>
      </c>
      <c r="G235" t="s">
        <v>17731</v>
      </c>
      <c r="H235" t="s">
        <v>17818</v>
      </c>
      <c r="I235" t="s">
        <v>1485</v>
      </c>
      <c r="J235" t="s">
        <v>1485</v>
      </c>
      <c r="K235" t="s">
        <v>1485</v>
      </c>
      <c r="L235" t="s">
        <v>17818</v>
      </c>
      <c r="M235" t="s">
        <v>1485</v>
      </c>
      <c r="N235" t="s">
        <v>17819</v>
      </c>
      <c r="O235" t="s">
        <v>1485</v>
      </c>
      <c r="P235" t="s">
        <v>1485</v>
      </c>
      <c r="Q235" t="s">
        <v>17820</v>
      </c>
      <c r="R235" t="s">
        <v>1485</v>
      </c>
      <c r="S235" t="s">
        <v>1485</v>
      </c>
      <c r="T235" t="s">
        <v>1485</v>
      </c>
      <c r="U235" t="s">
        <v>1485</v>
      </c>
      <c r="V235" t="s">
        <v>1485</v>
      </c>
      <c r="W235" t="s">
        <v>9262</v>
      </c>
      <c r="X235" t="s">
        <v>33</v>
      </c>
      <c r="Y235" t="s">
        <v>1485</v>
      </c>
      <c r="Z235" t="s">
        <v>1485</v>
      </c>
      <c r="AA235" t="s">
        <v>1485</v>
      </c>
      <c r="AB235" t="s">
        <v>1485</v>
      </c>
    </row>
    <row r="236" spans="1:28" x14ac:dyDescent="0.35">
      <c r="A236" t="s">
        <v>1485</v>
      </c>
      <c r="B236" t="s">
        <v>17821</v>
      </c>
      <c r="C236" t="s">
        <v>17471</v>
      </c>
      <c r="D236" t="s">
        <v>17473</v>
      </c>
      <c r="E236" t="s">
        <v>17714</v>
      </c>
      <c r="F236" t="s">
        <v>17718</v>
      </c>
      <c r="G236" t="s">
        <v>17731</v>
      </c>
      <c r="H236" t="s">
        <v>17822</v>
      </c>
      <c r="I236" t="s">
        <v>1485</v>
      </c>
      <c r="J236" t="s">
        <v>1485</v>
      </c>
      <c r="K236" t="s">
        <v>1485</v>
      </c>
      <c r="L236" t="s">
        <v>17822</v>
      </c>
      <c r="M236" t="s">
        <v>1485</v>
      </c>
      <c r="N236" t="s">
        <v>17823</v>
      </c>
      <c r="O236" t="s">
        <v>1485</v>
      </c>
      <c r="P236" t="s">
        <v>1485</v>
      </c>
      <c r="Q236" t="s">
        <v>17824</v>
      </c>
      <c r="R236" t="s">
        <v>1485</v>
      </c>
      <c r="S236" t="s">
        <v>1485</v>
      </c>
      <c r="T236" t="s">
        <v>1485</v>
      </c>
      <c r="U236" t="s">
        <v>1485</v>
      </c>
      <c r="V236" t="s">
        <v>1485</v>
      </c>
      <c r="W236" t="s">
        <v>9262</v>
      </c>
      <c r="X236" t="s">
        <v>33</v>
      </c>
      <c r="Y236" t="s">
        <v>1485</v>
      </c>
      <c r="Z236" t="s">
        <v>1485</v>
      </c>
      <c r="AA236" t="s">
        <v>1485</v>
      </c>
      <c r="AB236" t="s">
        <v>1485</v>
      </c>
    </row>
    <row r="237" spans="1:28" x14ac:dyDescent="0.35">
      <c r="A237" t="s">
        <v>1485</v>
      </c>
      <c r="B237" t="s">
        <v>17825</v>
      </c>
      <c r="C237" t="s">
        <v>17471</v>
      </c>
      <c r="D237" t="s">
        <v>17473</v>
      </c>
      <c r="E237" t="s">
        <v>17714</v>
      </c>
      <c r="F237" t="s">
        <v>17718</v>
      </c>
      <c r="G237" t="s">
        <v>17731</v>
      </c>
      <c r="H237" t="s">
        <v>17826</v>
      </c>
      <c r="I237" t="s">
        <v>1485</v>
      </c>
      <c r="J237" t="s">
        <v>1485</v>
      </c>
      <c r="K237" t="s">
        <v>1485</v>
      </c>
      <c r="L237" t="s">
        <v>17826</v>
      </c>
      <c r="M237" t="s">
        <v>1485</v>
      </c>
      <c r="N237" t="s">
        <v>17827</v>
      </c>
      <c r="O237" t="s">
        <v>1485</v>
      </c>
      <c r="P237" t="s">
        <v>1485</v>
      </c>
      <c r="Q237" t="s">
        <v>17828</v>
      </c>
      <c r="R237" t="s">
        <v>1485</v>
      </c>
      <c r="S237" t="s">
        <v>1485</v>
      </c>
      <c r="T237" t="s">
        <v>1485</v>
      </c>
      <c r="U237" t="s">
        <v>1485</v>
      </c>
      <c r="V237" t="s">
        <v>1485</v>
      </c>
      <c r="W237" t="s">
        <v>9262</v>
      </c>
      <c r="X237" t="s">
        <v>33</v>
      </c>
      <c r="Y237" t="s">
        <v>1485</v>
      </c>
      <c r="Z237" t="s">
        <v>1485</v>
      </c>
      <c r="AA237" t="s">
        <v>1485</v>
      </c>
      <c r="AB237" t="s">
        <v>1485</v>
      </c>
    </row>
    <row r="238" spans="1:28" x14ac:dyDescent="0.35">
      <c r="A238" t="s">
        <v>1485</v>
      </c>
      <c r="B238" t="s">
        <v>17829</v>
      </c>
      <c r="C238" t="s">
        <v>17471</v>
      </c>
      <c r="D238" t="s">
        <v>17473</v>
      </c>
      <c r="E238" t="s">
        <v>17714</v>
      </c>
      <c r="F238" t="s">
        <v>17718</v>
      </c>
      <c r="G238" t="s">
        <v>5131</v>
      </c>
      <c r="H238" t="s">
        <v>1485</v>
      </c>
      <c r="I238" t="s">
        <v>1485</v>
      </c>
      <c r="J238" t="s">
        <v>1485</v>
      </c>
      <c r="K238" t="s">
        <v>1485</v>
      </c>
      <c r="L238" t="s">
        <v>5131</v>
      </c>
      <c r="M238" t="s">
        <v>1485</v>
      </c>
      <c r="N238" t="s">
        <v>17830</v>
      </c>
      <c r="O238" t="s">
        <v>1485</v>
      </c>
      <c r="P238" t="s">
        <v>1485</v>
      </c>
      <c r="Q238" t="s">
        <v>17831</v>
      </c>
      <c r="R238" t="s">
        <v>1485</v>
      </c>
      <c r="S238" t="s">
        <v>1485</v>
      </c>
      <c r="T238" t="s">
        <v>1485</v>
      </c>
      <c r="U238" t="s">
        <v>1485</v>
      </c>
      <c r="V238" t="s">
        <v>1485</v>
      </c>
      <c r="W238" t="s">
        <v>9262</v>
      </c>
      <c r="X238" t="s">
        <v>33</v>
      </c>
      <c r="Y238" t="s">
        <v>1485</v>
      </c>
      <c r="Z238" t="s">
        <v>1485</v>
      </c>
      <c r="AA238" t="s">
        <v>1485</v>
      </c>
      <c r="AB238" t="s">
        <v>1485</v>
      </c>
    </row>
    <row r="239" spans="1:28" x14ac:dyDescent="0.35">
      <c r="A239" t="s">
        <v>1485</v>
      </c>
      <c r="B239" t="s">
        <v>17832</v>
      </c>
      <c r="C239" t="s">
        <v>17471</v>
      </c>
      <c r="D239" t="s">
        <v>17473</v>
      </c>
      <c r="E239" t="s">
        <v>17714</v>
      </c>
      <c r="F239" t="s">
        <v>17718</v>
      </c>
      <c r="G239" t="s">
        <v>1547</v>
      </c>
      <c r="H239" t="s">
        <v>1485</v>
      </c>
      <c r="I239" t="s">
        <v>1485</v>
      </c>
      <c r="J239" t="s">
        <v>1485</v>
      </c>
      <c r="K239" t="s">
        <v>1485</v>
      </c>
      <c r="L239" t="s">
        <v>1547</v>
      </c>
      <c r="M239" t="s">
        <v>1485</v>
      </c>
      <c r="N239" t="s">
        <v>1548</v>
      </c>
      <c r="O239" t="s">
        <v>1485</v>
      </c>
      <c r="P239" t="s">
        <v>1485</v>
      </c>
      <c r="Q239" t="s">
        <v>17833</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17834</v>
      </c>
      <c r="C240" t="s">
        <v>17471</v>
      </c>
      <c r="D240" t="s">
        <v>17473</v>
      </c>
      <c r="E240" t="s">
        <v>17714</v>
      </c>
      <c r="F240" t="s">
        <v>17718</v>
      </c>
      <c r="G240" t="s">
        <v>17835</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17836</v>
      </c>
      <c r="C241" t="s">
        <v>17471</v>
      </c>
      <c r="D241" t="s">
        <v>17473</v>
      </c>
      <c r="E241" t="s">
        <v>17714</v>
      </c>
      <c r="F241" t="s">
        <v>17718</v>
      </c>
      <c r="G241" t="s">
        <v>1873</v>
      </c>
      <c r="H241" t="s">
        <v>1485</v>
      </c>
      <c r="I241" t="s">
        <v>1485</v>
      </c>
      <c r="J241" t="s">
        <v>1485</v>
      </c>
      <c r="K241" t="s">
        <v>1485</v>
      </c>
      <c r="L241" t="s">
        <v>1873</v>
      </c>
      <c r="M241" t="s">
        <v>1485</v>
      </c>
      <c r="N241" t="s">
        <v>17837</v>
      </c>
      <c r="O241" t="s">
        <v>1485</v>
      </c>
      <c r="P241" t="s">
        <v>1485</v>
      </c>
      <c r="Q241" t="s">
        <v>17838</v>
      </c>
      <c r="R241" t="s">
        <v>1485</v>
      </c>
      <c r="S241" t="s">
        <v>1485</v>
      </c>
      <c r="T241" t="s">
        <v>1485</v>
      </c>
      <c r="U241" t="s">
        <v>1485</v>
      </c>
      <c r="V241" t="s">
        <v>1485</v>
      </c>
      <c r="W241" t="s">
        <v>9262</v>
      </c>
      <c r="X241" t="s">
        <v>33</v>
      </c>
      <c r="Y241" t="s">
        <v>1485</v>
      </c>
      <c r="Z241" t="s">
        <v>1485</v>
      </c>
      <c r="AA241" t="s">
        <v>1485</v>
      </c>
      <c r="AB241" t="s">
        <v>1485</v>
      </c>
    </row>
    <row r="242" spans="1:28" x14ac:dyDescent="0.35">
      <c r="A242" t="s">
        <v>1485</v>
      </c>
      <c r="B242" t="s">
        <v>17839</v>
      </c>
      <c r="C242" t="s">
        <v>17471</v>
      </c>
      <c r="D242" t="s">
        <v>17473</v>
      </c>
      <c r="E242" t="s">
        <v>17714</v>
      </c>
      <c r="F242" t="s">
        <v>17718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17840</v>
      </c>
      <c r="C243" t="s">
        <v>17471</v>
      </c>
      <c r="D243" t="s">
        <v>17473</v>
      </c>
      <c r="E243" t="s">
        <v>17714</v>
      </c>
      <c r="F243" t="s">
        <v>17718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17841</v>
      </c>
      <c r="C244" t="s">
        <v>17471</v>
      </c>
      <c r="D244" t="s">
        <v>17473</v>
      </c>
      <c r="E244" t="s">
        <v>17714</v>
      </c>
      <c r="F244" t="s">
        <v>17718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17842</v>
      </c>
      <c r="C245" t="s">
        <v>17471</v>
      </c>
      <c r="D245" t="s">
        <v>17473</v>
      </c>
      <c r="E245" t="s">
        <v>17714</v>
      </c>
      <c r="F245" t="s">
        <v>17718</v>
      </c>
      <c r="G245" t="s">
        <v>17843</v>
      </c>
      <c r="H245" t="s">
        <v>1485</v>
      </c>
      <c r="I245" t="s">
        <v>1485</v>
      </c>
      <c r="J245" t="s">
        <v>1485</v>
      </c>
      <c r="K245" t="s">
        <v>1485</v>
      </c>
      <c r="L245" t="s">
        <v>17843</v>
      </c>
      <c r="M245" t="s">
        <v>17844</v>
      </c>
      <c r="N245" t="s">
        <v>17845</v>
      </c>
      <c r="O245" t="s">
        <v>1485</v>
      </c>
      <c r="P245" t="s">
        <v>1485</v>
      </c>
      <c r="Q245" t="s">
        <v>17846</v>
      </c>
      <c r="R245" t="s">
        <v>1485</v>
      </c>
      <c r="S245" t="s">
        <v>1485</v>
      </c>
      <c r="T245" t="s">
        <v>1485</v>
      </c>
      <c r="U245" t="s">
        <v>1485</v>
      </c>
      <c r="V245" t="s">
        <v>1485</v>
      </c>
      <c r="W245" t="s">
        <v>9262</v>
      </c>
      <c r="X245" t="s">
        <v>33</v>
      </c>
      <c r="Y245" t="s">
        <v>1485</v>
      </c>
      <c r="Z245" t="s">
        <v>1485</v>
      </c>
      <c r="AA245" t="s">
        <v>1485</v>
      </c>
      <c r="AB245" t="s">
        <v>1485</v>
      </c>
    </row>
    <row r="246" spans="1:28" x14ac:dyDescent="0.35">
      <c r="A246" t="s">
        <v>1485</v>
      </c>
      <c r="B246" t="s">
        <v>17847</v>
      </c>
      <c r="C246" t="s">
        <v>17471</v>
      </c>
      <c r="D246" t="s">
        <v>17473</v>
      </c>
      <c r="E246" t="s">
        <v>17714</v>
      </c>
      <c r="F246" t="s">
        <v>17718</v>
      </c>
      <c r="G246" t="s">
        <v>17848</v>
      </c>
      <c r="H246" t="s">
        <v>1485</v>
      </c>
      <c r="I246" t="s">
        <v>1485</v>
      </c>
      <c r="J246" t="s">
        <v>1485</v>
      </c>
      <c r="K246" t="s">
        <v>1485</v>
      </c>
      <c r="L246" t="s">
        <v>17848</v>
      </c>
      <c r="M246" t="s">
        <v>1485</v>
      </c>
      <c r="N246" t="s">
        <v>17849</v>
      </c>
      <c r="O246" t="s">
        <v>1485</v>
      </c>
      <c r="P246" t="s">
        <v>1485</v>
      </c>
      <c r="Q246" t="s">
        <v>17850</v>
      </c>
      <c r="R246" t="s">
        <v>1485</v>
      </c>
      <c r="S246" t="s">
        <v>1485</v>
      </c>
      <c r="T246" t="s">
        <v>1485</v>
      </c>
      <c r="U246" t="s">
        <v>1485</v>
      </c>
      <c r="V246" t="s">
        <v>1485</v>
      </c>
      <c r="W246" t="s">
        <v>9262</v>
      </c>
      <c r="X246" t="s">
        <v>33</v>
      </c>
      <c r="Y246" t="s">
        <v>1485</v>
      </c>
      <c r="Z246" t="s">
        <v>1485</v>
      </c>
      <c r="AA246" t="s">
        <v>1485</v>
      </c>
      <c r="AB246" t="s">
        <v>1485</v>
      </c>
    </row>
    <row r="247" spans="1:28" x14ac:dyDescent="0.35">
      <c r="A247" t="s">
        <v>1485</v>
      </c>
      <c r="B247" t="s">
        <v>17851</v>
      </c>
      <c r="C247" t="s">
        <v>17471</v>
      </c>
      <c r="D247" t="s">
        <v>17473</v>
      </c>
      <c r="E247" t="s">
        <v>17714</v>
      </c>
      <c r="F247" t="s">
        <v>17718</v>
      </c>
      <c r="G247" t="s">
        <v>17835</v>
      </c>
      <c r="H247" t="s">
        <v>5512</v>
      </c>
      <c r="I247" t="s">
        <v>1485</v>
      </c>
      <c r="J247" t="s">
        <v>1485</v>
      </c>
      <c r="K247" t="s">
        <v>1485</v>
      </c>
      <c r="L247" t="s">
        <v>5512</v>
      </c>
      <c r="M247" t="s">
        <v>1485</v>
      </c>
      <c r="N247" t="s">
        <v>17852</v>
      </c>
      <c r="O247" t="s">
        <v>1485</v>
      </c>
      <c r="P247" t="s">
        <v>1485</v>
      </c>
      <c r="Q247" t="s">
        <v>17853</v>
      </c>
      <c r="R247" t="s">
        <v>1485</v>
      </c>
      <c r="S247" t="s">
        <v>1485</v>
      </c>
      <c r="T247" t="s">
        <v>1485</v>
      </c>
      <c r="U247" t="s">
        <v>1485</v>
      </c>
      <c r="V247" t="s">
        <v>1485</v>
      </c>
      <c r="W247" t="s">
        <v>9262</v>
      </c>
      <c r="X247" t="s">
        <v>33</v>
      </c>
      <c r="Y247" t="s">
        <v>1485</v>
      </c>
      <c r="Z247" t="s">
        <v>1485</v>
      </c>
      <c r="AA247" t="s">
        <v>1485</v>
      </c>
      <c r="AB247" t="s">
        <v>1485</v>
      </c>
    </row>
    <row r="248" spans="1:28" x14ac:dyDescent="0.35">
      <c r="A248" t="s">
        <v>1485</v>
      </c>
      <c r="B248" t="s">
        <v>17854</v>
      </c>
      <c r="C248" t="s">
        <v>17471</v>
      </c>
      <c r="D248" t="s">
        <v>17473</v>
      </c>
      <c r="E248" t="s">
        <v>17714</v>
      </c>
      <c r="F248" t="s">
        <v>17718</v>
      </c>
      <c r="G248" t="s">
        <v>17855</v>
      </c>
      <c r="H248" t="s">
        <v>1485</v>
      </c>
      <c r="I248" t="s">
        <v>1485</v>
      </c>
      <c r="J248" t="s">
        <v>1485</v>
      </c>
      <c r="K248" t="s">
        <v>1485</v>
      </c>
      <c r="L248" t="s">
        <v>17855</v>
      </c>
      <c r="M248" t="s">
        <v>17856</v>
      </c>
      <c r="N248" t="s">
        <v>17857</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17858</v>
      </c>
      <c r="C249" t="s">
        <v>17471</v>
      </c>
      <c r="D249" t="s">
        <v>17473</v>
      </c>
      <c r="E249" t="s">
        <v>17714</v>
      </c>
      <c r="F249" t="s">
        <v>17718</v>
      </c>
      <c r="G249" t="s">
        <v>17835</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17859</v>
      </c>
      <c r="C250" t="s">
        <v>17471</v>
      </c>
      <c r="D250" t="s">
        <v>17473</v>
      </c>
      <c r="E250" t="s">
        <v>17714</v>
      </c>
      <c r="F250" t="s">
        <v>17718</v>
      </c>
      <c r="G250" t="s">
        <v>1600</v>
      </c>
      <c r="H250" t="s">
        <v>1485</v>
      </c>
      <c r="I250" t="s">
        <v>1485</v>
      </c>
      <c r="J250" t="s">
        <v>1485</v>
      </c>
      <c r="K250" t="s">
        <v>1485</v>
      </c>
      <c r="L250" t="s">
        <v>1600</v>
      </c>
      <c r="M250" t="s">
        <v>17860</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17861</v>
      </c>
      <c r="C251" t="s">
        <v>17471</v>
      </c>
      <c r="D251" t="s">
        <v>17473</v>
      </c>
      <c r="E251" t="s">
        <v>17714</v>
      </c>
      <c r="F251" t="s">
        <v>17718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17862</v>
      </c>
      <c r="C252" t="s">
        <v>17471</v>
      </c>
      <c r="D252" t="s">
        <v>17473</v>
      </c>
      <c r="E252" t="s">
        <v>17714</v>
      </c>
      <c r="F252" t="s">
        <v>17718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17863</v>
      </c>
      <c r="C253" t="s">
        <v>17471</v>
      </c>
      <c r="D253" t="s">
        <v>17473</v>
      </c>
      <c r="E253" t="s">
        <v>17714</v>
      </c>
      <c r="F253" t="s">
        <v>17718</v>
      </c>
      <c r="G253" t="s">
        <v>1117</v>
      </c>
      <c r="H253" t="s">
        <v>1485</v>
      </c>
      <c r="I253" t="s">
        <v>1485</v>
      </c>
      <c r="J253" t="s">
        <v>1485</v>
      </c>
      <c r="K253" t="s">
        <v>1485</v>
      </c>
      <c r="L253" t="s">
        <v>1117</v>
      </c>
      <c r="M253" t="s">
        <v>1485</v>
      </c>
      <c r="N253" t="s">
        <v>1118</v>
      </c>
      <c r="O253" t="s">
        <v>1485</v>
      </c>
      <c r="P253" t="s">
        <v>1485</v>
      </c>
      <c r="Q253" t="s">
        <v>17864</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17865</v>
      </c>
      <c r="C254" t="s">
        <v>17471</v>
      </c>
      <c r="D254" t="s">
        <v>17473</v>
      </c>
      <c r="E254" t="s">
        <v>17714</v>
      </c>
      <c r="F254" t="s">
        <v>17718</v>
      </c>
      <c r="G254" t="s">
        <v>17866</v>
      </c>
      <c r="H254" t="s">
        <v>1597</v>
      </c>
      <c r="I254" t="s">
        <v>1485</v>
      </c>
      <c r="J254" t="s">
        <v>1485</v>
      </c>
      <c r="K254" t="s">
        <v>1485</v>
      </c>
      <c r="L254" t="s">
        <v>1597</v>
      </c>
      <c r="M254" t="s">
        <v>1485</v>
      </c>
      <c r="N254" t="s">
        <v>1598</v>
      </c>
      <c r="O254" t="s">
        <v>1485</v>
      </c>
      <c r="P254" t="s">
        <v>1485</v>
      </c>
      <c r="Q254" t="s">
        <v>17867</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17868</v>
      </c>
      <c r="C255" t="s">
        <v>17471</v>
      </c>
      <c r="D255" t="s">
        <v>17473</v>
      </c>
      <c r="E255" t="s">
        <v>17714</v>
      </c>
      <c r="F255" t="s">
        <v>17718</v>
      </c>
      <c r="G255" t="s">
        <v>17866</v>
      </c>
      <c r="H255" t="s">
        <v>1582</v>
      </c>
      <c r="I255" t="s">
        <v>1485</v>
      </c>
      <c r="J255" t="s">
        <v>1485</v>
      </c>
      <c r="K255" t="s">
        <v>1485</v>
      </c>
      <c r="L255" t="s">
        <v>1582</v>
      </c>
      <c r="M255" t="s">
        <v>1485</v>
      </c>
      <c r="N255" t="s">
        <v>1583</v>
      </c>
      <c r="O255" t="s">
        <v>1485</v>
      </c>
      <c r="P255" t="s">
        <v>1485</v>
      </c>
      <c r="Q255" t="s">
        <v>17869</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17870</v>
      </c>
      <c r="C256" t="s">
        <v>17471</v>
      </c>
      <c r="D256" t="s">
        <v>17473</v>
      </c>
      <c r="E256" t="s">
        <v>17714</v>
      </c>
      <c r="F256" t="s">
        <v>17718</v>
      </c>
      <c r="G256" t="s">
        <v>17866</v>
      </c>
      <c r="H256" t="s">
        <v>1594</v>
      </c>
      <c r="I256" t="s">
        <v>1485</v>
      </c>
      <c r="J256" t="s">
        <v>1485</v>
      </c>
      <c r="K256" t="s">
        <v>1485</v>
      </c>
      <c r="L256" t="s">
        <v>1594</v>
      </c>
      <c r="M256" t="s">
        <v>1485</v>
      </c>
      <c r="N256" t="s">
        <v>1595</v>
      </c>
      <c r="O256" t="s">
        <v>1485</v>
      </c>
      <c r="P256" t="s">
        <v>1485</v>
      </c>
      <c r="Q256" t="s">
        <v>17871</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17872</v>
      </c>
      <c r="C257" t="s">
        <v>17471</v>
      </c>
      <c r="D257" t="s">
        <v>17473</v>
      </c>
      <c r="E257" t="s">
        <v>17714</v>
      </c>
      <c r="F257" t="s">
        <v>17718</v>
      </c>
      <c r="G257" t="s">
        <v>17866</v>
      </c>
      <c r="H257" t="s">
        <v>1485</v>
      </c>
      <c r="I257" t="s">
        <v>1485</v>
      </c>
      <c r="J257" t="s">
        <v>1485</v>
      </c>
      <c r="K257" t="s">
        <v>1485</v>
      </c>
      <c r="L257" t="s">
        <v>17866</v>
      </c>
      <c r="M257" t="s">
        <v>1485</v>
      </c>
      <c r="N257" t="s">
        <v>1485</v>
      </c>
      <c r="O257" t="s">
        <v>1485</v>
      </c>
      <c r="P257" t="s">
        <v>1485</v>
      </c>
      <c r="Q257" t="s">
        <v>1485</v>
      </c>
      <c r="R257" t="s">
        <v>1485</v>
      </c>
      <c r="S257" t="s">
        <v>1485</v>
      </c>
      <c r="T257" t="s">
        <v>1485</v>
      </c>
      <c r="U257" t="s">
        <v>1485</v>
      </c>
      <c r="V257" t="s">
        <v>1485</v>
      </c>
      <c r="W257" t="s">
        <v>17619</v>
      </c>
      <c r="X257" t="s">
        <v>33</v>
      </c>
      <c r="Y257" t="s">
        <v>1485</v>
      </c>
      <c r="Z257" t="s">
        <v>1485</v>
      </c>
      <c r="AA257" t="s">
        <v>1485</v>
      </c>
      <c r="AB257" t="s">
        <v>1485</v>
      </c>
    </row>
    <row r="258" spans="1:28" x14ac:dyDescent="0.35">
      <c r="A258" t="s">
        <v>1485</v>
      </c>
      <c r="B258" t="s">
        <v>17873</v>
      </c>
      <c r="C258" t="s">
        <v>17471</v>
      </c>
      <c r="D258" t="s">
        <v>17473</v>
      </c>
      <c r="E258" t="s">
        <v>17714</v>
      </c>
      <c r="F258" t="s">
        <v>17718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17874</v>
      </c>
      <c r="C259" t="s">
        <v>17471</v>
      </c>
      <c r="D259" t="s">
        <v>17473</v>
      </c>
      <c r="E259" t="s">
        <v>17714</v>
      </c>
      <c r="F259" t="s">
        <v>17718</v>
      </c>
      <c r="G259" t="s">
        <v>1624</v>
      </c>
      <c r="H259" t="s">
        <v>1485</v>
      </c>
      <c r="I259" t="s">
        <v>1485</v>
      </c>
      <c r="J259" t="s">
        <v>1485</v>
      </c>
      <c r="K259" t="s">
        <v>1485</v>
      </c>
      <c r="L259" t="s">
        <v>1624</v>
      </c>
      <c r="M259" t="s">
        <v>1485</v>
      </c>
      <c r="N259" t="s">
        <v>17875</v>
      </c>
      <c r="O259" t="s">
        <v>1485</v>
      </c>
      <c r="P259" t="s">
        <v>1485</v>
      </c>
      <c r="Q259" t="s">
        <v>17876</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17877</v>
      </c>
      <c r="C260" t="s">
        <v>17471</v>
      </c>
      <c r="D260" t="s">
        <v>17473</v>
      </c>
      <c r="E260" t="s">
        <v>17714</v>
      </c>
      <c r="F260" t="s">
        <v>17718</v>
      </c>
      <c r="G260" t="s">
        <v>17878</v>
      </c>
      <c r="H260" t="s">
        <v>1485</v>
      </c>
      <c r="I260" t="s">
        <v>1485</v>
      </c>
      <c r="J260" t="s">
        <v>1485</v>
      </c>
      <c r="K260" t="s">
        <v>1485</v>
      </c>
      <c r="L260" t="s">
        <v>17878</v>
      </c>
      <c r="M260" t="s">
        <v>1485</v>
      </c>
      <c r="N260" t="s">
        <v>17879</v>
      </c>
      <c r="O260" t="s">
        <v>1485</v>
      </c>
      <c r="P260" t="s">
        <v>1485</v>
      </c>
      <c r="Q260" t="s">
        <v>17880</v>
      </c>
      <c r="R260" t="s">
        <v>1485</v>
      </c>
      <c r="S260" t="s">
        <v>1485</v>
      </c>
      <c r="T260" t="s">
        <v>1485</v>
      </c>
      <c r="U260" t="s">
        <v>1485</v>
      </c>
      <c r="V260" t="s">
        <v>1485</v>
      </c>
      <c r="W260" t="s">
        <v>9262</v>
      </c>
      <c r="X260" t="s">
        <v>33</v>
      </c>
      <c r="Y260" t="s">
        <v>1485</v>
      </c>
      <c r="Z260" t="s">
        <v>1485</v>
      </c>
      <c r="AA260" t="s">
        <v>1485</v>
      </c>
      <c r="AB260" t="s">
        <v>1485</v>
      </c>
    </row>
    <row r="261" spans="1:28" x14ac:dyDescent="0.35">
      <c r="A261" t="s">
        <v>1485</v>
      </c>
      <c r="B261" t="s">
        <v>17881</v>
      </c>
      <c r="C261" t="s">
        <v>17471</v>
      </c>
      <c r="D261" t="s">
        <v>17473</v>
      </c>
      <c r="E261" t="s">
        <v>17714</v>
      </c>
      <c r="F261" t="s">
        <v>17718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17882</v>
      </c>
      <c r="C262" t="s">
        <v>17471</v>
      </c>
      <c r="D262" t="s">
        <v>17473</v>
      </c>
      <c r="E262" t="s">
        <v>17714</v>
      </c>
      <c r="F262" t="s">
        <v>17718</v>
      </c>
      <c r="G262" t="s">
        <v>17883</v>
      </c>
      <c r="H262" t="s">
        <v>1485</v>
      </c>
      <c r="I262" t="s">
        <v>1485</v>
      </c>
      <c r="J262" t="s">
        <v>1485</v>
      </c>
      <c r="K262" t="s">
        <v>1485</v>
      </c>
      <c r="L262" t="s">
        <v>17883</v>
      </c>
      <c r="M262" t="s">
        <v>1485</v>
      </c>
      <c r="N262" t="s">
        <v>17884</v>
      </c>
      <c r="O262" t="s">
        <v>1485</v>
      </c>
      <c r="P262" t="s">
        <v>1485</v>
      </c>
      <c r="Q262" t="s">
        <v>17885</v>
      </c>
      <c r="R262" t="s">
        <v>1485</v>
      </c>
      <c r="S262" t="s">
        <v>1485</v>
      </c>
      <c r="T262" t="s">
        <v>1485</v>
      </c>
      <c r="U262" t="s">
        <v>1485</v>
      </c>
      <c r="V262" t="s">
        <v>1485</v>
      </c>
      <c r="W262" t="s">
        <v>9262</v>
      </c>
      <c r="X262" t="s">
        <v>33</v>
      </c>
      <c r="Y262" t="s">
        <v>1485</v>
      </c>
      <c r="Z262" t="s">
        <v>1485</v>
      </c>
      <c r="AA262" t="s">
        <v>1485</v>
      </c>
      <c r="AB262" t="s">
        <v>1485</v>
      </c>
    </row>
    <row r="263" spans="1:28" x14ac:dyDescent="0.35">
      <c r="A263" t="s">
        <v>1485</v>
      </c>
      <c r="B263" t="s">
        <v>17886</v>
      </c>
      <c r="C263" t="s">
        <v>17471</v>
      </c>
      <c r="D263" t="s">
        <v>17473</v>
      </c>
      <c r="E263" t="s">
        <v>17714</v>
      </c>
      <c r="F263" t="s">
        <v>17718</v>
      </c>
      <c r="G263" t="s">
        <v>17835</v>
      </c>
      <c r="H263" t="s">
        <v>17887</v>
      </c>
      <c r="I263" t="s">
        <v>1485</v>
      </c>
      <c r="J263" t="s">
        <v>1485</v>
      </c>
      <c r="K263" t="s">
        <v>1485</v>
      </c>
      <c r="L263" t="s">
        <v>17887</v>
      </c>
      <c r="M263" t="s">
        <v>1485</v>
      </c>
      <c r="N263" t="s">
        <v>17888</v>
      </c>
      <c r="O263" t="s">
        <v>1485</v>
      </c>
      <c r="P263" t="s">
        <v>1485</v>
      </c>
      <c r="Q263" t="s">
        <v>17889</v>
      </c>
      <c r="R263" t="s">
        <v>1485</v>
      </c>
      <c r="S263" t="s">
        <v>1485</v>
      </c>
      <c r="T263" t="s">
        <v>1485</v>
      </c>
      <c r="U263" t="s">
        <v>1485</v>
      </c>
      <c r="V263" t="s">
        <v>1485</v>
      </c>
      <c r="W263" t="s">
        <v>9262</v>
      </c>
      <c r="X263" t="s">
        <v>33</v>
      </c>
      <c r="Y263" t="s">
        <v>1485</v>
      </c>
      <c r="Z263" t="s">
        <v>1485</v>
      </c>
      <c r="AA263" t="s">
        <v>1485</v>
      </c>
      <c r="AB263" t="s">
        <v>1485</v>
      </c>
    </row>
    <row r="264" spans="1:28" x14ac:dyDescent="0.35">
      <c r="A264" t="s">
        <v>1485</v>
      </c>
      <c r="B264" t="s">
        <v>17890</v>
      </c>
      <c r="C264" t="s">
        <v>17471</v>
      </c>
      <c r="D264" t="s">
        <v>17473</v>
      </c>
      <c r="E264" t="s">
        <v>17714</v>
      </c>
      <c r="F264" t="s">
        <v>17718</v>
      </c>
      <c r="G264" t="s">
        <v>17835</v>
      </c>
      <c r="H264" t="s">
        <v>5517</v>
      </c>
      <c r="I264" t="s">
        <v>1485</v>
      </c>
      <c r="J264" t="s">
        <v>1485</v>
      </c>
      <c r="K264" t="s">
        <v>1485</v>
      </c>
      <c r="L264" t="s">
        <v>5517</v>
      </c>
      <c r="M264" t="s">
        <v>1485</v>
      </c>
      <c r="N264" t="s">
        <v>17891</v>
      </c>
      <c r="O264" t="s">
        <v>1485</v>
      </c>
      <c r="P264" t="s">
        <v>1485</v>
      </c>
      <c r="Q264" t="s">
        <v>17892</v>
      </c>
      <c r="R264" t="s">
        <v>1485</v>
      </c>
      <c r="S264" t="s">
        <v>1485</v>
      </c>
      <c r="T264" t="s">
        <v>1485</v>
      </c>
      <c r="U264" t="s">
        <v>1485</v>
      </c>
      <c r="V264" t="s">
        <v>1485</v>
      </c>
      <c r="W264" t="s">
        <v>9262</v>
      </c>
      <c r="X264" t="s">
        <v>33</v>
      </c>
      <c r="Y264" t="s">
        <v>1485</v>
      </c>
      <c r="Z264" t="s">
        <v>1485</v>
      </c>
      <c r="AA264" t="s">
        <v>1485</v>
      </c>
      <c r="AB264" t="s">
        <v>1485</v>
      </c>
    </row>
    <row r="265" spans="1:28" x14ac:dyDescent="0.35">
      <c r="A265" t="s">
        <v>1485</v>
      </c>
      <c r="B265" t="s">
        <v>17893</v>
      </c>
      <c r="C265" t="s">
        <v>17471</v>
      </c>
      <c r="D265" t="s">
        <v>17473</v>
      </c>
      <c r="E265" t="s">
        <v>17714</v>
      </c>
      <c r="F265" t="s">
        <v>17718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17894</v>
      </c>
      <c r="C266" t="s">
        <v>17471</v>
      </c>
      <c r="D266" t="s">
        <v>17473</v>
      </c>
      <c r="E266" t="s">
        <v>17714</v>
      </c>
      <c r="F266" t="s">
        <v>17718</v>
      </c>
      <c r="G266" t="s">
        <v>17835</v>
      </c>
      <c r="H266" t="s">
        <v>5520</v>
      </c>
      <c r="I266" t="s">
        <v>1485</v>
      </c>
      <c r="J266" t="s">
        <v>1485</v>
      </c>
      <c r="K266" t="s">
        <v>1485</v>
      </c>
      <c r="L266" t="s">
        <v>5520</v>
      </c>
      <c r="M266" t="s">
        <v>1485</v>
      </c>
      <c r="N266" t="s">
        <v>17895</v>
      </c>
      <c r="O266" t="s">
        <v>1485</v>
      </c>
      <c r="P266" t="s">
        <v>1485</v>
      </c>
      <c r="Q266" t="s">
        <v>17896</v>
      </c>
      <c r="R266" t="s">
        <v>1485</v>
      </c>
      <c r="S266" t="s">
        <v>1485</v>
      </c>
      <c r="T266" t="s">
        <v>1485</v>
      </c>
      <c r="U266" t="s">
        <v>1485</v>
      </c>
      <c r="V266" t="s">
        <v>1485</v>
      </c>
      <c r="W266" t="s">
        <v>9262</v>
      </c>
      <c r="X266" t="s">
        <v>33</v>
      </c>
      <c r="Y266" t="s">
        <v>1485</v>
      </c>
      <c r="Z266" t="s">
        <v>1485</v>
      </c>
      <c r="AA266" t="s">
        <v>1485</v>
      </c>
      <c r="AB266" t="s">
        <v>1485</v>
      </c>
    </row>
    <row r="267" spans="1:28" x14ac:dyDescent="0.35">
      <c r="A267" t="s">
        <v>1485</v>
      </c>
      <c r="B267" t="s">
        <v>17897</v>
      </c>
      <c r="C267" t="s">
        <v>17471</v>
      </c>
      <c r="D267" t="s">
        <v>17473</v>
      </c>
      <c r="E267" t="s">
        <v>17714</v>
      </c>
      <c r="F267" t="s">
        <v>17718</v>
      </c>
      <c r="G267" t="s">
        <v>17835</v>
      </c>
      <c r="H267" t="s">
        <v>17898</v>
      </c>
      <c r="I267" t="s">
        <v>1485</v>
      </c>
      <c r="J267" t="s">
        <v>1485</v>
      </c>
      <c r="K267" t="s">
        <v>1485</v>
      </c>
      <c r="L267" t="s">
        <v>17898</v>
      </c>
      <c r="M267" t="s">
        <v>1485</v>
      </c>
      <c r="N267" t="s">
        <v>17899</v>
      </c>
      <c r="O267" t="s">
        <v>1485</v>
      </c>
      <c r="P267" t="s">
        <v>1485</v>
      </c>
      <c r="Q267" t="s">
        <v>17900</v>
      </c>
      <c r="R267" t="s">
        <v>1485</v>
      </c>
      <c r="S267" t="s">
        <v>1485</v>
      </c>
      <c r="T267" t="s">
        <v>1485</v>
      </c>
      <c r="U267" t="s">
        <v>1485</v>
      </c>
      <c r="V267" t="s">
        <v>1485</v>
      </c>
      <c r="W267" t="s">
        <v>9262</v>
      </c>
      <c r="X267" t="s">
        <v>33</v>
      </c>
      <c r="Y267" t="s">
        <v>1485</v>
      </c>
      <c r="Z267" t="s">
        <v>1485</v>
      </c>
      <c r="AA267" t="s">
        <v>1485</v>
      </c>
      <c r="AB267" t="s">
        <v>1485</v>
      </c>
    </row>
    <row r="268" spans="1:28" x14ac:dyDescent="0.35">
      <c r="A268" t="s">
        <v>1485</v>
      </c>
      <c r="B268" t="s">
        <v>17901</v>
      </c>
      <c r="C268" t="s">
        <v>17471</v>
      </c>
      <c r="D268" t="s">
        <v>17473</v>
      </c>
      <c r="E268" t="s">
        <v>17714</v>
      </c>
      <c r="F268" t="s">
        <v>17718</v>
      </c>
      <c r="G268" t="s">
        <v>17902</v>
      </c>
      <c r="H268" t="s">
        <v>1485</v>
      </c>
      <c r="I268" t="s">
        <v>1485</v>
      </c>
      <c r="J268" t="s">
        <v>1485</v>
      </c>
      <c r="K268" t="s">
        <v>1485</v>
      </c>
      <c r="L268" t="s">
        <v>17902</v>
      </c>
      <c r="M268" t="s">
        <v>1485</v>
      </c>
      <c r="N268" t="s">
        <v>17903</v>
      </c>
      <c r="O268" t="s">
        <v>1485</v>
      </c>
      <c r="P268" t="s">
        <v>1485</v>
      </c>
      <c r="Q268" t="s">
        <v>17904</v>
      </c>
      <c r="R268" t="s">
        <v>1485</v>
      </c>
      <c r="S268" t="s">
        <v>1485</v>
      </c>
      <c r="T268" t="s">
        <v>1485</v>
      </c>
      <c r="U268" t="s">
        <v>1485</v>
      </c>
      <c r="V268" t="s">
        <v>1485</v>
      </c>
      <c r="W268" t="s">
        <v>9262</v>
      </c>
      <c r="X268" t="s">
        <v>33</v>
      </c>
      <c r="Y268" t="s">
        <v>1485</v>
      </c>
      <c r="Z268" t="s">
        <v>1485</v>
      </c>
      <c r="AA268" t="s">
        <v>1485</v>
      </c>
      <c r="AB268" t="s">
        <v>1485</v>
      </c>
    </row>
    <row r="269" spans="1:28" x14ac:dyDescent="0.35">
      <c r="A269" t="s">
        <v>1485</v>
      </c>
      <c r="B269" t="s">
        <v>17905</v>
      </c>
      <c r="C269" t="s">
        <v>17471</v>
      </c>
      <c r="D269" t="s">
        <v>17473</v>
      </c>
      <c r="E269" t="s">
        <v>17714</v>
      </c>
      <c r="F269" t="s">
        <v>17718</v>
      </c>
      <c r="G269" t="s">
        <v>1573</v>
      </c>
      <c r="H269" t="s">
        <v>1485</v>
      </c>
      <c r="I269" t="s">
        <v>1485</v>
      </c>
      <c r="J269" t="s">
        <v>1485</v>
      </c>
      <c r="K269" t="s">
        <v>1485</v>
      </c>
      <c r="L269" t="s">
        <v>1573</v>
      </c>
      <c r="M269" t="s">
        <v>17906</v>
      </c>
      <c r="N269" t="s">
        <v>17907</v>
      </c>
      <c r="O269" t="s">
        <v>1485</v>
      </c>
      <c r="P269" t="s">
        <v>1485</v>
      </c>
      <c r="Q269" t="s">
        <v>17908</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17909</v>
      </c>
      <c r="C270" t="s">
        <v>17471</v>
      </c>
      <c r="D270" t="s">
        <v>17473</v>
      </c>
      <c r="E270" t="s">
        <v>17714</v>
      </c>
      <c r="F270" t="s">
        <v>17718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17910</v>
      </c>
      <c r="C271" t="s">
        <v>17471</v>
      </c>
      <c r="D271" t="s">
        <v>17473</v>
      </c>
      <c r="E271" t="s">
        <v>17714</v>
      </c>
      <c r="F271" t="s">
        <v>17718</v>
      </c>
      <c r="G271" t="s">
        <v>1570</v>
      </c>
      <c r="H271" t="s">
        <v>1485</v>
      </c>
      <c r="I271" t="s">
        <v>1485</v>
      </c>
      <c r="J271" t="s">
        <v>1485</v>
      </c>
      <c r="K271" t="s">
        <v>1485</v>
      </c>
      <c r="L271" t="s">
        <v>1570</v>
      </c>
      <c r="M271" t="s">
        <v>1485</v>
      </c>
      <c r="N271" t="s">
        <v>17911</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17912</v>
      </c>
      <c r="C272" t="s">
        <v>17471</v>
      </c>
      <c r="D272" t="s">
        <v>17473</v>
      </c>
      <c r="E272" t="s">
        <v>17714</v>
      </c>
      <c r="F272" t="s">
        <v>17718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17913</v>
      </c>
      <c r="C273" t="s">
        <v>17471</v>
      </c>
      <c r="D273" t="s">
        <v>17473</v>
      </c>
      <c r="E273" t="s">
        <v>17714</v>
      </c>
      <c r="F273" t="s">
        <v>17718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17914</v>
      </c>
      <c r="C274" t="s">
        <v>17471</v>
      </c>
      <c r="D274" t="s">
        <v>17473</v>
      </c>
      <c r="E274" t="s">
        <v>17714</v>
      </c>
      <c r="F274" t="s">
        <v>17718</v>
      </c>
      <c r="G274" t="s">
        <v>1612</v>
      </c>
      <c r="H274" t="s">
        <v>1485</v>
      </c>
      <c r="I274" t="s">
        <v>1485</v>
      </c>
      <c r="J274" t="s">
        <v>1485</v>
      </c>
      <c r="K274" t="s">
        <v>1485</v>
      </c>
      <c r="L274" t="s">
        <v>1612</v>
      </c>
      <c r="M274" t="s">
        <v>1485</v>
      </c>
      <c r="N274" t="s">
        <v>17915</v>
      </c>
      <c r="O274" t="s">
        <v>1485</v>
      </c>
      <c r="P274" t="s">
        <v>1485</v>
      </c>
      <c r="Q274" t="s">
        <v>17916</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17917</v>
      </c>
      <c r="C275" t="s">
        <v>17471</v>
      </c>
      <c r="D275" t="s">
        <v>17473</v>
      </c>
      <c r="E275" t="s">
        <v>17714</v>
      </c>
      <c r="F275" t="s">
        <v>17718</v>
      </c>
      <c r="G275" t="s">
        <v>17918</v>
      </c>
      <c r="H275" t="s">
        <v>1485</v>
      </c>
      <c r="I275" t="s">
        <v>1485</v>
      </c>
      <c r="J275" t="s">
        <v>1485</v>
      </c>
      <c r="K275" t="s">
        <v>1485</v>
      </c>
      <c r="L275" t="s">
        <v>17918</v>
      </c>
      <c r="M275" t="s">
        <v>1485</v>
      </c>
      <c r="N275" t="s">
        <v>17919</v>
      </c>
      <c r="O275" t="s">
        <v>1485</v>
      </c>
      <c r="P275" t="s">
        <v>1485</v>
      </c>
      <c r="Q275" t="s">
        <v>17920</v>
      </c>
      <c r="R275" t="s">
        <v>1485</v>
      </c>
      <c r="S275" t="s">
        <v>1485</v>
      </c>
      <c r="T275" t="s">
        <v>1485</v>
      </c>
      <c r="U275" t="s">
        <v>1485</v>
      </c>
      <c r="V275" t="s">
        <v>1485</v>
      </c>
      <c r="W275" t="s">
        <v>9262</v>
      </c>
      <c r="X275" t="s">
        <v>33</v>
      </c>
      <c r="Y275" t="s">
        <v>1485</v>
      </c>
      <c r="Z275" t="s">
        <v>1485</v>
      </c>
      <c r="AA275" t="s">
        <v>1485</v>
      </c>
      <c r="AB275" t="s">
        <v>1485</v>
      </c>
    </row>
    <row r="276" spans="1:28" x14ac:dyDescent="0.35">
      <c r="A276" t="s">
        <v>1485</v>
      </c>
      <c r="B276" t="s">
        <v>17921</v>
      </c>
      <c r="C276" t="s">
        <v>17471</v>
      </c>
      <c r="D276" t="s">
        <v>17473</v>
      </c>
      <c r="E276" t="s">
        <v>17714</v>
      </c>
      <c r="F276" t="s">
        <v>17718</v>
      </c>
      <c r="G276" t="s">
        <v>17922</v>
      </c>
      <c r="H276" t="s">
        <v>1485</v>
      </c>
      <c r="I276" t="s">
        <v>1485</v>
      </c>
      <c r="J276" t="s">
        <v>1485</v>
      </c>
      <c r="K276" t="s">
        <v>1485</v>
      </c>
      <c r="L276" t="s">
        <v>17922</v>
      </c>
      <c r="M276" t="s">
        <v>1485</v>
      </c>
      <c r="N276" t="s">
        <v>17923</v>
      </c>
      <c r="O276" t="s">
        <v>1485</v>
      </c>
      <c r="P276" t="s">
        <v>1485</v>
      </c>
      <c r="Q276" t="s">
        <v>17924</v>
      </c>
      <c r="R276" t="s">
        <v>1485</v>
      </c>
      <c r="S276" t="s">
        <v>1485</v>
      </c>
      <c r="T276" t="s">
        <v>1485</v>
      </c>
      <c r="U276" t="s">
        <v>1485</v>
      </c>
      <c r="V276" t="s">
        <v>1485</v>
      </c>
      <c r="W276" t="s">
        <v>9262</v>
      </c>
      <c r="X276" t="s">
        <v>33</v>
      </c>
      <c r="Y276" t="s">
        <v>1485</v>
      </c>
      <c r="Z276" t="s">
        <v>1485</v>
      </c>
      <c r="AA276" t="s">
        <v>1485</v>
      </c>
      <c r="AB276" t="s">
        <v>1485</v>
      </c>
    </row>
    <row r="277" spans="1:28" x14ac:dyDescent="0.35">
      <c r="A277" t="s">
        <v>1485</v>
      </c>
      <c r="B277" t="s">
        <v>17925</v>
      </c>
      <c r="C277" t="s">
        <v>17471</v>
      </c>
      <c r="D277" t="s">
        <v>17473</v>
      </c>
      <c r="E277" t="s">
        <v>17714</v>
      </c>
      <c r="F277" t="s">
        <v>17718</v>
      </c>
      <c r="G277" t="s">
        <v>17835</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17926</v>
      </c>
      <c r="C278" t="s">
        <v>17471</v>
      </c>
      <c r="D278" t="s">
        <v>17473</v>
      </c>
      <c r="E278" t="s">
        <v>17714</v>
      </c>
      <c r="F278" t="s">
        <v>17718</v>
      </c>
      <c r="G278" t="s">
        <v>17835</v>
      </c>
      <c r="H278" t="s">
        <v>17927</v>
      </c>
      <c r="I278" t="s">
        <v>1485</v>
      </c>
      <c r="J278" t="s">
        <v>1485</v>
      </c>
      <c r="K278" t="s">
        <v>1485</v>
      </c>
      <c r="L278" t="s">
        <v>17927</v>
      </c>
      <c r="M278" t="s">
        <v>1485</v>
      </c>
      <c r="N278" t="s">
        <v>17928</v>
      </c>
      <c r="O278" t="s">
        <v>1485</v>
      </c>
      <c r="P278" t="s">
        <v>1485</v>
      </c>
      <c r="Q278" t="s">
        <v>17929</v>
      </c>
      <c r="R278" t="s">
        <v>1485</v>
      </c>
      <c r="S278" t="s">
        <v>1485</v>
      </c>
      <c r="T278" t="s">
        <v>1485</v>
      </c>
      <c r="U278" t="s">
        <v>1485</v>
      </c>
      <c r="V278" t="s">
        <v>1485</v>
      </c>
      <c r="W278" t="s">
        <v>9262</v>
      </c>
      <c r="X278" t="s">
        <v>33</v>
      </c>
      <c r="Y278" t="s">
        <v>1485</v>
      </c>
      <c r="Z278" t="s">
        <v>1485</v>
      </c>
      <c r="AA278" t="s">
        <v>1485</v>
      </c>
      <c r="AB278" t="s">
        <v>1485</v>
      </c>
    </row>
    <row r="279" spans="1:28" x14ac:dyDescent="0.35">
      <c r="A279" t="s">
        <v>1485</v>
      </c>
      <c r="B279" t="s">
        <v>17930</v>
      </c>
      <c r="C279" t="s">
        <v>17471</v>
      </c>
      <c r="D279" t="s">
        <v>17473</v>
      </c>
      <c r="E279" t="s">
        <v>17714</v>
      </c>
      <c r="F279" t="s">
        <v>17718</v>
      </c>
      <c r="G279" t="s">
        <v>17835</v>
      </c>
      <c r="H279" t="s">
        <v>17931</v>
      </c>
      <c r="I279" t="s">
        <v>1485</v>
      </c>
      <c r="J279" t="s">
        <v>1485</v>
      </c>
      <c r="K279" t="s">
        <v>1485</v>
      </c>
      <c r="L279" t="s">
        <v>17931</v>
      </c>
      <c r="M279" t="s">
        <v>1485</v>
      </c>
      <c r="N279" t="s">
        <v>17932</v>
      </c>
      <c r="O279" t="s">
        <v>1485</v>
      </c>
      <c r="P279" t="s">
        <v>1485</v>
      </c>
      <c r="Q279" t="s">
        <v>17933</v>
      </c>
      <c r="R279" t="s">
        <v>1485</v>
      </c>
      <c r="S279" t="s">
        <v>1485</v>
      </c>
      <c r="T279" t="s">
        <v>1485</v>
      </c>
      <c r="U279" t="s">
        <v>1485</v>
      </c>
      <c r="V279" t="s">
        <v>1485</v>
      </c>
      <c r="W279" t="s">
        <v>9262</v>
      </c>
      <c r="X279" t="s">
        <v>33</v>
      </c>
      <c r="Y279" t="s">
        <v>1485</v>
      </c>
      <c r="Z279" t="s">
        <v>1485</v>
      </c>
      <c r="AA279" t="s">
        <v>1485</v>
      </c>
      <c r="AB279" t="s">
        <v>1485</v>
      </c>
    </row>
    <row r="280" spans="1:28" x14ac:dyDescent="0.35">
      <c r="A280" t="s">
        <v>1485</v>
      </c>
      <c r="B280" t="s">
        <v>17934</v>
      </c>
      <c r="C280" t="s">
        <v>17471</v>
      </c>
      <c r="D280" t="s">
        <v>17473</v>
      </c>
      <c r="E280" t="s">
        <v>17714</v>
      </c>
      <c r="F280" t="s">
        <v>17718</v>
      </c>
      <c r="G280" t="s">
        <v>17935</v>
      </c>
      <c r="H280" t="s">
        <v>1485</v>
      </c>
      <c r="I280" t="s">
        <v>1485</v>
      </c>
      <c r="J280" t="s">
        <v>1485</v>
      </c>
      <c r="K280" t="s">
        <v>1485</v>
      </c>
      <c r="L280" t="s">
        <v>17935</v>
      </c>
      <c r="M280" t="s">
        <v>1485</v>
      </c>
      <c r="N280" t="s">
        <v>17936</v>
      </c>
      <c r="O280" t="s">
        <v>1485</v>
      </c>
      <c r="P280" t="s">
        <v>1485</v>
      </c>
      <c r="Q280" t="s">
        <v>17937</v>
      </c>
      <c r="R280" t="s">
        <v>1485</v>
      </c>
      <c r="S280" t="s">
        <v>1485</v>
      </c>
      <c r="T280" t="s">
        <v>1485</v>
      </c>
      <c r="U280" t="s">
        <v>1485</v>
      </c>
      <c r="V280" t="s">
        <v>1485</v>
      </c>
      <c r="W280" t="s">
        <v>9262</v>
      </c>
      <c r="X280" t="s">
        <v>33</v>
      </c>
      <c r="Y280" t="s">
        <v>1485</v>
      </c>
      <c r="Z280" t="s">
        <v>1485</v>
      </c>
      <c r="AA280" t="s">
        <v>1485</v>
      </c>
      <c r="AB280" t="s">
        <v>1485</v>
      </c>
    </row>
    <row r="281" spans="1:28" x14ac:dyDescent="0.35">
      <c r="A281" t="s">
        <v>1485</v>
      </c>
      <c r="B281" t="s">
        <v>17938</v>
      </c>
      <c r="C281" t="s">
        <v>17471</v>
      </c>
      <c r="D281" t="s">
        <v>17473</v>
      </c>
      <c r="E281" t="s">
        <v>17714</v>
      </c>
      <c r="F281" t="s">
        <v>17718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17939</v>
      </c>
      <c r="C282" t="s">
        <v>17471</v>
      </c>
      <c r="D282" t="s">
        <v>17473</v>
      </c>
      <c r="E282" t="s">
        <v>17714</v>
      </c>
      <c r="F282" t="s">
        <v>17718</v>
      </c>
      <c r="G282" t="s">
        <v>17940</v>
      </c>
      <c r="H282" t="s">
        <v>1485</v>
      </c>
      <c r="I282" t="s">
        <v>1485</v>
      </c>
      <c r="J282" t="s">
        <v>1485</v>
      </c>
      <c r="K282" t="s">
        <v>1485</v>
      </c>
      <c r="L282" t="s">
        <v>17940</v>
      </c>
      <c r="M282" t="s">
        <v>1485</v>
      </c>
      <c r="N282" t="s">
        <v>17941</v>
      </c>
      <c r="O282" t="s">
        <v>1485</v>
      </c>
      <c r="P282" t="s">
        <v>1485</v>
      </c>
      <c r="Q282" t="s">
        <v>17942</v>
      </c>
      <c r="R282" t="s">
        <v>1485</v>
      </c>
      <c r="S282" t="s">
        <v>1485</v>
      </c>
      <c r="T282" t="s">
        <v>1485</v>
      </c>
      <c r="U282" t="s">
        <v>1485</v>
      </c>
      <c r="V282" t="s">
        <v>1485</v>
      </c>
      <c r="W282" t="s">
        <v>9262</v>
      </c>
      <c r="X282" t="s">
        <v>33</v>
      </c>
      <c r="Y282" t="s">
        <v>1485</v>
      </c>
      <c r="Z282" t="s">
        <v>1485</v>
      </c>
      <c r="AA282" t="s">
        <v>1485</v>
      </c>
      <c r="AB282" t="s">
        <v>1485</v>
      </c>
    </row>
    <row r="283" spans="1:28" x14ac:dyDescent="0.35">
      <c r="A283" t="s">
        <v>1485</v>
      </c>
      <c r="B283" t="s">
        <v>17943</v>
      </c>
      <c r="C283" t="s">
        <v>17471</v>
      </c>
      <c r="D283" t="s">
        <v>17473</v>
      </c>
      <c r="E283" t="s">
        <v>17714</v>
      </c>
      <c r="F283" t="s">
        <v>17718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17944</v>
      </c>
      <c r="C284" t="s">
        <v>17471</v>
      </c>
      <c r="D284" t="s">
        <v>17473</v>
      </c>
      <c r="E284" t="s">
        <v>17714</v>
      </c>
      <c r="F284" t="s">
        <v>17718</v>
      </c>
      <c r="G284" t="s">
        <v>17945</v>
      </c>
      <c r="H284" t="s">
        <v>1485</v>
      </c>
      <c r="I284" t="s">
        <v>1485</v>
      </c>
      <c r="J284" t="s">
        <v>1485</v>
      </c>
      <c r="K284" t="s">
        <v>1485</v>
      </c>
      <c r="L284" t="s">
        <v>17945</v>
      </c>
      <c r="M284" t="s">
        <v>1485</v>
      </c>
      <c r="N284" t="s">
        <v>17946</v>
      </c>
      <c r="O284" t="s">
        <v>1485</v>
      </c>
      <c r="P284" t="s">
        <v>1485</v>
      </c>
      <c r="Q284" t="s">
        <v>17947</v>
      </c>
      <c r="R284" t="s">
        <v>1485</v>
      </c>
      <c r="S284" t="s">
        <v>1485</v>
      </c>
      <c r="T284" t="s">
        <v>1485</v>
      </c>
      <c r="U284" t="s">
        <v>1485</v>
      </c>
      <c r="V284" t="s">
        <v>1485</v>
      </c>
      <c r="W284" t="s">
        <v>9262</v>
      </c>
      <c r="X284" t="s">
        <v>33</v>
      </c>
      <c r="Y284" t="s">
        <v>1485</v>
      </c>
      <c r="Z284" t="s">
        <v>1485</v>
      </c>
      <c r="AA284" t="s">
        <v>1485</v>
      </c>
      <c r="AB284" t="s">
        <v>1485</v>
      </c>
    </row>
    <row r="285" spans="1:28" x14ac:dyDescent="0.35">
      <c r="A285" t="s">
        <v>1485</v>
      </c>
      <c r="B285" t="s">
        <v>17948</v>
      </c>
      <c r="C285" t="s">
        <v>17471</v>
      </c>
      <c r="D285" t="s">
        <v>17473</v>
      </c>
      <c r="E285" t="s">
        <v>17714</v>
      </c>
      <c r="F285" t="s">
        <v>17718</v>
      </c>
      <c r="G285" t="s">
        <v>17949</v>
      </c>
      <c r="H285" t="s">
        <v>1485</v>
      </c>
      <c r="I285" t="s">
        <v>1485</v>
      </c>
      <c r="J285" t="s">
        <v>1485</v>
      </c>
      <c r="K285" t="s">
        <v>1485</v>
      </c>
      <c r="L285" t="s">
        <v>17949</v>
      </c>
      <c r="M285" t="s">
        <v>1485</v>
      </c>
      <c r="N285" t="s">
        <v>17950</v>
      </c>
      <c r="O285" t="s">
        <v>1485</v>
      </c>
      <c r="P285" t="s">
        <v>1485</v>
      </c>
      <c r="Q285" t="s">
        <v>17951</v>
      </c>
      <c r="R285" t="s">
        <v>1485</v>
      </c>
      <c r="S285" t="s">
        <v>1485</v>
      </c>
      <c r="T285" t="s">
        <v>1485</v>
      </c>
      <c r="U285" t="s">
        <v>1485</v>
      </c>
      <c r="V285" t="s">
        <v>1485</v>
      </c>
      <c r="W285" t="s">
        <v>9262</v>
      </c>
      <c r="X285" t="s">
        <v>33</v>
      </c>
      <c r="Y285" t="s">
        <v>1485</v>
      </c>
      <c r="Z285" t="s">
        <v>1485</v>
      </c>
      <c r="AA285" t="s">
        <v>1485</v>
      </c>
      <c r="AB285" t="s">
        <v>1485</v>
      </c>
    </row>
    <row r="286" spans="1:28" x14ac:dyDescent="0.35">
      <c r="A286" t="s">
        <v>1485</v>
      </c>
      <c r="B286" t="s">
        <v>17952</v>
      </c>
      <c r="C286" t="s">
        <v>17471</v>
      </c>
      <c r="D286" t="s">
        <v>17473</v>
      </c>
      <c r="E286" t="s">
        <v>17714</v>
      </c>
      <c r="F286" t="s">
        <v>17718</v>
      </c>
      <c r="G286" t="s">
        <v>17949</v>
      </c>
      <c r="H286" t="s">
        <v>17953</v>
      </c>
      <c r="I286" t="s">
        <v>1485</v>
      </c>
      <c r="J286" t="s">
        <v>1485</v>
      </c>
      <c r="K286" t="s">
        <v>1485</v>
      </c>
      <c r="L286" t="s">
        <v>17953</v>
      </c>
      <c r="M286" t="s">
        <v>1485</v>
      </c>
      <c r="N286" t="s">
        <v>17954</v>
      </c>
      <c r="O286" t="s">
        <v>1485</v>
      </c>
      <c r="P286" t="s">
        <v>1485</v>
      </c>
      <c r="Q286" t="s">
        <v>17955</v>
      </c>
      <c r="R286" t="s">
        <v>1485</v>
      </c>
      <c r="S286" t="s">
        <v>1485</v>
      </c>
      <c r="T286" t="s">
        <v>1485</v>
      </c>
      <c r="U286" t="s">
        <v>1485</v>
      </c>
      <c r="V286" t="s">
        <v>1485</v>
      </c>
      <c r="W286" t="s">
        <v>9262</v>
      </c>
      <c r="X286" t="s">
        <v>33</v>
      </c>
      <c r="Y286" t="s">
        <v>1485</v>
      </c>
      <c r="Z286" t="s">
        <v>1485</v>
      </c>
      <c r="AA286" t="s">
        <v>1485</v>
      </c>
      <c r="AB286" t="s">
        <v>1485</v>
      </c>
    </row>
    <row r="287" spans="1:28" x14ac:dyDescent="0.35">
      <c r="A287" t="s">
        <v>1485</v>
      </c>
      <c r="B287" t="s">
        <v>17956</v>
      </c>
      <c r="C287" t="s">
        <v>17471</v>
      </c>
      <c r="D287" t="s">
        <v>17473</v>
      </c>
      <c r="E287" t="s">
        <v>17714</v>
      </c>
      <c r="F287" t="s">
        <v>17718</v>
      </c>
      <c r="G287" t="s">
        <v>17949</v>
      </c>
      <c r="H287" t="s">
        <v>17957</v>
      </c>
      <c r="I287" t="s">
        <v>1485</v>
      </c>
      <c r="J287" t="s">
        <v>1485</v>
      </c>
      <c r="K287" t="s">
        <v>1485</v>
      </c>
      <c r="L287" t="s">
        <v>17957</v>
      </c>
      <c r="M287" t="s">
        <v>1485</v>
      </c>
      <c r="N287" t="s">
        <v>17958</v>
      </c>
      <c r="O287" t="s">
        <v>1485</v>
      </c>
      <c r="P287" t="s">
        <v>1485</v>
      </c>
      <c r="Q287" t="s">
        <v>17959</v>
      </c>
      <c r="R287" t="s">
        <v>1485</v>
      </c>
      <c r="S287" t="s">
        <v>1485</v>
      </c>
      <c r="T287" t="s">
        <v>1485</v>
      </c>
      <c r="U287" t="s">
        <v>1485</v>
      </c>
      <c r="V287" t="s">
        <v>1485</v>
      </c>
      <c r="W287" t="s">
        <v>9262</v>
      </c>
      <c r="X287" t="s">
        <v>33</v>
      </c>
      <c r="Y287" t="s">
        <v>1485</v>
      </c>
      <c r="Z287" t="s">
        <v>1485</v>
      </c>
      <c r="AA287" t="s">
        <v>1485</v>
      </c>
      <c r="AB287" t="s">
        <v>1485</v>
      </c>
    </row>
    <row r="288" spans="1:28" x14ac:dyDescent="0.35">
      <c r="A288" t="s">
        <v>1485</v>
      </c>
      <c r="B288" t="s">
        <v>17960</v>
      </c>
      <c r="C288" t="s">
        <v>17471</v>
      </c>
      <c r="D288" t="s">
        <v>17473</v>
      </c>
      <c r="E288" t="s">
        <v>17714</v>
      </c>
      <c r="F288" t="s">
        <v>17718</v>
      </c>
      <c r="G288" t="s">
        <v>17949</v>
      </c>
      <c r="H288" t="s">
        <v>17961</v>
      </c>
      <c r="I288" t="s">
        <v>1485</v>
      </c>
      <c r="J288" t="s">
        <v>1485</v>
      </c>
      <c r="K288" t="s">
        <v>1485</v>
      </c>
      <c r="L288" t="s">
        <v>17961</v>
      </c>
      <c r="M288" t="s">
        <v>1485</v>
      </c>
      <c r="N288" t="s">
        <v>17962</v>
      </c>
      <c r="O288" t="s">
        <v>1485</v>
      </c>
      <c r="P288" t="s">
        <v>1485</v>
      </c>
      <c r="Q288" t="s">
        <v>17963</v>
      </c>
      <c r="R288" t="s">
        <v>1485</v>
      </c>
      <c r="S288" t="s">
        <v>1485</v>
      </c>
      <c r="T288" t="s">
        <v>1485</v>
      </c>
      <c r="U288" t="s">
        <v>1485</v>
      </c>
      <c r="V288" t="s">
        <v>1485</v>
      </c>
      <c r="W288" t="s">
        <v>9262</v>
      </c>
      <c r="X288" t="s">
        <v>33</v>
      </c>
      <c r="Y288" t="s">
        <v>1485</v>
      </c>
      <c r="Z288" t="s">
        <v>1485</v>
      </c>
      <c r="AA288" t="s">
        <v>1485</v>
      </c>
      <c r="AB288" t="s">
        <v>1485</v>
      </c>
    </row>
    <row r="289" spans="1:28" x14ac:dyDescent="0.35">
      <c r="A289" t="s">
        <v>1485</v>
      </c>
      <c r="B289" t="s">
        <v>17964</v>
      </c>
      <c r="C289" t="s">
        <v>17471</v>
      </c>
      <c r="D289" t="s">
        <v>17473</v>
      </c>
      <c r="E289" t="s">
        <v>17714</v>
      </c>
      <c r="F289" t="s">
        <v>17718</v>
      </c>
      <c r="G289" t="s">
        <v>17949</v>
      </c>
      <c r="H289" t="s">
        <v>17965</v>
      </c>
      <c r="I289" t="s">
        <v>1485</v>
      </c>
      <c r="J289" t="s">
        <v>1485</v>
      </c>
      <c r="K289" t="s">
        <v>1485</v>
      </c>
      <c r="L289" t="s">
        <v>17965</v>
      </c>
      <c r="M289" t="s">
        <v>1485</v>
      </c>
      <c r="N289" t="s">
        <v>17966</v>
      </c>
      <c r="O289" t="s">
        <v>1485</v>
      </c>
      <c r="P289" t="s">
        <v>1485</v>
      </c>
      <c r="Q289" t="s">
        <v>17967</v>
      </c>
      <c r="R289" t="s">
        <v>1485</v>
      </c>
      <c r="S289" t="s">
        <v>1485</v>
      </c>
      <c r="T289" t="s">
        <v>1485</v>
      </c>
      <c r="U289" t="s">
        <v>1485</v>
      </c>
      <c r="V289" t="s">
        <v>1485</v>
      </c>
      <c r="W289" t="s">
        <v>9262</v>
      </c>
      <c r="X289" t="s">
        <v>33</v>
      </c>
      <c r="Y289" t="s">
        <v>1485</v>
      </c>
      <c r="Z289" t="s">
        <v>1485</v>
      </c>
      <c r="AA289" t="s">
        <v>1485</v>
      </c>
      <c r="AB289" t="s">
        <v>1485</v>
      </c>
    </row>
    <row r="290" spans="1:28" x14ac:dyDescent="0.35">
      <c r="A290" t="s">
        <v>1485</v>
      </c>
      <c r="B290" t="s">
        <v>17968</v>
      </c>
      <c r="C290" t="s">
        <v>17471</v>
      </c>
      <c r="D290" t="s">
        <v>17473</v>
      </c>
      <c r="E290" t="s">
        <v>17714</v>
      </c>
      <c r="F290" t="s">
        <v>17718</v>
      </c>
      <c r="G290" t="s">
        <v>17949</v>
      </c>
      <c r="H290" t="s">
        <v>17969</v>
      </c>
      <c r="I290" t="s">
        <v>1485</v>
      </c>
      <c r="J290" t="s">
        <v>1485</v>
      </c>
      <c r="K290" t="s">
        <v>1485</v>
      </c>
      <c r="L290" t="s">
        <v>17969</v>
      </c>
      <c r="M290" t="s">
        <v>1485</v>
      </c>
      <c r="N290" t="s">
        <v>17970</v>
      </c>
      <c r="O290" t="s">
        <v>1485</v>
      </c>
      <c r="P290" t="s">
        <v>1485</v>
      </c>
      <c r="Q290" t="s">
        <v>17971</v>
      </c>
      <c r="R290" t="s">
        <v>1485</v>
      </c>
      <c r="S290" t="s">
        <v>1485</v>
      </c>
      <c r="T290" t="s">
        <v>1485</v>
      </c>
      <c r="U290" t="s">
        <v>1485</v>
      </c>
      <c r="V290" t="s">
        <v>1485</v>
      </c>
      <c r="W290" t="s">
        <v>9262</v>
      </c>
      <c r="X290" t="s">
        <v>33</v>
      </c>
      <c r="Y290" t="s">
        <v>1485</v>
      </c>
      <c r="Z290" t="s">
        <v>1485</v>
      </c>
      <c r="AA290" t="s">
        <v>1485</v>
      </c>
      <c r="AB290" t="s">
        <v>1485</v>
      </c>
    </row>
    <row r="291" spans="1:28" x14ac:dyDescent="0.35">
      <c r="A291" t="s">
        <v>1485</v>
      </c>
      <c r="B291" t="s">
        <v>17972</v>
      </c>
      <c r="C291" t="s">
        <v>17471</v>
      </c>
      <c r="D291" t="s">
        <v>17473</v>
      </c>
      <c r="E291" t="s">
        <v>17714</v>
      </c>
      <c r="F291" t="s">
        <v>17718</v>
      </c>
      <c r="G291" t="s">
        <v>17949</v>
      </c>
      <c r="H291" t="s">
        <v>17973</v>
      </c>
      <c r="I291" t="s">
        <v>1485</v>
      </c>
      <c r="J291" t="s">
        <v>1485</v>
      </c>
      <c r="K291" t="s">
        <v>1485</v>
      </c>
      <c r="L291" t="s">
        <v>17973</v>
      </c>
      <c r="M291" t="s">
        <v>1485</v>
      </c>
      <c r="N291" t="s">
        <v>17974</v>
      </c>
      <c r="O291" t="s">
        <v>1485</v>
      </c>
      <c r="P291" t="s">
        <v>1485</v>
      </c>
      <c r="Q291" t="s">
        <v>17975</v>
      </c>
      <c r="R291" t="s">
        <v>1485</v>
      </c>
      <c r="S291" t="s">
        <v>1485</v>
      </c>
      <c r="T291" t="s">
        <v>1485</v>
      </c>
      <c r="U291" t="s">
        <v>1485</v>
      </c>
      <c r="V291" t="s">
        <v>1485</v>
      </c>
      <c r="W291" t="s">
        <v>9262</v>
      </c>
      <c r="X291" t="s">
        <v>33</v>
      </c>
      <c r="Y291" t="s">
        <v>1485</v>
      </c>
      <c r="Z291" t="s">
        <v>1485</v>
      </c>
      <c r="AA291" t="s">
        <v>1485</v>
      </c>
      <c r="AB291" t="s">
        <v>1485</v>
      </c>
    </row>
    <row r="292" spans="1:28" x14ac:dyDescent="0.35">
      <c r="A292" t="s">
        <v>1485</v>
      </c>
      <c r="B292" t="s">
        <v>17976</v>
      </c>
      <c r="C292" t="s">
        <v>17471</v>
      </c>
      <c r="D292" t="s">
        <v>17473</v>
      </c>
      <c r="E292" t="s">
        <v>17714</v>
      </c>
      <c r="F292" t="s">
        <v>17718</v>
      </c>
      <c r="G292" t="s">
        <v>17949</v>
      </c>
      <c r="H292" t="s">
        <v>17977</v>
      </c>
      <c r="I292" t="s">
        <v>1485</v>
      </c>
      <c r="J292" t="s">
        <v>1485</v>
      </c>
      <c r="K292" t="s">
        <v>1485</v>
      </c>
      <c r="L292" t="s">
        <v>17977</v>
      </c>
      <c r="M292" t="s">
        <v>1485</v>
      </c>
      <c r="N292" t="s">
        <v>17978</v>
      </c>
      <c r="O292" t="s">
        <v>1485</v>
      </c>
      <c r="P292" t="s">
        <v>1485</v>
      </c>
      <c r="Q292" t="s">
        <v>17979</v>
      </c>
      <c r="R292" t="s">
        <v>1485</v>
      </c>
      <c r="S292" t="s">
        <v>1485</v>
      </c>
      <c r="T292" t="s">
        <v>1485</v>
      </c>
      <c r="U292" t="s">
        <v>1485</v>
      </c>
      <c r="V292" t="s">
        <v>1485</v>
      </c>
      <c r="W292" t="s">
        <v>9262</v>
      </c>
      <c r="X292" t="s">
        <v>33</v>
      </c>
      <c r="Y292" t="s">
        <v>1485</v>
      </c>
      <c r="Z292" t="s">
        <v>1485</v>
      </c>
      <c r="AA292" t="s">
        <v>1485</v>
      </c>
      <c r="AB292" t="s">
        <v>1485</v>
      </c>
    </row>
    <row r="293" spans="1:28" x14ac:dyDescent="0.35">
      <c r="A293" t="s">
        <v>1485</v>
      </c>
      <c r="B293" t="s">
        <v>17980</v>
      </c>
      <c r="C293" t="s">
        <v>17471</v>
      </c>
      <c r="D293" t="s">
        <v>17473</v>
      </c>
      <c r="E293" t="s">
        <v>17714</v>
      </c>
      <c r="F293" t="s">
        <v>17718</v>
      </c>
      <c r="G293" t="s">
        <v>17949</v>
      </c>
      <c r="H293" t="s">
        <v>17981</v>
      </c>
      <c r="I293" t="s">
        <v>1485</v>
      </c>
      <c r="J293" t="s">
        <v>1485</v>
      </c>
      <c r="K293" t="s">
        <v>1485</v>
      </c>
      <c r="L293" t="s">
        <v>17981</v>
      </c>
      <c r="M293" t="s">
        <v>1485</v>
      </c>
      <c r="N293" t="s">
        <v>17982</v>
      </c>
      <c r="O293" t="s">
        <v>1485</v>
      </c>
      <c r="P293" t="s">
        <v>1485</v>
      </c>
      <c r="Q293" t="s">
        <v>17983</v>
      </c>
      <c r="R293" t="s">
        <v>1485</v>
      </c>
      <c r="S293" t="s">
        <v>1485</v>
      </c>
      <c r="T293" t="s">
        <v>1485</v>
      </c>
      <c r="U293" t="s">
        <v>1485</v>
      </c>
      <c r="V293" t="s">
        <v>1485</v>
      </c>
      <c r="W293" t="s">
        <v>9262</v>
      </c>
      <c r="X293" t="s">
        <v>33</v>
      </c>
      <c r="Y293" t="s">
        <v>1485</v>
      </c>
      <c r="Z293" t="s">
        <v>1485</v>
      </c>
      <c r="AA293" t="s">
        <v>1485</v>
      </c>
      <c r="AB293" t="s">
        <v>1485</v>
      </c>
    </row>
    <row r="294" spans="1:28" x14ac:dyDescent="0.35">
      <c r="A294" t="s">
        <v>1485</v>
      </c>
      <c r="B294" t="s">
        <v>17984</v>
      </c>
      <c r="C294" t="s">
        <v>17471</v>
      </c>
      <c r="D294" t="s">
        <v>17473</v>
      </c>
      <c r="E294" t="s">
        <v>17714</v>
      </c>
      <c r="F294" t="s">
        <v>17718</v>
      </c>
      <c r="G294" t="s">
        <v>17949</v>
      </c>
      <c r="H294" t="s">
        <v>17985</v>
      </c>
      <c r="I294" t="s">
        <v>1485</v>
      </c>
      <c r="J294" t="s">
        <v>1485</v>
      </c>
      <c r="K294" t="s">
        <v>1485</v>
      </c>
      <c r="L294" t="s">
        <v>17985</v>
      </c>
      <c r="M294" t="s">
        <v>1485</v>
      </c>
      <c r="N294" t="s">
        <v>17986</v>
      </c>
      <c r="O294" t="s">
        <v>1485</v>
      </c>
      <c r="P294" t="s">
        <v>1485</v>
      </c>
      <c r="Q294" t="s">
        <v>17987</v>
      </c>
      <c r="R294" t="s">
        <v>1485</v>
      </c>
      <c r="S294" t="s">
        <v>1485</v>
      </c>
      <c r="T294" t="s">
        <v>1485</v>
      </c>
      <c r="U294" t="s">
        <v>1485</v>
      </c>
      <c r="V294" t="s">
        <v>1485</v>
      </c>
      <c r="W294" t="s">
        <v>9262</v>
      </c>
      <c r="X294" t="s">
        <v>33</v>
      </c>
      <c r="Y294" t="s">
        <v>1485</v>
      </c>
      <c r="Z294" t="s">
        <v>1485</v>
      </c>
      <c r="AA294" t="s">
        <v>1485</v>
      </c>
      <c r="AB294" t="s">
        <v>1485</v>
      </c>
    </row>
    <row r="295" spans="1:28" x14ac:dyDescent="0.35">
      <c r="A295" t="s">
        <v>1485</v>
      </c>
      <c r="B295" t="s">
        <v>17988</v>
      </c>
      <c r="C295" t="s">
        <v>17471</v>
      </c>
      <c r="D295" t="s">
        <v>17473</v>
      </c>
      <c r="E295" t="s">
        <v>17714</v>
      </c>
      <c r="F295" t="s">
        <v>17718</v>
      </c>
      <c r="G295" t="s">
        <v>17949</v>
      </c>
      <c r="H295" t="s">
        <v>17989</v>
      </c>
      <c r="I295" t="s">
        <v>1485</v>
      </c>
      <c r="J295" t="s">
        <v>1485</v>
      </c>
      <c r="K295" t="s">
        <v>1485</v>
      </c>
      <c r="L295" t="s">
        <v>17989</v>
      </c>
      <c r="M295" t="s">
        <v>1485</v>
      </c>
      <c r="N295" t="s">
        <v>17990</v>
      </c>
      <c r="O295" t="s">
        <v>1485</v>
      </c>
      <c r="P295" t="s">
        <v>1485</v>
      </c>
      <c r="Q295" t="s">
        <v>17991</v>
      </c>
      <c r="R295" t="s">
        <v>1485</v>
      </c>
      <c r="S295" t="s">
        <v>1485</v>
      </c>
      <c r="T295" t="s">
        <v>1485</v>
      </c>
      <c r="U295" t="s">
        <v>1485</v>
      </c>
      <c r="V295" t="s">
        <v>1485</v>
      </c>
      <c r="W295" t="s">
        <v>9262</v>
      </c>
      <c r="X295" t="s">
        <v>33</v>
      </c>
      <c r="Y295" t="s">
        <v>1485</v>
      </c>
      <c r="Z295" t="s">
        <v>1485</v>
      </c>
      <c r="AA295" t="s">
        <v>1485</v>
      </c>
      <c r="AB295" t="s">
        <v>1485</v>
      </c>
    </row>
    <row r="296" spans="1:28" x14ac:dyDescent="0.35">
      <c r="A296" t="s">
        <v>1485</v>
      </c>
      <c r="B296" t="s">
        <v>17992</v>
      </c>
      <c r="C296" t="s">
        <v>17471</v>
      </c>
      <c r="D296" t="s">
        <v>17473</v>
      </c>
      <c r="E296" t="s">
        <v>17714</v>
      </c>
      <c r="F296" t="s">
        <v>17718</v>
      </c>
      <c r="G296" t="s">
        <v>17949</v>
      </c>
      <c r="H296" t="s">
        <v>7484</v>
      </c>
      <c r="I296" t="s">
        <v>1485</v>
      </c>
      <c r="J296" t="s">
        <v>1485</v>
      </c>
      <c r="K296" t="s">
        <v>1485</v>
      </c>
      <c r="L296" t="s">
        <v>7484</v>
      </c>
      <c r="M296" t="s">
        <v>1485</v>
      </c>
      <c r="N296" t="s">
        <v>17993</v>
      </c>
      <c r="O296" t="s">
        <v>1485</v>
      </c>
      <c r="P296" t="s">
        <v>1485</v>
      </c>
      <c r="Q296" t="s">
        <v>17994</v>
      </c>
      <c r="R296" t="s">
        <v>1485</v>
      </c>
      <c r="S296" t="s">
        <v>1485</v>
      </c>
      <c r="T296" t="s">
        <v>1485</v>
      </c>
      <c r="U296" t="s">
        <v>1485</v>
      </c>
      <c r="V296" t="s">
        <v>1485</v>
      </c>
      <c r="W296" t="s">
        <v>9262</v>
      </c>
      <c r="X296" t="s">
        <v>33</v>
      </c>
      <c r="Y296" t="s">
        <v>1485</v>
      </c>
      <c r="Z296" t="s">
        <v>1485</v>
      </c>
      <c r="AA296" t="s">
        <v>1485</v>
      </c>
      <c r="AB296" t="s">
        <v>1485</v>
      </c>
    </row>
    <row r="297" spans="1:28" x14ac:dyDescent="0.35">
      <c r="A297" t="s">
        <v>1485</v>
      </c>
      <c r="B297" t="s">
        <v>17995</v>
      </c>
      <c r="C297" t="s">
        <v>17471</v>
      </c>
      <c r="D297" t="s">
        <v>17473</v>
      </c>
      <c r="E297" t="s">
        <v>17714</v>
      </c>
      <c r="F297" t="s">
        <v>17718</v>
      </c>
      <c r="G297" t="s">
        <v>17835</v>
      </c>
      <c r="H297" t="s">
        <v>17996</v>
      </c>
      <c r="I297" t="s">
        <v>1485</v>
      </c>
      <c r="J297" t="s">
        <v>1485</v>
      </c>
      <c r="K297" t="s">
        <v>1485</v>
      </c>
      <c r="L297" t="s">
        <v>17996</v>
      </c>
      <c r="M297" t="s">
        <v>1485</v>
      </c>
      <c r="N297" t="s">
        <v>17997</v>
      </c>
      <c r="O297" t="s">
        <v>1485</v>
      </c>
      <c r="P297" t="s">
        <v>1485</v>
      </c>
      <c r="Q297" t="s">
        <v>17998</v>
      </c>
      <c r="R297" t="s">
        <v>1485</v>
      </c>
      <c r="S297" t="s">
        <v>1485</v>
      </c>
      <c r="T297" t="s">
        <v>1485</v>
      </c>
      <c r="U297" t="s">
        <v>1485</v>
      </c>
      <c r="V297" t="s">
        <v>1485</v>
      </c>
      <c r="W297" t="s">
        <v>9262</v>
      </c>
      <c r="X297" t="s">
        <v>33</v>
      </c>
      <c r="Y297" t="s">
        <v>1485</v>
      </c>
      <c r="Z297" t="s">
        <v>1485</v>
      </c>
      <c r="AA297" t="s">
        <v>1485</v>
      </c>
      <c r="AB297" t="s">
        <v>1485</v>
      </c>
    </row>
    <row r="298" spans="1:28" x14ac:dyDescent="0.35">
      <c r="A298" t="s">
        <v>1485</v>
      </c>
      <c r="B298" t="s">
        <v>17999</v>
      </c>
      <c r="C298" t="s">
        <v>17471</v>
      </c>
      <c r="D298" t="s">
        <v>17473</v>
      </c>
      <c r="E298" t="s">
        <v>17714</v>
      </c>
      <c r="F298" t="s">
        <v>18000</v>
      </c>
      <c r="G298" t="s">
        <v>1485</v>
      </c>
      <c r="H298" t="s">
        <v>1485</v>
      </c>
      <c r="I298" t="s">
        <v>1485</v>
      </c>
      <c r="J298" t="s">
        <v>1485</v>
      </c>
      <c r="K298" t="s">
        <v>1485</v>
      </c>
      <c r="L298" t="s">
        <v>18000</v>
      </c>
      <c r="M298" t="s">
        <v>1485</v>
      </c>
      <c r="N298" t="s">
        <v>18001</v>
      </c>
      <c r="O298" t="s">
        <v>1485</v>
      </c>
      <c r="P298" t="s">
        <v>1485</v>
      </c>
      <c r="Q298" t="s">
        <v>1485</v>
      </c>
      <c r="R298" t="s">
        <v>1485</v>
      </c>
      <c r="S298" t="s">
        <v>1485</v>
      </c>
      <c r="T298" t="s">
        <v>1485</v>
      </c>
      <c r="U298" t="s">
        <v>1485</v>
      </c>
      <c r="V298" t="s">
        <v>1485</v>
      </c>
      <c r="W298" t="s">
        <v>17619</v>
      </c>
      <c r="X298" t="s">
        <v>33</v>
      </c>
      <c r="Y298" t="s">
        <v>1485</v>
      </c>
      <c r="Z298" t="s">
        <v>1485</v>
      </c>
      <c r="AA298" t="s">
        <v>1485</v>
      </c>
      <c r="AB298" t="s">
        <v>1485</v>
      </c>
    </row>
    <row r="299" spans="1:28" x14ac:dyDescent="0.35">
      <c r="A299" t="s">
        <v>1485</v>
      </c>
      <c r="B299" t="s">
        <v>18002</v>
      </c>
      <c r="C299" t="s">
        <v>17471</v>
      </c>
      <c r="D299" t="s">
        <v>17473</v>
      </c>
      <c r="E299" t="s">
        <v>17714</v>
      </c>
      <c r="F299" t="s">
        <v>18000</v>
      </c>
      <c r="G299" t="s">
        <v>18003</v>
      </c>
      <c r="H299" t="s">
        <v>1485</v>
      </c>
      <c r="I299" t="s">
        <v>1485</v>
      </c>
      <c r="J299" t="s">
        <v>1485</v>
      </c>
      <c r="K299" t="s">
        <v>1485</v>
      </c>
      <c r="L299" t="s">
        <v>18003</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18004</v>
      </c>
      <c r="C300" t="s">
        <v>17471</v>
      </c>
      <c r="D300" t="s">
        <v>17473</v>
      </c>
      <c r="E300" t="s">
        <v>17714</v>
      </c>
      <c r="F300" t="s">
        <v>18000</v>
      </c>
      <c r="G300" t="s">
        <v>18003</v>
      </c>
      <c r="H300" t="s">
        <v>18005</v>
      </c>
      <c r="I300" t="s">
        <v>1485</v>
      </c>
      <c r="J300" t="s">
        <v>1485</v>
      </c>
      <c r="K300" t="s">
        <v>1485</v>
      </c>
      <c r="L300" t="s">
        <v>18005</v>
      </c>
      <c r="M300" t="s">
        <v>1485</v>
      </c>
      <c r="N300" t="s">
        <v>18006</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18007</v>
      </c>
      <c r="C301" t="s">
        <v>17471</v>
      </c>
      <c r="D301" t="s">
        <v>17473</v>
      </c>
      <c r="E301" t="s">
        <v>17714</v>
      </c>
      <c r="F301" t="s">
        <v>18000</v>
      </c>
      <c r="G301" t="s">
        <v>18008</v>
      </c>
      <c r="H301" t="s">
        <v>1485</v>
      </c>
      <c r="I301" t="s">
        <v>1485</v>
      </c>
      <c r="J301" t="s">
        <v>1485</v>
      </c>
      <c r="K301" t="s">
        <v>1485</v>
      </c>
      <c r="L301" t="s">
        <v>18008</v>
      </c>
      <c r="M301" t="s">
        <v>1485</v>
      </c>
      <c r="N301" t="s">
        <v>18009</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18010</v>
      </c>
      <c r="C302" t="s">
        <v>17471</v>
      </c>
      <c r="D302" t="s">
        <v>17473</v>
      </c>
      <c r="E302" t="s">
        <v>17714</v>
      </c>
      <c r="F302" t="s">
        <v>18000</v>
      </c>
      <c r="G302" t="s">
        <v>18008</v>
      </c>
      <c r="H302" t="s">
        <v>18011</v>
      </c>
      <c r="I302" t="s">
        <v>1485</v>
      </c>
      <c r="J302" t="s">
        <v>1485</v>
      </c>
      <c r="K302" t="s">
        <v>1485</v>
      </c>
      <c r="L302" t="s">
        <v>18011</v>
      </c>
      <c r="M302" t="s">
        <v>1485</v>
      </c>
      <c r="N302" t="s">
        <v>18012</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18013</v>
      </c>
      <c r="C303" t="s">
        <v>17471</v>
      </c>
      <c r="D303" t="s">
        <v>17473</v>
      </c>
      <c r="E303" t="s">
        <v>17714</v>
      </c>
      <c r="F303" t="s">
        <v>18000</v>
      </c>
      <c r="G303" t="s">
        <v>18008</v>
      </c>
      <c r="H303" t="s">
        <v>18014</v>
      </c>
      <c r="I303" t="s">
        <v>18015</v>
      </c>
      <c r="J303" t="s">
        <v>1485</v>
      </c>
      <c r="K303" t="s">
        <v>1485</v>
      </c>
      <c r="L303" t="s">
        <v>18015</v>
      </c>
      <c r="M303" t="s">
        <v>1485</v>
      </c>
      <c r="N303" t="s">
        <v>18016</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18017</v>
      </c>
      <c r="C304" t="s">
        <v>17471</v>
      </c>
      <c r="D304" t="s">
        <v>17473</v>
      </c>
      <c r="E304" t="s">
        <v>17714</v>
      </c>
      <c r="F304" t="s">
        <v>18000</v>
      </c>
      <c r="G304" t="s">
        <v>18008</v>
      </c>
      <c r="H304" t="s">
        <v>6430</v>
      </c>
      <c r="I304" t="s">
        <v>1485</v>
      </c>
      <c r="J304" t="s">
        <v>1485</v>
      </c>
      <c r="K304" t="s">
        <v>1485</v>
      </c>
      <c r="L304" t="s">
        <v>6430</v>
      </c>
      <c r="M304" t="s">
        <v>1485</v>
      </c>
      <c r="N304" t="s">
        <v>18018</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18019</v>
      </c>
      <c r="C305" t="s">
        <v>17471</v>
      </c>
      <c r="D305" t="s">
        <v>17473</v>
      </c>
      <c r="E305" t="s">
        <v>17714</v>
      </c>
      <c r="F305" t="s">
        <v>18000</v>
      </c>
      <c r="G305" t="s">
        <v>18008</v>
      </c>
      <c r="H305" t="s">
        <v>18020</v>
      </c>
      <c r="I305" t="s">
        <v>1485</v>
      </c>
      <c r="J305" t="s">
        <v>1485</v>
      </c>
      <c r="K305" t="s">
        <v>1485</v>
      </c>
      <c r="L305" t="s">
        <v>18020</v>
      </c>
      <c r="M305" t="s">
        <v>18021</v>
      </c>
      <c r="N305" t="s">
        <v>18022</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18023</v>
      </c>
      <c r="C306" t="s">
        <v>17471</v>
      </c>
      <c r="D306" t="s">
        <v>17473</v>
      </c>
      <c r="E306" t="s">
        <v>17714</v>
      </c>
      <c r="F306" t="s">
        <v>18000</v>
      </c>
      <c r="G306" t="s">
        <v>18008</v>
      </c>
      <c r="H306" t="s">
        <v>18024</v>
      </c>
      <c r="I306" t="s">
        <v>1485</v>
      </c>
      <c r="J306" t="s">
        <v>1485</v>
      </c>
      <c r="K306" t="s">
        <v>1485</v>
      </c>
      <c r="L306" t="s">
        <v>18024</v>
      </c>
      <c r="M306" t="s">
        <v>1485</v>
      </c>
      <c r="N306" t="s">
        <v>18025</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18026</v>
      </c>
      <c r="C307" t="s">
        <v>17471</v>
      </c>
      <c r="D307" t="s">
        <v>17473</v>
      </c>
      <c r="E307" t="s">
        <v>17714</v>
      </c>
      <c r="F307" t="s">
        <v>18000</v>
      </c>
      <c r="G307" t="s">
        <v>18008</v>
      </c>
      <c r="H307" t="s">
        <v>18024</v>
      </c>
      <c r="I307" t="s">
        <v>18027</v>
      </c>
      <c r="J307" t="s">
        <v>1485</v>
      </c>
      <c r="K307" t="s">
        <v>1485</v>
      </c>
      <c r="L307" t="s">
        <v>18027</v>
      </c>
      <c r="M307" t="s">
        <v>1485</v>
      </c>
      <c r="N307" t="s">
        <v>18028</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18029</v>
      </c>
      <c r="C308" t="s">
        <v>17471</v>
      </c>
      <c r="D308" t="s">
        <v>17473</v>
      </c>
      <c r="E308" t="s">
        <v>17714</v>
      </c>
      <c r="F308" t="s">
        <v>18000</v>
      </c>
      <c r="G308" t="s">
        <v>18008</v>
      </c>
      <c r="H308" t="s">
        <v>18024</v>
      </c>
      <c r="I308" t="s">
        <v>18030</v>
      </c>
      <c r="J308" t="s">
        <v>1485</v>
      </c>
      <c r="K308" t="s">
        <v>1485</v>
      </c>
      <c r="L308" t="s">
        <v>18030</v>
      </c>
      <c r="M308" t="s">
        <v>1485</v>
      </c>
      <c r="N308" t="s">
        <v>18031</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18032</v>
      </c>
      <c r="C309" t="s">
        <v>17471</v>
      </c>
      <c r="D309" t="s">
        <v>17473</v>
      </c>
      <c r="E309" t="s">
        <v>17714</v>
      </c>
      <c r="F309" t="s">
        <v>18000</v>
      </c>
      <c r="G309" t="s">
        <v>18008</v>
      </c>
      <c r="H309" t="s">
        <v>18033</v>
      </c>
      <c r="I309" t="s">
        <v>18034</v>
      </c>
      <c r="J309" t="s">
        <v>1485</v>
      </c>
      <c r="K309" t="s">
        <v>1485</v>
      </c>
      <c r="L309" t="s">
        <v>18034</v>
      </c>
      <c r="M309" t="s">
        <v>1485</v>
      </c>
      <c r="N309" t="s">
        <v>18035</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18036</v>
      </c>
      <c r="C310" t="s">
        <v>17471</v>
      </c>
      <c r="D310" t="s">
        <v>17473</v>
      </c>
      <c r="E310" t="s">
        <v>17714</v>
      </c>
      <c r="F310" t="s">
        <v>18000</v>
      </c>
      <c r="G310" t="s">
        <v>18008</v>
      </c>
      <c r="H310" t="s">
        <v>18014</v>
      </c>
      <c r="I310" t="s">
        <v>1485</v>
      </c>
      <c r="J310" t="s">
        <v>1485</v>
      </c>
      <c r="K310" t="s">
        <v>1485</v>
      </c>
      <c r="L310" t="s">
        <v>18014</v>
      </c>
      <c r="M310" t="s">
        <v>1485</v>
      </c>
      <c r="N310" t="s">
        <v>18037</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18038</v>
      </c>
      <c r="C311" t="s">
        <v>17471</v>
      </c>
      <c r="D311" t="s">
        <v>17473</v>
      </c>
      <c r="E311" t="s">
        <v>17714</v>
      </c>
      <c r="F311" t="s">
        <v>18000</v>
      </c>
      <c r="G311" t="s">
        <v>18008</v>
      </c>
      <c r="H311" t="s">
        <v>18014</v>
      </c>
      <c r="I311" t="s">
        <v>18039</v>
      </c>
      <c r="J311" t="s">
        <v>1485</v>
      </c>
      <c r="K311" t="s">
        <v>1485</v>
      </c>
      <c r="L311" t="s">
        <v>18039</v>
      </c>
      <c r="M311" t="s">
        <v>1485</v>
      </c>
      <c r="N311" t="s">
        <v>18040</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18041</v>
      </c>
      <c r="C312" t="s">
        <v>17471</v>
      </c>
      <c r="D312" t="s">
        <v>17473</v>
      </c>
      <c r="E312" t="s">
        <v>17714</v>
      </c>
      <c r="F312" t="s">
        <v>18000</v>
      </c>
      <c r="G312" t="s">
        <v>18008</v>
      </c>
      <c r="H312" t="s">
        <v>18014</v>
      </c>
      <c r="I312" t="s">
        <v>18042</v>
      </c>
      <c r="J312" t="s">
        <v>18043</v>
      </c>
      <c r="K312" t="s">
        <v>1485</v>
      </c>
      <c r="L312" t="s">
        <v>18043</v>
      </c>
      <c r="M312" t="s">
        <v>1485</v>
      </c>
      <c r="N312" t="s">
        <v>18044</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18045</v>
      </c>
      <c r="C313" t="s">
        <v>17471</v>
      </c>
      <c r="D313" t="s">
        <v>17473</v>
      </c>
      <c r="E313" t="s">
        <v>17714</v>
      </c>
      <c r="F313" t="s">
        <v>18000</v>
      </c>
      <c r="G313" t="s">
        <v>18008</v>
      </c>
      <c r="H313" t="s">
        <v>18014</v>
      </c>
      <c r="I313" t="s">
        <v>18042</v>
      </c>
      <c r="J313" t="s">
        <v>18046</v>
      </c>
      <c r="K313" t="s">
        <v>1485</v>
      </c>
      <c r="L313" t="s">
        <v>18046</v>
      </c>
      <c r="M313" t="s">
        <v>1485</v>
      </c>
      <c r="N313" t="s">
        <v>18047</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18048</v>
      </c>
      <c r="C314" t="s">
        <v>17471</v>
      </c>
      <c r="D314" t="s">
        <v>17473</v>
      </c>
      <c r="E314" t="s">
        <v>17714</v>
      </c>
      <c r="F314" t="s">
        <v>18000</v>
      </c>
      <c r="G314" t="s">
        <v>18008</v>
      </c>
      <c r="H314" t="s">
        <v>18014</v>
      </c>
      <c r="I314" t="s">
        <v>18042</v>
      </c>
      <c r="J314" t="s">
        <v>1485</v>
      </c>
      <c r="K314" t="s">
        <v>1485</v>
      </c>
      <c r="L314" t="s">
        <v>18042</v>
      </c>
      <c r="M314" t="s">
        <v>1485</v>
      </c>
      <c r="N314" t="s">
        <v>18049</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18050</v>
      </c>
      <c r="C315" t="s">
        <v>17471</v>
      </c>
      <c r="D315" t="s">
        <v>17473</v>
      </c>
      <c r="E315" t="s">
        <v>17714</v>
      </c>
      <c r="F315" t="s">
        <v>18000</v>
      </c>
      <c r="G315" t="s">
        <v>18008</v>
      </c>
      <c r="H315" t="s">
        <v>18033</v>
      </c>
      <c r="I315" t="s">
        <v>18051</v>
      </c>
      <c r="J315" t="s">
        <v>1485</v>
      </c>
      <c r="K315" t="s">
        <v>1485</v>
      </c>
      <c r="L315" t="s">
        <v>18051</v>
      </c>
      <c r="M315" t="s">
        <v>18052</v>
      </c>
      <c r="N315" t="s">
        <v>18053</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18054</v>
      </c>
      <c r="C316" t="s">
        <v>17471</v>
      </c>
      <c r="D316" t="s">
        <v>17473</v>
      </c>
      <c r="E316" t="s">
        <v>17714</v>
      </c>
      <c r="F316" t="s">
        <v>18000</v>
      </c>
      <c r="G316" t="s">
        <v>1844</v>
      </c>
      <c r="H316" t="s">
        <v>1485</v>
      </c>
      <c r="I316" t="s">
        <v>1485</v>
      </c>
      <c r="J316" t="s">
        <v>1485</v>
      </c>
      <c r="K316" t="s">
        <v>1485</v>
      </c>
      <c r="L316" t="s">
        <v>1844</v>
      </c>
      <c r="M316" t="s">
        <v>1485</v>
      </c>
      <c r="N316" t="s">
        <v>18055</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18056</v>
      </c>
      <c r="C317" t="s">
        <v>17471</v>
      </c>
      <c r="D317" t="s">
        <v>17473</v>
      </c>
      <c r="E317" t="s">
        <v>17714</v>
      </c>
      <c r="F317" t="s">
        <v>18000</v>
      </c>
      <c r="G317" t="s">
        <v>18057</v>
      </c>
      <c r="H317" t="s">
        <v>1485</v>
      </c>
      <c r="I317" t="s">
        <v>1485</v>
      </c>
      <c r="J317" t="s">
        <v>1485</v>
      </c>
      <c r="K317" t="s">
        <v>1485</v>
      </c>
      <c r="L317" t="s">
        <v>18057</v>
      </c>
      <c r="M317" t="s">
        <v>1485</v>
      </c>
      <c r="N317" t="s">
        <v>18058</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18059</v>
      </c>
      <c r="C318" t="s">
        <v>17471</v>
      </c>
      <c r="D318" t="s">
        <v>17473</v>
      </c>
      <c r="E318" t="s">
        <v>17714</v>
      </c>
      <c r="F318" t="s">
        <v>18000</v>
      </c>
      <c r="G318" t="s">
        <v>1865</v>
      </c>
      <c r="H318" t="s">
        <v>1485</v>
      </c>
      <c r="I318" t="s">
        <v>1485</v>
      </c>
      <c r="J318" t="s">
        <v>1485</v>
      </c>
      <c r="K318" t="s">
        <v>1485</v>
      </c>
      <c r="L318" t="s">
        <v>1865</v>
      </c>
      <c r="M318" t="s">
        <v>1485</v>
      </c>
      <c r="N318" t="s">
        <v>18060</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18061</v>
      </c>
      <c r="C319" t="s">
        <v>17471</v>
      </c>
      <c r="D319" t="s">
        <v>17473</v>
      </c>
      <c r="E319" t="s">
        <v>17714</v>
      </c>
      <c r="F319" t="s">
        <v>18000</v>
      </c>
      <c r="G319" t="s">
        <v>1850</v>
      </c>
      <c r="H319" t="s">
        <v>1485</v>
      </c>
      <c r="I319" t="s">
        <v>1485</v>
      </c>
      <c r="J319" t="s">
        <v>1485</v>
      </c>
      <c r="K319" t="s">
        <v>1485</v>
      </c>
      <c r="L319" t="s">
        <v>1850</v>
      </c>
      <c r="M319" t="s">
        <v>1485</v>
      </c>
      <c r="N319" t="s">
        <v>18062</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18063</v>
      </c>
      <c r="C320" t="s">
        <v>17471</v>
      </c>
      <c r="D320" t="s">
        <v>17473</v>
      </c>
      <c r="E320" t="s">
        <v>17714</v>
      </c>
      <c r="F320" t="s">
        <v>18000</v>
      </c>
      <c r="G320" t="s">
        <v>1859</v>
      </c>
      <c r="H320" t="s">
        <v>1485</v>
      </c>
      <c r="I320" t="s">
        <v>1485</v>
      </c>
      <c r="J320" t="s">
        <v>1485</v>
      </c>
      <c r="K320" t="s">
        <v>1485</v>
      </c>
      <c r="L320" t="s">
        <v>1859</v>
      </c>
      <c r="M320" t="s">
        <v>18064</v>
      </c>
      <c r="N320" t="s">
        <v>18065</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18066</v>
      </c>
      <c r="C321" t="s">
        <v>17471</v>
      </c>
      <c r="D321" t="s">
        <v>17473</v>
      </c>
      <c r="E321" t="s">
        <v>17714</v>
      </c>
      <c r="F321" t="s">
        <v>18000</v>
      </c>
      <c r="G321" t="s">
        <v>1835</v>
      </c>
      <c r="H321" t="s">
        <v>1485</v>
      </c>
      <c r="I321" t="s">
        <v>1485</v>
      </c>
      <c r="J321" t="s">
        <v>1485</v>
      </c>
      <c r="K321" t="s">
        <v>1485</v>
      </c>
      <c r="L321" t="s">
        <v>1835</v>
      </c>
      <c r="M321" t="s">
        <v>1485</v>
      </c>
      <c r="N321" t="s">
        <v>18067</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18068</v>
      </c>
      <c r="C322" t="s">
        <v>17471</v>
      </c>
      <c r="D322" t="s">
        <v>17473</v>
      </c>
      <c r="E322" t="s">
        <v>17714</v>
      </c>
      <c r="F322" t="s">
        <v>18000</v>
      </c>
      <c r="G322" t="s">
        <v>1829</v>
      </c>
      <c r="H322" t="s">
        <v>1485</v>
      </c>
      <c r="I322" t="s">
        <v>1485</v>
      </c>
      <c r="J322" t="s">
        <v>1485</v>
      </c>
      <c r="K322" t="s">
        <v>1485</v>
      </c>
      <c r="L322" t="s">
        <v>1829</v>
      </c>
      <c r="M322" t="s">
        <v>1485</v>
      </c>
      <c r="N322" t="s">
        <v>18069</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18070</v>
      </c>
      <c r="C323" t="s">
        <v>17471</v>
      </c>
      <c r="D323" t="s">
        <v>17473</v>
      </c>
      <c r="E323" t="s">
        <v>17714</v>
      </c>
      <c r="F323" t="s">
        <v>18000</v>
      </c>
      <c r="G323" t="s">
        <v>1823</v>
      </c>
      <c r="H323" t="s">
        <v>1485</v>
      </c>
      <c r="I323" t="s">
        <v>1485</v>
      </c>
      <c r="J323" t="s">
        <v>1485</v>
      </c>
      <c r="K323" t="s">
        <v>1485</v>
      </c>
      <c r="L323" t="s">
        <v>1823</v>
      </c>
      <c r="M323" t="s">
        <v>1485</v>
      </c>
      <c r="N323" t="s">
        <v>18071</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18072</v>
      </c>
      <c r="C324" t="s">
        <v>17471</v>
      </c>
      <c r="D324" t="s">
        <v>17473</v>
      </c>
      <c r="E324" t="s">
        <v>17714</v>
      </c>
      <c r="F324" t="s">
        <v>18000</v>
      </c>
      <c r="G324" t="s">
        <v>1591</v>
      </c>
      <c r="H324" t="s">
        <v>1485</v>
      </c>
      <c r="I324" t="s">
        <v>1485</v>
      </c>
      <c r="J324" t="s">
        <v>1485</v>
      </c>
      <c r="K324" t="s">
        <v>1485</v>
      </c>
      <c r="L324" t="s">
        <v>1591</v>
      </c>
      <c r="M324" t="s">
        <v>1485</v>
      </c>
      <c r="N324" t="s">
        <v>1592</v>
      </c>
      <c r="O324" t="s">
        <v>1485</v>
      </c>
      <c r="P324" t="s">
        <v>1485</v>
      </c>
      <c r="Q324" t="s">
        <v>18073</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18074</v>
      </c>
      <c r="C325" t="s">
        <v>17471</v>
      </c>
      <c r="D325" t="s">
        <v>17473</v>
      </c>
      <c r="E325" t="s">
        <v>17714</v>
      </c>
      <c r="F325" t="s">
        <v>18000</v>
      </c>
      <c r="G325" t="s">
        <v>1862</v>
      </c>
      <c r="H325" t="s">
        <v>1485</v>
      </c>
      <c r="I325" t="s">
        <v>1485</v>
      </c>
      <c r="J325" t="s">
        <v>1485</v>
      </c>
      <c r="K325" t="s">
        <v>1485</v>
      </c>
      <c r="L325" t="s">
        <v>1862</v>
      </c>
      <c r="M325" t="s">
        <v>1485</v>
      </c>
      <c r="N325" t="s">
        <v>18075</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18076</v>
      </c>
      <c r="C326" t="s">
        <v>17471</v>
      </c>
      <c r="D326" t="s">
        <v>17473</v>
      </c>
      <c r="E326" t="s">
        <v>17714</v>
      </c>
      <c r="F326" t="s">
        <v>18000</v>
      </c>
      <c r="G326" t="s">
        <v>1838</v>
      </c>
      <c r="H326" t="s">
        <v>1485</v>
      </c>
      <c r="I326" t="s">
        <v>1485</v>
      </c>
      <c r="J326" t="s">
        <v>1485</v>
      </c>
      <c r="K326" t="s">
        <v>1485</v>
      </c>
      <c r="L326" t="s">
        <v>1838</v>
      </c>
      <c r="M326" t="s">
        <v>1485</v>
      </c>
      <c r="N326" t="s">
        <v>18077</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18078</v>
      </c>
      <c r="C327" t="s">
        <v>17471</v>
      </c>
      <c r="D327" t="s">
        <v>17473</v>
      </c>
      <c r="E327" t="s">
        <v>17714</v>
      </c>
      <c r="F327" t="s">
        <v>18000</v>
      </c>
      <c r="G327" t="s">
        <v>1853</v>
      </c>
      <c r="H327" t="s">
        <v>1485</v>
      </c>
      <c r="I327" t="s">
        <v>1485</v>
      </c>
      <c r="J327" t="s">
        <v>1485</v>
      </c>
      <c r="K327" t="s">
        <v>1485</v>
      </c>
      <c r="L327" t="s">
        <v>1853</v>
      </c>
      <c r="M327" t="s">
        <v>1485</v>
      </c>
      <c r="N327" t="s">
        <v>18079</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18080</v>
      </c>
      <c r="C328" t="s">
        <v>17471</v>
      </c>
      <c r="D328" t="s">
        <v>17473</v>
      </c>
      <c r="E328" t="s">
        <v>17714</v>
      </c>
      <c r="F328" t="s">
        <v>18000</v>
      </c>
      <c r="G328" t="s">
        <v>1856</v>
      </c>
      <c r="H328" t="s">
        <v>1485</v>
      </c>
      <c r="I328" t="s">
        <v>1485</v>
      </c>
      <c r="J328" t="s">
        <v>1485</v>
      </c>
      <c r="K328" t="s">
        <v>1485</v>
      </c>
      <c r="L328" t="s">
        <v>1856</v>
      </c>
      <c r="M328" t="s">
        <v>1485</v>
      </c>
      <c r="N328" t="s">
        <v>18081</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18082</v>
      </c>
      <c r="C329" t="s">
        <v>17471</v>
      </c>
      <c r="D329" t="s">
        <v>17473</v>
      </c>
      <c r="E329" t="s">
        <v>17714</v>
      </c>
      <c r="F329" t="s">
        <v>18000</v>
      </c>
      <c r="G329" t="s">
        <v>1841</v>
      </c>
      <c r="H329" t="s">
        <v>1485</v>
      </c>
      <c r="I329" t="s">
        <v>1485</v>
      </c>
      <c r="J329" t="s">
        <v>1485</v>
      </c>
      <c r="K329" t="s">
        <v>1485</v>
      </c>
      <c r="L329" t="s">
        <v>1841</v>
      </c>
      <c r="M329" t="s">
        <v>1485</v>
      </c>
      <c r="N329" t="s">
        <v>18083</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18084</v>
      </c>
      <c r="C330" t="s">
        <v>17471</v>
      </c>
      <c r="D330" t="s">
        <v>17473</v>
      </c>
      <c r="E330" t="s">
        <v>17714</v>
      </c>
      <c r="F330" t="s">
        <v>18000</v>
      </c>
      <c r="G330" t="s">
        <v>1868</v>
      </c>
      <c r="H330" t="s">
        <v>1485</v>
      </c>
      <c r="I330" t="s">
        <v>1485</v>
      </c>
      <c r="J330" t="s">
        <v>1485</v>
      </c>
      <c r="K330" t="s">
        <v>1485</v>
      </c>
      <c r="L330" t="s">
        <v>1868</v>
      </c>
      <c r="M330" t="s">
        <v>1485</v>
      </c>
      <c r="N330" t="s">
        <v>18085</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18086</v>
      </c>
      <c r="C331" t="s">
        <v>17471</v>
      </c>
      <c r="D331" t="s">
        <v>17473</v>
      </c>
      <c r="E331" t="s">
        <v>17714</v>
      </c>
      <c r="F331" t="s">
        <v>18000</v>
      </c>
      <c r="G331" t="s">
        <v>1826</v>
      </c>
      <c r="H331" t="s">
        <v>1485</v>
      </c>
      <c r="I331" t="s">
        <v>1485</v>
      </c>
      <c r="J331" t="s">
        <v>1485</v>
      </c>
      <c r="K331" t="s">
        <v>1485</v>
      </c>
      <c r="L331" t="s">
        <v>1826</v>
      </c>
      <c r="M331" t="s">
        <v>1485</v>
      </c>
      <c r="N331" t="s">
        <v>18087</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18088</v>
      </c>
      <c r="C332" t="s">
        <v>17471</v>
      </c>
      <c r="D332" t="s">
        <v>17473</v>
      </c>
      <c r="E332" t="s">
        <v>17714</v>
      </c>
      <c r="F332" t="s">
        <v>18000</v>
      </c>
      <c r="G332" t="s">
        <v>1832</v>
      </c>
      <c r="H332" t="s">
        <v>1485</v>
      </c>
      <c r="I332" t="s">
        <v>1485</v>
      </c>
      <c r="J332" t="s">
        <v>1485</v>
      </c>
      <c r="K332" t="s">
        <v>1485</v>
      </c>
      <c r="L332" t="s">
        <v>1832</v>
      </c>
      <c r="M332" t="s">
        <v>1485</v>
      </c>
      <c r="N332" t="s">
        <v>18089</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18090</v>
      </c>
      <c r="C333" t="s">
        <v>17471</v>
      </c>
      <c r="D333" t="s">
        <v>17473</v>
      </c>
      <c r="E333" t="s">
        <v>17714</v>
      </c>
      <c r="F333" t="s">
        <v>18000</v>
      </c>
      <c r="G333" t="s">
        <v>18091</v>
      </c>
      <c r="H333" t="s">
        <v>1485</v>
      </c>
      <c r="I333" t="s">
        <v>1485</v>
      </c>
      <c r="J333" t="s">
        <v>1485</v>
      </c>
      <c r="K333" t="s">
        <v>1485</v>
      </c>
      <c r="L333" t="s">
        <v>18091</v>
      </c>
      <c r="M333" t="s">
        <v>1485</v>
      </c>
      <c r="N333" t="s">
        <v>18092</v>
      </c>
      <c r="O333" t="s">
        <v>1485</v>
      </c>
      <c r="P333" t="s">
        <v>1485</v>
      </c>
      <c r="Q333" t="s">
        <v>1485</v>
      </c>
      <c r="R333" t="s">
        <v>1485</v>
      </c>
      <c r="S333" t="s">
        <v>1485</v>
      </c>
      <c r="T333" t="s">
        <v>1485</v>
      </c>
      <c r="U333" t="s">
        <v>1485</v>
      </c>
      <c r="V333" t="s">
        <v>1485</v>
      </c>
      <c r="W333" t="s">
        <v>9262</v>
      </c>
      <c r="X333" t="s">
        <v>33</v>
      </c>
      <c r="Y333" t="s">
        <v>1485</v>
      </c>
      <c r="Z333" t="s">
        <v>1485</v>
      </c>
      <c r="AA333" t="s">
        <v>1485</v>
      </c>
      <c r="AB333" t="s">
        <v>1485</v>
      </c>
    </row>
    <row r="334" spans="1:28" x14ac:dyDescent="0.35">
      <c r="A334" t="s">
        <v>1485</v>
      </c>
      <c r="B334" t="s">
        <v>18093</v>
      </c>
      <c r="C334" t="s">
        <v>17471</v>
      </c>
      <c r="D334" t="s">
        <v>17473</v>
      </c>
      <c r="E334" t="s">
        <v>17714</v>
      </c>
      <c r="F334" t="s">
        <v>18000</v>
      </c>
      <c r="G334" t="s">
        <v>18094</v>
      </c>
      <c r="H334" t="s">
        <v>1485</v>
      </c>
      <c r="I334" t="s">
        <v>1485</v>
      </c>
      <c r="J334" t="s">
        <v>1485</v>
      </c>
      <c r="K334" t="s">
        <v>1485</v>
      </c>
      <c r="L334" t="s">
        <v>18094</v>
      </c>
      <c r="M334" t="s">
        <v>1485</v>
      </c>
      <c r="N334" t="s">
        <v>18095</v>
      </c>
      <c r="O334" t="s">
        <v>1485</v>
      </c>
      <c r="P334" t="s">
        <v>1485</v>
      </c>
      <c r="Q334" t="s">
        <v>1485</v>
      </c>
      <c r="R334" t="s">
        <v>1485</v>
      </c>
      <c r="S334" t="s">
        <v>1485</v>
      </c>
      <c r="T334" t="s">
        <v>1485</v>
      </c>
      <c r="U334" t="s">
        <v>1485</v>
      </c>
      <c r="V334" t="s">
        <v>1485</v>
      </c>
      <c r="W334" t="s">
        <v>9262</v>
      </c>
      <c r="X334" t="s">
        <v>33</v>
      </c>
      <c r="Y334" t="s">
        <v>1485</v>
      </c>
      <c r="Z334" t="s">
        <v>1485</v>
      </c>
      <c r="AA334" t="s">
        <v>1485</v>
      </c>
      <c r="AB334" t="s">
        <v>1485</v>
      </c>
    </row>
    <row r="335" spans="1:28" x14ac:dyDescent="0.35">
      <c r="A335" t="s">
        <v>1485</v>
      </c>
      <c r="B335" t="s">
        <v>18096</v>
      </c>
      <c r="C335" t="s">
        <v>17471</v>
      </c>
      <c r="D335" t="s">
        <v>17473</v>
      </c>
      <c r="E335" t="s">
        <v>17714</v>
      </c>
      <c r="F335" t="s">
        <v>18000</v>
      </c>
      <c r="G335" t="s">
        <v>1485</v>
      </c>
      <c r="H335" t="s">
        <v>1485</v>
      </c>
      <c r="I335" t="s">
        <v>1485</v>
      </c>
      <c r="J335" t="s">
        <v>1485</v>
      </c>
      <c r="K335" t="s">
        <v>1485</v>
      </c>
      <c r="L335" t="s">
        <v>18000</v>
      </c>
      <c r="M335" t="s">
        <v>1485</v>
      </c>
      <c r="N335" t="s">
        <v>18097</v>
      </c>
      <c r="O335" t="s">
        <v>1485</v>
      </c>
      <c r="P335" t="s">
        <v>1485</v>
      </c>
      <c r="Q335" t="s">
        <v>1485</v>
      </c>
      <c r="R335" t="s">
        <v>1485</v>
      </c>
      <c r="S335" t="s">
        <v>1485</v>
      </c>
      <c r="T335" t="s">
        <v>1485</v>
      </c>
      <c r="U335" t="s">
        <v>1485</v>
      </c>
      <c r="V335" t="s">
        <v>1485</v>
      </c>
      <c r="W335" t="s">
        <v>9262</v>
      </c>
      <c r="X335" t="s">
        <v>33</v>
      </c>
      <c r="Y335" t="s">
        <v>1485</v>
      </c>
      <c r="Z335" t="s">
        <v>1485</v>
      </c>
      <c r="AA335" t="s">
        <v>1485</v>
      </c>
      <c r="AB335" t="s">
        <v>1485</v>
      </c>
    </row>
    <row r="336" spans="1:28" x14ac:dyDescent="0.35">
      <c r="A336" t="s">
        <v>1485</v>
      </c>
      <c r="B336" t="s">
        <v>18098</v>
      </c>
      <c r="C336" t="s">
        <v>17471</v>
      </c>
      <c r="D336" t="s">
        <v>17473</v>
      </c>
      <c r="E336" t="s">
        <v>17714</v>
      </c>
      <c r="F336" t="s">
        <v>18099</v>
      </c>
      <c r="G336" t="s">
        <v>1485</v>
      </c>
      <c r="H336" t="s">
        <v>1485</v>
      </c>
      <c r="I336" t="s">
        <v>1485</v>
      </c>
      <c r="J336" t="s">
        <v>1485</v>
      </c>
      <c r="K336" t="s">
        <v>1485</v>
      </c>
      <c r="L336" t="s">
        <v>18099</v>
      </c>
      <c r="M336" t="s">
        <v>1485</v>
      </c>
      <c r="N336" t="s">
        <v>18100</v>
      </c>
      <c r="O336" t="s">
        <v>1485</v>
      </c>
      <c r="P336" t="s">
        <v>1485</v>
      </c>
      <c r="Q336" t="s">
        <v>18101</v>
      </c>
      <c r="R336" t="s">
        <v>1485</v>
      </c>
      <c r="S336" t="s">
        <v>1485</v>
      </c>
      <c r="T336" t="s">
        <v>1485</v>
      </c>
      <c r="U336" t="s">
        <v>1485</v>
      </c>
      <c r="V336" t="s">
        <v>1485</v>
      </c>
      <c r="W336" t="s">
        <v>9262</v>
      </c>
      <c r="X336" t="s">
        <v>33</v>
      </c>
      <c r="Y336" t="s">
        <v>1485</v>
      </c>
      <c r="Z336" t="s">
        <v>1485</v>
      </c>
      <c r="AA336" t="s">
        <v>1485</v>
      </c>
      <c r="AB336" t="s">
        <v>1485</v>
      </c>
    </row>
    <row r="337" spans="1:28" x14ac:dyDescent="0.35">
      <c r="A337" t="s">
        <v>1485</v>
      </c>
      <c r="B337" t="s">
        <v>18102</v>
      </c>
      <c r="C337" t="s">
        <v>17471</v>
      </c>
      <c r="D337" t="s">
        <v>17473</v>
      </c>
      <c r="E337" t="s">
        <v>17714</v>
      </c>
      <c r="F337" t="s">
        <v>18103</v>
      </c>
      <c r="G337" t="s">
        <v>18104</v>
      </c>
      <c r="H337" t="s">
        <v>1485</v>
      </c>
      <c r="I337" t="s">
        <v>1485</v>
      </c>
      <c r="J337" t="s">
        <v>1485</v>
      </c>
      <c r="K337" t="s">
        <v>1485</v>
      </c>
      <c r="L337" t="s">
        <v>18104</v>
      </c>
      <c r="M337" t="s">
        <v>1485</v>
      </c>
      <c r="N337" t="s">
        <v>18105</v>
      </c>
      <c r="O337" t="s">
        <v>1485</v>
      </c>
      <c r="P337" t="s">
        <v>1485</v>
      </c>
      <c r="Q337" t="s">
        <v>18106</v>
      </c>
      <c r="R337" t="s">
        <v>1485</v>
      </c>
      <c r="S337" t="s">
        <v>1485</v>
      </c>
      <c r="T337" t="s">
        <v>1485</v>
      </c>
      <c r="U337" t="s">
        <v>1485</v>
      </c>
      <c r="V337" t="s">
        <v>1485</v>
      </c>
      <c r="W337" t="s">
        <v>9262</v>
      </c>
      <c r="X337" t="s">
        <v>33</v>
      </c>
      <c r="Y337" t="s">
        <v>1485</v>
      </c>
      <c r="Z337" t="s">
        <v>1485</v>
      </c>
      <c r="AA337" t="s">
        <v>1485</v>
      </c>
      <c r="AB337" t="s">
        <v>1485</v>
      </c>
    </row>
    <row r="338" spans="1:28" x14ac:dyDescent="0.35">
      <c r="A338" t="s">
        <v>1485</v>
      </c>
      <c r="B338" t="s">
        <v>18107</v>
      </c>
      <c r="C338" t="s">
        <v>17471</v>
      </c>
      <c r="D338" t="s">
        <v>17473</v>
      </c>
      <c r="E338" t="s">
        <v>17714</v>
      </c>
      <c r="F338" t="s">
        <v>18103</v>
      </c>
      <c r="G338" t="s">
        <v>18108</v>
      </c>
      <c r="H338" t="s">
        <v>1485</v>
      </c>
      <c r="I338" t="s">
        <v>1485</v>
      </c>
      <c r="J338" t="s">
        <v>1485</v>
      </c>
      <c r="K338" t="s">
        <v>1485</v>
      </c>
      <c r="L338" t="s">
        <v>18108</v>
      </c>
      <c r="M338" t="s">
        <v>1485</v>
      </c>
      <c r="N338" t="s">
        <v>18109</v>
      </c>
      <c r="O338" t="s">
        <v>1485</v>
      </c>
      <c r="P338" t="s">
        <v>1485</v>
      </c>
      <c r="Q338" t="s">
        <v>18110</v>
      </c>
      <c r="R338" t="s">
        <v>1485</v>
      </c>
      <c r="S338" t="s">
        <v>1485</v>
      </c>
      <c r="T338" t="s">
        <v>1485</v>
      </c>
      <c r="U338" t="s">
        <v>1485</v>
      </c>
      <c r="V338" t="s">
        <v>1485</v>
      </c>
      <c r="W338" t="s">
        <v>9262</v>
      </c>
      <c r="X338" t="s">
        <v>33</v>
      </c>
      <c r="Y338" t="s">
        <v>1485</v>
      </c>
      <c r="Z338" t="s">
        <v>1485</v>
      </c>
      <c r="AA338" t="s">
        <v>1485</v>
      </c>
      <c r="AB338" t="s">
        <v>1485</v>
      </c>
    </row>
    <row r="339" spans="1:28" x14ac:dyDescent="0.35">
      <c r="A339" t="s">
        <v>1485</v>
      </c>
      <c r="B339" t="s">
        <v>18111</v>
      </c>
      <c r="C339" t="s">
        <v>17471</v>
      </c>
      <c r="D339" t="s">
        <v>17473</v>
      </c>
      <c r="E339" t="s">
        <v>17714</v>
      </c>
      <c r="F339" t="s">
        <v>18103</v>
      </c>
      <c r="G339" t="s">
        <v>18112</v>
      </c>
      <c r="H339" t="s">
        <v>1485</v>
      </c>
      <c r="I339" t="s">
        <v>1485</v>
      </c>
      <c r="J339" t="s">
        <v>1485</v>
      </c>
      <c r="K339" t="s">
        <v>1485</v>
      </c>
      <c r="L339" t="s">
        <v>18112</v>
      </c>
      <c r="M339" t="s">
        <v>1485</v>
      </c>
      <c r="N339" t="s">
        <v>18113</v>
      </c>
      <c r="O339" t="s">
        <v>1485</v>
      </c>
      <c r="P339" t="s">
        <v>1485</v>
      </c>
      <c r="Q339" t="s">
        <v>18114</v>
      </c>
      <c r="R339" t="s">
        <v>1485</v>
      </c>
      <c r="S339" t="s">
        <v>1485</v>
      </c>
      <c r="T339" t="s">
        <v>1485</v>
      </c>
      <c r="U339" t="s">
        <v>1485</v>
      </c>
      <c r="V339" t="s">
        <v>1485</v>
      </c>
      <c r="W339" t="s">
        <v>9262</v>
      </c>
      <c r="X339" t="s">
        <v>33</v>
      </c>
      <c r="Y339" t="s">
        <v>1485</v>
      </c>
      <c r="Z339" t="s">
        <v>1485</v>
      </c>
      <c r="AA339" t="s">
        <v>1485</v>
      </c>
      <c r="AB339" t="s">
        <v>1485</v>
      </c>
    </row>
    <row r="340" spans="1:28" x14ac:dyDescent="0.35">
      <c r="A340" t="s">
        <v>1485</v>
      </c>
      <c r="B340" t="s">
        <v>18115</v>
      </c>
      <c r="C340" t="s">
        <v>17471</v>
      </c>
      <c r="D340" t="s">
        <v>17473</v>
      </c>
      <c r="E340" t="s">
        <v>17714</v>
      </c>
      <c r="F340" t="s">
        <v>18103</v>
      </c>
      <c r="G340" t="s">
        <v>18116</v>
      </c>
      <c r="H340" t="s">
        <v>1485</v>
      </c>
      <c r="I340" t="s">
        <v>1485</v>
      </c>
      <c r="J340" t="s">
        <v>1485</v>
      </c>
      <c r="K340" t="s">
        <v>1485</v>
      </c>
      <c r="L340" t="s">
        <v>18116</v>
      </c>
      <c r="M340" t="s">
        <v>1485</v>
      </c>
      <c r="N340" t="s">
        <v>18117</v>
      </c>
      <c r="O340" t="s">
        <v>1485</v>
      </c>
      <c r="P340" t="s">
        <v>1485</v>
      </c>
      <c r="Q340" t="s">
        <v>18118</v>
      </c>
      <c r="R340" t="s">
        <v>1485</v>
      </c>
      <c r="S340" t="s">
        <v>1485</v>
      </c>
      <c r="T340" t="s">
        <v>1485</v>
      </c>
      <c r="U340" t="s">
        <v>1485</v>
      </c>
      <c r="V340" t="s">
        <v>1485</v>
      </c>
      <c r="W340" t="s">
        <v>9262</v>
      </c>
      <c r="X340" t="s">
        <v>33</v>
      </c>
      <c r="Y340" t="s">
        <v>1485</v>
      </c>
      <c r="Z340" t="s">
        <v>1485</v>
      </c>
      <c r="AA340" t="s">
        <v>1485</v>
      </c>
      <c r="AB340" t="s">
        <v>1485</v>
      </c>
    </row>
    <row r="341" spans="1:28" x14ac:dyDescent="0.35">
      <c r="A341" t="s">
        <v>1485</v>
      </c>
      <c r="B341" t="s">
        <v>18119</v>
      </c>
      <c r="C341" t="s">
        <v>17471</v>
      </c>
      <c r="D341" t="s">
        <v>17473</v>
      </c>
      <c r="E341" t="s">
        <v>17714</v>
      </c>
      <c r="F341" t="s">
        <v>18103</v>
      </c>
      <c r="G341" t="s">
        <v>1485</v>
      </c>
      <c r="H341" t="s">
        <v>1485</v>
      </c>
      <c r="I341" t="s">
        <v>1485</v>
      </c>
      <c r="J341" t="s">
        <v>1485</v>
      </c>
      <c r="K341" t="s">
        <v>1485</v>
      </c>
      <c r="L341" t="s">
        <v>18103</v>
      </c>
      <c r="M341" t="s">
        <v>1485</v>
      </c>
      <c r="N341" t="s">
        <v>18120</v>
      </c>
      <c r="O341" t="s">
        <v>1485</v>
      </c>
      <c r="P341" t="s">
        <v>1485</v>
      </c>
      <c r="Q341" t="s">
        <v>18121</v>
      </c>
      <c r="R341" t="s">
        <v>1485</v>
      </c>
      <c r="S341" t="s">
        <v>1485</v>
      </c>
      <c r="T341" t="s">
        <v>1485</v>
      </c>
      <c r="U341" t="s">
        <v>1485</v>
      </c>
      <c r="V341" t="s">
        <v>1485</v>
      </c>
      <c r="W341" t="s">
        <v>9262</v>
      </c>
      <c r="X341" t="s">
        <v>33</v>
      </c>
      <c r="Y341" t="s">
        <v>1485</v>
      </c>
      <c r="Z341" t="s">
        <v>1485</v>
      </c>
      <c r="AA341" t="s">
        <v>1485</v>
      </c>
      <c r="AB341" t="s">
        <v>1485</v>
      </c>
    </row>
    <row r="342" spans="1:28" x14ac:dyDescent="0.35">
      <c r="A342" t="s">
        <v>1485</v>
      </c>
      <c r="B342" t="s">
        <v>18122</v>
      </c>
      <c r="C342" t="s">
        <v>17471</v>
      </c>
      <c r="D342" t="s">
        <v>17473</v>
      </c>
      <c r="E342" t="s">
        <v>17714</v>
      </c>
      <c r="F342" t="s">
        <v>18123</v>
      </c>
      <c r="G342" t="s">
        <v>1485</v>
      </c>
      <c r="H342" t="s">
        <v>1485</v>
      </c>
      <c r="I342" t="s">
        <v>1485</v>
      </c>
      <c r="J342" t="s">
        <v>1485</v>
      </c>
      <c r="K342" t="s">
        <v>1485</v>
      </c>
      <c r="L342" t="s">
        <v>18123</v>
      </c>
      <c r="M342" t="s">
        <v>1485</v>
      </c>
      <c r="N342" t="s">
        <v>18124</v>
      </c>
      <c r="O342" t="s">
        <v>1485</v>
      </c>
      <c r="P342" t="s">
        <v>1485</v>
      </c>
      <c r="Q342" t="s">
        <v>18125</v>
      </c>
      <c r="R342" t="s">
        <v>1485</v>
      </c>
      <c r="S342" t="s">
        <v>1485</v>
      </c>
      <c r="T342" t="s">
        <v>1485</v>
      </c>
      <c r="U342" t="s">
        <v>1485</v>
      </c>
      <c r="V342" t="s">
        <v>1485</v>
      </c>
      <c r="W342" t="s">
        <v>9262</v>
      </c>
      <c r="X342" t="s">
        <v>33</v>
      </c>
      <c r="Y342" t="s">
        <v>1485</v>
      </c>
      <c r="Z342" t="s">
        <v>1485</v>
      </c>
      <c r="AA342" t="s">
        <v>1485</v>
      </c>
      <c r="AB342" t="s">
        <v>1485</v>
      </c>
    </row>
    <row r="343" spans="1:28" x14ac:dyDescent="0.35">
      <c r="A343" t="s">
        <v>1485</v>
      </c>
      <c r="B343" t="s">
        <v>18126</v>
      </c>
      <c r="C343" t="s">
        <v>17471</v>
      </c>
      <c r="D343" t="s">
        <v>17473</v>
      </c>
      <c r="E343" t="s">
        <v>18127</v>
      </c>
      <c r="F343" t="s">
        <v>1485</v>
      </c>
      <c r="G343" t="s">
        <v>1485</v>
      </c>
      <c r="H343" t="s">
        <v>1485</v>
      </c>
      <c r="I343" t="s">
        <v>1485</v>
      </c>
      <c r="J343" t="s">
        <v>1485</v>
      </c>
      <c r="K343" t="s">
        <v>1485</v>
      </c>
      <c r="L343" t="s">
        <v>18127</v>
      </c>
      <c r="M343" t="s">
        <v>1485</v>
      </c>
      <c r="N343" t="s">
        <v>18128</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18129</v>
      </c>
      <c r="C344" t="s">
        <v>17471</v>
      </c>
      <c r="D344" t="s">
        <v>17473</v>
      </c>
      <c r="E344" t="s">
        <v>18127</v>
      </c>
      <c r="F344" t="s">
        <v>18130</v>
      </c>
      <c r="G344" t="s">
        <v>1485</v>
      </c>
      <c r="H344" t="s">
        <v>1485</v>
      </c>
      <c r="I344" t="s">
        <v>1485</v>
      </c>
      <c r="J344" t="s">
        <v>1485</v>
      </c>
      <c r="K344" t="s">
        <v>1485</v>
      </c>
      <c r="L344" t="s">
        <v>18130</v>
      </c>
      <c r="M344" t="s">
        <v>1485</v>
      </c>
      <c r="N344" t="s">
        <v>18131</v>
      </c>
      <c r="O344" t="s">
        <v>1485</v>
      </c>
      <c r="P344" t="s">
        <v>1485</v>
      </c>
      <c r="Q344" t="s">
        <v>18132</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18133</v>
      </c>
      <c r="C345" t="s">
        <v>17471</v>
      </c>
      <c r="D345" t="s">
        <v>17473</v>
      </c>
      <c r="E345" t="s">
        <v>18127</v>
      </c>
      <c r="F345" t="s">
        <v>18130</v>
      </c>
      <c r="G345" t="s">
        <v>18134</v>
      </c>
      <c r="H345" t="s">
        <v>1485</v>
      </c>
      <c r="I345" t="s">
        <v>1485</v>
      </c>
      <c r="J345" t="s">
        <v>1485</v>
      </c>
      <c r="K345" t="s">
        <v>1485</v>
      </c>
      <c r="L345" t="s">
        <v>18134</v>
      </c>
      <c r="M345" t="s">
        <v>1485</v>
      </c>
      <c r="N345" t="s">
        <v>18135</v>
      </c>
      <c r="O345" t="s">
        <v>1485</v>
      </c>
      <c r="P345" t="s">
        <v>1485</v>
      </c>
      <c r="Q345" t="s">
        <v>18136</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18137</v>
      </c>
      <c r="C346" t="s">
        <v>17471</v>
      </c>
      <c r="D346" t="s">
        <v>17473</v>
      </c>
      <c r="E346" t="s">
        <v>18127</v>
      </c>
      <c r="F346" t="s">
        <v>18130</v>
      </c>
      <c r="G346" t="s">
        <v>18134</v>
      </c>
      <c r="H346" t="s">
        <v>18138</v>
      </c>
      <c r="I346" t="s">
        <v>1485</v>
      </c>
      <c r="J346" t="s">
        <v>1485</v>
      </c>
      <c r="K346" t="s">
        <v>1485</v>
      </c>
      <c r="L346" t="s">
        <v>18138</v>
      </c>
      <c r="M346" t="s">
        <v>1485</v>
      </c>
      <c r="N346" t="s">
        <v>18139</v>
      </c>
      <c r="O346" t="s">
        <v>1485</v>
      </c>
      <c r="P346" t="s">
        <v>1485</v>
      </c>
      <c r="Q346" t="s">
        <v>18140</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18141</v>
      </c>
      <c r="C347" t="s">
        <v>17471</v>
      </c>
      <c r="D347" t="s">
        <v>17473</v>
      </c>
      <c r="E347" t="s">
        <v>18127</v>
      </c>
      <c r="F347" t="s">
        <v>18130</v>
      </c>
      <c r="G347" t="s">
        <v>18134</v>
      </c>
      <c r="H347" t="s">
        <v>18142</v>
      </c>
      <c r="I347" t="s">
        <v>1485</v>
      </c>
      <c r="J347" t="s">
        <v>1485</v>
      </c>
      <c r="K347" t="s">
        <v>1485</v>
      </c>
      <c r="L347" t="s">
        <v>18142</v>
      </c>
      <c r="M347" t="s">
        <v>18143</v>
      </c>
      <c r="N347" t="s">
        <v>18144</v>
      </c>
      <c r="O347" t="s">
        <v>1485</v>
      </c>
      <c r="P347" t="s">
        <v>1485</v>
      </c>
      <c r="Q347" t="s">
        <v>18145</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18146</v>
      </c>
      <c r="C348" t="s">
        <v>17471</v>
      </c>
      <c r="D348" t="s">
        <v>17473</v>
      </c>
      <c r="E348" t="s">
        <v>18127</v>
      </c>
      <c r="F348" t="s">
        <v>18130</v>
      </c>
      <c r="G348" t="s">
        <v>18134</v>
      </c>
      <c r="H348" t="s">
        <v>18142</v>
      </c>
      <c r="I348" t="s">
        <v>18147</v>
      </c>
      <c r="J348" t="s">
        <v>1485</v>
      </c>
      <c r="K348" t="s">
        <v>1485</v>
      </c>
      <c r="L348" t="s">
        <v>18147</v>
      </c>
      <c r="M348" t="s">
        <v>1485</v>
      </c>
      <c r="N348" t="s">
        <v>18148</v>
      </c>
      <c r="O348" t="s">
        <v>1485</v>
      </c>
      <c r="P348" t="s">
        <v>1485</v>
      </c>
      <c r="Q348" t="s">
        <v>18149</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18150</v>
      </c>
      <c r="C349" t="s">
        <v>17471</v>
      </c>
      <c r="D349" t="s">
        <v>17473</v>
      </c>
      <c r="E349" t="s">
        <v>18127</v>
      </c>
      <c r="F349" t="s">
        <v>18130</v>
      </c>
      <c r="G349" t="s">
        <v>18134</v>
      </c>
      <c r="H349" t="s">
        <v>18142</v>
      </c>
      <c r="I349" t="s">
        <v>18151</v>
      </c>
      <c r="J349" t="s">
        <v>1485</v>
      </c>
      <c r="K349" t="s">
        <v>1485</v>
      </c>
      <c r="L349" t="s">
        <v>18151</v>
      </c>
      <c r="M349" t="s">
        <v>1485</v>
      </c>
      <c r="N349" t="s">
        <v>18152</v>
      </c>
      <c r="O349" t="s">
        <v>1485</v>
      </c>
      <c r="P349" t="s">
        <v>1485</v>
      </c>
      <c r="Q349" t="s">
        <v>18153</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18154</v>
      </c>
      <c r="C350" t="s">
        <v>17471</v>
      </c>
      <c r="D350" t="s">
        <v>17473</v>
      </c>
      <c r="E350" t="s">
        <v>18127</v>
      </c>
      <c r="F350" t="s">
        <v>18130</v>
      </c>
      <c r="G350" t="s">
        <v>18134</v>
      </c>
      <c r="H350" t="s">
        <v>18155</v>
      </c>
      <c r="I350" t="s">
        <v>1485</v>
      </c>
      <c r="J350" t="s">
        <v>1485</v>
      </c>
      <c r="K350" t="s">
        <v>1485</v>
      </c>
      <c r="L350" t="s">
        <v>18155</v>
      </c>
      <c r="M350" t="s">
        <v>1485</v>
      </c>
      <c r="N350" t="s">
        <v>18156</v>
      </c>
      <c r="O350" t="s">
        <v>1485</v>
      </c>
      <c r="P350" t="s">
        <v>1485</v>
      </c>
      <c r="Q350" t="s">
        <v>18157</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18158</v>
      </c>
      <c r="C351" t="s">
        <v>17471</v>
      </c>
      <c r="D351" t="s">
        <v>17473</v>
      </c>
      <c r="E351" t="s">
        <v>18127</v>
      </c>
      <c r="F351" t="s">
        <v>18130</v>
      </c>
      <c r="G351" t="s">
        <v>18134</v>
      </c>
      <c r="H351" t="s">
        <v>18159</v>
      </c>
      <c r="I351" t="s">
        <v>1485</v>
      </c>
      <c r="J351" t="s">
        <v>1485</v>
      </c>
      <c r="K351" t="s">
        <v>1485</v>
      </c>
      <c r="L351" t="s">
        <v>18159</v>
      </c>
      <c r="M351" t="s">
        <v>1485</v>
      </c>
      <c r="N351" t="s">
        <v>18160</v>
      </c>
      <c r="O351" t="s">
        <v>1485</v>
      </c>
      <c r="P351" t="s">
        <v>1485</v>
      </c>
      <c r="Q351" t="s">
        <v>18161</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18162</v>
      </c>
      <c r="C352" t="s">
        <v>17471</v>
      </c>
      <c r="D352" t="s">
        <v>17473</v>
      </c>
      <c r="E352" t="s">
        <v>18127</v>
      </c>
      <c r="F352" t="s">
        <v>18130</v>
      </c>
      <c r="G352" t="s">
        <v>18134</v>
      </c>
      <c r="H352" t="s">
        <v>18163</v>
      </c>
      <c r="I352" t="s">
        <v>1485</v>
      </c>
      <c r="J352" t="s">
        <v>1485</v>
      </c>
      <c r="K352" t="s">
        <v>1485</v>
      </c>
      <c r="L352" t="s">
        <v>18163</v>
      </c>
      <c r="M352" t="s">
        <v>1485</v>
      </c>
      <c r="N352" t="s">
        <v>18164</v>
      </c>
      <c r="O352" t="s">
        <v>1485</v>
      </c>
      <c r="P352" t="s">
        <v>1485</v>
      </c>
      <c r="Q352" t="s">
        <v>18165</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18166</v>
      </c>
      <c r="C353" t="s">
        <v>17471</v>
      </c>
      <c r="D353" t="s">
        <v>17473</v>
      </c>
      <c r="E353" t="s">
        <v>18127</v>
      </c>
      <c r="F353" t="s">
        <v>18130</v>
      </c>
      <c r="G353" t="s">
        <v>18134</v>
      </c>
      <c r="H353" t="s">
        <v>18163</v>
      </c>
      <c r="I353" t="s">
        <v>18159</v>
      </c>
      <c r="J353" t="s">
        <v>1485</v>
      </c>
      <c r="K353" t="s">
        <v>1485</v>
      </c>
      <c r="L353" t="s">
        <v>18159</v>
      </c>
      <c r="M353" t="s">
        <v>1485</v>
      </c>
      <c r="N353" t="s">
        <v>18160</v>
      </c>
      <c r="O353" t="s">
        <v>1485</v>
      </c>
      <c r="P353" t="s">
        <v>1485</v>
      </c>
      <c r="Q353" t="s">
        <v>18161</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18167</v>
      </c>
      <c r="C354" t="s">
        <v>17471</v>
      </c>
      <c r="D354" t="s">
        <v>17473</v>
      </c>
      <c r="E354" t="s">
        <v>18127</v>
      </c>
      <c r="F354" t="s">
        <v>18130</v>
      </c>
      <c r="G354" t="s">
        <v>18134</v>
      </c>
      <c r="H354" t="s">
        <v>18163</v>
      </c>
      <c r="I354" t="s">
        <v>18168</v>
      </c>
      <c r="J354" t="s">
        <v>1485</v>
      </c>
      <c r="K354" t="s">
        <v>1485</v>
      </c>
      <c r="L354" t="s">
        <v>18168</v>
      </c>
      <c r="M354" t="s">
        <v>1485</v>
      </c>
      <c r="N354" t="s">
        <v>18169</v>
      </c>
      <c r="O354" t="s">
        <v>1485</v>
      </c>
      <c r="P354" t="s">
        <v>1485</v>
      </c>
      <c r="Q354" t="s">
        <v>18170</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18171</v>
      </c>
      <c r="C355" t="s">
        <v>17471</v>
      </c>
      <c r="D355" t="s">
        <v>17473</v>
      </c>
      <c r="E355" t="s">
        <v>18127</v>
      </c>
      <c r="F355" t="s">
        <v>18130</v>
      </c>
      <c r="G355" t="s">
        <v>18134</v>
      </c>
      <c r="H355" t="s">
        <v>18163</v>
      </c>
      <c r="I355" t="s">
        <v>18172</v>
      </c>
      <c r="J355" t="s">
        <v>1485</v>
      </c>
      <c r="K355" t="s">
        <v>1485</v>
      </c>
      <c r="L355" t="s">
        <v>18172</v>
      </c>
      <c r="M355" t="s">
        <v>1485</v>
      </c>
      <c r="N355" t="s">
        <v>18173</v>
      </c>
      <c r="O355" t="s">
        <v>1485</v>
      </c>
      <c r="P355" t="s">
        <v>1485</v>
      </c>
      <c r="Q355" t="s">
        <v>18174</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18175</v>
      </c>
      <c r="C356" t="s">
        <v>17471</v>
      </c>
      <c r="D356" t="s">
        <v>17473</v>
      </c>
      <c r="E356" t="s">
        <v>18127</v>
      </c>
      <c r="F356" t="s">
        <v>18130</v>
      </c>
      <c r="G356" t="s">
        <v>18134</v>
      </c>
      <c r="H356" t="s">
        <v>18163</v>
      </c>
      <c r="I356" t="s">
        <v>18176</v>
      </c>
      <c r="J356" t="s">
        <v>1485</v>
      </c>
      <c r="K356" t="s">
        <v>1485</v>
      </c>
      <c r="L356" t="s">
        <v>18176</v>
      </c>
      <c r="M356" t="s">
        <v>1485</v>
      </c>
      <c r="N356" t="s">
        <v>18177</v>
      </c>
      <c r="O356" t="s">
        <v>1485</v>
      </c>
      <c r="P356" t="s">
        <v>1485</v>
      </c>
      <c r="Q356" t="s">
        <v>18178</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18179</v>
      </c>
      <c r="C357" t="s">
        <v>17471</v>
      </c>
      <c r="D357" t="s">
        <v>17473</v>
      </c>
      <c r="E357" t="s">
        <v>18127</v>
      </c>
      <c r="F357" t="s">
        <v>18130</v>
      </c>
      <c r="G357" t="s">
        <v>18134</v>
      </c>
      <c r="H357" t="s">
        <v>18180</v>
      </c>
      <c r="I357" t="s">
        <v>1485</v>
      </c>
      <c r="J357" t="s">
        <v>1485</v>
      </c>
      <c r="K357" t="s">
        <v>1485</v>
      </c>
      <c r="L357" t="s">
        <v>18180</v>
      </c>
      <c r="M357" t="s">
        <v>1485</v>
      </c>
      <c r="N357" t="s">
        <v>18181</v>
      </c>
      <c r="O357" t="s">
        <v>1485</v>
      </c>
      <c r="P357" t="s">
        <v>1485</v>
      </c>
      <c r="Q357" t="s">
        <v>18182</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18183</v>
      </c>
      <c r="C358" t="s">
        <v>17471</v>
      </c>
      <c r="D358" t="s">
        <v>17473</v>
      </c>
      <c r="E358" t="s">
        <v>18127</v>
      </c>
      <c r="F358" t="s">
        <v>18130</v>
      </c>
      <c r="G358" t="s">
        <v>18134</v>
      </c>
      <c r="H358" t="s">
        <v>18180</v>
      </c>
      <c r="I358" t="s">
        <v>18184</v>
      </c>
      <c r="J358" t="s">
        <v>1485</v>
      </c>
      <c r="K358" t="s">
        <v>1485</v>
      </c>
      <c r="L358" t="s">
        <v>18184</v>
      </c>
      <c r="M358" t="s">
        <v>1485</v>
      </c>
      <c r="N358" t="s">
        <v>18185</v>
      </c>
      <c r="O358" t="s">
        <v>1485</v>
      </c>
      <c r="P358" t="s">
        <v>1485</v>
      </c>
      <c r="Q358" t="s">
        <v>18186</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18187</v>
      </c>
      <c r="C359" t="s">
        <v>17471</v>
      </c>
      <c r="D359" t="s">
        <v>17473</v>
      </c>
      <c r="E359" t="s">
        <v>18127</v>
      </c>
      <c r="F359" t="s">
        <v>18130</v>
      </c>
      <c r="G359" t="s">
        <v>18134</v>
      </c>
      <c r="H359" t="s">
        <v>18180</v>
      </c>
      <c r="I359" t="s">
        <v>18138</v>
      </c>
      <c r="J359" t="s">
        <v>1485</v>
      </c>
      <c r="K359" t="s">
        <v>1485</v>
      </c>
      <c r="L359" t="s">
        <v>18138</v>
      </c>
      <c r="M359" t="s">
        <v>1485</v>
      </c>
      <c r="N359" t="s">
        <v>18188</v>
      </c>
      <c r="O359" t="s">
        <v>1485</v>
      </c>
      <c r="P359" t="s">
        <v>1485</v>
      </c>
      <c r="Q359" t="s">
        <v>18189</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18190</v>
      </c>
      <c r="C360" t="s">
        <v>17471</v>
      </c>
      <c r="D360" t="s">
        <v>17473</v>
      </c>
      <c r="E360" t="s">
        <v>18127</v>
      </c>
      <c r="F360" t="s">
        <v>18191</v>
      </c>
      <c r="G360" t="s">
        <v>1485</v>
      </c>
      <c r="H360" t="s">
        <v>1485</v>
      </c>
      <c r="I360" t="s">
        <v>1485</v>
      </c>
      <c r="J360" t="s">
        <v>1485</v>
      </c>
      <c r="K360" t="s">
        <v>1485</v>
      </c>
      <c r="L360" t="s">
        <v>18191</v>
      </c>
      <c r="M360" t="s">
        <v>1485</v>
      </c>
      <c r="N360" t="s">
        <v>18192</v>
      </c>
      <c r="O360" t="s">
        <v>1485</v>
      </c>
      <c r="P360" t="s">
        <v>1485</v>
      </c>
      <c r="Q360" t="s">
        <v>18193</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18194</v>
      </c>
      <c r="C361" t="s">
        <v>17471</v>
      </c>
      <c r="D361" t="s">
        <v>17473</v>
      </c>
      <c r="E361" t="s">
        <v>18127</v>
      </c>
      <c r="F361" t="s">
        <v>18191</v>
      </c>
      <c r="G361" t="s">
        <v>18195</v>
      </c>
      <c r="H361" t="s">
        <v>1485</v>
      </c>
      <c r="I361" t="s">
        <v>1485</v>
      </c>
      <c r="J361" t="s">
        <v>1485</v>
      </c>
      <c r="K361" t="s">
        <v>1485</v>
      </c>
      <c r="L361" t="s">
        <v>18195</v>
      </c>
      <c r="M361" t="s">
        <v>18196</v>
      </c>
      <c r="N361" t="s">
        <v>18197</v>
      </c>
      <c r="O361" t="s">
        <v>1485</v>
      </c>
      <c r="P361" t="s">
        <v>1485</v>
      </c>
      <c r="Q361" t="s">
        <v>18198</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18199</v>
      </c>
      <c r="C362" t="s">
        <v>17471</v>
      </c>
      <c r="D362" t="s">
        <v>17473</v>
      </c>
      <c r="E362" t="s">
        <v>18127</v>
      </c>
      <c r="F362" t="s">
        <v>18191</v>
      </c>
      <c r="G362" t="s">
        <v>18200</v>
      </c>
      <c r="H362" t="s">
        <v>1485</v>
      </c>
      <c r="I362" t="s">
        <v>1485</v>
      </c>
      <c r="J362" t="s">
        <v>1485</v>
      </c>
      <c r="K362" t="s">
        <v>1485</v>
      </c>
      <c r="L362" t="s">
        <v>18200</v>
      </c>
      <c r="M362" t="s">
        <v>1485</v>
      </c>
      <c r="N362" t="s">
        <v>18201</v>
      </c>
      <c r="O362" t="s">
        <v>1485</v>
      </c>
      <c r="P362" t="s">
        <v>1485</v>
      </c>
      <c r="Q362" t="s">
        <v>18202</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18203</v>
      </c>
      <c r="C363" t="s">
        <v>17471</v>
      </c>
      <c r="D363" t="s">
        <v>17473</v>
      </c>
      <c r="E363" t="s">
        <v>18127</v>
      </c>
      <c r="F363" t="s">
        <v>18191</v>
      </c>
      <c r="G363" t="s">
        <v>18204</v>
      </c>
      <c r="H363" t="s">
        <v>1485</v>
      </c>
      <c r="I363" t="s">
        <v>1485</v>
      </c>
      <c r="J363" t="s">
        <v>1485</v>
      </c>
      <c r="K363" t="s">
        <v>1485</v>
      </c>
      <c r="L363" t="s">
        <v>18204</v>
      </c>
      <c r="M363" t="s">
        <v>1485</v>
      </c>
      <c r="N363" t="s">
        <v>18205</v>
      </c>
      <c r="O363" t="s">
        <v>1485</v>
      </c>
      <c r="P363" t="s">
        <v>1485</v>
      </c>
      <c r="Q363" t="s">
        <v>18206</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18207</v>
      </c>
      <c r="C364" t="s">
        <v>17471</v>
      </c>
      <c r="D364" t="s">
        <v>17473</v>
      </c>
      <c r="E364" t="s">
        <v>18127</v>
      </c>
      <c r="F364" t="s">
        <v>18191</v>
      </c>
      <c r="G364" t="s">
        <v>18163</v>
      </c>
      <c r="H364" t="s">
        <v>1485</v>
      </c>
      <c r="I364" t="s">
        <v>1485</v>
      </c>
      <c r="J364" t="s">
        <v>1485</v>
      </c>
      <c r="K364" t="s">
        <v>1485</v>
      </c>
      <c r="L364" t="s">
        <v>18163</v>
      </c>
      <c r="M364" t="s">
        <v>1485</v>
      </c>
      <c r="N364" t="s">
        <v>18164</v>
      </c>
      <c r="O364" t="s">
        <v>1485</v>
      </c>
      <c r="P364" t="s">
        <v>1485</v>
      </c>
      <c r="Q364" t="s">
        <v>18165</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18208</v>
      </c>
      <c r="C365" t="s">
        <v>17471</v>
      </c>
      <c r="D365" t="s">
        <v>17473</v>
      </c>
      <c r="E365" t="s">
        <v>18127</v>
      </c>
      <c r="F365" t="s">
        <v>18191</v>
      </c>
      <c r="G365" t="s">
        <v>18163</v>
      </c>
      <c r="H365" t="s">
        <v>18159</v>
      </c>
      <c r="I365" t="s">
        <v>1485</v>
      </c>
      <c r="J365" t="s">
        <v>1485</v>
      </c>
      <c r="K365" t="s">
        <v>1485</v>
      </c>
      <c r="L365" t="s">
        <v>18159</v>
      </c>
      <c r="M365" t="s">
        <v>1485</v>
      </c>
      <c r="N365" t="s">
        <v>18160</v>
      </c>
      <c r="O365" t="s">
        <v>1485</v>
      </c>
      <c r="P365" t="s">
        <v>1485</v>
      </c>
      <c r="Q365" t="s">
        <v>18161</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18209</v>
      </c>
      <c r="C366" t="s">
        <v>17471</v>
      </c>
      <c r="D366" t="s">
        <v>17473</v>
      </c>
      <c r="E366" t="s">
        <v>18127</v>
      </c>
      <c r="F366" t="s">
        <v>18191</v>
      </c>
      <c r="G366" t="s">
        <v>18163</v>
      </c>
      <c r="H366" t="s">
        <v>18168</v>
      </c>
      <c r="I366" t="s">
        <v>1485</v>
      </c>
      <c r="J366" t="s">
        <v>1485</v>
      </c>
      <c r="K366" t="s">
        <v>1485</v>
      </c>
      <c r="L366" t="s">
        <v>18168</v>
      </c>
      <c r="M366" t="s">
        <v>1485</v>
      </c>
      <c r="N366" t="s">
        <v>18169</v>
      </c>
      <c r="O366" t="s">
        <v>1485</v>
      </c>
      <c r="P366" t="s">
        <v>1485</v>
      </c>
      <c r="Q366" t="s">
        <v>18170</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18210</v>
      </c>
      <c r="C367" t="s">
        <v>17471</v>
      </c>
      <c r="D367" t="s">
        <v>17473</v>
      </c>
      <c r="E367" t="s">
        <v>18127</v>
      </c>
      <c r="F367" t="s">
        <v>18191</v>
      </c>
      <c r="G367" t="s">
        <v>18163</v>
      </c>
      <c r="H367" t="s">
        <v>18172</v>
      </c>
      <c r="I367" t="s">
        <v>1485</v>
      </c>
      <c r="J367" t="s">
        <v>1485</v>
      </c>
      <c r="K367" t="s">
        <v>1485</v>
      </c>
      <c r="L367" t="s">
        <v>18172</v>
      </c>
      <c r="M367" t="s">
        <v>1485</v>
      </c>
      <c r="N367" t="s">
        <v>18173</v>
      </c>
      <c r="O367" t="s">
        <v>1485</v>
      </c>
      <c r="P367" t="s">
        <v>1485</v>
      </c>
      <c r="Q367" t="s">
        <v>18174</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18211</v>
      </c>
      <c r="C368" t="s">
        <v>17471</v>
      </c>
      <c r="D368" t="s">
        <v>17473</v>
      </c>
      <c r="E368" t="s">
        <v>18127</v>
      </c>
      <c r="F368" t="s">
        <v>18191</v>
      </c>
      <c r="G368" t="s">
        <v>18163</v>
      </c>
      <c r="H368" t="s">
        <v>18176</v>
      </c>
      <c r="I368" t="s">
        <v>1485</v>
      </c>
      <c r="J368" t="s">
        <v>1485</v>
      </c>
      <c r="K368" t="s">
        <v>1485</v>
      </c>
      <c r="L368" t="s">
        <v>18176</v>
      </c>
      <c r="M368" t="s">
        <v>1485</v>
      </c>
      <c r="N368" t="s">
        <v>18177</v>
      </c>
      <c r="O368" t="s">
        <v>1485</v>
      </c>
      <c r="P368" t="s">
        <v>1485</v>
      </c>
      <c r="Q368" t="s">
        <v>18178</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18212</v>
      </c>
      <c r="C369" t="s">
        <v>17471</v>
      </c>
      <c r="D369" t="s">
        <v>17473</v>
      </c>
      <c r="E369" t="s">
        <v>18127</v>
      </c>
      <c r="F369" t="s">
        <v>18213</v>
      </c>
      <c r="G369" t="s">
        <v>1485</v>
      </c>
      <c r="H369" t="s">
        <v>1485</v>
      </c>
      <c r="I369" t="s">
        <v>1485</v>
      </c>
      <c r="J369" t="s">
        <v>1485</v>
      </c>
      <c r="K369" t="s">
        <v>1485</v>
      </c>
      <c r="L369" t="s">
        <v>18213</v>
      </c>
      <c r="M369" t="s">
        <v>1485</v>
      </c>
      <c r="N369" t="s">
        <v>18214</v>
      </c>
      <c r="O369" t="s">
        <v>1485</v>
      </c>
      <c r="P369" t="s">
        <v>1485</v>
      </c>
      <c r="Q369" t="s">
        <v>18215</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18216</v>
      </c>
      <c r="C370" t="s">
        <v>17471</v>
      </c>
      <c r="D370" t="s">
        <v>17473</v>
      </c>
      <c r="E370" t="s">
        <v>18217</v>
      </c>
      <c r="F370" t="s">
        <v>1485</v>
      </c>
      <c r="G370" t="s">
        <v>1485</v>
      </c>
      <c r="H370" t="s">
        <v>1485</v>
      </c>
      <c r="I370" t="s">
        <v>1485</v>
      </c>
      <c r="J370" t="s">
        <v>1485</v>
      </c>
      <c r="K370" t="s">
        <v>1485</v>
      </c>
      <c r="L370" t="s">
        <v>18217</v>
      </c>
      <c r="M370" t="s">
        <v>1485</v>
      </c>
      <c r="N370" t="s">
        <v>18218</v>
      </c>
      <c r="O370" t="s">
        <v>1485</v>
      </c>
      <c r="P370" t="s">
        <v>1485</v>
      </c>
      <c r="Q370" t="s">
        <v>18219</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18220</v>
      </c>
      <c r="C371" t="s">
        <v>18221</v>
      </c>
      <c r="D371" t="s">
        <v>1485</v>
      </c>
      <c r="E371" t="s">
        <v>1485</v>
      </c>
      <c r="F371" t="s">
        <v>1485</v>
      </c>
      <c r="G371" t="s">
        <v>1485</v>
      </c>
      <c r="H371" t="s">
        <v>1485</v>
      </c>
      <c r="I371" t="s">
        <v>1485</v>
      </c>
      <c r="J371" t="s">
        <v>1485</v>
      </c>
      <c r="K371" t="s">
        <v>1485</v>
      </c>
      <c r="L371" t="s">
        <v>18221</v>
      </c>
      <c r="M371" t="s">
        <v>1485</v>
      </c>
      <c r="N371" t="s">
        <v>18222</v>
      </c>
      <c r="O371" t="s">
        <v>1485</v>
      </c>
      <c r="P371" t="s">
        <v>1485</v>
      </c>
      <c r="Q371" t="s">
        <v>18223</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18224</v>
      </c>
      <c r="C372" t="s">
        <v>18221</v>
      </c>
      <c r="D372" t="s">
        <v>7344</v>
      </c>
      <c r="E372" t="s">
        <v>1485</v>
      </c>
      <c r="F372" t="s">
        <v>1485</v>
      </c>
      <c r="G372" t="s">
        <v>1485</v>
      </c>
      <c r="H372" t="s">
        <v>1485</v>
      </c>
      <c r="I372" t="s">
        <v>1485</v>
      </c>
      <c r="J372" t="s">
        <v>1485</v>
      </c>
      <c r="K372" t="s">
        <v>1485</v>
      </c>
      <c r="L372" t="s">
        <v>7344</v>
      </c>
      <c r="M372" t="s">
        <v>1485</v>
      </c>
      <c r="N372" t="s">
        <v>18225</v>
      </c>
      <c r="O372" t="s">
        <v>1485</v>
      </c>
      <c r="P372" t="s">
        <v>1485</v>
      </c>
      <c r="Q372" t="s">
        <v>18226</v>
      </c>
      <c r="R372" t="s">
        <v>1485</v>
      </c>
      <c r="S372" t="s">
        <v>1485</v>
      </c>
      <c r="T372" t="s">
        <v>1485</v>
      </c>
      <c r="U372" t="s">
        <v>1485</v>
      </c>
      <c r="V372" t="s">
        <v>1485</v>
      </c>
      <c r="W372" t="s">
        <v>1485</v>
      </c>
      <c r="X372" t="s">
        <v>18227</v>
      </c>
      <c r="Y372" t="s">
        <v>1485</v>
      </c>
      <c r="Z372" t="s">
        <v>1485</v>
      </c>
      <c r="AA372" t="s">
        <v>1485</v>
      </c>
      <c r="AB372" t="s">
        <v>1485</v>
      </c>
    </row>
    <row r="373" spans="1:28" x14ac:dyDescent="0.35">
      <c r="A373" t="s">
        <v>1485</v>
      </c>
      <c r="B373" t="s">
        <v>18228</v>
      </c>
      <c r="C373" t="s">
        <v>18221</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17619</v>
      </c>
      <c r="Y373" t="s">
        <v>1485</v>
      </c>
      <c r="Z373" t="s">
        <v>1485</v>
      </c>
      <c r="AA373" t="s">
        <v>1485</v>
      </c>
      <c r="AB373" t="s">
        <v>1485</v>
      </c>
    </row>
    <row r="374" spans="1:28" x14ac:dyDescent="0.35">
      <c r="A374" t="s">
        <v>1485</v>
      </c>
      <c r="B374" t="s">
        <v>18229</v>
      </c>
      <c r="C374" t="s">
        <v>18221</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17619</v>
      </c>
      <c r="Y374" t="s">
        <v>1485</v>
      </c>
      <c r="Z374" t="s">
        <v>1485</v>
      </c>
      <c r="AA374" t="s">
        <v>1485</v>
      </c>
      <c r="AB374" t="s">
        <v>1485</v>
      </c>
    </row>
    <row r="375" spans="1:28" x14ac:dyDescent="0.35">
      <c r="A375" t="s">
        <v>1485</v>
      </c>
      <c r="B375" t="s">
        <v>18230</v>
      </c>
      <c r="C375" t="s">
        <v>18221</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17619</v>
      </c>
      <c r="Y375" t="s">
        <v>1485</v>
      </c>
      <c r="Z375" t="s">
        <v>1485</v>
      </c>
      <c r="AA375" t="s">
        <v>1485</v>
      </c>
      <c r="AB375" t="s">
        <v>1485</v>
      </c>
    </row>
    <row r="376" spans="1:28" x14ac:dyDescent="0.35">
      <c r="A376" t="s">
        <v>1485</v>
      </c>
      <c r="B376" t="s">
        <v>18231</v>
      </c>
      <c r="C376" t="s">
        <v>18221</v>
      </c>
      <c r="D376" t="s">
        <v>7284</v>
      </c>
      <c r="E376" t="s">
        <v>7285</v>
      </c>
      <c r="F376" t="s">
        <v>7287</v>
      </c>
      <c r="G376" t="s">
        <v>18232</v>
      </c>
      <c r="H376" t="s">
        <v>1485</v>
      </c>
      <c r="I376" t="s">
        <v>1485</v>
      </c>
      <c r="J376" t="s">
        <v>1485</v>
      </c>
      <c r="K376" t="s">
        <v>1485</v>
      </c>
      <c r="L376" t="s">
        <v>18232</v>
      </c>
      <c r="M376" t="s">
        <v>1485</v>
      </c>
      <c r="N376" t="s">
        <v>1485</v>
      </c>
      <c r="O376" t="s">
        <v>1485</v>
      </c>
      <c r="P376" t="s">
        <v>1485</v>
      </c>
      <c r="Q376" t="s">
        <v>1485</v>
      </c>
      <c r="R376" t="s">
        <v>1485</v>
      </c>
      <c r="S376" t="s">
        <v>1485</v>
      </c>
      <c r="T376" t="s">
        <v>1485</v>
      </c>
      <c r="U376" t="s">
        <v>1485</v>
      </c>
      <c r="V376" t="s">
        <v>1485</v>
      </c>
      <c r="W376" t="s">
        <v>1485</v>
      </c>
      <c r="X376" t="s">
        <v>17619</v>
      </c>
      <c r="Y376" t="s">
        <v>1485</v>
      </c>
      <c r="Z376" t="s">
        <v>1485</v>
      </c>
      <c r="AA376" t="s">
        <v>1485</v>
      </c>
      <c r="AB376" t="s">
        <v>1485</v>
      </c>
    </row>
    <row r="377" spans="1:28" x14ac:dyDescent="0.35">
      <c r="A377" t="s">
        <v>1485</v>
      </c>
      <c r="B377" t="s">
        <v>18233</v>
      </c>
      <c r="C377" t="s">
        <v>18221</v>
      </c>
      <c r="D377" t="s">
        <v>7284</v>
      </c>
      <c r="E377" t="s">
        <v>7285</v>
      </c>
      <c r="F377" t="s">
        <v>7287</v>
      </c>
      <c r="G377" t="s">
        <v>18232</v>
      </c>
      <c r="H377" t="s">
        <v>7296</v>
      </c>
      <c r="I377" t="s">
        <v>1485</v>
      </c>
      <c r="J377" t="s">
        <v>1485</v>
      </c>
      <c r="K377" t="s">
        <v>1485</v>
      </c>
      <c r="L377" t="s">
        <v>7296</v>
      </c>
      <c r="M377" t="s">
        <v>1485</v>
      </c>
      <c r="N377" t="s">
        <v>18234</v>
      </c>
      <c r="O377" t="s">
        <v>1485</v>
      </c>
      <c r="P377" t="s">
        <v>1485</v>
      </c>
      <c r="Q377" t="s">
        <v>1485</v>
      </c>
      <c r="R377" t="s">
        <v>1485</v>
      </c>
      <c r="S377" t="s">
        <v>1485</v>
      </c>
      <c r="T377" t="s">
        <v>1485</v>
      </c>
      <c r="U377" t="s">
        <v>1485</v>
      </c>
      <c r="V377" t="s">
        <v>1485</v>
      </c>
      <c r="W377" t="s">
        <v>1485</v>
      </c>
      <c r="X377" t="s">
        <v>9262</v>
      </c>
      <c r="Y377" t="s">
        <v>1485</v>
      </c>
      <c r="Z377" t="s">
        <v>1485</v>
      </c>
      <c r="AA377" t="s">
        <v>1485</v>
      </c>
      <c r="AB377" t="s">
        <v>1485</v>
      </c>
    </row>
    <row r="378" spans="1:28" x14ac:dyDescent="0.35">
      <c r="A378" t="s">
        <v>1485</v>
      </c>
      <c r="B378" t="s">
        <v>18235</v>
      </c>
      <c r="C378" t="s">
        <v>18221</v>
      </c>
      <c r="D378" t="s">
        <v>7284</v>
      </c>
      <c r="E378" t="s">
        <v>7285</v>
      </c>
      <c r="F378" t="s">
        <v>7287</v>
      </c>
      <c r="G378" t="s">
        <v>7304</v>
      </c>
      <c r="H378" t="s">
        <v>1485</v>
      </c>
      <c r="I378" t="s">
        <v>1485</v>
      </c>
      <c r="J378" t="s">
        <v>1485</v>
      </c>
      <c r="K378" t="s">
        <v>1485</v>
      </c>
      <c r="L378" t="s">
        <v>7304</v>
      </c>
      <c r="M378" t="s">
        <v>1485</v>
      </c>
      <c r="N378" t="s">
        <v>18236</v>
      </c>
      <c r="O378" t="s">
        <v>7307</v>
      </c>
      <c r="P378" t="s">
        <v>1485</v>
      </c>
      <c r="Q378" t="s">
        <v>1485</v>
      </c>
      <c r="R378" t="s">
        <v>1485</v>
      </c>
      <c r="S378" t="s">
        <v>1485</v>
      </c>
      <c r="T378" t="s">
        <v>1485</v>
      </c>
      <c r="U378" t="s">
        <v>1485</v>
      </c>
      <c r="V378" t="s">
        <v>1485</v>
      </c>
      <c r="W378" t="s">
        <v>1485</v>
      </c>
      <c r="X378" t="s">
        <v>18237</v>
      </c>
      <c r="Y378" t="s">
        <v>1485</v>
      </c>
      <c r="Z378" t="s">
        <v>1485</v>
      </c>
      <c r="AA378" t="s">
        <v>1485</v>
      </c>
      <c r="AB378" t="s">
        <v>1485</v>
      </c>
    </row>
    <row r="379" spans="1:28" x14ac:dyDescent="0.35">
      <c r="A379" t="s">
        <v>1485</v>
      </c>
      <c r="B379" t="s">
        <v>18238</v>
      </c>
      <c r="C379" t="s">
        <v>18221</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17619</v>
      </c>
      <c r="Y379" t="s">
        <v>1485</v>
      </c>
      <c r="Z379" t="s">
        <v>1485</v>
      </c>
      <c r="AA379" t="s">
        <v>1485</v>
      </c>
      <c r="AB379" t="s">
        <v>1485</v>
      </c>
    </row>
    <row r="380" spans="1:28" x14ac:dyDescent="0.35">
      <c r="A380" t="s">
        <v>1485</v>
      </c>
      <c r="B380" t="s">
        <v>18239</v>
      </c>
      <c r="C380" t="s">
        <v>18221</v>
      </c>
      <c r="D380" t="s">
        <v>7284</v>
      </c>
      <c r="E380" t="s">
        <v>7285</v>
      </c>
      <c r="F380" t="s">
        <v>7287</v>
      </c>
      <c r="G380" t="s">
        <v>2099</v>
      </c>
      <c r="H380" t="s">
        <v>18240</v>
      </c>
      <c r="I380" t="s">
        <v>1485</v>
      </c>
      <c r="J380" t="s">
        <v>1485</v>
      </c>
      <c r="K380" t="s">
        <v>1485</v>
      </c>
      <c r="L380" t="s">
        <v>18240</v>
      </c>
      <c r="M380" t="s">
        <v>1485</v>
      </c>
      <c r="N380" t="s">
        <v>18241</v>
      </c>
      <c r="O380" t="s">
        <v>1485</v>
      </c>
      <c r="P380" t="s">
        <v>1485</v>
      </c>
      <c r="Q380" t="s">
        <v>1485</v>
      </c>
      <c r="R380" t="s">
        <v>1485</v>
      </c>
      <c r="S380" t="s">
        <v>1485</v>
      </c>
      <c r="T380" t="s">
        <v>1485</v>
      </c>
      <c r="U380" t="s">
        <v>1485</v>
      </c>
      <c r="V380" t="s">
        <v>1485</v>
      </c>
      <c r="W380" t="s">
        <v>1485</v>
      </c>
      <c r="X380" t="s">
        <v>18242</v>
      </c>
      <c r="Y380" t="s">
        <v>1485</v>
      </c>
      <c r="Z380" t="s">
        <v>1485</v>
      </c>
      <c r="AA380" t="s">
        <v>1485</v>
      </c>
      <c r="AB380" t="s">
        <v>1485</v>
      </c>
    </row>
    <row r="381" spans="1:28" x14ac:dyDescent="0.35">
      <c r="A381" t="s">
        <v>1485</v>
      </c>
      <c r="B381" t="s">
        <v>18243</v>
      </c>
      <c r="C381" t="s">
        <v>18221</v>
      </c>
      <c r="D381" t="s">
        <v>7284</v>
      </c>
      <c r="E381" t="s">
        <v>7285</v>
      </c>
      <c r="F381" t="s">
        <v>7287</v>
      </c>
      <c r="G381" t="s">
        <v>2099</v>
      </c>
      <c r="H381" t="s">
        <v>18244</v>
      </c>
      <c r="I381" t="s">
        <v>1485</v>
      </c>
      <c r="J381" t="s">
        <v>1485</v>
      </c>
      <c r="K381" t="s">
        <v>1485</v>
      </c>
      <c r="L381" t="s">
        <v>18244</v>
      </c>
      <c r="M381" t="s">
        <v>1485</v>
      </c>
      <c r="N381" t="s">
        <v>18245</v>
      </c>
      <c r="O381" t="s">
        <v>7314</v>
      </c>
      <c r="P381" t="s">
        <v>1485</v>
      </c>
      <c r="Q381" t="s">
        <v>1485</v>
      </c>
      <c r="R381" t="s">
        <v>1485</v>
      </c>
      <c r="S381" t="s">
        <v>1485</v>
      </c>
      <c r="T381" t="s">
        <v>1485</v>
      </c>
      <c r="U381" t="s">
        <v>1485</v>
      </c>
      <c r="V381" t="s">
        <v>1485</v>
      </c>
      <c r="W381" t="s">
        <v>1485</v>
      </c>
      <c r="X381" t="s">
        <v>9262</v>
      </c>
      <c r="Y381" t="s">
        <v>1485</v>
      </c>
      <c r="Z381" t="s">
        <v>1485</v>
      </c>
      <c r="AA381" t="s">
        <v>1485</v>
      </c>
      <c r="AB381" t="s">
        <v>1485</v>
      </c>
    </row>
    <row r="382" spans="1:28" x14ac:dyDescent="0.35">
      <c r="A382" t="s">
        <v>1485</v>
      </c>
      <c r="B382" t="s">
        <v>18246</v>
      </c>
      <c r="C382" t="s">
        <v>18221</v>
      </c>
      <c r="D382" t="s">
        <v>7284</v>
      </c>
      <c r="E382" t="s">
        <v>7285</v>
      </c>
      <c r="F382" t="s">
        <v>7287</v>
      </c>
      <c r="G382" t="s">
        <v>2099</v>
      </c>
      <c r="H382" t="s">
        <v>7317</v>
      </c>
      <c r="I382" t="s">
        <v>1485</v>
      </c>
      <c r="J382" t="s">
        <v>1485</v>
      </c>
      <c r="K382" t="s">
        <v>1485</v>
      </c>
      <c r="L382" t="s">
        <v>7317</v>
      </c>
      <c r="M382" t="s">
        <v>1485</v>
      </c>
      <c r="N382" t="s">
        <v>18247</v>
      </c>
      <c r="O382" t="s">
        <v>18248</v>
      </c>
      <c r="P382" t="s">
        <v>1485</v>
      </c>
      <c r="Q382" t="s">
        <v>1485</v>
      </c>
      <c r="R382" t="s">
        <v>1485</v>
      </c>
      <c r="S382" t="s">
        <v>1485</v>
      </c>
      <c r="T382" t="s">
        <v>1485</v>
      </c>
      <c r="U382" t="s">
        <v>1485</v>
      </c>
      <c r="V382" t="s">
        <v>1485</v>
      </c>
      <c r="W382" t="s">
        <v>1485</v>
      </c>
      <c r="X382" t="s">
        <v>18249</v>
      </c>
      <c r="Y382" t="s">
        <v>1485</v>
      </c>
      <c r="Z382" t="s">
        <v>1485</v>
      </c>
      <c r="AA382" t="s">
        <v>1485</v>
      </c>
      <c r="AB382" t="s">
        <v>1485</v>
      </c>
    </row>
    <row r="383" spans="1:28" x14ac:dyDescent="0.35">
      <c r="A383" t="s">
        <v>1485</v>
      </c>
      <c r="B383" t="s">
        <v>18250</v>
      </c>
      <c r="C383" t="s">
        <v>18221</v>
      </c>
      <c r="D383" t="s">
        <v>7284</v>
      </c>
      <c r="E383" t="s">
        <v>7285</v>
      </c>
      <c r="F383" t="s">
        <v>7287</v>
      </c>
      <c r="G383" t="s">
        <v>2099</v>
      </c>
      <c r="H383" t="s">
        <v>7317</v>
      </c>
      <c r="I383" t="s">
        <v>11193</v>
      </c>
      <c r="J383" t="s">
        <v>1485</v>
      </c>
      <c r="K383" t="s">
        <v>1485</v>
      </c>
      <c r="L383" t="s">
        <v>11193</v>
      </c>
      <c r="M383" t="s">
        <v>1485</v>
      </c>
      <c r="N383" t="s">
        <v>1485</v>
      </c>
      <c r="O383" t="s">
        <v>1485</v>
      </c>
      <c r="P383" t="s">
        <v>1485</v>
      </c>
      <c r="Q383" t="s">
        <v>1485</v>
      </c>
      <c r="R383" t="s">
        <v>1485</v>
      </c>
      <c r="S383" t="s">
        <v>1485</v>
      </c>
      <c r="T383" t="s">
        <v>1485</v>
      </c>
      <c r="U383" t="s">
        <v>1485</v>
      </c>
      <c r="V383" t="s">
        <v>1485</v>
      </c>
      <c r="W383" t="s">
        <v>1485</v>
      </c>
      <c r="X383" t="s">
        <v>9262</v>
      </c>
      <c r="Y383" t="s">
        <v>1485</v>
      </c>
      <c r="Z383" t="s">
        <v>1485</v>
      </c>
      <c r="AA383" t="s">
        <v>1485</v>
      </c>
      <c r="AB383" t="s">
        <v>1485</v>
      </c>
    </row>
    <row r="384" spans="1:28" x14ac:dyDescent="0.35">
      <c r="A384" t="s">
        <v>1485</v>
      </c>
      <c r="B384" t="s">
        <v>18251</v>
      </c>
      <c r="C384" t="s">
        <v>18221</v>
      </c>
      <c r="D384" t="s">
        <v>7284</v>
      </c>
      <c r="E384" t="s">
        <v>7285</v>
      </c>
      <c r="F384" t="s">
        <v>7287</v>
      </c>
      <c r="G384" t="s">
        <v>2099</v>
      </c>
      <c r="H384" t="s">
        <v>7317</v>
      </c>
      <c r="I384" t="s">
        <v>11195</v>
      </c>
      <c r="J384" t="s">
        <v>1485</v>
      </c>
      <c r="K384" t="s">
        <v>1485</v>
      </c>
      <c r="L384" t="s">
        <v>11195</v>
      </c>
      <c r="M384" t="s">
        <v>1485</v>
      </c>
      <c r="N384" t="s">
        <v>1485</v>
      </c>
      <c r="O384" t="s">
        <v>1485</v>
      </c>
      <c r="P384" t="s">
        <v>1485</v>
      </c>
      <c r="Q384" t="s">
        <v>1485</v>
      </c>
      <c r="R384" t="s">
        <v>1485</v>
      </c>
      <c r="S384" t="s">
        <v>1485</v>
      </c>
      <c r="T384" t="s">
        <v>1485</v>
      </c>
      <c r="U384" t="s">
        <v>1485</v>
      </c>
      <c r="V384" t="s">
        <v>1485</v>
      </c>
      <c r="W384" t="s">
        <v>1485</v>
      </c>
      <c r="X384" t="s">
        <v>9262</v>
      </c>
      <c r="Y384" t="s">
        <v>1485</v>
      </c>
      <c r="Z384" t="s">
        <v>1485</v>
      </c>
      <c r="AA384" t="s">
        <v>1485</v>
      </c>
      <c r="AB384" t="s">
        <v>1485</v>
      </c>
    </row>
    <row r="385" spans="1:28" x14ac:dyDescent="0.35">
      <c r="A385" t="s">
        <v>1485</v>
      </c>
      <c r="B385" t="s">
        <v>18252</v>
      </c>
      <c r="C385" t="s">
        <v>18221</v>
      </c>
      <c r="D385" t="s">
        <v>7284</v>
      </c>
      <c r="E385" t="s">
        <v>7285</v>
      </c>
      <c r="F385" t="s">
        <v>7287</v>
      </c>
      <c r="G385" t="s">
        <v>2099</v>
      </c>
      <c r="H385" t="s">
        <v>7317</v>
      </c>
      <c r="I385" t="s">
        <v>11197</v>
      </c>
      <c r="J385" t="s">
        <v>1485</v>
      </c>
      <c r="K385" t="s">
        <v>1485</v>
      </c>
      <c r="L385" t="s">
        <v>11197</v>
      </c>
      <c r="M385" t="s">
        <v>1485</v>
      </c>
      <c r="N385" t="s">
        <v>1485</v>
      </c>
      <c r="O385" t="s">
        <v>1485</v>
      </c>
      <c r="P385" t="s">
        <v>1485</v>
      </c>
      <c r="Q385" t="s">
        <v>1485</v>
      </c>
      <c r="R385" t="s">
        <v>1485</v>
      </c>
      <c r="S385" t="s">
        <v>1485</v>
      </c>
      <c r="T385" t="s">
        <v>1485</v>
      </c>
      <c r="U385" t="s">
        <v>1485</v>
      </c>
      <c r="V385" t="s">
        <v>1485</v>
      </c>
      <c r="W385" t="s">
        <v>1485</v>
      </c>
      <c r="X385" t="s">
        <v>9262</v>
      </c>
      <c r="Y385" t="s">
        <v>1485</v>
      </c>
      <c r="Z385" t="s">
        <v>1485</v>
      </c>
      <c r="AA385" t="s">
        <v>1485</v>
      </c>
      <c r="AB385" t="s">
        <v>1485</v>
      </c>
    </row>
    <row r="386" spans="1:28" x14ac:dyDescent="0.35">
      <c r="A386" t="s">
        <v>1485</v>
      </c>
      <c r="B386" t="s">
        <v>18253</v>
      </c>
      <c r="C386" t="s">
        <v>18221</v>
      </c>
      <c r="D386" t="s">
        <v>7284</v>
      </c>
      <c r="E386" t="s">
        <v>7285</v>
      </c>
      <c r="F386" t="s">
        <v>7287</v>
      </c>
      <c r="G386" t="s">
        <v>2099</v>
      </c>
      <c r="H386" t="s">
        <v>7317</v>
      </c>
      <c r="I386" t="s">
        <v>11199</v>
      </c>
      <c r="J386" t="s">
        <v>1485</v>
      </c>
      <c r="K386" t="s">
        <v>1485</v>
      </c>
      <c r="L386" t="s">
        <v>11199</v>
      </c>
      <c r="M386" t="s">
        <v>1485</v>
      </c>
      <c r="N386" t="s">
        <v>1485</v>
      </c>
      <c r="O386" t="s">
        <v>1485</v>
      </c>
      <c r="P386" t="s">
        <v>1485</v>
      </c>
      <c r="Q386" t="s">
        <v>1485</v>
      </c>
      <c r="R386" t="s">
        <v>1485</v>
      </c>
      <c r="S386" t="s">
        <v>1485</v>
      </c>
      <c r="T386" t="s">
        <v>1485</v>
      </c>
      <c r="U386" t="s">
        <v>1485</v>
      </c>
      <c r="V386" t="s">
        <v>1485</v>
      </c>
      <c r="W386" t="s">
        <v>1485</v>
      </c>
      <c r="X386" t="s">
        <v>9262</v>
      </c>
      <c r="Y386" t="s">
        <v>1485</v>
      </c>
      <c r="Z386" t="s">
        <v>1485</v>
      </c>
      <c r="AA386" t="s">
        <v>1485</v>
      </c>
      <c r="AB386" t="s">
        <v>1485</v>
      </c>
    </row>
    <row r="387" spans="1:28" x14ac:dyDescent="0.35">
      <c r="A387" t="s">
        <v>1485</v>
      </c>
      <c r="B387" t="s">
        <v>18254</v>
      </c>
      <c r="C387" t="s">
        <v>18221</v>
      </c>
      <c r="D387" t="s">
        <v>7284</v>
      </c>
      <c r="E387" t="s">
        <v>7285</v>
      </c>
      <c r="F387" t="s">
        <v>7287</v>
      </c>
      <c r="G387" t="s">
        <v>2099</v>
      </c>
      <c r="H387" t="s">
        <v>7317</v>
      </c>
      <c r="I387" t="s">
        <v>11201</v>
      </c>
      <c r="J387" t="s">
        <v>1485</v>
      </c>
      <c r="K387" t="s">
        <v>1485</v>
      </c>
      <c r="L387" t="s">
        <v>11201</v>
      </c>
      <c r="M387" t="s">
        <v>1485</v>
      </c>
      <c r="N387" t="s">
        <v>1485</v>
      </c>
      <c r="O387" t="s">
        <v>1485</v>
      </c>
      <c r="P387" t="s">
        <v>1485</v>
      </c>
      <c r="Q387" t="s">
        <v>1485</v>
      </c>
      <c r="R387" t="s">
        <v>1485</v>
      </c>
      <c r="S387" t="s">
        <v>1485</v>
      </c>
      <c r="T387" t="s">
        <v>1485</v>
      </c>
      <c r="U387" t="s">
        <v>1485</v>
      </c>
      <c r="V387" t="s">
        <v>1485</v>
      </c>
      <c r="W387" t="s">
        <v>1485</v>
      </c>
      <c r="X387" t="s">
        <v>9262</v>
      </c>
      <c r="Y387" t="s">
        <v>1485</v>
      </c>
      <c r="Z387" t="s">
        <v>1485</v>
      </c>
      <c r="AA387" t="s">
        <v>1485</v>
      </c>
      <c r="AB387" t="s">
        <v>1485</v>
      </c>
    </row>
    <row r="388" spans="1:28" x14ac:dyDescent="0.35">
      <c r="A388" t="s">
        <v>1485</v>
      </c>
      <c r="B388" t="s">
        <v>18255</v>
      </c>
      <c r="C388" t="s">
        <v>18221</v>
      </c>
      <c r="D388" t="s">
        <v>7284</v>
      </c>
      <c r="E388" t="s">
        <v>7285</v>
      </c>
      <c r="F388" t="s">
        <v>7287</v>
      </c>
      <c r="G388" t="s">
        <v>2099</v>
      </c>
      <c r="H388" t="s">
        <v>7317</v>
      </c>
      <c r="I388" t="s">
        <v>11203</v>
      </c>
      <c r="J388" t="s">
        <v>1485</v>
      </c>
      <c r="K388" t="s">
        <v>1485</v>
      </c>
      <c r="L388" t="s">
        <v>11203</v>
      </c>
      <c r="M388" t="s">
        <v>1485</v>
      </c>
      <c r="N388" t="s">
        <v>1485</v>
      </c>
      <c r="O388" t="s">
        <v>1485</v>
      </c>
      <c r="P388" t="s">
        <v>1485</v>
      </c>
      <c r="Q388" t="s">
        <v>1485</v>
      </c>
      <c r="R388" t="s">
        <v>1485</v>
      </c>
      <c r="S388" t="s">
        <v>1485</v>
      </c>
      <c r="T388" t="s">
        <v>1485</v>
      </c>
      <c r="U388" t="s">
        <v>1485</v>
      </c>
      <c r="V388" t="s">
        <v>1485</v>
      </c>
      <c r="W388" t="s">
        <v>1485</v>
      </c>
      <c r="X388" t="s">
        <v>9262</v>
      </c>
      <c r="Y388" t="s">
        <v>1485</v>
      </c>
      <c r="Z388" t="s">
        <v>1485</v>
      </c>
      <c r="AA388" t="s">
        <v>1485</v>
      </c>
      <c r="AB388" t="s">
        <v>1485</v>
      </c>
    </row>
    <row r="389" spans="1:28" x14ac:dyDescent="0.35">
      <c r="A389" t="s">
        <v>1485</v>
      </c>
      <c r="B389" t="s">
        <v>18256</v>
      </c>
      <c r="C389" t="s">
        <v>18221</v>
      </c>
      <c r="D389" t="s">
        <v>7284</v>
      </c>
      <c r="E389" t="s">
        <v>7285</v>
      </c>
      <c r="F389" t="s">
        <v>7287</v>
      </c>
      <c r="G389" t="s">
        <v>2099</v>
      </c>
      <c r="H389" t="s">
        <v>7317</v>
      </c>
      <c r="I389" t="s">
        <v>18257</v>
      </c>
      <c r="J389" t="s">
        <v>1485</v>
      </c>
      <c r="K389" t="s">
        <v>1485</v>
      </c>
      <c r="L389" t="s">
        <v>18257</v>
      </c>
      <c r="M389" t="s">
        <v>1485</v>
      </c>
      <c r="N389" t="s">
        <v>1485</v>
      </c>
      <c r="O389" t="s">
        <v>1485</v>
      </c>
      <c r="P389" t="s">
        <v>1485</v>
      </c>
      <c r="Q389" t="s">
        <v>1485</v>
      </c>
      <c r="R389" t="s">
        <v>1485</v>
      </c>
      <c r="S389" t="s">
        <v>1485</v>
      </c>
      <c r="T389" t="s">
        <v>1485</v>
      </c>
      <c r="U389" t="s">
        <v>1485</v>
      </c>
      <c r="V389" t="s">
        <v>1485</v>
      </c>
      <c r="W389" t="s">
        <v>1485</v>
      </c>
      <c r="X389" t="s">
        <v>9262</v>
      </c>
      <c r="Y389" t="s">
        <v>1485</v>
      </c>
      <c r="Z389" t="s">
        <v>1485</v>
      </c>
      <c r="AA389" t="s">
        <v>1485</v>
      </c>
      <c r="AB389" t="s">
        <v>1485</v>
      </c>
    </row>
    <row r="390" spans="1:28" x14ac:dyDescent="0.35">
      <c r="A390" t="s">
        <v>1485</v>
      </c>
      <c r="B390" t="s">
        <v>18258</v>
      </c>
      <c r="C390" t="s">
        <v>18221</v>
      </c>
      <c r="D390" t="s">
        <v>7284</v>
      </c>
      <c r="E390" t="s">
        <v>7285</v>
      </c>
      <c r="F390" t="s">
        <v>7287</v>
      </c>
      <c r="G390" t="s">
        <v>2099</v>
      </c>
      <c r="H390" t="s">
        <v>7317</v>
      </c>
      <c r="I390" t="s">
        <v>11205</v>
      </c>
      <c r="J390" t="s">
        <v>1485</v>
      </c>
      <c r="K390" t="s">
        <v>1485</v>
      </c>
      <c r="L390" t="s">
        <v>11205</v>
      </c>
      <c r="M390" t="s">
        <v>1485</v>
      </c>
      <c r="N390" t="s">
        <v>1485</v>
      </c>
      <c r="O390" t="s">
        <v>1485</v>
      </c>
      <c r="P390" t="s">
        <v>1485</v>
      </c>
      <c r="Q390" t="s">
        <v>1485</v>
      </c>
      <c r="R390" t="s">
        <v>1485</v>
      </c>
      <c r="S390" t="s">
        <v>1485</v>
      </c>
      <c r="T390" t="s">
        <v>1485</v>
      </c>
      <c r="U390" t="s">
        <v>1485</v>
      </c>
      <c r="V390" t="s">
        <v>1485</v>
      </c>
      <c r="W390" t="s">
        <v>1485</v>
      </c>
      <c r="X390" t="s">
        <v>9262</v>
      </c>
      <c r="Y390" t="s">
        <v>1485</v>
      </c>
      <c r="Z390" t="s">
        <v>1485</v>
      </c>
      <c r="AA390" t="s">
        <v>1485</v>
      </c>
      <c r="AB390" t="s">
        <v>1485</v>
      </c>
    </row>
    <row r="391" spans="1:28" x14ac:dyDescent="0.35">
      <c r="A391" t="s">
        <v>1485</v>
      </c>
      <c r="B391" t="s">
        <v>18259</v>
      </c>
      <c r="C391" t="s">
        <v>18221</v>
      </c>
      <c r="D391" t="s">
        <v>7284</v>
      </c>
      <c r="E391" t="s">
        <v>7285</v>
      </c>
      <c r="F391" t="s">
        <v>7287</v>
      </c>
      <c r="G391" t="s">
        <v>2099</v>
      </c>
      <c r="H391" t="s">
        <v>7317</v>
      </c>
      <c r="I391" t="s">
        <v>11209</v>
      </c>
      <c r="J391" t="s">
        <v>1485</v>
      </c>
      <c r="K391" t="s">
        <v>1485</v>
      </c>
      <c r="L391" t="s">
        <v>11209</v>
      </c>
      <c r="M391" t="s">
        <v>1485</v>
      </c>
      <c r="N391" t="s">
        <v>1485</v>
      </c>
      <c r="O391" t="s">
        <v>1485</v>
      </c>
      <c r="P391" t="s">
        <v>1485</v>
      </c>
      <c r="Q391" t="s">
        <v>1485</v>
      </c>
      <c r="R391" t="s">
        <v>1485</v>
      </c>
      <c r="S391" t="s">
        <v>1485</v>
      </c>
      <c r="T391" t="s">
        <v>1485</v>
      </c>
      <c r="U391" t="s">
        <v>1485</v>
      </c>
      <c r="V391" t="s">
        <v>1485</v>
      </c>
      <c r="W391" t="s">
        <v>1485</v>
      </c>
      <c r="X391" t="s">
        <v>9262</v>
      </c>
      <c r="Y391" t="s">
        <v>1485</v>
      </c>
      <c r="Z391" t="s">
        <v>1485</v>
      </c>
      <c r="AA391" t="s">
        <v>1485</v>
      </c>
      <c r="AB391" t="s">
        <v>1485</v>
      </c>
    </row>
    <row r="392" spans="1:28" x14ac:dyDescent="0.35">
      <c r="A392" t="s">
        <v>1485</v>
      </c>
      <c r="B392" t="s">
        <v>18260</v>
      </c>
      <c r="C392" t="s">
        <v>18221</v>
      </c>
      <c r="D392" t="s">
        <v>7284</v>
      </c>
      <c r="E392" t="s">
        <v>7285</v>
      </c>
      <c r="F392" t="s">
        <v>7287</v>
      </c>
      <c r="G392" t="s">
        <v>2099</v>
      </c>
      <c r="H392" t="s">
        <v>7317</v>
      </c>
      <c r="I392" t="s">
        <v>11211</v>
      </c>
      <c r="J392" t="s">
        <v>1485</v>
      </c>
      <c r="K392" t="s">
        <v>1485</v>
      </c>
      <c r="L392" t="s">
        <v>11211</v>
      </c>
      <c r="M392" t="s">
        <v>1485</v>
      </c>
      <c r="N392" t="s">
        <v>1485</v>
      </c>
      <c r="O392" t="s">
        <v>1485</v>
      </c>
      <c r="P392" t="s">
        <v>1485</v>
      </c>
      <c r="Q392" t="s">
        <v>1485</v>
      </c>
      <c r="R392" t="s">
        <v>1485</v>
      </c>
      <c r="S392" t="s">
        <v>1485</v>
      </c>
      <c r="T392" t="s">
        <v>1485</v>
      </c>
      <c r="U392" t="s">
        <v>1485</v>
      </c>
      <c r="V392" t="s">
        <v>1485</v>
      </c>
      <c r="W392" t="s">
        <v>1485</v>
      </c>
      <c r="X392" t="s">
        <v>9262</v>
      </c>
      <c r="Y392" t="s">
        <v>1485</v>
      </c>
      <c r="Z392" t="s">
        <v>1485</v>
      </c>
      <c r="AA392" t="s">
        <v>1485</v>
      </c>
      <c r="AB392" t="s">
        <v>1485</v>
      </c>
    </row>
    <row r="393" spans="1:28" x14ac:dyDescent="0.35">
      <c r="A393" t="s">
        <v>1485</v>
      </c>
      <c r="B393" t="s">
        <v>18261</v>
      </c>
      <c r="C393" t="s">
        <v>18221</v>
      </c>
      <c r="D393" t="s">
        <v>7284</v>
      </c>
      <c r="E393" t="s">
        <v>7285</v>
      </c>
      <c r="F393" t="s">
        <v>7287</v>
      </c>
      <c r="G393" t="s">
        <v>2099</v>
      </c>
      <c r="H393" t="s">
        <v>7322</v>
      </c>
      <c r="I393" t="s">
        <v>1485</v>
      </c>
      <c r="J393" t="s">
        <v>1485</v>
      </c>
      <c r="K393" t="s">
        <v>1485</v>
      </c>
      <c r="L393" t="s">
        <v>7322</v>
      </c>
      <c r="M393" t="s">
        <v>1485</v>
      </c>
      <c r="N393" t="s">
        <v>18262</v>
      </c>
      <c r="O393" t="s">
        <v>7325</v>
      </c>
      <c r="P393" t="s">
        <v>7326</v>
      </c>
      <c r="Q393" t="s">
        <v>1485</v>
      </c>
      <c r="R393" t="s">
        <v>1485</v>
      </c>
      <c r="S393" t="s">
        <v>1485</v>
      </c>
      <c r="T393" t="s">
        <v>1485</v>
      </c>
      <c r="U393" t="s">
        <v>1485</v>
      </c>
      <c r="V393" t="s">
        <v>1485</v>
      </c>
      <c r="W393" t="s">
        <v>1485</v>
      </c>
      <c r="X393" t="s">
        <v>18263</v>
      </c>
      <c r="Y393" t="s">
        <v>1485</v>
      </c>
      <c r="Z393" t="s">
        <v>1485</v>
      </c>
      <c r="AA393" t="s">
        <v>1485</v>
      </c>
      <c r="AB393" t="s">
        <v>1485</v>
      </c>
    </row>
    <row r="394" spans="1:28" x14ac:dyDescent="0.35">
      <c r="A394" t="s">
        <v>1485</v>
      </c>
      <c r="B394" t="s">
        <v>18264</v>
      </c>
      <c r="C394" t="s">
        <v>18221</v>
      </c>
      <c r="D394" t="s">
        <v>7284</v>
      </c>
      <c r="E394" t="s">
        <v>7285</v>
      </c>
      <c r="F394" t="s">
        <v>7287</v>
      </c>
      <c r="G394" t="s">
        <v>2099</v>
      </c>
      <c r="H394" t="s">
        <v>18265</v>
      </c>
      <c r="I394" t="s">
        <v>1485</v>
      </c>
      <c r="J394" t="s">
        <v>1485</v>
      </c>
      <c r="K394" t="s">
        <v>1485</v>
      </c>
      <c r="L394" t="s">
        <v>18265</v>
      </c>
      <c r="M394" t="s">
        <v>18266</v>
      </c>
      <c r="N394" t="s">
        <v>18267</v>
      </c>
      <c r="O394" t="s">
        <v>1485</v>
      </c>
      <c r="P394" t="s">
        <v>1485</v>
      </c>
      <c r="Q394" t="s">
        <v>1485</v>
      </c>
      <c r="R394" t="s">
        <v>1485</v>
      </c>
      <c r="S394" t="s">
        <v>1485</v>
      </c>
      <c r="T394" t="s">
        <v>1485</v>
      </c>
      <c r="U394" t="s">
        <v>1485</v>
      </c>
      <c r="V394" t="s">
        <v>1485</v>
      </c>
      <c r="W394" t="s">
        <v>1485</v>
      </c>
      <c r="X394" t="s">
        <v>9262</v>
      </c>
      <c r="Y394" t="s">
        <v>1485</v>
      </c>
      <c r="Z394" t="s">
        <v>1485</v>
      </c>
      <c r="AA394" t="s">
        <v>1485</v>
      </c>
      <c r="AB394" t="s">
        <v>1485</v>
      </c>
    </row>
    <row r="395" spans="1:28" x14ac:dyDescent="0.35">
      <c r="A395" t="s">
        <v>1485</v>
      </c>
      <c r="B395" t="s">
        <v>18268</v>
      </c>
      <c r="C395" t="s">
        <v>18221</v>
      </c>
      <c r="D395" t="s">
        <v>7284</v>
      </c>
      <c r="E395" t="s">
        <v>7285</v>
      </c>
      <c r="F395" t="s">
        <v>7287</v>
      </c>
      <c r="G395" t="s">
        <v>2099</v>
      </c>
      <c r="H395" t="s">
        <v>18269</v>
      </c>
      <c r="I395" t="s">
        <v>18270</v>
      </c>
      <c r="J395" t="s">
        <v>1485</v>
      </c>
      <c r="K395" t="s">
        <v>1485</v>
      </c>
      <c r="L395" t="s">
        <v>18270</v>
      </c>
      <c r="M395" t="s">
        <v>1485</v>
      </c>
      <c r="N395" t="s">
        <v>18271</v>
      </c>
      <c r="O395" t="s">
        <v>1485</v>
      </c>
      <c r="P395" t="s">
        <v>18272</v>
      </c>
      <c r="Q395" t="s">
        <v>1485</v>
      </c>
      <c r="R395" t="s">
        <v>1485</v>
      </c>
      <c r="S395" t="s">
        <v>1485</v>
      </c>
      <c r="T395" t="s">
        <v>1485</v>
      </c>
      <c r="U395" t="s">
        <v>1485</v>
      </c>
      <c r="V395" t="s">
        <v>1485</v>
      </c>
      <c r="W395" t="s">
        <v>1485</v>
      </c>
      <c r="X395" t="s">
        <v>9262</v>
      </c>
      <c r="Y395" t="s">
        <v>1485</v>
      </c>
      <c r="Z395" t="s">
        <v>1485</v>
      </c>
      <c r="AA395" t="s">
        <v>1485</v>
      </c>
      <c r="AB395" t="s">
        <v>1485</v>
      </c>
    </row>
    <row r="396" spans="1:28" x14ac:dyDescent="0.35">
      <c r="A396" t="s">
        <v>1485</v>
      </c>
      <c r="B396" t="s">
        <v>18273</v>
      </c>
      <c r="C396" t="s">
        <v>18221</v>
      </c>
      <c r="D396" t="s">
        <v>7284</v>
      </c>
      <c r="E396" t="s">
        <v>7285</v>
      </c>
      <c r="F396" t="s">
        <v>7287</v>
      </c>
      <c r="G396" t="s">
        <v>2099</v>
      </c>
      <c r="H396" t="s">
        <v>18269</v>
      </c>
      <c r="I396" t="s">
        <v>18274</v>
      </c>
      <c r="J396" t="s">
        <v>1485</v>
      </c>
      <c r="K396" t="s">
        <v>1485</v>
      </c>
      <c r="L396" t="s">
        <v>18274</v>
      </c>
      <c r="M396" t="s">
        <v>1485</v>
      </c>
      <c r="N396" t="s">
        <v>18275</v>
      </c>
      <c r="O396" t="s">
        <v>1485</v>
      </c>
      <c r="P396" t="s">
        <v>321</v>
      </c>
      <c r="Q396" t="s">
        <v>1485</v>
      </c>
      <c r="R396" t="s">
        <v>1485</v>
      </c>
      <c r="S396" t="s">
        <v>1485</v>
      </c>
      <c r="T396" t="s">
        <v>1485</v>
      </c>
      <c r="U396" t="s">
        <v>1485</v>
      </c>
      <c r="V396" t="s">
        <v>1485</v>
      </c>
      <c r="W396" t="s">
        <v>1485</v>
      </c>
      <c r="X396" t="s">
        <v>9262</v>
      </c>
      <c r="Y396" t="s">
        <v>1485</v>
      </c>
      <c r="Z396" t="s">
        <v>1485</v>
      </c>
      <c r="AA396" t="s">
        <v>1485</v>
      </c>
      <c r="AB396" t="s">
        <v>1485</v>
      </c>
    </row>
    <row r="397" spans="1:28" x14ac:dyDescent="0.35">
      <c r="A397" t="s">
        <v>1485</v>
      </c>
      <c r="B397" t="s">
        <v>18276</v>
      </c>
      <c r="C397" t="s">
        <v>18221</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18277</v>
      </c>
      <c r="Y397" t="s">
        <v>1485</v>
      </c>
      <c r="Z397" t="s">
        <v>1485</v>
      </c>
      <c r="AA397" t="s">
        <v>1485</v>
      </c>
      <c r="AB397" t="s">
        <v>1485</v>
      </c>
    </row>
    <row r="398" spans="1:28" x14ac:dyDescent="0.35">
      <c r="A398" t="s">
        <v>1485</v>
      </c>
      <c r="B398" t="s">
        <v>18278</v>
      </c>
      <c r="C398" t="s">
        <v>18221</v>
      </c>
      <c r="D398" t="s">
        <v>7284</v>
      </c>
      <c r="E398" t="s">
        <v>7285</v>
      </c>
      <c r="F398" t="s">
        <v>7287</v>
      </c>
      <c r="G398" t="s">
        <v>2099</v>
      </c>
      <c r="H398" t="s">
        <v>18279</v>
      </c>
      <c r="I398" t="s">
        <v>1485</v>
      </c>
      <c r="J398" t="s">
        <v>1485</v>
      </c>
      <c r="K398" t="s">
        <v>1485</v>
      </c>
      <c r="L398" t="s">
        <v>18279</v>
      </c>
      <c r="M398" t="s">
        <v>1485</v>
      </c>
      <c r="N398" t="s">
        <v>1485</v>
      </c>
      <c r="O398" t="s">
        <v>1485</v>
      </c>
      <c r="P398" t="s">
        <v>1485</v>
      </c>
      <c r="Q398" t="s">
        <v>1485</v>
      </c>
      <c r="R398" t="s">
        <v>1485</v>
      </c>
      <c r="S398" t="s">
        <v>1485</v>
      </c>
      <c r="T398" t="s">
        <v>1485</v>
      </c>
      <c r="U398" t="s">
        <v>1485</v>
      </c>
      <c r="V398" t="s">
        <v>1485</v>
      </c>
      <c r="W398" t="s">
        <v>1485</v>
      </c>
      <c r="X398" t="s">
        <v>9262</v>
      </c>
      <c r="Y398" t="s">
        <v>1485</v>
      </c>
      <c r="Z398" t="s">
        <v>1485</v>
      </c>
      <c r="AA398" t="s">
        <v>1485</v>
      </c>
      <c r="AB398" t="s">
        <v>1485</v>
      </c>
    </row>
    <row r="399" spans="1:28" x14ac:dyDescent="0.35">
      <c r="A399" t="s">
        <v>1485</v>
      </c>
      <c r="B399" t="s">
        <v>18280</v>
      </c>
      <c r="C399" t="s">
        <v>18221</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18281</v>
      </c>
      <c r="Y399" t="s">
        <v>1485</v>
      </c>
      <c r="Z399" t="s">
        <v>1485</v>
      </c>
      <c r="AA399" t="s">
        <v>1485</v>
      </c>
      <c r="AB399" t="s">
        <v>1485</v>
      </c>
    </row>
    <row r="400" spans="1:28" x14ac:dyDescent="0.35">
      <c r="A400" t="s">
        <v>1485</v>
      </c>
      <c r="B400" t="s">
        <v>18282</v>
      </c>
      <c r="C400" t="s">
        <v>18221</v>
      </c>
      <c r="D400" t="s">
        <v>7284</v>
      </c>
      <c r="E400" t="s">
        <v>7285</v>
      </c>
      <c r="F400" t="s">
        <v>7287</v>
      </c>
      <c r="G400" t="s">
        <v>2099</v>
      </c>
      <c r="H400" t="s">
        <v>7337</v>
      </c>
      <c r="I400" t="s">
        <v>1485</v>
      </c>
      <c r="J400" t="s">
        <v>1485</v>
      </c>
      <c r="K400" t="s">
        <v>1485</v>
      </c>
      <c r="L400" t="s">
        <v>7337</v>
      </c>
      <c r="M400" t="s">
        <v>1485</v>
      </c>
      <c r="N400" t="s">
        <v>18283</v>
      </c>
      <c r="O400" t="s">
        <v>1485</v>
      </c>
      <c r="P400" t="s">
        <v>1485</v>
      </c>
      <c r="Q400" t="s">
        <v>1485</v>
      </c>
      <c r="R400" t="s">
        <v>1485</v>
      </c>
      <c r="S400" t="s">
        <v>1485</v>
      </c>
      <c r="T400" t="s">
        <v>1485</v>
      </c>
      <c r="U400" t="s">
        <v>1485</v>
      </c>
      <c r="V400" t="s">
        <v>1485</v>
      </c>
      <c r="W400" t="s">
        <v>1485</v>
      </c>
      <c r="X400" t="s">
        <v>18284</v>
      </c>
      <c r="Y400" t="s">
        <v>1485</v>
      </c>
      <c r="Z400" t="s">
        <v>1485</v>
      </c>
      <c r="AA400" t="s">
        <v>1485</v>
      </c>
      <c r="AB400" t="s">
        <v>1485</v>
      </c>
    </row>
    <row r="401" spans="1:28" x14ac:dyDescent="0.35">
      <c r="A401" t="s">
        <v>1485</v>
      </c>
      <c r="B401" t="s">
        <v>18285</v>
      </c>
      <c r="C401" t="s">
        <v>18221</v>
      </c>
      <c r="D401" t="s">
        <v>7284</v>
      </c>
      <c r="E401" t="s">
        <v>7285</v>
      </c>
      <c r="F401" t="s">
        <v>7287</v>
      </c>
      <c r="G401" t="s">
        <v>2099</v>
      </c>
      <c r="H401" t="s">
        <v>7337</v>
      </c>
      <c r="I401" t="s">
        <v>18286</v>
      </c>
      <c r="J401" t="s">
        <v>1485</v>
      </c>
      <c r="K401" t="s">
        <v>1485</v>
      </c>
      <c r="L401" t="s">
        <v>18286</v>
      </c>
      <c r="M401" t="s">
        <v>1485</v>
      </c>
      <c r="N401" t="s">
        <v>18287</v>
      </c>
      <c r="O401" t="s">
        <v>1485</v>
      </c>
      <c r="P401" t="s">
        <v>1485</v>
      </c>
      <c r="Q401" t="s">
        <v>1485</v>
      </c>
      <c r="R401" t="s">
        <v>1485</v>
      </c>
      <c r="S401" t="s">
        <v>1485</v>
      </c>
      <c r="T401" t="s">
        <v>1485</v>
      </c>
      <c r="U401" t="s">
        <v>1485</v>
      </c>
      <c r="V401" t="s">
        <v>1485</v>
      </c>
      <c r="W401" t="s">
        <v>1485</v>
      </c>
      <c r="X401" t="s">
        <v>9262</v>
      </c>
      <c r="Y401" t="s">
        <v>1485</v>
      </c>
      <c r="Z401" t="s">
        <v>1485</v>
      </c>
      <c r="AA401" t="s">
        <v>1485</v>
      </c>
      <c r="AB401" t="s">
        <v>1485</v>
      </c>
    </row>
    <row r="402" spans="1:28" x14ac:dyDescent="0.35">
      <c r="A402" t="s">
        <v>1485</v>
      </c>
      <c r="B402" t="s">
        <v>18288</v>
      </c>
      <c r="C402" t="s">
        <v>18221</v>
      </c>
      <c r="D402" t="s">
        <v>7284</v>
      </c>
      <c r="E402" t="s">
        <v>7285</v>
      </c>
      <c r="F402" t="s">
        <v>7287</v>
      </c>
      <c r="G402" t="s">
        <v>2099</v>
      </c>
      <c r="H402" t="s">
        <v>7337</v>
      </c>
      <c r="I402" t="s">
        <v>18289</v>
      </c>
      <c r="J402" t="s">
        <v>1485</v>
      </c>
      <c r="K402" t="s">
        <v>1485</v>
      </c>
      <c r="L402" t="s">
        <v>18289</v>
      </c>
      <c r="M402" t="s">
        <v>1485</v>
      </c>
      <c r="N402" t="s">
        <v>18290</v>
      </c>
      <c r="O402" t="s">
        <v>1485</v>
      </c>
      <c r="P402" t="s">
        <v>1485</v>
      </c>
      <c r="Q402" t="s">
        <v>1485</v>
      </c>
      <c r="R402" t="s">
        <v>1485</v>
      </c>
      <c r="S402" t="s">
        <v>1485</v>
      </c>
      <c r="T402" t="s">
        <v>1485</v>
      </c>
      <c r="U402" t="s">
        <v>1485</v>
      </c>
      <c r="V402" t="s">
        <v>1485</v>
      </c>
      <c r="W402" t="s">
        <v>1485</v>
      </c>
      <c r="X402" t="s">
        <v>9262</v>
      </c>
      <c r="Y402" t="s">
        <v>1485</v>
      </c>
      <c r="Z402" t="s">
        <v>1485</v>
      </c>
      <c r="AA402" t="s">
        <v>1485</v>
      </c>
      <c r="AB402" t="s">
        <v>1485</v>
      </c>
    </row>
    <row r="403" spans="1:28" x14ac:dyDescent="0.35">
      <c r="A403" t="s">
        <v>1485</v>
      </c>
      <c r="B403" t="s">
        <v>18291</v>
      </c>
      <c r="C403" t="s">
        <v>18221</v>
      </c>
      <c r="D403" t="s">
        <v>7284</v>
      </c>
      <c r="E403" t="s">
        <v>7285</v>
      </c>
      <c r="F403" t="s">
        <v>7287</v>
      </c>
      <c r="G403" t="s">
        <v>2099</v>
      </c>
      <c r="H403" t="s">
        <v>7337</v>
      </c>
      <c r="I403" t="s">
        <v>18289</v>
      </c>
      <c r="J403" t="s">
        <v>18292</v>
      </c>
      <c r="K403" t="s">
        <v>1485</v>
      </c>
      <c r="L403" t="s">
        <v>18292</v>
      </c>
      <c r="M403" t="s">
        <v>1485</v>
      </c>
      <c r="N403" t="s">
        <v>18293</v>
      </c>
      <c r="O403" t="s">
        <v>1485</v>
      </c>
      <c r="P403" t="s">
        <v>1485</v>
      </c>
      <c r="Q403" t="s">
        <v>18294</v>
      </c>
      <c r="R403" t="s">
        <v>1485</v>
      </c>
      <c r="S403" t="s">
        <v>1485</v>
      </c>
      <c r="T403" t="s">
        <v>1485</v>
      </c>
      <c r="U403" t="s">
        <v>1485</v>
      </c>
      <c r="V403" t="s">
        <v>1485</v>
      </c>
      <c r="W403" t="s">
        <v>1485</v>
      </c>
      <c r="X403" t="s">
        <v>9262</v>
      </c>
      <c r="Y403" t="s">
        <v>1485</v>
      </c>
      <c r="Z403" t="s">
        <v>1485</v>
      </c>
      <c r="AA403" t="s">
        <v>1485</v>
      </c>
      <c r="AB403" t="s">
        <v>1485</v>
      </c>
    </row>
    <row r="404" spans="1:28" x14ac:dyDescent="0.35">
      <c r="A404" t="s">
        <v>1485</v>
      </c>
      <c r="B404" t="s">
        <v>18295</v>
      </c>
      <c r="C404" t="s">
        <v>18221</v>
      </c>
      <c r="D404" t="s">
        <v>7284</v>
      </c>
      <c r="E404" t="s">
        <v>7285</v>
      </c>
      <c r="F404" t="s">
        <v>7287</v>
      </c>
      <c r="G404" t="s">
        <v>2099</v>
      </c>
      <c r="H404" t="s">
        <v>7337</v>
      </c>
      <c r="I404" t="s">
        <v>18289</v>
      </c>
      <c r="J404" t="s">
        <v>18296</v>
      </c>
      <c r="K404" t="s">
        <v>1485</v>
      </c>
      <c r="L404" t="s">
        <v>18296</v>
      </c>
      <c r="M404" t="s">
        <v>1485</v>
      </c>
      <c r="N404" t="s">
        <v>18297</v>
      </c>
      <c r="O404" t="s">
        <v>1485</v>
      </c>
      <c r="P404" t="s">
        <v>1485</v>
      </c>
      <c r="Q404" t="s">
        <v>1485</v>
      </c>
      <c r="R404" t="s">
        <v>1485</v>
      </c>
      <c r="S404" t="s">
        <v>1485</v>
      </c>
      <c r="T404" t="s">
        <v>1485</v>
      </c>
      <c r="U404" t="s">
        <v>1485</v>
      </c>
      <c r="V404" t="s">
        <v>1485</v>
      </c>
      <c r="W404" t="s">
        <v>1485</v>
      </c>
      <c r="X404" t="s">
        <v>9262</v>
      </c>
      <c r="Y404" t="s">
        <v>1485</v>
      </c>
      <c r="Z404" t="s">
        <v>1485</v>
      </c>
      <c r="AA404" t="s">
        <v>1485</v>
      </c>
      <c r="AB404" t="s">
        <v>1485</v>
      </c>
    </row>
    <row r="405" spans="1:28" x14ac:dyDescent="0.35">
      <c r="A405" t="s">
        <v>1485</v>
      </c>
      <c r="B405" t="s">
        <v>18298</v>
      </c>
      <c r="C405" t="s">
        <v>18221</v>
      </c>
      <c r="D405" t="s">
        <v>7284</v>
      </c>
      <c r="E405" t="s">
        <v>7285</v>
      </c>
      <c r="F405" t="s">
        <v>7287</v>
      </c>
      <c r="G405" t="s">
        <v>2099</v>
      </c>
      <c r="H405" t="s">
        <v>7337</v>
      </c>
      <c r="I405" t="s">
        <v>18299</v>
      </c>
      <c r="J405" t="s">
        <v>1485</v>
      </c>
      <c r="K405" t="s">
        <v>1485</v>
      </c>
      <c r="L405" t="s">
        <v>18299</v>
      </c>
      <c r="M405" t="s">
        <v>1485</v>
      </c>
      <c r="N405" t="s">
        <v>18300</v>
      </c>
      <c r="O405" t="s">
        <v>1485</v>
      </c>
      <c r="P405" t="s">
        <v>1485</v>
      </c>
      <c r="Q405" t="s">
        <v>1485</v>
      </c>
      <c r="R405" t="s">
        <v>1485</v>
      </c>
      <c r="S405" t="s">
        <v>1485</v>
      </c>
      <c r="T405" t="s">
        <v>1485</v>
      </c>
      <c r="U405" t="s">
        <v>1485</v>
      </c>
      <c r="V405" t="s">
        <v>1485</v>
      </c>
      <c r="W405" t="s">
        <v>1485</v>
      </c>
      <c r="X405" t="s">
        <v>9262</v>
      </c>
      <c r="Y405" t="s">
        <v>1485</v>
      </c>
      <c r="Z405" t="s">
        <v>1485</v>
      </c>
      <c r="AA405" t="s">
        <v>1485</v>
      </c>
      <c r="AB405" t="s">
        <v>1485</v>
      </c>
    </row>
    <row r="406" spans="1:28" x14ac:dyDescent="0.35">
      <c r="A406" t="s">
        <v>1485</v>
      </c>
      <c r="B406" t="s">
        <v>18301</v>
      </c>
      <c r="C406" t="s">
        <v>18221</v>
      </c>
      <c r="D406" t="s">
        <v>7284</v>
      </c>
      <c r="E406" t="s">
        <v>7285</v>
      </c>
      <c r="F406" t="s">
        <v>7287</v>
      </c>
      <c r="G406" t="s">
        <v>2099</v>
      </c>
      <c r="H406" t="s">
        <v>7337</v>
      </c>
      <c r="I406" t="s">
        <v>18302</v>
      </c>
      <c r="J406" t="s">
        <v>1485</v>
      </c>
      <c r="K406" t="s">
        <v>1485</v>
      </c>
      <c r="L406" t="s">
        <v>18302</v>
      </c>
      <c r="M406" t="s">
        <v>1485</v>
      </c>
      <c r="N406" t="s">
        <v>1485</v>
      </c>
      <c r="O406" t="s">
        <v>1485</v>
      </c>
      <c r="P406" t="s">
        <v>1485</v>
      </c>
      <c r="Q406" t="s">
        <v>1485</v>
      </c>
      <c r="R406" t="s">
        <v>1485</v>
      </c>
      <c r="S406" t="s">
        <v>1485</v>
      </c>
      <c r="T406" t="s">
        <v>1485</v>
      </c>
      <c r="U406" t="s">
        <v>1485</v>
      </c>
      <c r="V406" t="s">
        <v>1485</v>
      </c>
      <c r="W406" t="s">
        <v>1485</v>
      </c>
      <c r="X406" t="s">
        <v>9262</v>
      </c>
      <c r="Y406" t="s">
        <v>1485</v>
      </c>
      <c r="Z406" t="s">
        <v>1485</v>
      </c>
      <c r="AA406" t="s">
        <v>1485</v>
      </c>
      <c r="AB406" t="s">
        <v>1485</v>
      </c>
    </row>
    <row r="407" spans="1:28" x14ac:dyDescent="0.35">
      <c r="A407" t="s">
        <v>1485</v>
      </c>
      <c r="B407" t="s">
        <v>18303</v>
      </c>
      <c r="C407" t="s">
        <v>18221</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17619</v>
      </c>
      <c r="Y407" t="s">
        <v>1485</v>
      </c>
      <c r="Z407" t="s">
        <v>1485</v>
      </c>
      <c r="AA407" t="s">
        <v>1485</v>
      </c>
      <c r="AB407" t="s">
        <v>1485</v>
      </c>
    </row>
    <row r="408" spans="1:28" x14ac:dyDescent="0.35">
      <c r="A408" t="s">
        <v>1485</v>
      </c>
      <c r="B408" t="s">
        <v>18304</v>
      </c>
      <c r="C408" t="s">
        <v>18221</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18305</v>
      </c>
      <c r="Y408" t="s">
        <v>1485</v>
      </c>
      <c r="Z408" t="s">
        <v>1485</v>
      </c>
      <c r="AA408" t="s">
        <v>1485</v>
      </c>
      <c r="AB408" t="s">
        <v>1485</v>
      </c>
    </row>
    <row r="409" spans="1:28" x14ac:dyDescent="0.35">
      <c r="A409" t="s">
        <v>1485</v>
      </c>
      <c r="B409" t="s">
        <v>18306</v>
      </c>
      <c r="C409" t="s">
        <v>18221</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18307</v>
      </c>
      <c r="Y409" t="s">
        <v>1485</v>
      </c>
      <c r="Z409" t="s">
        <v>1485</v>
      </c>
      <c r="AA409" t="s">
        <v>1485</v>
      </c>
      <c r="AB409" t="s">
        <v>1485</v>
      </c>
    </row>
    <row r="410" spans="1:28" x14ac:dyDescent="0.35">
      <c r="A410" t="s">
        <v>1485</v>
      </c>
      <c r="B410" t="s">
        <v>18308</v>
      </c>
      <c r="C410" t="s">
        <v>18221</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18309</v>
      </c>
      <c r="Y410" t="s">
        <v>1485</v>
      </c>
      <c r="Z410" t="s">
        <v>1485</v>
      </c>
      <c r="AA410" t="s">
        <v>1485</v>
      </c>
      <c r="AB410" t="s">
        <v>1485</v>
      </c>
    </row>
    <row r="411" spans="1:28" x14ac:dyDescent="0.35">
      <c r="A411" t="s">
        <v>1485</v>
      </c>
      <c r="B411" t="s">
        <v>18310</v>
      </c>
      <c r="C411" t="s">
        <v>18221</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17619</v>
      </c>
      <c r="Y411" t="s">
        <v>1485</v>
      </c>
      <c r="Z411" t="s">
        <v>1485</v>
      </c>
      <c r="AA411" t="s">
        <v>1485</v>
      </c>
      <c r="AB411" t="s">
        <v>1485</v>
      </c>
    </row>
    <row r="412" spans="1:28" x14ac:dyDescent="0.35">
      <c r="A412" t="s">
        <v>1485</v>
      </c>
      <c r="B412" t="s">
        <v>18311</v>
      </c>
      <c r="C412" t="s">
        <v>18221</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17619</v>
      </c>
      <c r="Y412" t="s">
        <v>1485</v>
      </c>
      <c r="Z412" t="s">
        <v>1485</v>
      </c>
      <c r="AA412" t="s">
        <v>1485</v>
      </c>
      <c r="AB412" t="s">
        <v>1485</v>
      </c>
    </row>
    <row r="413" spans="1:28" x14ac:dyDescent="0.35">
      <c r="A413" t="s">
        <v>1485</v>
      </c>
      <c r="B413" t="s">
        <v>18312</v>
      </c>
      <c r="C413" t="s">
        <v>18221</v>
      </c>
      <c r="D413" t="s">
        <v>7284</v>
      </c>
      <c r="E413" t="s">
        <v>7356</v>
      </c>
      <c r="F413" t="s">
        <v>7358</v>
      </c>
      <c r="G413" t="s">
        <v>7360</v>
      </c>
      <c r="H413" t="s">
        <v>1485</v>
      </c>
      <c r="I413" t="s">
        <v>1485</v>
      </c>
      <c r="J413" t="s">
        <v>1485</v>
      </c>
      <c r="K413" t="s">
        <v>1485</v>
      </c>
      <c r="L413" t="s">
        <v>7360</v>
      </c>
      <c r="M413" t="s">
        <v>1485</v>
      </c>
      <c r="N413" t="s">
        <v>7361</v>
      </c>
      <c r="O413" t="s">
        <v>18313</v>
      </c>
      <c r="P413" t="s">
        <v>1485</v>
      </c>
      <c r="Q413" t="s">
        <v>1485</v>
      </c>
      <c r="R413" t="s">
        <v>1485</v>
      </c>
      <c r="S413" t="s">
        <v>1485</v>
      </c>
      <c r="T413" t="s">
        <v>1485</v>
      </c>
      <c r="U413" t="s">
        <v>1485</v>
      </c>
      <c r="V413" t="s">
        <v>1485</v>
      </c>
      <c r="W413" t="s">
        <v>1485</v>
      </c>
      <c r="X413" t="s">
        <v>18314</v>
      </c>
      <c r="Y413" t="s">
        <v>1485</v>
      </c>
      <c r="Z413" t="s">
        <v>1485</v>
      </c>
      <c r="AA413" t="s">
        <v>1485</v>
      </c>
      <c r="AB413" t="s">
        <v>1485</v>
      </c>
    </row>
    <row r="414" spans="1:28" x14ac:dyDescent="0.35">
      <c r="A414" t="s">
        <v>1485</v>
      </c>
      <c r="B414" t="s">
        <v>18315</v>
      </c>
      <c r="C414" t="s">
        <v>18221</v>
      </c>
      <c r="D414" t="s">
        <v>7284</v>
      </c>
      <c r="E414" t="s">
        <v>7356</v>
      </c>
      <c r="F414" t="s">
        <v>7358</v>
      </c>
      <c r="G414" t="s">
        <v>7364</v>
      </c>
      <c r="H414" t="s">
        <v>1485</v>
      </c>
      <c r="I414" t="s">
        <v>1485</v>
      </c>
      <c r="J414" t="s">
        <v>1485</v>
      </c>
      <c r="K414" t="s">
        <v>1485</v>
      </c>
      <c r="L414" t="s">
        <v>7364</v>
      </c>
      <c r="M414" t="s">
        <v>1485</v>
      </c>
      <c r="N414" t="s">
        <v>7366</v>
      </c>
      <c r="O414" t="s">
        <v>18316</v>
      </c>
      <c r="P414" t="s">
        <v>1485</v>
      </c>
      <c r="Q414" t="s">
        <v>1485</v>
      </c>
      <c r="R414" t="s">
        <v>1485</v>
      </c>
      <c r="S414" t="s">
        <v>1485</v>
      </c>
      <c r="T414" t="s">
        <v>1485</v>
      </c>
      <c r="U414" t="s">
        <v>1485</v>
      </c>
      <c r="V414" t="s">
        <v>1485</v>
      </c>
      <c r="W414" t="s">
        <v>1485</v>
      </c>
      <c r="X414" t="s">
        <v>18317</v>
      </c>
      <c r="Y414" t="s">
        <v>1485</v>
      </c>
      <c r="Z414" t="s">
        <v>1485</v>
      </c>
      <c r="AA414" t="s">
        <v>1485</v>
      </c>
      <c r="AB414" t="s">
        <v>1485</v>
      </c>
    </row>
    <row r="415" spans="1:28" x14ac:dyDescent="0.35">
      <c r="A415" t="s">
        <v>1485</v>
      </c>
      <c r="B415" t="s">
        <v>18318</v>
      </c>
      <c r="C415" t="s">
        <v>18221</v>
      </c>
      <c r="D415" t="s">
        <v>7284</v>
      </c>
      <c r="E415" t="s">
        <v>7356</v>
      </c>
      <c r="F415" t="s">
        <v>7358</v>
      </c>
      <c r="G415" t="s">
        <v>7367</v>
      </c>
      <c r="H415" t="s">
        <v>1485</v>
      </c>
      <c r="I415" t="s">
        <v>1485</v>
      </c>
      <c r="J415" t="s">
        <v>1485</v>
      </c>
      <c r="K415" t="s">
        <v>1485</v>
      </c>
      <c r="L415" t="s">
        <v>7367</v>
      </c>
      <c r="M415" t="s">
        <v>1485</v>
      </c>
      <c r="N415" t="s">
        <v>7369</v>
      </c>
      <c r="O415" t="s">
        <v>18316</v>
      </c>
      <c r="P415" t="s">
        <v>1485</v>
      </c>
      <c r="Q415" t="s">
        <v>1485</v>
      </c>
      <c r="R415" t="s">
        <v>1485</v>
      </c>
      <c r="S415" t="s">
        <v>1485</v>
      </c>
      <c r="T415" t="s">
        <v>1485</v>
      </c>
      <c r="U415" t="s">
        <v>1485</v>
      </c>
      <c r="V415" t="s">
        <v>1485</v>
      </c>
      <c r="W415" t="s">
        <v>1485</v>
      </c>
      <c r="X415" t="s">
        <v>18319</v>
      </c>
      <c r="Y415" t="s">
        <v>1485</v>
      </c>
      <c r="Z415" t="s">
        <v>1485</v>
      </c>
      <c r="AA415" t="s">
        <v>1485</v>
      </c>
      <c r="AB415" t="s">
        <v>1485</v>
      </c>
    </row>
    <row r="416" spans="1:28" x14ac:dyDescent="0.35">
      <c r="A416" t="s">
        <v>1485</v>
      </c>
      <c r="B416" t="s">
        <v>18320</v>
      </c>
      <c r="C416" t="s">
        <v>18221</v>
      </c>
      <c r="D416" t="s">
        <v>7284</v>
      </c>
      <c r="E416" t="s">
        <v>7356</v>
      </c>
      <c r="F416" t="s">
        <v>7358</v>
      </c>
      <c r="G416" t="s">
        <v>18321</v>
      </c>
      <c r="H416" t="s">
        <v>1485</v>
      </c>
      <c r="I416" t="s">
        <v>1485</v>
      </c>
      <c r="J416" t="s">
        <v>1485</v>
      </c>
      <c r="K416" t="s">
        <v>1485</v>
      </c>
      <c r="L416" t="s">
        <v>18321</v>
      </c>
      <c r="M416" t="s">
        <v>1485</v>
      </c>
      <c r="N416" t="s">
        <v>1485</v>
      </c>
      <c r="O416" t="s">
        <v>1485</v>
      </c>
      <c r="P416" t="s">
        <v>1485</v>
      </c>
      <c r="Q416" t="s">
        <v>1485</v>
      </c>
      <c r="R416" t="s">
        <v>1485</v>
      </c>
      <c r="S416" t="s">
        <v>1485</v>
      </c>
      <c r="T416" t="s">
        <v>1485</v>
      </c>
      <c r="U416" t="s">
        <v>1485</v>
      </c>
      <c r="V416" t="s">
        <v>1485</v>
      </c>
      <c r="W416" t="s">
        <v>1485</v>
      </c>
      <c r="X416" t="s">
        <v>9262</v>
      </c>
      <c r="Y416" t="s">
        <v>1485</v>
      </c>
      <c r="Z416" t="s">
        <v>1485</v>
      </c>
      <c r="AA416" t="s">
        <v>1485</v>
      </c>
      <c r="AB416" t="s">
        <v>1485</v>
      </c>
    </row>
    <row r="417" spans="1:28" x14ac:dyDescent="0.35">
      <c r="A417" t="s">
        <v>1485</v>
      </c>
      <c r="B417" t="s">
        <v>18322</v>
      </c>
      <c r="C417" t="s">
        <v>18221</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17619</v>
      </c>
      <c r="Y417" t="s">
        <v>1485</v>
      </c>
      <c r="Z417" t="s">
        <v>1485</v>
      </c>
      <c r="AA417" t="s">
        <v>1485</v>
      </c>
      <c r="AB417" t="s">
        <v>1485</v>
      </c>
    </row>
    <row r="418" spans="1:28" x14ac:dyDescent="0.35">
      <c r="A418" t="s">
        <v>1485</v>
      </c>
      <c r="B418" t="s">
        <v>18323</v>
      </c>
      <c r="C418" t="s">
        <v>18221</v>
      </c>
      <c r="D418" t="s">
        <v>7284</v>
      </c>
      <c r="E418" t="s">
        <v>7356</v>
      </c>
      <c r="F418" t="s">
        <v>7371</v>
      </c>
      <c r="G418" t="s">
        <v>7372</v>
      </c>
      <c r="H418" t="s">
        <v>1485</v>
      </c>
      <c r="I418" t="s">
        <v>1485</v>
      </c>
      <c r="J418" t="s">
        <v>1485</v>
      </c>
      <c r="K418" t="s">
        <v>1485</v>
      </c>
      <c r="L418" t="s">
        <v>7372</v>
      </c>
      <c r="M418" t="s">
        <v>1485</v>
      </c>
      <c r="N418" t="s">
        <v>18324</v>
      </c>
      <c r="O418" t="s">
        <v>18316</v>
      </c>
      <c r="P418" t="s">
        <v>1485</v>
      </c>
      <c r="Q418" t="s">
        <v>1485</v>
      </c>
      <c r="R418" t="s">
        <v>1485</v>
      </c>
      <c r="S418" t="s">
        <v>1485</v>
      </c>
      <c r="T418" t="s">
        <v>1485</v>
      </c>
      <c r="U418" t="s">
        <v>1485</v>
      </c>
      <c r="V418" t="s">
        <v>1485</v>
      </c>
      <c r="W418" t="s">
        <v>1485</v>
      </c>
      <c r="X418" t="s">
        <v>18325</v>
      </c>
      <c r="Y418" t="s">
        <v>1485</v>
      </c>
      <c r="Z418" t="s">
        <v>1485</v>
      </c>
      <c r="AA418" t="s">
        <v>1485</v>
      </c>
      <c r="AB418" t="s">
        <v>1485</v>
      </c>
    </row>
    <row r="419" spans="1:28" x14ac:dyDescent="0.35">
      <c r="A419" t="s">
        <v>1485</v>
      </c>
      <c r="B419" t="s">
        <v>18326</v>
      </c>
      <c r="C419" t="s">
        <v>18221</v>
      </c>
      <c r="D419" t="s">
        <v>7284</v>
      </c>
      <c r="E419" t="s">
        <v>7356</v>
      </c>
      <c r="F419" t="s">
        <v>7371</v>
      </c>
      <c r="G419" t="s">
        <v>7372</v>
      </c>
      <c r="H419" t="s">
        <v>7383</v>
      </c>
      <c r="I419" t="s">
        <v>18327</v>
      </c>
      <c r="J419" t="s">
        <v>1485</v>
      </c>
      <c r="K419" t="s">
        <v>1485</v>
      </c>
      <c r="L419" t="s">
        <v>18327</v>
      </c>
      <c r="M419" t="s">
        <v>1485</v>
      </c>
      <c r="N419" t="s">
        <v>1485</v>
      </c>
      <c r="O419" t="s">
        <v>1485</v>
      </c>
      <c r="P419" t="s">
        <v>1485</v>
      </c>
      <c r="Q419" t="s">
        <v>1485</v>
      </c>
      <c r="R419" t="s">
        <v>1485</v>
      </c>
      <c r="S419" t="s">
        <v>1485</v>
      </c>
      <c r="T419" t="s">
        <v>1485</v>
      </c>
      <c r="U419" t="s">
        <v>1485</v>
      </c>
      <c r="V419" t="s">
        <v>1485</v>
      </c>
      <c r="W419" t="s">
        <v>1485</v>
      </c>
      <c r="X419" t="s">
        <v>9262</v>
      </c>
      <c r="Y419" t="s">
        <v>1485</v>
      </c>
      <c r="Z419" t="s">
        <v>1485</v>
      </c>
      <c r="AA419" t="s">
        <v>1485</v>
      </c>
      <c r="AB419" t="s">
        <v>1485</v>
      </c>
    </row>
    <row r="420" spans="1:28" x14ac:dyDescent="0.35">
      <c r="A420" t="s">
        <v>1485</v>
      </c>
      <c r="B420" t="s">
        <v>18328</v>
      </c>
      <c r="C420" t="s">
        <v>18221</v>
      </c>
      <c r="D420" t="s">
        <v>7284</v>
      </c>
      <c r="E420" t="s">
        <v>7356</v>
      </c>
      <c r="F420" t="s">
        <v>7371</v>
      </c>
      <c r="G420" t="s">
        <v>7372</v>
      </c>
      <c r="H420" t="s">
        <v>7383</v>
      </c>
      <c r="I420" t="s">
        <v>18329</v>
      </c>
      <c r="J420" t="s">
        <v>1485</v>
      </c>
      <c r="K420" t="s">
        <v>1485</v>
      </c>
      <c r="L420" t="s">
        <v>18329</v>
      </c>
      <c r="M420" t="s">
        <v>1485</v>
      </c>
      <c r="N420" t="s">
        <v>1485</v>
      </c>
      <c r="O420" t="s">
        <v>1485</v>
      </c>
      <c r="P420" t="s">
        <v>1485</v>
      </c>
      <c r="Q420" t="s">
        <v>1485</v>
      </c>
      <c r="R420" t="s">
        <v>1485</v>
      </c>
      <c r="S420" t="s">
        <v>1485</v>
      </c>
      <c r="T420" t="s">
        <v>1485</v>
      </c>
      <c r="U420" t="s">
        <v>1485</v>
      </c>
      <c r="V420" t="s">
        <v>1485</v>
      </c>
      <c r="W420" t="s">
        <v>1485</v>
      </c>
      <c r="X420" t="s">
        <v>9262</v>
      </c>
      <c r="Y420" t="s">
        <v>1485</v>
      </c>
      <c r="Z420" t="s">
        <v>1485</v>
      </c>
      <c r="AA420" t="s">
        <v>1485</v>
      </c>
      <c r="AB420" t="s">
        <v>1485</v>
      </c>
    </row>
    <row r="421" spans="1:28" x14ac:dyDescent="0.35">
      <c r="A421" t="s">
        <v>1485</v>
      </c>
      <c r="B421" t="s">
        <v>18330</v>
      </c>
      <c r="C421" t="s">
        <v>18221</v>
      </c>
      <c r="D421" t="s">
        <v>7284</v>
      </c>
      <c r="E421" t="s">
        <v>7356</v>
      </c>
      <c r="F421" t="s">
        <v>7371</v>
      </c>
      <c r="G421" t="s">
        <v>18331</v>
      </c>
      <c r="H421" t="s">
        <v>18332</v>
      </c>
      <c r="I421" t="s">
        <v>1485</v>
      </c>
      <c r="J421" t="s">
        <v>1485</v>
      </c>
      <c r="K421" t="s">
        <v>1485</v>
      </c>
      <c r="L421" t="s">
        <v>18332</v>
      </c>
      <c r="M421" t="s">
        <v>1485</v>
      </c>
      <c r="N421" t="s">
        <v>1485</v>
      </c>
      <c r="O421" t="s">
        <v>1485</v>
      </c>
      <c r="P421" t="s">
        <v>1485</v>
      </c>
      <c r="Q421" t="s">
        <v>1485</v>
      </c>
      <c r="R421" t="s">
        <v>1485</v>
      </c>
      <c r="S421" t="s">
        <v>1485</v>
      </c>
      <c r="T421" t="s">
        <v>1485</v>
      </c>
      <c r="U421" t="s">
        <v>1485</v>
      </c>
      <c r="V421" t="s">
        <v>1485</v>
      </c>
      <c r="W421" t="s">
        <v>1485</v>
      </c>
      <c r="X421" t="s">
        <v>18333</v>
      </c>
      <c r="Y421" t="s">
        <v>1485</v>
      </c>
      <c r="Z421" t="s">
        <v>1485</v>
      </c>
      <c r="AA421" t="s">
        <v>1485</v>
      </c>
      <c r="AB421" t="s">
        <v>1485</v>
      </c>
    </row>
    <row r="422" spans="1:28" x14ac:dyDescent="0.35">
      <c r="A422" t="s">
        <v>1485</v>
      </c>
      <c r="B422" t="s">
        <v>18334</v>
      </c>
      <c r="C422" t="s">
        <v>18221</v>
      </c>
      <c r="D422" t="s">
        <v>7284</v>
      </c>
      <c r="E422" t="s">
        <v>7356</v>
      </c>
      <c r="F422" t="s">
        <v>7371</v>
      </c>
      <c r="G422" t="s">
        <v>7393</v>
      </c>
      <c r="H422" t="s">
        <v>1485</v>
      </c>
      <c r="I422" t="s">
        <v>1485</v>
      </c>
      <c r="J422" t="s">
        <v>1485</v>
      </c>
      <c r="K422" t="s">
        <v>1485</v>
      </c>
      <c r="L422" t="s">
        <v>7393</v>
      </c>
      <c r="M422" t="s">
        <v>1485</v>
      </c>
      <c r="N422" t="s">
        <v>7395</v>
      </c>
      <c r="O422" t="s">
        <v>18316</v>
      </c>
      <c r="P422" t="s">
        <v>1485</v>
      </c>
      <c r="Q422" t="s">
        <v>1485</v>
      </c>
      <c r="R422" t="s">
        <v>1485</v>
      </c>
      <c r="S422" t="s">
        <v>1485</v>
      </c>
      <c r="T422" t="s">
        <v>1485</v>
      </c>
      <c r="U422" t="s">
        <v>1485</v>
      </c>
      <c r="V422" t="s">
        <v>1485</v>
      </c>
      <c r="W422" t="s">
        <v>1485</v>
      </c>
      <c r="X422" t="s">
        <v>18335</v>
      </c>
      <c r="Y422" t="s">
        <v>1485</v>
      </c>
      <c r="Z422" t="s">
        <v>1485</v>
      </c>
      <c r="AA422" t="s">
        <v>1485</v>
      </c>
      <c r="AB422" t="s">
        <v>1485</v>
      </c>
    </row>
    <row r="423" spans="1:28" x14ac:dyDescent="0.35">
      <c r="A423" t="s">
        <v>1485</v>
      </c>
      <c r="B423" t="s">
        <v>18336</v>
      </c>
      <c r="C423" t="s">
        <v>18221</v>
      </c>
      <c r="D423" t="s">
        <v>7284</v>
      </c>
      <c r="E423" t="s">
        <v>7356</v>
      </c>
      <c r="F423" t="s">
        <v>7371</v>
      </c>
      <c r="G423" t="s">
        <v>7393</v>
      </c>
      <c r="H423" t="s">
        <v>7839</v>
      </c>
      <c r="I423" t="s">
        <v>1485</v>
      </c>
      <c r="J423" t="s">
        <v>1485</v>
      </c>
      <c r="K423" t="s">
        <v>1485</v>
      </c>
      <c r="L423" t="s">
        <v>7839</v>
      </c>
      <c r="M423" t="s">
        <v>1485</v>
      </c>
      <c r="N423" t="s">
        <v>18337</v>
      </c>
      <c r="O423" t="s">
        <v>1485</v>
      </c>
      <c r="P423" t="s">
        <v>1485</v>
      </c>
      <c r="Q423" t="s">
        <v>1485</v>
      </c>
      <c r="R423" t="s">
        <v>1485</v>
      </c>
      <c r="S423" t="s">
        <v>1485</v>
      </c>
      <c r="T423" t="s">
        <v>1485</v>
      </c>
      <c r="U423" t="s">
        <v>1485</v>
      </c>
      <c r="V423" t="s">
        <v>1485</v>
      </c>
      <c r="W423" t="s">
        <v>1485</v>
      </c>
      <c r="X423" t="s">
        <v>9262</v>
      </c>
      <c r="Y423" t="s">
        <v>1485</v>
      </c>
      <c r="Z423" t="s">
        <v>1485</v>
      </c>
      <c r="AA423" t="s">
        <v>1485</v>
      </c>
      <c r="AB423" t="s">
        <v>1485</v>
      </c>
    </row>
    <row r="424" spans="1:28" x14ac:dyDescent="0.35">
      <c r="A424" t="s">
        <v>1485</v>
      </c>
      <c r="B424" t="s">
        <v>18338</v>
      </c>
      <c r="C424" t="s">
        <v>18221</v>
      </c>
      <c r="D424" t="s">
        <v>7284</v>
      </c>
      <c r="E424" t="s">
        <v>7356</v>
      </c>
      <c r="F424" t="s">
        <v>7371</v>
      </c>
      <c r="G424" t="s">
        <v>7393</v>
      </c>
      <c r="H424" t="s">
        <v>7000</v>
      </c>
      <c r="I424" t="s">
        <v>1485</v>
      </c>
      <c r="J424" t="s">
        <v>1485</v>
      </c>
      <c r="K424" t="s">
        <v>1485</v>
      </c>
      <c r="L424" t="s">
        <v>7000</v>
      </c>
      <c r="M424" t="s">
        <v>1485</v>
      </c>
      <c r="N424" t="s">
        <v>18339</v>
      </c>
      <c r="O424" t="s">
        <v>1485</v>
      </c>
      <c r="P424" t="s">
        <v>1485</v>
      </c>
      <c r="Q424" t="s">
        <v>1485</v>
      </c>
      <c r="R424" t="s">
        <v>1485</v>
      </c>
      <c r="S424" t="s">
        <v>1485</v>
      </c>
      <c r="T424" t="s">
        <v>1485</v>
      </c>
      <c r="U424" t="s">
        <v>1485</v>
      </c>
      <c r="V424" t="s">
        <v>1485</v>
      </c>
      <c r="W424" t="s">
        <v>1485</v>
      </c>
      <c r="X424" t="s">
        <v>9262</v>
      </c>
      <c r="Y424" t="s">
        <v>1485</v>
      </c>
      <c r="Z424" t="s">
        <v>1485</v>
      </c>
      <c r="AA424" t="s">
        <v>1485</v>
      </c>
      <c r="AB424" t="s">
        <v>1485</v>
      </c>
    </row>
    <row r="425" spans="1:28" x14ac:dyDescent="0.35">
      <c r="A425" t="s">
        <v>1485</v>
      </c>
      <c r="B425" t="s">
        <v>18340</v>
      </c>
      <c r="C425" t="s">
        <v>18221</v>
      </c>
      <c r="D425" t="s">
        <v>7284</v>
      </c>
      <c r="E425" t="s">
        <v>7356</v>
      </c>
      <c r="F425" t="s">
        <v>7371</v>
      </c>
      <c r="G425" t="s">
        <v>7393</v>
      </c>
      <c r="H425" t="s">
        <v>7841</v>
      </c>
      <c r="I425" t="s">
        <v>1485</v>
      </c>
      <c r="J425" t="s">
        <v>1485</v>
      </c>
      <c r="K425" t="s">
        <v>1485</v>
      </c>
      <c r="L425" t="s">
        <v>7841</v>
      </c>
      <c r="M425" t="s">
        <v>18341</v>
      </c>
      <c r="N425" t="s">
        <v>18342</v>
      </c>
      <c r="O425" t="s">
        <v>1485</v>
      </c>
      <c r="P425" t="s">
        <v>1485</v>
      </c>
      <c r="Q425" t="s">
        <v>1485</v>
      </c>
      <c r="R425" t="s">
        <v>1485</v>
      </c>
      <c r="S425" t="s">
        <v>1485</v>
      </c>
      <c r="T425" t="s">
        <v>1485</v>
      </c>
      <c r="U425" t="s">
        <v>1485</v>
      </c>
      <c r="V425" t="s">
        <v>1485</v>
      </c>
      <c r="W425" t="s">
        <v>1485</v>
      </c>
      <c r="X425" t="s">
        <v>9262</v>
      </c>
      <c r="Y425" t="s">
        <v>1485</v>
      </c>
      <c r="Z425" t="s">
        <v>1485</v>
      </c>
      <c r="AA425" t="s">
        <v>1485</v>
      </c>
      <c r="AB425" t="s">
        <v>1485</v>
      </c>
    </row>
    <row r="426" spans="1:28" x14ac:dyDescent="0.35">
      <c r="A426" t="s">
        <v>1485</v>
      </c>
      <c r="B426" t="s">
        <v>18343</v>
      </c>
      <c r="C426" t="s">
        <v>18221</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9262</v>
      </c>
      <c r="Y426" t="s">
        <v>1485</v>
      </c>
      <c r="Z426" t="s">
        <v>1485</v>
      </c>
      <c r="AA426" t="s">
        <v>1485</v>
      </c>
      <c r="AB426" t="s">
        <v>1485</v>
      </c>
    </row>
    <row r="427" spans="1:28" x14ac:dyDescent="0.35">
      <c r="A427" t="s">
        <v>1485</v>
      </c>
      <c r="B427" t="s">
        <v>18344</v>
      </c>
      <c r="C427" t="s">
        <v>18221</v>
      </c>
      <c r="D427" t="s">
        <v>7284</v>
      </c>
      <c r="E427" t="s">
        <v>7356</v>
      </c>
      <c r="F427" t="s">
        <v>7371</v>
      </c>
      <c r="G427" t="s">
        <v>7393</v>
      </c>
      <c r="H427" t="s">
        <v>7845</v>
      </c>
      <c r="I427" t="s">
        <v>1485</v>
      </c>
      <c r="J427" t="s">
        <v>1485</v>
      </c>
      <c r="K427" t="s">
        <v>1485</v>
      </c>
      <c r="L427" t="s">
        <v>7845</v>
      </c>
      <c r="M427" t="s">
        <v>18345</v>
      </c>
      <c r="N427" t="s">
        <v>18346</v>
      </c>
      <c r="O427" t="s">
        <v>1485</v>
      </c>
      <c r="P427" t="s">
        <v>1485</v>
      </c>
      <c r="Q427" t="s">
        <v>1485</v>
      </c>
      <c r="R427" t="s">
        <v>1485</v>
      </c>
      <c r="S427" t="s">
        <v>1485</v>
      </c>
      <c r="T427" t="s">
        <v>1485</v>
      </c>
      <c r="U427" t="s">
        <v>1485</v>
      </c>
      <c r="V427" t="s">
        <v>1485</v>
      </c>
      <c r="W427" t="s">
        <v>1485</v>
      </c>
      <c r="X427" t="s">
        <v>9262</v>
      </c>
      <c r="Y427" t="s">
        <v>1485</v>
      </c>
      <c r="Z427" t="s">
        <v>1485</v>
      </c>
      <c r="AA427" t="s">
        <v>1485</v>
      </c>
      <c r="AB427" t="s">
        <v>1485</v>
      </c>
    </row>
    <row r="428" spans="1:28" x14ac:dyDescent="0.35">
      <c r="A428" t="s">
        <v>1485</v>
      </c>
      <c r="B428" t="s">
        <v>18347</v>
      </c>
      <c r="C428" t="s">
        <v>18221</v>
      </c>
      <c r="D428" t="s">
        <v>7284</v>
      </c>
      <c r="E428" t="s">
        <v>7356</v>
      </c>
      <c r="F428" t="s">
        <v>7371</v>
      </c>
      <c r="G428" t="s">
        <v>7408</v>
      </c>
      <c r="H428" t="s">
        <v>18348</v>
      </c>
      <c r="I428" t="s">
        <v>18349</v>
      </c>
      <c r="J428" t="s">
        <v>7848</v>
      </c>
      <c r="K428" t="s">
        <v>1485</v>
      </c>
      <c r="L428" t="s">
        <v>7848</v>
      </c>
      <c r="M428" t="s">
        <v>1485</v>
      </c>
      <c r="N428" t="s">
        <v>18350</v>
      </c>
      <c r="O428" t="s">
        <v>18351</v>
      </c>
      <c r="P428" t="s">
        <v>1485</v>
      </c>
      <c r="Q428" t="s">
        <v>1485</v>
      </c>
      <c r="R428" t="s">
        <v>1485</v>
      </c>
      <c r="S428" t="s">
        <v>1485</v>
      </c>
      <c r="T428" t="s">
        <v>1485</v>
      </c>
      <c r="U428" t="s">
        <v>1485</v>
      </c>
      <c r="V428" t="s">
        <v>1485</v>
      </c>
      <c r="W428" t="s">
        <v>1485</v>
      </c>
      <c r="X428" t="s">
        <v>18352</v>
      </c>
      <c r="Y428" t="s">
        <v>1485</v>
      </c>
      <c r="Z428" t="s">
        <v>1485</v>
      </c>
      <c r="AA428" t="s">
        <v>1485</v>
      </c>
      <c r="AB428" t="s">
        <v>1485</v>
      </c>
    </row>
    <row r="429" spans="1:28" x14ac:dyDescent="0.35">
      <c r="A429" t="s">
        <v>1485</v>
      </c>
      <c r="B429" t="s">
        <v>18353</v>
      </c>
      <c r="C429" t="s">
        <v>18221</v>
      </c>
      <c r="D429" t="s">
        <v>7284</v>
      </c>
      <c r="E429" t="s">
        <v>7356</v>
      </c>
      <c r="F429" t="s">
        <v>7371</v>
      </c>
      <c r="G429" t="s">
        <v>7408</v>
      </c>
      <c r="H429" t="s">
        <v>18354</v>
      </c>
      <c r="I429" t="s">
        <v>18349</v>
      </c>
      <c r="J429" t="s">
        <v>7848</v>
      </c>
      <c r="K429" t="s">
        <v>7850</v>
      </c>
      <c r="L429" t="s">
        <v>7850</v>
      </c>
      <c r="M429" t="s">
        <v>1485</v>
      </c>
      <c r="N429" t="s">
        <v>18355</v>
      </c>
      <c r="O429" t="s">
        <v>18351</v>
      </c>
      <c r="P429" t="s">
        <v>1485</v>
      </c>
      <c r="Q429" t="s">
        <v>1485</v>
      </c>
      <c r="R429" t="s">
        <v>1485</v>
      </c>
      <c r="S429" t="s">
        <v>1485</v>
      </c>
      <c r="T429" t="s">
        <v>1485</v>
      </c>
      <c r="U429" t="s">
        <v>1485</v>
      </c>
      <c r="V429" t="s">
        <v>1485</v>
      </c>
      <c r="W429" t="s">
        <v>1485</v>
      </c>
      <c r="X429" t="s">
        <v>9262</v>
      </c>
      <c r="Y429" t="s">
        <v>1485</v>
      </c>
      <c r="Z429" t="s">
        <v>1485</v>
      </c>
      <c r="AA429" t="s">
        <v>1485</v>
      </c>
      <c r="AB429" t="s">
        <v>1485</v>
      </c>
    </row>
    <row r="430" spans="1:28" x14ac:dyDescent="0.35">
      <c r="A430" t="s">
        <v>1485</v>
      </c>
      <c r="B430" t="s">
        <v>18356</v>
      </c>
      <c r="C430" t="s">
        <v>18221</v>
      </c>
      <c r="D430" t="s">
        <v>7284</v>
      </c>
      <c r="E430" t="s">
        <v>7356</v>
      </c>
      <c r="F430" t="s">
        <v>7371</v>
      </c>
      <c r="G430" t="s">
        <v>7408</v>
      </c>
      <c r="H430" t="s">
        <v>18354</v>
      </c>
      <c r="I430" t="s">
        <v>18349</v>
      </c>
      <c r="J430" t="s">
        <v>7848</v>
      </c>
      <c r="K430" t="s">
        <v>7852</v>
      </c>
      <c r="L430" t="s">
        <v>7852</v>
      </c>
      <c r="M430" t="s">
        <v>1485</v>
      </c>
      <c r="N430" t="s">
        <v>18357</v>
      </c>
      <c r="O430" t="s">
        <v>18351</v>
      </c>
      <c r="P430" t="s">
        <v>1485</v>
      </c>
      <c r="Q430" t="s">
        <v>1485</v>
      </c>
      <c r="R430" t="s">
        <v>1485</v>
      </c>
      <c r="S430" t="s">
        <v>1485</v>
      </c>
      <c r="T430" t="s">
        <v>1485</v>
      </c>
      <c r="U430" t="s">
        <v>1485</v>
      </c>
      <c r="V430" t="s">
        <v>1485</v>
      </c>
      <c r="W430" t="s">
        <v>1485</v>
      </c>
      <c r="X430" t="s">
        <v>9262</v>
      </c>
      <c r="Y430" t="s">
        <v>1485</v>
      </c>
      <c r="Z430" t="s">
        <v>1485</v>
      </c>
      <c r="AA430" t="s">
        <v>1485</v>
      </c>
      <c r="AB430" t="s">
        <v>1485</v>
      </c>
    </row>
    <row r="431" spans="1:28" x14ac:dyDescent="0.35">
      <c r="A431" t="s">
        <v>1485</v>
      </c>
      <c r="B431" t="s">
        <v>18358</v>
      </c>
      <c r="C431" t="s">
        <v>18221</v>
      </c>
      <c r="D431" t="s">
        <v>7284</v>
      </c>
      <c r="E431" t="s">
        <v>7356</v>
      </c>
      <c r="F431" t="s">
        <v>7371</v>
      </c>
      <c r="G431" t="s">
        <v>7408</v>
      </c>
      <c r="H431" t="s">
        <v>18354</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9262</v>
      </c>
      <c r="Y431" t="s">
        <v>1485</v>
      </c>
      <c r="Z431" t="s">
        <v>1485</v>
      </c>
      <c r="AA431" t="s">
        <v>1485</v>
      </c>
      <c r="AB431" t="s">
        <v>1485</v>
      </c>
    </row>
    <row r="432" spans="1:28" x14ac:dyDescent="0.35">
      <c r="A432" t="s">
        <v>1485</v>
      </c>
      <c r="B432" t="s">
        <v>18359</v>
      </c>
      <c r="C432" t="s">
        <v>18221</v>
      </c>
      <c r="D432" t="s">
        <v>7284</v>
      </c>
      <c r="E432" t="s">
        <v>7356</v>
      </c>
      <c r="F432" t="s">
        <v>7371</v>
      </c>
      <c r="G432" t="s">
        <v>7408</v>
      </c>
      <c r="H432" t="s">
        <v>18354</v>
      </c>
      <c r="I432" t="s">
        <v>7856</v>
      </c>
      <c r="J432" t="s">
        <v>7858</v>
      </c>
      <c r="K432" t="s">
        <v>1485</v>
      </c>
      <c r="L432" t="s">
        <v>7858</v>
      </c>
      <c r="M432" t="s">
        <v>1485</v>
      </c>
      <c r="N432" t="s">
        <v>7859</v>
      </c>
      <c r="O432" t="s">
        <v>1485</v>
      </c>
      <c r="P432" t="s">
        <v>18360</v>
      </c>
      <c r="Q432" t="s">
        <v>1485</v>
      </c>
      <c r="R432" t="s">
        <v>1485</v>
      </c>
      <c r="S432" t="s">
        <v>1485</v>
      </c>
      <c r="T432" t="s">
        <v>1485</v>
      </c>
      <c r="U432" t="s">
        <v>1485</v>
      </c>
      <c r="V432" t="s">
        <v>1485</v>
      </c>
      <c r="W432" t="s">
        <v>1485</v>
      </c>
      <c r="X432" t="s">
        <v>9262</v>
      </c>
      <c r="Y432" t="s">
        <v>1485</v>
      </c>
      <c r="Z432" t="s">
        <v>1485</v>
      </c>
      <c r="AA432" t="s">
        <v>1485</v>
      </c>
      <c r="AB432" t="s">
        <v>1485</v>
      </c>
    </row>
    <row r="433" spans="1:28" x14ac:dyDescent="0.35">
      <c r="A433" t="s">
        <v>1485</v>
      </c>
      <c r="B433" t="s">
        <v>18361</v>
      </c>
      <c r="C433" t="s">
        <v>18221</v>
      </c>
      <c r="D433" t="s">
        <v>7284</v>
      </c>
      <c r="E433" t="s">
        <v>7356</v>
      </c>
      <c r="F433" t="s">
        <v>7371</v>
      </c>
      <c r="G433" t="s">
        <v>7408</v>
      </c>
      <c r="H433" t="s">
        <v>18354</v>
      </c>
      <c r="I433" t="s">
        <v>18349</v>
      </c>
      <c r="J433" t="s">
        <v>5159</v>
      </c>
      <c r="K433" t="s">
        <v>1485</v>
      </c>
      <c r="L433" t="s">
        <v>5159</v>
      </c>
      <c r="M433" t="s">
        <v>1485</v>
      </c>
      <c r="N433" t="s">
        <v>18362</v>
      </c>
      <c r="O433" t="s">
        <v>1485</v>
      </c>
      <c r="P433" t="s">
        <v>1485</v>
      </c>
      <c r="Q433" t="s">
        <v>1485</v>
      </c>
      <c r="R433" t="s">
        <v>1485</v>
      </c>
      <c r="S433" t="s">
        <v>1485</v>
      </c>
      <c r="T433" t="s">
        <v>1485</v>
      </c>
      <c r="U433" t="s">
        <v>1485</v>
      </c>
      <c r="V433" t="s">
        <v>1485</v>
      </c>
      <c r="W433" t="s">
        <v>1485</v>
      </c>
      <c r="X433" t="s">
        <v>9262</v>
      </c>
      <c r="Y433" t="s">
        <v>1485</v>
      </c>
      <c r="Z433" t="s">
        <v>1485</v>
      </c>
      <c r="AA433" t="s">
        <v>1485</v>
      </c>
      <c r="AB433" t="s">
        <v>1485</v>
      </c>
    </row>
    <row r="434" spans="1:28" x14ac:dyDescent="0.35">
      <c r="A434" t="s">
        <v>1485</v>
      </c>
      <c r="B434" t="s">
        <v>18363</v>
      </c>
      <c r="C434" t="s">
        <v>18221</v>
      </c>
      <c r="D434" t="s">
        <v>7284</v>
      </c>
      <c r="E434" t="s">
        <v>7356</v>
      </c>
      <c r="F434" t="s">
        <v>7371</v>
      </c>
      <c r="G434" t="s">
        <v>7408</v>
      </c>
      <c r="H434" t="s">
        <v>18354</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9262</v>
      </c>
      <c r="Y434" t="s">
        <v>1485</v>
      </c>
      <c r="Z434" t="s">
        <v>1485</v>
      </c>
      <c r="AA434" t="s">
        <v>1485</v>
      </c>
      <c r="AB434" t="s">
        <v>1485</v>
      </c>
    </row>
    <row r="435" spans="1:28" x14ac:dyDescent="0.35">
      <c r="A435" t="s">
        <v>1485</v>
      </c>
      <c r="B435" t="s">
        <v>18364</v>
      </c>
      <c r="C435" t="s">
        <v>18221</v>
      </c>
      <c r="D435" t="s">
        <v>7284</v>
      </c>
      <c r="E435" t="s">
        <v>7356</v>
      </c>
      <c r="F435" t="s">
        <v>7371</v>
      </c>
      <c r="G435" t="s">
        <v>7408</v>
      </c>
      <c r="H435" t="s">
        <v>18354</v>
      </c>
      <c r="I435" t="s">
        <v>18365</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9262</v>
      </c>
      <c r="Y435" t="s">
        <v>1485</v>
      </c>
      <c r="Z435" t="s">
        <v>1485</v>
      </c>
      <c r="AA435" t="s">
        <v>1485</v>
      </c>
      <c r="AB435" t="s">
        <v>1485</v>
      </c>
    </row>
    <row r="436" spans="1:28" x14ac:dyDescent="0.35">
      <c r="A436" t="s">
        <v>1485</v>
      </c>
      <c r="B436" t="s">
        <v>18366</v>
      </c>
      <c r="C436" t="s">
        <v>18221</v>
      </c>
      <c r="D436" t="s">
        <v>7284</v>
      </c>
      <c r="E436" t="s">
        <v>7356</v>
      </c>
      <c r="F436" t="s">
        <v>7371</v>
      </c>
      <c r="G436" t="s">
        <v>7408</v>
      </c>
      <c r="H436" t="s">
        <v>18354</v>
      </c>
      <c r="I436" t="s">
        <v>18365</v>
      </c>
      <c r="J436" t="s">
        <v>7863</v>
      </c>
      <c r="K436" t="s">
        <v>7865</v>
      </c>
      <c r="L436" t="s">
        <v>7865</v>
      </c>
      <c r="M436" t="s">
        <v>1485</v>
      </c>
      <c r="N436" t="s">
        <v>18367</v>
      </c>
      <c r="O436" t="s">
        <v>1485</v>
      </c>
      <c r="P436" t="s">
        <v>1485</v>
      </c>
      <c r="Q436" t="s">
        <v>1485</v>
      </c>
      <c r="R436" t="s">
        <v>1485</v>
      </c>
      <c r="S436" t="s">
        <v>1485</v>
      </c>
      <c r="T436" t="s">
        <v>1485</v>
      </c>
      <c r="U436" t="s">
        <v>1485</v>
      </c>
      <c r="V436" t="s">
        <v>1485</v>
      </c>
      <c r="W436" t="s">
        <v>1485</v>
      </c>
      <c r="X436" t="s">
        <v>9262</v>
      </c>
      <c r="Y436" t="s">
        <v>1485</v>
      </c>
      <c r="Z436" t="s">
        <v>1485</v>
      </c>
      <c r="AA436" t="s">
        <v>1485</v>
      </c>
      <c r="AB436" t="s">
        <v>1485</v>
      </c>
    </row>
    <row r="437" spans="1:28" x14ac:dyDescent="0.35">
      <c r="A437" t="s">
        <v>1485</v>
      </c>
      <c r="B437" t="s">
        <v>18368</v>
      </c>
      <c r="C437" t="s">
        <v>18221</v>
      </c>
      <c r="D437" t="s">
        <v>7284</v>
      </c>
      <c r="E437" t="s">
        <v>7356</v>
      </c>
      <c r="F437" t="s">
        <v>7371</v>
      </c>
      <c r="G437" t="s">
        <v>7408</v>
      </c>
      <c r="H437" t="s">
        <v>18348</v>
      </c>
      <c r="I437" t="s">
        <v>18365</v>
      </c>
      <c r="J437" t="s">
        <v>7863</v>
      </c>
      <c r="K437" t="s">
        <v>7867</v>
      </c>
      <c r="L437" t="s">
        <v>7867</v>
      </c>
      <c r="M437" t="s">
        <v>1485</v>
      </c>
      <c r="N437" t="s">
        <v>18369</v>
      </c>
      <c r="O437" t="s">
        <v>1485</v>
      </c>
      <c r="P437" t="s">
        <v>1485</v>
      </c>
      <c r="Q437" t="s">
        <v>1485</v>
      </c>
      <c r="R437" t="s">
        <v>1485</v>
      </c>
      <c r="S437" t="s">
        <v>1485</v>
      </c>
      <c r="T437" t="s">
        <v>1485</v>
      </c>
      <c r="U437" t="s">
        <v>1485</v>
      </c>
      <c r="V437" t="s">
        <v>1485</v>
      </c>
      <c r="W437" t="s">
        <v>1485</v>
      </c>
      <c r="X437" t="s">
        <v>9262</v>
      </c>
      <c r="Y437" t="s">
        <v>1485</v>
      </c>
      <c r="Z437" t="s">
        <v>1485</v>
      </c>
      <c r="AA437" t="s">
        <v>1485</v>
      </c>
      <c r="AB437" t="s">
        <v>1485</v>
      </c>
    </row>
    <row r="438" spans="1:28" x14ac:dyDescent="0.35">
      <c r="A438" t="s">
        <v>1485</v>
      </c>
      <c r="B438" t="s">
        <v>18370</v>
      </c>
      <c r="C438" t="s">
        <v>18221</v>
      </c>
      <c r="D438" t="s">
        <v>7284</v>
      </c>
      <c r="E438" t="s">
        <v>7356</v>
      </c>
      <c r="F438" t="s">
        <v>7371</v>
      </c>
      <c r="G438" t="s">
        <v>7408</v>
      </c>
      <c r="H438" t="s">
        <v>18348</v>
      </c>
      <c r="I438" t="s">
        <v>18365</v>
      </c>
      <c r="J438" t="s">
        <v>7863</v>
      </c>
      <c r="K438" t="s">
        <v>2797</v>
      </c>
      <c r="L438" t="s">
        <v>2797</v>
      </c>
      <c r="M438" t="s">
        <v>1485</v>
      </c>
      <c r="N438" t="s">
        <v>18371</v>
      </c>
      <c r="O438" t="s">
        <v>1485</v>
      </c>
      <c r="P438" t="s">
        <v>1485</v>
      </c>
      <c r="Q438" t="s">
        <v>1485</v>
      </c>
      <c r="R438" t="s">
        <v>1485</v>
      </c>
      <c r="S438" t="s">
        <v>1485</v>
      </c>
      <c r="T438" t="s">
        <v>1485</v>
      </c>
      <c r="U438" t="s">
        <v>1485</v>
      </c>
      <c r="V438" t="s">
        <v>1485</v>
      </c>
      <c r="W438" t="s">
        <v>1485</v>
      </c>
      <c r="X438" t="s">
        <v>9262</v>
      </c>
      <c r="Y438" t="s">
        <v>1485</v>
      </c>
      <c r="Z438" t="s">
        <v>1485</v>
      </c>
      <c r="AA438" t="s">
        <v>1485</v>
      </c>
      <c r="AB438" t="s">
        <v>1485</v>
      </c>
    </row>
    <row r="439" spans="1:28" x14ac:dyDescent="0.35">
      <c r="A439" t="s">
        <v>1485</v>
      </c>
      <c r="B439" t="s">
        <v>18372</v>
      </c>
      <c r="C439" t="s">
        <v>18221</v>
      </c>
      <c r="D439" t="s">
        <v>7284</v>
      </c>
      <c r="E439" t="s">
        <v>7356</v>
      </c>
      <c r="F439" t="s">
        <v>7371</v>
      </c>
      <c r="G439" t="s">
        <v>7408</v>
      </c>
      <c r="H439" t="s">
        <v>18348</v>
      </c>
      <c r="I439" t="s">
        <v>18365</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9262</v>
      </c>
      <c r="Y439" t="s">
        <v>1485</v>
      </c>
      <c r="Z439" t="s">
        <v>1485</v>
      </c>
      <c r="AA439" t="s">
        <v>1485</v>
      </c>
      <c r="AB439" t="s">
        <v>1485</v>
      </c>
    </row>
    <row r="440" spans="1:28" x14ac:dyDescent="0.35">
      <c r="A440" t="s">
        <v>1485</v>
      </c>
      <c r="B440" t="s">
        <v>18373</v>
      </c>
      <c r="C440" t="s">
        <v>18221</v>
      </c>
      <c r="D440" t="s">
        <v>7284</v>
      </c>
      <c r="E440" t="s">
        <v>7356</v>
      </c>
      <c r="F440" t="s">
        <v>7371</v>
      </c>
      <c r="G440" t="s">
        <v>7408</v>
      </c>
      <c r="H440" t="s">
        <v>18348</v>
      </c>
      <c r="I440" t="s">
        <v>7872</v>
      </c>
      <c r="J440" t="s">
        <v>1485</v>
      </c>
      <c r="K440" t="s">
        <v>1485</v>
      </c>
      <c r="L440" t="s">
        <v>7872</v>
      </c>
      <c r="M440" t="s">
        <v>1485</v>
      </c>
      <c r="N440" t="s">
        <v>18374</v>
      </c>
      <c r="O440" t="s">
        <v>1485</v>
      </c>
      <c r="P440" t="s">
        <v>1485</v>
      </c>
      <c r="Q440" t="s">
        <v>1485</v>
      </c>
      <c r="R440" t="s">
        <v>1485</v>
      </c>
      <c r="S440" t="s">
        <v>1485</v>
      </c>
      <c r="T440" t="s">
        <v>1485</v>
      </c>
      <c r="U440" t="s">
        <v>1485</v>
      </c>
      <c r="V440" t="s">
        <v>1485</v>
      </c>
      <c r="W440" t="s">
        <v>1485</v>
      </c>
      <c r="X440" t="s">
        <v>9262</v>
      </c>
      <c r="Y440" t="s">
        <v>1485</v>
      </c>
      <c r="Z440" t="s">
        <v>1485</v>
      </c>
      <c r="AA440" t="s">
        <v>1485</v>
      </c>
      <c r="AB440" t="s">
        <v>1485</v>
      </c>
    </row>
    <row r="441" spans="1:28" x14ac:dyDescent="0.35">
      <c r="A441" t="s">
        <v>1485</v>
      </c>
      <c r="B441" t="s">
        <v>18375</v>
      </c>
      <c r="C441" t="s">
        <v>18221</v>
      </c>
      <c r="D441" t="s">
        <v>7284</v>
      </c>
      <c r="E441" t="s">
        <v>7356</v>
      </c>
      <c r="F441" t="s">
        <v>7371</v>
      </c>
      <c r="G441" t="s">
        <v>7408</v>
      </c>
      <c r="H441" t="s">
        <v>18348</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9262</v>
      </c>
      <c r="Y441" t="s">
        <v>1485</v>
      </c>
      <c r="Z441" t="s">
        <v>1485</v>
      </c>
      <c r="AA441" t="s">
        <v>1485</v>
      </c>
      <c r="AB441" t="s">
        <v>1485</v>
      </c>
    </row>
    <row r="442" spans="1:28" x14ac:dyDescent="0.35">
      <c r="A442" t="s">
        <v>1485</v>
      </c>
      <c r="B442" t="s">
        <v>18376</v>
      </c>
      <c r="C442" t="s">
        <v>18221</v>
      </c>
      <c r="D442" t="s">
        <v>7284</v>
      </c>
      <c r="E442" t="s">
        <v>7356</v>
      </c>
      <c r="F442" t="s">
        <v>7371</v>
      </c>
      <c r="G442" t="s">
        <v>7408</v>
      </c>
      <c r="H442" t="s">
        <v>18348</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9262</v>
      </c>
      <c r="Y442" t="s">
        <v>1485</v>
      </c>
      <c r="Z442" t="s">
        <v>1485</v>
      </c>
      <c r="AA442" t="s">
        <v>1485</v>
      </c>
      <c r="AB442" t="s">
        <v>1485</v>
      </c>
    </row>
    <row r="443" spans="1:28" x14ac:dyDescent="0.35">
      <c r="A443" t="s">
        <v>1485</v>
      </c>
      <c r="B443" t="s">
        <v>18377</v>
      </c>
      <c r="C443" t="s">
        <v>18221</v>
      </c>
      <c r="D443" t="s">
        <v>7284</v>
      </c>
      <c r="E443" t="s">
        <v>7356</v>
      </c>
      <c r="F443" t="s">
        <v>7371</v>
      </c>
      <c r="G443" t="s">
        <v>7408</v>
      </c>
      <c r="H443" t="s">
        <v>18378</v>
      </c>
      <c r="I443" t="s">
        <v>7877</v>
      </c>
      <c r="J443" t="s">
        <v>1485</v>
      </c>
      <c r="K443" t="s">
        <v>1485</v>
      </c>
      <c r="L443" t="s">
        <v>7877</v>
      </c>
      <c r="M443" t="s">
        <v>1485</v>
      </c>
      <c r="N443" t="s">
        <v>18379</v>
      </c>
      <c r="O443" t="s">
        <v>1485</v>
      </c>
      <c r="P443" t="s">
        <v>1485</v>
      </c>
      <c r="Q443" t="s">
        <v>1485</v>
      </c>
      <c r="R443" t="s">
        <v>1485</v>
      </c>
      <c r="S443" t="s">
        <v>1485</v>
      </c>
      <c r="T443" t="s">
        <v>1485</v>
      </c>
      <c r="U443" t="s">
        <v>1485</v>
      </c>
      <c r="V443" t="s">
        <v>1485</v>
      </c>
      <c r="W443" t="s">
        <v>1485</v>
      </c>
      <c r="X443" t="s">
        <v>9262</v>
      </c>
      <c r="Y443" t="s">
        <v>1485</v>
      </c>
      <c r="Z443" t="s">
        <v>1485</v>
      </c>
      <c r="AA443" t="s">
        <v>1485</v>
      </c>
      <c r="AB443" t="s">
        <v>1485</v>
      </c>
    </row>
    <row r="444" spans="1:28" x14ac:dyDescent="0.35">
      <c r="A444" t="s">
        <v>1485</v>
      </c>
      <c r="B444" t="s">
        <v>18380</v>
      </c>
      <c r="C444" t="s">
        <v>18221</v>
      </c>
      <c r="D444" t="s">
        <v>7284</v>
      </c>
      <c r="E444" t="s">
        <v>7356</v>
      </c>
      <c r="F444" t="s">
        <v>7371</v>
      </c>
      <c r="G444" t="s">
        <v>7408</v>
      </c>
      <c r="H444" t="s">
        <v>7879</v>
      </c>
      <c r="I444" t="s">
        <v>1485</v>
      </c>
      <c r="J444" t="s">
        <v>1485</v>
      </c>
      <c r="K444" t="s">
        <v>1485</v>
      </c>
      <c r="L444" t="s">
        <v>7879</v>
      </c>
      <c r="M444" t="s">
        <v>1485</v>
      </c>
      <c r="N444" t="s">
        <v>18381</v>
      </c>
      <c r="O444" t="s">
        <v>1485</v>
      </c>
      <c r="P444" t="s">
        <v>1485</v>
      </c>
      <c r="Q444" t="s">
        <v>1485</v>
      </c>
      <c r="R444" t="s">
        <v>1485</v>
      </c>
      <c r="S444" t="s">
        <v>1485</v>
      </c>
      <c r="T444" t="s">
        <v>1485</v>
      </c>
      <c r="U444" t="s">
        <v>1485</v>
      </c>
      <c r="V444" t="s">
        <v>1485</v>
      </c>
      <c r="W444" t="s">
        <v>1485</v>
      </c>
      <c r="X444" t="s">
        <v>9262</v>
      </c>
      <c r="Y444" t="s">
        <v>1485</v>
      </c>
      <c r="Z444" t="s">
        <v>1485</v>
      </c>
      <c r="AA444" t="s">
        <v>1485</v>
      </c>
      <c r="AB444" t="s">
        <v>1485</v>
      </c>
    </row>
    <row r="445" spans="1:28" x14ac:dyDescent="0.35">
      <c r="A445" t="s">
        <v>1485</v>
      </c>
      <c r="B445" t="s">
        <v>18382</v>
      </c>
      <c r="C445" t="s">
        <v>18221</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9262</v>
      </c>
      <c r="Y445" t="s">
        <v>1485</v>
      </c>
      <c r="Z445" t="s">
        <v>1485</v>
      </c>
      <c r="AA445" t="s">
        <v>1485</v>
      </c>
      <c r="AB445" t="s">
        <v>1485</v>
      </c>
    </row>
    <row r="446" spans="1:28" x14ac:dyDescent="0.35">
      <c r="A446" t="s">
        <v>1485</v>
      </c>
      <c r="B446" t="s">
        <v>18383</v>
      </c>
      <c r="C446" t="s">
        <v>18221</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9262</v>
      </c>
      <c r="Y446" t="s">
        <v>1485</v>
      </c>
      <c r="Z446" t="s">
        <v>1485</v>
      </c>
      <c r="AA446" t="s">
        <v>1485</v>
      </c>
      <c r="AB446" t="s">
        <v>1485</v>
      </c>
    </row>
    <row r="447" spans="1:28" x14ac:dyDescent="0.35">
      <c r="A447" t="s">
        <v>1485</v>
      </c>
      <c r="B447" t="s">
        <v>18384</v>
      </c>
      <c r="C447" t="s">
        <v>18221</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18385</v>
      </c>
      <c r="C448" t="s">
        <v>18221</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18386</v>
      </c>
      <c r="C449" t="s">
        <v>18221</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9262</v>
      </c>
      <c r="Y449" t="s">
        <v>1485</v>
      </c>
      <c r="Z449" t="s">
        <v>1485</v>
      </c>
      <c r="AA449" t="s">
        <v>1485</v>
      </c>
      <c r="AB449" t="s">
        <v>1485</v>
      </c>
    </row>
    <row r="450" spans="1:28" x14ac:dyDescent="0.35">
      <c r="A450" t="s">
        <v>1485</v>
      </c>
      <c r="B450" t="s">
        <v>18387</v>
      </c>
      <c r="C450" t="s">
        <v>18221</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9262</v>
      </c>
      <c r="Y450" t="s">
        <v>1485</v>
      </c>
      <c r="Z450" t="s">
        <v>1485</v>
      </c>
      <c r="AA450" t="s">
        <v>1485</v>
      </c>
      <c r="AB450" t="s">
        <v>1485</v>
      </c>
    </row>
    <row r="451" spans="1:28" x14ac:dyDescent="0.35">
      <c r="A451" t="s">
        <v>1485</v>
      </c>
      <c r="B451" t="s">
        <v>18388</v>
      </c>
      <c r="C451" t="s">
        <v>18221</v>
      </c>
      <c r="D451" t="s">
        <v>7284</v>
      </c>
      <c r="E451" t="s">
        <v>7356</v>
      </c>
      <c r="F451" t="s">
        <v>7371</v>
      </c>
      <c r="G451" t="s">
        <v>7408</v>
      </c>
      <c r="H451" t="s">
        <v>7889</v>
      </c>
      <c r="I451" t="s">
        <v>18389</v>
      </c>
      <c r="J451" t="s">
        <v>1485</v>
      </c>
      <c r="K451" t="s">
        <v>1485</v>
      </c>
      <c r="L451" t="s">
        <v>18389</v>
      </c>
      <c r="M451" t="s">
        <v>1485</v>
      </c>
      <c r="N451" t="s">
        <v>18390</v>
      </c>
      <c r="O451" t="s">
        <v>18316</v>
      </c>
      <c r="P451" t="s">
        <v>1485</v>
      </c>
      <c r="Q451" t="s">
        <v>1485</v>
      </c>
      <c r="R451" t="s">
        <v>1485</v>
      </c>
      <c r="S451" t="s">
        <v>1485</v>
      </c>
      <c r="T451" t="s">
        <v>1485</v>
      </c>
      <c r="U451" t="s">
        <v>1485</v>
      </c>
      <c r="V451" t="s">
        <v>1485</v>
      </c>
      <c r="W451" t="s">
        <v>1485</v>
      </c>
      <c r="X451" t="s">
        <v>9262</v>
      </c>
      <c r="Y451" t="s">
        <v>1485</v>
      </c>
      <c r="Z451" t="s">
        <v>1485</v>
      </c>
      <c r="AA451" t="s">
        <v>1485</v>
      </c>
      <c r="AB451" t="s">
        <v>1485</v>
      </c>
    </row>
    <row r="452" spans="1:28" x14ac:dyDescent="0.35">
      <c r="A452" t="s">
        <v>1485</v>
      </c>
      <c r="B452" t="s">
        <v>18391</v>
      </c>
      <c r="C452" t="s">
        <v>18221</v>
      </c>
      <c r="D452" t="s">
        <v>7284</v>
      </c>
      <c r="E452" t="s">
        <v>7356</v>
      </c>
      <c r="F452" t="s">
        <v>7371</v>
      </c>
      <c r="G452" t="s">
        <v>7408</v>
      </c>
      <c r="H452" t="s">
        <v>7889</v>
      </c>
      <c r="I452" t="s">
        <v>18392</v>
      </c>
      <c r="J452" t="s">
        <v>18393</v>
      </c>
      <c r="K452" t="s">
        <v>1485</v>
      </c>
      <c r="L452" t="s">
        <v>18393</v>
      </c>
      <c r="M452" t="s">
        <v>1485</v>
      </c>
      <c r="N452" t="s">
        <v>18390</v>
      </c>
      <c r="O452" t="s">
        <v>1485</v>
      </c>
      <c r="P452" t="s">
        <v>1485</v>
      </c>
      <c r="Q452" t="s">
        <v>1485</v>
      </c>
      <c r="R452" t="s">
        <v>1485</v>
      </c>
      <c r="S452" t="s">
        <v>1485</v>
      </c>
      <c r="T452" t="s">
        <v>1485</v>
      </c>
      <c r="U452" t="s">
        <v>1485</v>
      </c>
      <c r="V452" t="s">
        <v>1485</v>
      </c>
      <c r="W452" t="s">
        <v>1485</v>
      </c>
      <c r="X452" t="s">
        <v>9262</v>
      </c>
      <c r="Y452" t="s">
        <v>1485</v>
      </c>
      <c r="Z452" t="s">
        <v>1485</v>
      </c>
      <c r="AA452" t="s">
        <v>1485</v>
      </c>
      <c r="AB452" t="s">
        <v>1485</v>
      </c>
    </row>
    <row r="453" spans="1:28" x14ac:dyDescent="0.35">
      <c r="A453" t="s">
        <v>1485</v>
      </c>
      <c r="B453" t="s">
        <v>18394</v>
      </c>
      <c r="C453" t="s">
        <v>18221</v>
      </c>
      <c r="D453" t="s">
        <v>7284</v>
      </c>
      <c r="E453" t="s">
        <v>7356</v>
      </c>
      <c r="F453" t="s">
        <v>7371</v>
      </c>
      <c r="G453" t="s">
        <v>7408</v>
      </c>
      <c r="H453" t="s">
        <v>7889</v>
      </c>
      <c r="I453" t="s">
        <v>18392</v>
      </c>
      <c r="J453" t="s">
        <v>18395</v>
      </c>
      <c r="K453" t="s">
        <v>1485</v>
      </c>
      <c r="L453" t="s">
        <v>18395</v>
      </c>
      <c r="M453" t="s">
        <v>1485</v>
      </c>
      <c r="N453" t="s">
        <v>18390</v>
      </c>
      <c r="O453" t="s">
        <v>1485</v>
      </c>
      <c r="P453" t="s">
        <v>1485</v>
      </c>
      <c r="Q453" t="s">
        <v>1485</v>
      </c>
      <c r="R453" t="s">
        <v>1485</v>
      </c>
      <c r="S453" t="s">
        <v>1485</v>
      </c>
      <c r="T453" t="s">
        <v>1485</v>
      </c>
      <c r="U453" t="s">
        <v>1485</v>
      </c>
      <c r="V453" t="s">
        <v>1485</v>
      </c>
      <c r="W453" t="s">
        <v>1485</v>
      </c>
      <c r="X453" t="s">
        <v>9262</v>
      </c>
      <c r="Y453" t="s">
        <v>1485</v>
      </c>
      <c r="Z453" t="s">
        <v>1485</v>
      </c>
      <c r="AA453" t="s">
        <v>1485</v>
      </c>
      <c r="AB453" t="s">
        <v>1485</v>
      </c>
    </row>
    <row r="454" spans="1:28" x14ac:dyDescent="0.35">
      <c r="A454" t="s">
        <v>1485</v>
      </c>
      <c r="B454" t="s">
        <v>18396</v>
      </c>
      <c r="C454" t="s">
        <v>18221</v>
      </c>
      <c r="D454" t="s">
        <v>7284</v>
      </c>
      <c r="E454" t="s">
        <v>7356</v>
      </c>
      <c r="F454" t="s">
        <v>7371</v>
      </c>
      <c r="G454" t="s">
        <v>7408</v>
      </c>
      <c r="H454" t="s">
        <v>7889</v>
      </c>
      <c r="I454" t="s">
        <v>7897</v>
      </c>
      <c r="J454" t="s">
        <v>1485</v>
      </c>
      <c r="K454" t="s">
        <v>1485</v>
      </c>
      <c r="L454" t="s">
        <v>7897</v>
      </c>
      <c r="M454" t="s">
        <v>1485</v>
      </c>
      <c r="N454" t="s">
        <v>18390</v>
      </c>
      <c r="O454" t="s">
        <v>1485</v>
      </c>
      <c r="P454" t="s">
        <v>1485</v>
      </c>
      <c r="Q454" t="s">
        <v>1485</v>
      </c>
      <c r="R454" t="s">
        <v>1485</v>
      </c>
      <c r="S454" t="s">
        <v>1485</v>
      </c>
      <c r="T454" t="s">
        <v>1485</v>
      </c>
      <c r="U454" t="s">
        <v>1485</v>
      </c>
      <c r="V454" t="s">
        <v>1485</v>
      </c>
      <c r="W454" t="s">
        <v>1485</v>
      </c>
      <c r="X454" t="s">
        <v>9262</v>
      </c>
      <c r="Y454" t="s">
        <v>1485</v>
      </c>
      <c r="Z454" t="s">
        <v>1485</v>
      </c>
      <c r="AA454" t="s">
        <v>1485</v>
      </c>
      <c r="AB454" t="s">
        <v>1485</v>
      </c>
    </row>
    <row r="455" spans="1:28" x14ac:dyDescent="0.35">
      <c r="A455" t="s">
        <v>1485</v>
      </c>
      <c r="B455" t="s">
        <v>18397</v>
      </c>
      <c r="C455" t="s">
        <v>18221</v>
      </c>
      <c r="D455" t="s">
        <v>7284</v>
      </c>
      <c r="E455" t="s">
        <v>7356</v>
      </c>
      <c r="F455" t="s">
        <v>7371</v>
      </c>
      <c r="G455" t="s">
        <v>7408</v>
      </c>
      <c r="H455" t="s">
        <v>18398</v>
      </c>
      <c r="I455" t="s">
        <v>1485</v>
      </c>
      <c r="J455" t="s">
        <v>1485</v>
      </c>
      <c r="K455" t="s">
        <v>1485</v>
      </c>
      <c r="L455" t="s">
        <v>18398</v>
      </c>
      <c r="M455" t="s">
        <v>1485</v>
      </c>
      <c r="N455" t="s">
        <v>7900</v>
      </c>
      <c r="O455" t="s">
        <v>1485</v>
      </c>
      <c r="P455" t="s">
        <v>1485</v>
      </c>
      <c r="Q455" t="s">
        <v>1485</v>
      </c>
      <c r="R455" t="s">
        <v>1485</v>
      </c>
      <c r="S455" t="s">
        <v>1485</v>
      </c>
      <c r="T455" t="s">
        <v>1485</v>
      </c>
      <c r="U455" t="s">
        <v>1485</v>
      </c>
      <c r="V455" t="s">
        <v>1485</v>
      </c>
      <c r="W455" t="s">
        <v>1485</v>
      </c>
      <c r="X455" t="s">
        <v>9262</v>
      </c>
      <c r="Y455" t="s">
        <v>1485</v>
      </c>
      <c r="Z455" t="s">
        <v>1485</v>
      </c>
      <c r="AA455" t="s">
        <v>1485</v>
      </c>
      <c r="AB455" t="s">
        <v>1485</v>
      </c>
    </row>
    <row r="456" spans="1:28" x14ac:dyDescent="0.35">
      <c r="A456" t="s">
        <v>1485</v>
      </c>
      <c r="B456" t="s">
        <v>18399</v>
      </c>
      <c r="C456" t="s">
        <v>18221</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9262</v>
      </c>
      <c r="Y456" t="s">
        <v>1485</v>
      </c>
      <c r="Z456" t="s">
        <v>1485</v>
      </c>
      <c r="AA456" t="s">
        <v>1485</v>
      </c>
      <c r="AB456" t="s">
        <v>1485</v>
      </c>
    </row>
    <row r="457" spans="1:28" x14ac:dyDescent="0.35">
      <c r="A457" t="s">
        <v>1485</v>
      </c>
      <c r="B457" t="s">
        <v>18400</v>
      </c>
      <c r="C457" t="s">
        <v>18221</v>
      </c>
      <c r="D457" t="s">
        <v>7284</v>
      </c>
      <c r="E457" t="s">
        <v>7356</v>
      </c>
      <c r="F457" t="s">
        <v>7371</v>
      </c>
      <c r="G457" t="s">
        <v>7408</v>
      </c>
      <c r="H457" t="s">
        <v>18401</v>
      </c>
      <c r="I457" t="s">
        <v>1485</v>
      </c>
      <c r="J457" t="s">
        <v>1485</v>
      </c>
      <c r="K457" t="s">
        <v>1485</v>
      </c>
      <c r="L457" t="s">
        <v>18401</v>
      </c>
      <c r="M457" t="s">
        <v>1485</v>
      </c>
      <c r="N457" t="s">
        <v>18402</v>
      </c>
      <c r="O457" t="s">
        <v>1485</v>
      </c>
      <c r="P457" t="s">
        <v>1485</v>
      </c>
      <c r="Q457" t="s">
        <v>1485</v>
      </c>
      <c r="R457" t="s">
        <v>1485</v>
      </c>
      <c r="S457" t="s">
        <v>1485</v>
      </c>
      <c r="T457" t="s">
        <v>1485</v>
      </c>
      <c r="U457" t="s">
        <v>1485</v>
      </c>
      <c r="V457" t="s">
        <v>1485</v>
      </c>
      <c r="W457" t="s">
        <v>1485</v>
      </c>
      <c r="X457" t="s">
        <v>9262</v>
      </c>
      <c r="Y457" t="s">
        <v>1485</v>
      </c>
      <c r="Z457" t="s">
        <v>1485</v>
      </c>
      <c r="AA457" t="s">
        <v>1485</v>
      </c>
      <c r="AB457" t="s">
        <v>1485</v>
      </c>
    </row>
    <row r="458" spans="1:28" x14ac:dyDescent="0.35">
      <c r="A458" t="s">
        <v>1485</v>
      </c>
      <c r="B458" t="s">
        <v>18403</v>
      </c>
      <c r="C458" t="s">
        <v>18221</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9262</v>
      </c>
      <c r="Y458" t="s">
        <v>1485</v>
      </c>
      <c r="Z458" t="s">
        <v>1485</v>
      </c>
      <c r="AA458" t="s">
        <v>1485</v>
      </c>
      <c r="AB458" t="s">
        <v>1485</v>
      </c>
    </row>
    <row r="459" spans="1:28" x14ac:dyDescent="0.35">
      <c r="A459" t="s">
        <v>1485</v>
      </c>
      <c r="B459" t="s">
        <v>18404</v>
      </c>
      <c r="C459" t="s">
        <v>18221</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9262</v>
      </c>
      <c r="Y459" t="s">
        <v>1485</v>
      </c>
      <c r="Z459" t="s">
        <v>1485</v>
      </c>
      <c r="AA459" t="s">
        <v>1485</v>
      </c>
      <c r="AB459" t="s">
        <v>1485</v>
      </c>
    </row>
    <row r="460" spans="1:28" x14ac:dyDescent="0.35">
      <c r="A460" t="s">
        <v>1485</v>
      </c>
      <c r="B460" t="s">
        <v>18405</v>
      </c>
      <c r="C460" t="s">
        <v>18221</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9262</v>
      </c>
      <c r="Y460" t="s">
        <v>1485</v>
      </c>
      <c r="Z460" t="s">
        <v>1485</v>
      </c>
      <c r="AA460" t="s">
        <v>1485</v>
      </c>
      <c r="AB460" t="s">
        <v>1485</v>
      </c>
    </row>
    <row r="461" spans="1:28" x14ac:dyDescent="0.35">
      <c r="A461" t="s">
        <v>1485</v>
      </c>
      <c r="B461" t="s">
        <v>18406</v>
      </c>
      <c r="C461" t="s">
        <v>18221</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9262</v>
      </c>
      <c r="Y461" t="s">
        <v>1485</v>
      </c>
      <c r="Z461" t="s">
        <v>1485</v>
      </c>
      <c r="AA461" t="s">
        <v>1485</v>
      </c>
      <c r="AB461" t="s">
        <v>1485</v>
      </c>
    </row>
    <row r="462" spans="1:28" x14ac:dyDescent="0.35">
      <c r="A462" t="s">
        <v>1485</v>
      </c>
      <c r="B462" t="s">
        <v>18407</v>
      </c>
      <c r="C462" t="s">
        <v>18221</v>
      </c>
      <c r="D462" t="s">
        <v>7284</v>
      </c>
      <c r="E462" t="s">
        <v>7356</v>
      </c>
      <c r="F462" t="s">
        <v>18408</v>
      </c>
      <c r="G462" t="s">
        <v>1485</v>
      </c>
      <c r="H462" t="s">
        <v>1485</v>
      </c>
      <c r="I462" t="s">
        <v>1485</v>
      </c>
      <c r="J462" t="s">
        <v>1485</v>
      </c>
      <c r="K462" t="s">
        <v>1485</v>
      </c>
      <c r="L462" t="s">
        <v>18408</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18409</v>
      </c>
      <c r="C463" t="s">
        <v>18221</v>
      </c>
      <c r="D463" t="s">
        <v>7284</v>
      </c>
      <c r="E463" t="s">
        <v>7356</v>
      </c>
      <c r="F463" t="s">
        <v>18408</v>
      </c>
      <c r="G463" t="s">
        <v>18410</v>
      </c>
      <c r="H463" t="s">
        <v>1485</v>
      </c>
      <c r="I463" t="s">
        <v>1485</v>
      </c>
      <c r="J463" t="s">
        <v>1485</v>
      </c>
      <c r="K463" t="s">
        <v>1485</v>
      </c>
      <c r="L463" t="s">
        <v>18410</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18411</v>
      </c>
      <c r="C464" t="s">
        <v>18221</v>
      </c>
      <c r="D464" t="s">
        <v>7284</v>
      </c>
      <c r="E464" t="s">
        <v>7356</v>
      </c>
      <c r="F464" t="s">
        <v>18408</v>
      </c>
      <c r="G464" t="s">
        <v>18412</v>
      </c>
      <c r="H464" t="s">
        <v>1485</v>
      </c>
      <c r="I464" t="s">
        <v>1485</v>
      </c>
      <c r="J464" t="s">
        <v>1485</v>
      </c>
      <c r="K464" t="s">
        <v>1485</v>
      </c>
      <c r="L464" t="s">
        <v>18412</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18413</v>
      </c>
      <c r="C465" t="s">
        <v>18221</v>
      </c>
      <c r="D465" t="s">
        <v>7284</v>
      </c>
      <c r="E465" t="s">
        <v>7356</v>
      </c>
      <c r="F465" t="s">
        <v>7919</v>
      </c>
      <c r="G465" t="s">
        <v>18414</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9262</v>
      </c>
      <c r="Y465" t="s">
        <v>1485</v>
      </c>
      <c r="Z465" t="s">
        <v>1485</v>
      </c>
      <c r="AA465" t="s">
        <v>1485</v>
      </c>
      <c r="AB465" t="s">
        <v>1485</v>
      </c>
    </row>
    <row r="466" spans="1:28" x14ac:dyDescent="0.35">
      <c r="A466" t="s">
        <v>1485</v>
      </c>
      <c r="B466" t="s">
        <v>18415</v>
      </c>
      <c r="C466" t="s">
        <v>18221</v>
      </c>
      <c r="D466" t="s">
        <v>7284</v>
      </c>
      <c r="E466" t="s">
        <v>7356</v>
      </c>
      <c r="F466" t="s">
        <v>7919</v>
      </c>
      <c r="G466" t="s">
        <v>18414</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9262</v>
      </c>
      <c r="Y466" t="s">
        <v>1485</v>
      </c>
      <c r="Z466" t="s">
        <v>1485</v>
      </c>
      <c r="AA466" t="s">
        <v>1485</v>
      </c>
      <c r="AB466" t="s">
        <v>1485</v>
      </c>
    </row>
    <row r="467" spans="1:28" x14ac:dyDescent="0.35">
      <c r="A467" t="s">
        <v>1485</v>
      </c>
      <c r="B467" t="s">
        <v>18416</v>
      </c>
      <c r="C467" t="s">
        <v>18221</v>
      </c>
      <c r="D467" t="s">
        <v>7284</v>
      </c>
      <c r="E467" t="s">
        <v>7356</v>
      </c>
      <c r="F467" t="s">
        <v>7919</v>
      </c>
      <c r="G467" t="s">
        <v>18414</v>
      </c>
      <c r="H467" t="s">
        <v>7358</v>
      </c>
      <c r="I467" t="s">
        <v>18417</v>
      </c>
      <c r="J467" t="s">
        <v>1485</v>
      </c>
      <c r="K467" t="s">
        <v>1485</v>
      </c>
      <c r="L467" t="s">
        <v>18417</v>
      </c>
      <c r="M467" t="s">
        <v>1485</v>
      </c>
      <c r="N467" t="s">
        <v>18418</v>
      </c>
      <c r="O467" t="s">
        <v>1485</v>
      </c>
      <c r="P467" t="s">
        <v>1485</v>
      </c>
      <c r="Q467" t="s">
        <v>1485</v>
      </c>
      <c r="R467" t="s">
        <v>1485</v>
      </c>
      <c r="S467" t="s">
        <v>1485</v>
      </c>
      <c r="T467" t="s">
        <v>1485</v>
      </c>
      <c r="U467" t="s">
        <v>1485</v>
      </c>
      <c r="V467" t="s">
        <v>1485</v>
      </c>
      <c r="W467" t="s">
        <v>1485</v>
      </c>
      <c r="X467" t="s">
        <v>9262</v>
      </c>
      <c r="Y467" t="s">
        <v>1485</v>
      </c>
      <c r="Z467" t="s">
        <v>1485</v>
      </c>
      <c r="AA467" t="s">
        <v>1485</v>
      </c>
      <c r="AB467" t="s">
        <v>1485</v>
      </c>
    </row>
    <row r="468" spans="1:28" x14ac:dyDescent="0.35">
      <c r="A468" t="s">
        <v>1485</v>
      </c>
      <c r="B468" t="s">
        <v>18419</v>
      </c>
      <c r="C468" t="s">
        <v>18221</v>
      </c>
      <c r="D468" t="s">
        <v>7284</v>
      </c>
      <c r="E468" t="s">
        <v>7356</v>
      </c>
      <c r="F468" t="s">
        <v>7919</v>
      </c>
      <c r="G468" t="s">
        <v>18420</v>
      </c>
      <c r="H468" t="s">
        <v>18421</v>
      </c>
      <c r="I468" t="s">
        <v>1485</v>
      </c>
      <c r="J468" t="s">
        <v>1485</v>
      </c>
      <c r="K468" t="s">
        <v>1485</v>
      </c>
      <c r="L468" t="s">
        <v>18421</v>
      </c>
      <c r="M468" t="s">
        <v>1485</v>
      </c>
      <c r="N468" t="s">
        <v>1485</v>
      </c>
      <c r="O468" t="s">
        <v>1485</v>
      </c>
      <c r="P468" t="s">
        <v>1485</v>
      </c>
      <c r="Q468" t="s">
        <v>1485</v>
      </c>
      <c r="R468" t="s">
        <v>1485</v>
      </c>
      <c r="S468" t="s">
        <v>1485</v>
      </c>
      <c r="T468" t="s">
        <v>1485</v>
      </c>
      <c r="U468" t="s">
        <v>1485</v>
      </c>
      <c r="V468" t="s">
        <v>1485</v>
      </c>
      <c r="W468" t="s">
        <v>1485</v>
      </c>
      <c r="X468" t="s">
        <v>9262</v>
      </c>
      <c r="Y468" t="s">
        <v>1485</v>
      </c>
      <c r="Z468" t="s">
        <v>1485</v>
      </c>
      <c r="AA468" t="s">
        <v>1485</v>
      </c>
      <c r="AB468" t="s">
        <v>1485</v>
      </c>
    </row>
    <row r="469" spans="1:28" x14ac:dyDescent="0.35">
      <c r="A469" t="s">
        <v>1485</v>
      </c>
      <c r="B469" t="s">
        <v>18422</v>
      </c>
      <c r="C469" t="s">
        <v>18221</v>
      </c>
      <c r="D469" t="s">
        <v>7284</v>
      </c>
      <c r="E469" t="s">
        <v>7356</v>
      </c>
      <c r="F469" t="s">
        <v>7919</v>
      </c>
      <c r="G469" t="s">
        <v>18420</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9262</v>
      </c>
      <c r="Y469" t="s">
        <v>1485</v>
      </c>
      <c r="Z469" t="s">
        <v>1485</v>
      </c>
      <c r="AA469" t="s">
        <v>1485</v>
      </c>
      <c r="AB469" t="s">
        <v>1485</v>
      </c>
    </row>
    <row r="470" spans="1:28" x14ac:dyDescent="0.35">
      <c r="A470" t="s">
        <v>1485</v>
      </c>
      <c r="B470" t="s">
        <v>18423</v>
      </c>
      <c r="C470" t="s">
        <v>18221</v>
      </c>
      <c r="D470" t="s">
        <v>7284</v>
      </c>
      <c r="E470" t="s">
        <v>7356</v>
      </c>
      <c r="F470" t="s">
        <v>7919</v>
      </c>
      <c r="G470" t="s">
        <v>18420</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9262</v>
      </c>
      <c r="Y470" t="s">
        <v>1485</v>
      </c>
      <c r="Z470" t="s">
        <v>1485</v>
      </c>
      <c r="AA470" t="s">
        <v>1485</v>
      </c>
      <c r="AB470" t="s">
        <v>1485</v>
      </c>
    </row>
    <row r="471" spans="1:28" x14ac:dyDescent="0.35">
      <c r="A471" t="s">
        <v>1485</v>
      </c>
      <c r="B471" t="s">
        <v>18424</v>
      </c>
      <c r="C471" t="s">
        <v>18221</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9262</v>
      </c>
      <c r="Y471" t="s">
        <v>1485</v>
      </c>
      <c r="Z471" t="s">
        <v>1485</v>
      </c>
      <c r="AA471" t="s">
        <v>1485</v>
      </c>
      <c r="AB471" t="s">
        <v>1485</v>
      </c>
    </row>
    <row r="472" spans="1:28" x14ac:dyDescent="0.35">
      <c r="A472" t="s">
        <v>1485</v>
      </c>
      <c r="B472" t="s">
        <v>18425</v>
      </c>
      <c r="C472" t="s">
        <v>18221</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9262</v>
      </c>
      <c r="Y472" t="s">
        <v>1485</v>
      </c>
      <c r="Z472" t="s">
        <v>1485</v>
      </c>
      <c r="AA472" t="s">
        <v>1485</v>
      </c>
      <c r="AB472" t="s">
        <v>1485</v>
      </c>
    </row>
    <row r="473" spans="1:28" x14ac:dyDescent="0.35">
      <c r="A473" t="s">
        <v>1485</v>
      </c>
      <c r="B473" t="s">
        <v>18426</v>
      </c>
      <c r="C473" t="s">
        <v>18221</v>
      </c>
      <c r="D473" t="s">
        <v>7284</v>
      </c>
      <c r="E473" t="s">
        <v>7356</v>
      </c>
      <c r="F473" t="s">
        <v>7408</v>
      </c>
      <c r="G473" t="s">
        <v>18427</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9262</v>
      </c>
      <c r="Y473" t="s">
        <v>1485</v>
      </c>
      <c r="Z473" t="s">
        <v>1485</v>
      </c>
      <c r="AA473" t="s">
        <v>1485</v>
      </c>
      <c r="AB473" t="s">
        <v>1485</v>
      </c>
    </row>
    <row r="474" spans="1:28" x14ac:dyDescent="0.35">
      <c r="A474" t="s">
        <v>1485</v>
      </c>
      <c r="B474" t="s">
        <v>18428</v>
      </c>
      <c r="C474" t="s">
        <v>18221</v>
      </c>
      <c r="D474" t="s">
        <v>7284</v>
      </c>
      <c r="E474" t="s">
        <v>7356</v>
      </c>
      <c r="F474" t="s">
        <v>7408</v>
      </c>
      <c r="G474" t="s">
        <v>18427</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9262</v>
      </c>
      <c r="Y474" t="s">
        <v>1485</v>
      </c>
      <c r="Z474" t="s">
        <v>1485</v>
      </c>
      <c r="AA474" t="s">
        <v>1485</v>
      </c>
      <c r="AB474" t="s">
        <v>1485</v>
      </c>
    </row>
    <row r="475" spans="1:28" x14ac:dyDescent="0.35">
      <c r="A475" t="s">
        <v>1485</v>
      </c>
      <c r="B475" t="s">
        <v>18429</v>
      </c>
      <c r="C475" t="s">
        <v>18221</v>
      </c>
      <c r="D475" t="s">
        <v>7284</v>
      </c>
      <c r="E475" t="s">
        <v>7356</v>
      </c>
      <c r="F475" t="s">
        <v>7408</v>
      </c>
      <c r="G475" t="s">
        <v>18427</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9262</v>
      </c>
      <c r="Y475" t="s">
        <v>1485</v>
      </c>
      <c r="Z475" t="s">
        <v>1485</v>
      </c>
      <c r="AA475" t="s">
        <v>1485</v>
      </c>
      <c r="AB475" t="s">
        <v>1485</v>
      </c>
    </row>
    <row r="476" spans="1:28" x14ac:dyDescent="0.35">
      <c r="A476" t="s">
        <v>1485</v>
      </c>
      <c r="B476" t="s">
        <v>18430</v>
      </c>
      <c r="C476" t="s">
        <v>18221</v>
      </c>
      <c r="D476" t="s">
        <v>7284</v>
      </c>
      <c r="E476" t="s">
        <v>7356</v>
      </c>
      <c r="F476" t="s">
        <v>7408</v>
      </c>
      <c r="G476" t="s">
        <v>18427</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9262</v>
      </c>
      <c r="Y476" t="s">
        <v>1485</v>
      </c>
      <c r="Z476" t="s">
        <v>1485</v>
      </c>
      <c r="AA476" t="s">
        <v>1485</v>
      </c>
      <c r="AB476" t="s">
        <v>1485</v>
      </c>
    </row>
    <row r="477" spans="1:28" x14ac:dyDescent="0.35">
      <c r="A477" t="s">
        <v>1485</v>
      </c>
      <c r="B477" t="s">
        <v>18431</v>
      </c>
      <c r="C477" t="s">
        <v>18221</v>
      </c>
      <c r="D477" t="s">
        <v>7284</v>
      </c>
      <c r="E477" t="s">
        <v>7356</v>
      </c>
      <c r="F477" t="s">
        <v>7408</v>
      </c>
      <c r="G477" t="s">
        <v>18427</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9262</v>
      </c>
      <c r="Y477" t="s">
        <v>1485</v>
      </c>
      <c r="Z477" t="s">
        <v>1485</v>
      </c>
      <c r="AA477" t="s">
        <v>1485</v>
      </c>
      <c r="AB477" t="s">
        <v>1485</v>
      </c>
    </row>
    <row r="478" spans="1:28" x14ac:dyDescent="0.35">
      <c r="A478" t="s">
        <v>1485</v>
      </c>
      <c r="B478" t="s">
        <v>18432</v>
      </c>
      <c r="C478" t="s">
        <v>18221</v>
      </c>
      <c r="D478" t="s">
        <v>7284</v>
      </c>
      <c r="E478" t="s">
        <v>7356</v>
      </c>
      <c r="F478" t="s">
        <v>7408</v>
      </c>
      <c r="G478" t="s">
        <v>18427</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18433</v>
      </c>
      <c r="C479" t="s">
        <v>18221</v>
      </c>
      <c r="D479" t="s">
        <v>7284</v>
      </c>
      <c r="E479" t="s">
        <v>7356</v>
      </c>
      <c r="F479" t="s">
        <v>7408</v>
      </c>
      <c r="G479" t="s">
        <v>18427</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18434</v>
      </c>
      <c r="C480" t="s">
        <v>18221</v>
      </c>
      <c r="D480" t="s">
        <v>7284</v>
      </c>
      <c r="E480" t="s">
        <v>7356</v>
      </c>
      <c r="F480" t="s">
        <v>7408</v>
      </c>
      <c r="G480" t="s">
        <v>18427</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18435</v>
      </c>
      <c r="C481" t="s">
        <v>18221</v>
      </c>
      <c r="D481" t="s">
        <v>7284</v>
      </c>
      <c r="E481" t="s">
        <v>7356</v>
      </c>
      <c r="F481" t="s">
        <v>7408</v>
      </c>
      <c r="G481" t="s">
        <v>18427</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18436</v>
      </c>
      <c r="C482" t="s">
        <v>18221</v>
      </c>
      <c r="D482" t="s">
        <v>7284</v>
      </c>
      <c r="E482" t="s">
        <v>7356</v>
      </c>
      <c r="F482" t="s">
        <v>7408</v>
      </c>
      <c r="G482" t="s">
        <v>18427</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18437</v>
      </c>
      <c r="C483" t="s">
        <v>18221</v>
      </c>
      <c r="D483" t="s">
        <v>7284</v>
      </c>
      <c r="E483" t="s">
        <v>7356</v>
      </c>
      <c r="F483" t="s">
        <v>7408</v>
      </c>
      <c r="G483" t="s">
        <v>18427</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18438</v>
      </c>
      <c r="C484" t="s">
        <v>18221</v>
      </c>
      <c r="D484" t="s">
        <v>7284</v>
      </c>
      <c r="E484" t="s">
        <v>7356</v>
      </c>
      <c r="F484" t="s">
        <v>7408</v>
      </c>
      <c r="G484" t="s">
        <v>18427</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18439</v>
      </c>
      <c r="C485" t="s">
        <v>18221</v>
      </c>
      <c r="D485" t="s">
        <v>7284</v>
      </c>
      <c r="E485" t="s">
        <v>7356</v>
      </c>
      <c r="F485" t="s">
        <v>7408</v>
      </c>
      <c r="G485" t="s">
        <v>18348</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18440</v>
      </c>
      <c r="C486" t="s">
        <v>18221</v>
      </c>
      <c r="D486" t="s">
        <v>7284</v>
      </c>
      <c r="E486" t="s">
        <v>7356</v>
      </c>
      <c r="F486" t="s">
        <v>7408</v>
      </c>
      <c r="G486" t="s">
        <v>18348</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18441</v>
      </c>
      <c r="C487" t="s">
        <v>18221</v>
      </c>
      <c r="D487" t="s">
        <v>7284</v>
      </c>
      <c r="E487" t="s">
        <v>7356</v>
      </c>
      <c r="F487" t="s">
        <v>7408</v>
      </c>
      <c r="G487" t="s">
        <v>18348</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18442</v>
      </c>
      <c r="C488" t="s">
        <v>18221</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18443</v>
      </c>
      <c r="C489" t="s">
        <v>18221</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17619</v>
      </c>
      <c r="Y489" t="s">
        <v>1485</v>
      </c>
      <c r="Z489" t="s">
        <v>1485</v>
      </c>
      <c r="AA489" t="s">
        <v>1485</v>
      </c>
      <c r="AB489" t="s">
        <v>1485</v>
      </c>
    </row>
    <row r="490" spans="1:28" x14ac:dyDescent="0.35">
      <c r="A490" t="s">
        <v>1485</v>
      </c>
      <c r="B490" t="s">
        <v>18444</v>
      </c>
      <c r="C490" t="s">
        <v>18221</v>
      </c>
      <c r="D490" t="s">
        <v>7284</v>
      </c>
      <c r="E490" t="s">
        <v>7356</v>
      </c>
      <c r="F490" t="s">
        <v>7438</v>
      </c>
      <c r="G490" t="s">
        <v>7440</v>
      </c>
      <c r="H490" t="s">
        <v>1485</v>
      </c>
      <c r="I490" t="s">
        <v>1485</v>
      </c>
      <c r="J490" t="s">
        <v>1485</v>
      </c>
      <c r="K490" t="s">
        <v>1485</v>
      </c>
      <c r="L490" t="s">
        <v>7440</v>
      </c>
      <c r="M490" t="s">
        <v>1485</v>
      </c>
      <c r="N490" t="s">
        <v>18445</v>
      </c>
      <c r="O490" t="s">
        <v>1485</v>
      </c>
      <c r="P490" t="s">
        <v>1485</v>
      </c>
      <c r="Q490" t="s">
        <v>1485</v>
      </c>
      <c r="R490" t="s">
        <v>1485</v>
      </c>
      <c r="S490" t="s">
        <v>1485</v>
      </c>
      <c r="T490" t="s">
        <v>1485</v>
      </c>
      <c r="U490" t="s">
        <v>1485</v>
      </c>
      <c r="V490" t="s">
        <v>1485</v>
      </c>
      <c r="W490" t="s">
        <v>1485</v>
      </c>
      <c r="X490" t="s">
        <v>18446</v>
      </c>
      <c r="Y490" t="s">
        <v>1485</v>
      </c>
      <c r="Z490" t="s">
        <v>1485</v>
      </c>
      <c r="AA490" t="s">
        <v>1485</v>
      </c>
      <c r="AB490" t="s">
        <v>1485</v>
      </c>
    </row>
    <row r="491" spans="1:28" x14ac:dyDescent="0.35">
      <c r="A491" t="s">
        <v>1485</v>
      </c>
      <c r="B491" t="s">
        <v>18447</v>
      </c>
      <c r="C491" t="s">
        <v>18221</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18448</v>
      </c>
      <c r="Y491" t="s">
        <v>1485</v>
      </c>
      <c r="Z491" t="s">
        <v>1485</v>
      </c>
      <c r="AA491" t="s">
        <v>1485</v>
      </c>
      <c r="AB491" t="s">
        <v>1485</v>
      </c>
    </row>
    <row r="492" spans="1:28" x14ac:dyDescent="0.35">
      <c r="A492" t="s">
        <v>1485</v>
      </c>
      <c r="B492" t="s">
        <v>18449</v>
      </c>
      <c r="C492" t="s">
        <v>18221</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18450</v>
      </c>
      <c r="Y492" t="s">
        <v>1485</v>
      </c>
      <c r="Z492" t="s">
        <v>1485</v>
      </c>
      <c r="AA492" t="s">
        <v>1485</v>
      </c>
      <c r="AB492" t="s">
        <v>1485</v>
      </c>
    </row>
    <row r="493" spans="1:28" x14ac:dyDescent="0.35">
      <c r="A493" t="s">
        <v>1485</v>
      </c>
      <c r="B493" t="s">
        <v>18451</v>
      </c>
      <c r="C493" t="s">
        <v>18221</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18452</v>
      </c>
      <c r="Y493" t="s">
        <v>1485</v>
      </c>
      <c r="Z493" t="s">
        <v>1485</v>
      </c>
      <c r="AA493" t="s">
        <v>1485</v>
      </c>
      <c r="AB493" t="s">
        <v>1485</v>
      </c>
    </row>
    <row r="494" spans="1:28" x14ac:dyDescent="0.35">
      <c r="A494" t="s">
        <v>1485</v>
      </c>
      <c r="B494" t="s">
        <v>18453</v>
      </c>
      <c r="C494" t="s">
        <v>18221</v>
      </c>
      <c r="D494" t="s">
        <v>7284</v>
      </c>
      <c r="E494" t="s">
        <v>7356</v>
      </c>
      <c r="F494" t="s">
        <v>7438</v>
      </c>
      <c r="G494" t="s">
        <v>7472</v>
      </c>
      <c r="H494" t="s">
        <v>1485</v>
      </c>
      <c r="I494" t="s">
        <v>1485</v>
      </c>
      <c r="J494" t="s">
        <v>1485</v>
      </c>
      <c r="K494" t="s">
        <v>1485</v>
      </c>
      <c r="L494" t="s">
        <v>7472</v>
      </c>
      <c r="M494" t="s">
        <v>1485</v>
      </c>
      <c r="N494" t="s">
        <v>18454</v>
      </c>
      <c r="O494" t="s">
        <v>1485</v>
      </c>
      <c r="P494" t="s">
        <v>1485</v>
      </c>
      <c r="Q494" t="s">
        <v>1485</v>
      </c>
      <c r="R494" t="s">
        <v>1485</v>
      </c>
      <c r="S494" t="s">
        <v>1485</v>
      </c>
      <c r="T494" t="s">
        <v>1485</v>
      </c>
      <c r="U494" t="s">
        <v>1485</v>
      </c>
      <c r="V494" t="s">
        <v>1485</v>
      </c>
      <c r="W494" t="s">
        <v>1485</v>
      </c>
      <c r="X494" t="s">
        <v>18455</v>
      </c>
      <c r="Y494" t="s">
        <v>1485</v>
      </c>
      <c r="Z494" t="s">
        <v>1485</v>
      </c>
      <c r="AA494" t="s">
        <v>1485</v>
      </c>
      <c r="AB494" t="s">
        <v>1485</v>
      </c>
    </row>
    <row r="495" spans="1:28" x14ac:dyDescent="0.35">
      <c r="A495" t="s">
        <v>1485</v>
      </c>
      <c r="B495" t="s">
        <v>18456</v>
      </c>
      <c r="C495" t="s">
        <v>18221</v>
      </c>
      <c r="D495" t="s">
        <v>7284</v>
      </c>
      <c r="E495" t="s">
        <v>7356</v>
      </c>
      <c r="F495" t="s">
        <v>7438</v>
      </c>
      <c r="G495" t="s">
        <v>7479</v>
      </c>
      <c r="H495" t="s">
        <v>1485</v>
      </c>
      <c r="I495" t="s">
        <v>1485</v>
      </c>
      <c r="J495" t="s">
        <v>1485</v>
      </c>
      <c r="K495" t="s">
        <v>1485</v>
      </c>
      <c r="L495" t="s">
        <v>7479</v>
      </c>
      <c r="M495" t="s">
        <v>1485</v>
      </c>
      <c r="N495" t="s">
        <v>18457</v>
      </c>
      <c r="O495" t="s">
        <v>7482</v>
      </c>
      <c r="P495" t="s">
        <v>1485</v>
      </c>
      <c r="Q495" t="s">
        <v>1485</v>
      </c>
      <c r="R495" t="s">
        <v>1485</v>
      </c>
      <c r="S495" t="s">
        <v>1485</v>
      </c>
      <c r="T495" t="s">
        <v>1485</v>
      </c>
      <c r="U495" t="s">
        <v>1485</v>
      </c>
      <c r="V495" t="s">
        <v>1485</v>
      </c>
      <c r="W495" t="s">
        <v>1485</v>
      </c>
      <c r="X495" t="s">
        <v>18458</v>
      </c>
      <c r="Y495" t="s">
        <v>1485</v>
      </c>
      <c r="Z495" t="s">
        <v>1485</v>
      </c>
      <c r="AA495" t="s">
        <v>1485</v>
      </c>
      <c r="AB495" t="s">
        <v>1485</v>
      </c>
    </row>
    <row r="496" spans="1:28" x14ac:dyDescent="0.35">
      <c r="A496" t="s">
        <v>1485</v>
      </c>
      <c r="B496" t="s">
        <v>18459</v>
      </c>
      <c r="C496" t="s">
        <v>18221</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18460</v>
      </c>
      <c r="Y496" t="s">
        <v>1485</v>
      </c>
      <c r="Z496" t="s">
        <v>1485</v>
      </c>
      <c r="AA496" t="s">
        <v>1485</v>
      </c>
      <c r="AB496" t="s">
        <v>1485</v>
      </c>
    </row>
    <row r="497" spans="1:28" x14ac:dyDescent="0.35">
      <c r="A497" t="s">
        <v>1485</v>
      </c>
      <c r="B497" t="s">
        <v>18461</v>
      </c>
      <c r="C497" t="s">
        <v>18221</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18462</v>
      </c>
      <c r="Y497" t="s">
        <v>1485</v>
      </c>
      <c r="Z497" t="s">
        <v>1485</v>
      </c>
      <c r="AA497" t="s">
        <v>1485</v>
      </c>
      <c r="AB497" t="s">
        <v>1485</v>
      </c>
    </row>
    <row r="498" spans="1:28" x14ac:dyDescent="0.35">
      <c r="A498" t="s">
        <v>1485</v>
      </c>
      <c r="B498" t="s">
        <v>18463</v>
      </c>
      <c r="C498" t="s">
        <v>18221</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18464</v>
      </c>
      <c r="Y498" t="s">
        <v>1485</v>
      </c>
      <c r="Z498" t="s">
        <v>1485</v>
      </c>
      <c r="AA498" t="s">
        <v>1485</v>
      </c>
      <c r="AB498" t="s">
        <v>1485</v>
      </c>
    </row>
    <row r="499" spans="1:28" x14ac:dyDescent="0.35">
      <c r="A499" t="s">
        <v>1485</v>
      </c>
      <c r="B499" t="s">
        <v>18465</v>
      </c>
      <c r="C499" t="s">
        <v>18221</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18466</v>
      </c>
      <c r="Y499" t="s">
        <v>1485</v>
      </c>
      <c r="Z499" t="s">
        <v>1485</v>
      </c>
      <c r="AA499" t="s">
        <v>1485</v>
      </c>
      <c r="AB499" t="s">
        <v>1485</v>
      </c>
    </row>
    <row r="500" spans="1:28" x14ac:dyDescent="0.35">
      <c r="A500" t="s">
        <v>1485</v>
      </c>
      <c r="B500" t="s">
        <v>18467</v>
      </c>
      <c r="C500" t="s">
        <v>18221</v>
      </c>
      <c r="D500" t="s">
        <v>18468</v>
      </c>
      <c r="E500" t="s">
        <v>1485</v>
      </c>
      <c r="F500" t="s">
        <v>1485</v>
      </c>
      <c r="G500" t="s">
        <v>1485</v>
      </c>
      <c r="H500" t="s">
        <v>1485</v>
      </c>
      <c r="I500" t="s">
        <v>1485</v>
      </c>
      <c r="J500" t="s">
        <v>1485</v>
      </c>
      <c r="K500" t="s">
        <v>1485</v>
      </c>
      <c r="L500" t="s">
        <v>18468</v>
      </c>
      <c r="M500" t="s">
        <v>1485</v>
      </c>
      <c r="N500" t="s">
        <v>1485</v>
      </c>
      <c r="O500" t="s">
        <v>1485</v>
      </c>
      <c r="P500" t="s">
        <v>1485</v>
      </c>
      <c r="Q500" t="s">
        <v>1485</v>
      </c>
      <c r="R500" t="s">
        <v>1485</v>
      </c>
      <c r="S500" t="s">
        <v>1485</v>
      </c>
      <c r="T500" t="s">
        <v>1485</v>
      </c>
      <c r="U500" t="s">
        <v>1485</v>
      </c>
      <c r="V500" t="s">
        <v>1485</v>
      </c>
      <c r="W500" t="s">
        <v>1485</v>
      </c>
      <c r="X500" t="s">
        <v>18469</v>
      </c>
      <c r="Y500" t="s">
        <v>1485</v>
      </c>
      <c r="Z500" t="s">
        <v>1485</v>
      </c>
      <c r="AA500" t="s">
        <v>1485</v>
      </c>
      <c r="AB500" t="s">
        <v>1485</v>
      </c>
    </row>
    <row r="501" spans="1:28" x14ac:dyDescent="0.35">
      <c r="A501" t="s">
        <v>1485</v>
      </c>
      <c r="B501" t="s">
        <v>18470</v>
      </c>
      <c r="C501" t="s">
        <v>18221</v>
      </c>
      <c r="D501" t="s">
        <v>18468</v>
      </c>
      <c r="E501" t="s">
        <v>18471</v>
      </c>
      <c r="F501" t="s">
        <v>1485</v>
      </c>
      <c r="G501" t="s">
        <v>1485</v>
      </c>
      <c r="H501" t="s">
        <v>1485</v>
      </c>
      <c r="I501" t="s">
        <v>1485</v>
      </c>
      <c r="J501" t="s">
        <v>1485</v>
      </c>
      <c r="K501" t="s">
        <v>1485</v>
      </c>
      <c r="L501" t="s">
        <v>18471</v>
      </c>
      <c r="M501" t="s">
        <v>1485</v>
      </c>
      <c r="N501" t="s">
        <v>1485</v>
      </c>
      <c r="O501" t="s">
        <v>1485</v>
      </c>
      <c r="P501" t="s">
        <v>1485</v>
      </c>
      <c r="Q501" t="s">
        <v>1485</v>
      </c>
      <c r="R501" t="s">
        <v>1485</v>
      </c>
      <c r="S501" t="s">
        <v>1485</v>
      </c>
      <c r="T501" t="s">
        <v>1485</v>
      </c>
      <c r="U501" t="s">
        <v>1485</v>
      </c>
      <c r="V501" t="s">
        <v>1485</v>
      </c>
      <c r="W501" t="s">
        <v>1485</v>
      </c>
      <c r="X501" t="s">
        <v>18469</v>
      </c>
      <c r="Y501" t="s">
        <v>1485</v>
      </c>
      <c r="Z501" t="s">
        <v>1485</v>
      </c>
      <c r="AA501" t="s">
        <v>1485</v>
      </c>
      <c r="AB501" t="s">
        <v>1485</v>
      </c>
    </row>
    <row r="502" spans="1:28" x14ac:dyDescent="0.35">
      <c r="A502" t="s">
        <v>1485</v>
      </c>
      <c r="B502" t="s">
        <v>18472</v>
      </c>
      <c r="C502" t="s">
        <v>18221</v>
      </c>
      <c r="D502" t="s">
        <v>18468</v>
      </c>
      <c r="E502" t="s">
        <v>18471</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18473</v>
      </c>
      <c r="Y502" t="s">
        <v>1485</v>
      </c>
      <c r="Z502" t="s">
        <v>1485</v>
      </c>
      <c r="AA502" t="s">
        <v>1485</v>
      </c>
      <c r="AB502" t="s">
        <v>1485</v>
      </c>
    </row>
    <row r="503" spans="1:28" x14ac:dyDescent="0.35">
      <c r="A503" t="s">
        <v>1485</v>
      </c>
      <c r="B503" t="s">
        <v>18474</v>
      </c>
      <c r="C503" t="s">
        <v>18221</v>
      </c>
      <c r="D503" t="s">
        <v>18468</v>
      </c>
      <c r="E503" t="s">
        <v>18471</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18475</v>
      </c>
      <c r="Y503" t="s">
        <v>1485</v>
      </c>
      <c r="Z503" t="s">
        <v>1485</v>
      </c>
      <c r="AA503" t="s">
        <v>1485</v>
      </c>
      <c r="AB503" t="s">
        <v>1485</v>
      </c>
    </row>
    <row r="504" spans="1:28" x14ac:dyDescent="0.35">
      <c r="A504" t="s">
        <v>1485</v>
      </c>
      <c r="B504" t="s">
        <v>18476</v>
      </c>
      <c r="C504" t="s">
        <v>18221</v>
      </c>
      <c r="D504" t="s">
        <v>18468</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17619</v>
      </c>
      <c r="Y504" t="s">
        <v>1485</v>
      </c>
      <c r="Z504" t="s">
        <v>1485</v>
      </c>
      <c r="AA504" t="s">
        <v>1485</v>
      </c>
      <c r="AB504" t="s">
        <v>1485</v>
      </c>
    </row>
    <row r="505" spans="1:28" x14ac:dyDescent="0.35">
      <c r="A505" t="s">
        <v>1485</v>
      </c>
      <c r="B505" t="s">
        <v>18477</v>
      </c>
      <c r="C505" t="s">
        <v>18221</v>
      </c>
      <c r="D505" t="s">
        <v>18468</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17619</v>
      </c>
      <c r="Y505" t="s">
        <v>1485</v>
      </c>
      <c r="Z505" t="s">
        <v>1485</v>
      </c>
      <c r="AA505" t="s">
        <v>1485</v>
      </c>
      <c r="AB505" t="s">
        <v>1485</v>
      </c>
    </row>
    <row r="506" spans="1:28" x14ac:dyDescent="0.35">
      <c r="A506" t="s">
        <v>1485</v>
      </c>
      <c r="B506" t="s">
        <v>18478</v>
      </c>
      <c r="C506" t="s">
        <v>18221</v>
      </c>
      <c r="D506" t="s">
        <v>18468</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18479</v>
      </c>
      <c r="Y506" t="s">
        <v>1485</v>
      </c>
      <c r="Z506" t="s">
        <v>1485</v>
      </c>
      <c r="AA506" t="s">
        <v>1485</v>
      </c>
      <c r="AB506" t="s">
        <v>1485</v>
      </c>
    </row>
    <row r="507" spans="1:28" x14ac:dyDescent="0.35">
      <c r="A507" t="s">
        <v>1485</v>
      </c>
      <c r="B507" t="s">
        <v>18480</v>
      </c>
      <c r="C507" t="s">
        <v>18221</v>
      </c>
      <c r="D507" t="s">
        <v>18468</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18481</v>
      </c>
      <c r="Y507" t="s">
        <v>1485</v>
      </c>
      <c r="Z507" t="s">
        <v>1485</v>
      </c>
      <c r="AA507" t="s">
        <v>1485</v>
      </c>
      <c r="AB507" t="s">
        <v>1485</v>
      </c>
    </row>
    <row r="508" spans="1:28" x14ac:dyDescent="0.35">
      <c r="A508" t="s">
        <v>1485</v>
      </c>
      <c r="B508" t="s">
        <v>18482</v>
      </c>
      <c r="C508" t="s">
        <v>18221</v>
      </c>
      <c r="D508" t="s">
        <v>18468</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18483</v>
      </c>
      <c r="Y508" t="s">
        <v>1485</v>
      </c>
      <c r="Z508" t="s">
        <v>1485</v>
      </c>
      <c r="AA508" t="s">
        <v>1485</v>
      </c>
      <c r="AB508" t="s">
        <v>1485</v>
      </c>
    </row>
    <row r="509" spans="1:28" x14ac:dyDescent="0.35">
      <c r="A509" t="s">
        <v>1485</v>
      </c>
      <c r="B509" t="s">
        <v>18484</v>
      </c>
      <c r="C509" t="s">
        <v>18221</v>
      </c>
      <c r="D509" t="s">
        <v>18468</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18485</v>
      </c>
      <c r="Y509" t="s">
        <v>1485</v>
      </c>
      <c r="Z509" t="s">
        <v>1485</v>
      </c>
      <c r="AA509" t="s">
        <v>1485</v>
      </c>
      <c r="AB509" t="s">
        <v>1485</v>
      </c>
    </row>
    <row r="510" spans="1:28" x14ac:dyDescent="0.35">
      <c r="A510" t="s">
        <v>1485</v>
      </c>
      <c r="B510" t="s">
        <v>18486</v>
      </c>
      <c r="C510" t="s">
        <v>18221</v>
      </c>
      <c r="D510" t="s">
        <v>18468</v>
      </c>
      <c r="E510" t="s">
        <v>7498</v>
      </c>
      <c r="F510" t="s">
        <v>7527</v>
      </c>
      <c r="G510" t="s">
        <v>7544</v>
      </c>
      <c r="H510" t="s">
        <v>1485</v>
      </c>
      <c r="I510" t="s">
        <v>1485</v>
      </c>
      <c r="J510" t="s">
        <v>1485</v>
      </c>
      <c r="K510" t="s">
        <v>1485</v>
      </c>
      <c r="L510" t="s">
        <v>7544</v>
      </c>
      <c r="M510" t="s">
        <v>1485</v>
      </c>
      <c r="N510" t="s">
        <v>18487</v>
      </c>
      <c r="O510" t="s">
        <v>18488</v>
      </c>
      <c r="P510" t="s">
        <v>1485</v>
      </c>
      <c r="Q510" t="s">
        <v>1485</v>
      </c>
      <c r="R510" t="s">
        <v>1485</v>
      </c>
      <c r="S510" t="s">
        <v>1485</v>
      </c>
      <c r="T510" t="s">
        <v>1485</v>
      </c>
      <c r="U510" t="s">
        <v>1485</v>
      </c>
      <c r="V510" t="s">
        <v>1485</v>
      </c>
      <c r="W510" t="s">
        <v>1485</v>
      </c>
      <c r="X510" t="s">
        <v>18489</v>
      </c>
      <c r="Y510" t="s">
        <v>1485</v>
      </c>
      <c r="Z510" t="s">
        <v>1485</v>
      </c>
      <c r="AA510" t="s">
        <v>1485</v>
      </c>
      <c r="AB510" t="s">
        <v>1485</v>
      </c>
    </row>
    <row r="511" spans="1:28" x14ac:dyDescent="0.35">
      <c r="A511" t="s">
        <v>1485</v>
      </c>
      <c r="B511" t="s">
        <v>18490</v>
      </c>
      <c r="C511" t="s">
        <v>18221</v>
      </c>
      <c r="D511" t="s">
        <v>18468</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18491</v>
      </c>
      <c r="Y511" t="s">
        <v>1485</v>
      </c>
      <c r="Z511" t="s">
        <v>1485</v>
      </c>
      <c r="AA511" t="s">
        <v>1485</v>
      </c>
      <c r="AB511" t="s">
        <v>1485</v>
      </c>
    </row>
    <row r="512" spans="1:28" x14ac:dyDescent="0.35">
      <c r="A512" t="s">
        <v>1485</v>
      </c>
      <c r="B512" t="s">
        <v>18492</v>
      </c>
      <c r="C512" t="s">
        <v>18221</v>
      </c>
      <c r="D512" t="s">
        <v>18468</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18493</v>
      </c>
      <c r="Y512" t="s">
        <v>1485</v>
      </c>
      <c r="Z512" t="s">
        <v>1485</v>
      </c>
      <c r="AA512" t="s">
        <v>1485</v>
      </c>
      <c r="AB512" t="s">
        <v>1485</v>
      </c>
    </row>
    <row r="513" spans="1:28" x14ac:dyDescent="0.35">
      <c r="A513" t="s">
        <v>1485</v>
      </c>
      <c r="B513" t="s">
        <v>18494</v>
      </c>
      <c r="C513" t="s">
        <v>18221</v>
      </c>
      <c r="D513" t="s">
        <v>18468</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18495</v>
      </c>
      <c r="Y513" t="s">
        <v>1485</v>
      </c>
      <c r="Z513" t="s">
        <v>1485</v>
      </c>
      <c r="AA513" t="s">
        <v>1485</v>
      </c>
      <c r="AB513" t="s">
        <v>1485</v>
      </c>
    </row>
    <row r="514" spans="1:28" x14ac:dyDescent="0.35">
      <c r="A514" t="s">
        <v>1485</v>
      </c>
      <c r="B514" t="s">
        <v>18496</v>
      </c>
      <c r="C514" t="s">
        <v>18221</v>
      </c>
      <c r="D514" t="s">
        <v>18468</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18497</v>
      </c>
      <c r="Y514" t="s">
        <v>1485</v>
      </c>
      <c r="Z514" t="s">
        <v>1485</v>
      </c>
      <c r="AA514" t="s">
        <v>1485</v>
      </c>
      <c r="AB514" t="s">
        <v>1485</v>
      </c>
    </row>
    <row r="515" spans="1:28" x14ac:dyDescent="0.35">
      <c r="A515" t="s">
        <v>1485</v>
      </c>
      <c r="B515" t="s">
        <v>18498</v>
      </c>
      <c r="C515" t="s">
        <v>18221</v>
      </c>
      <c r="D515" t="s">
        <v>18468</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18499</v>
      </c>
      <c r="Y515" t="s">
        <v>1485</v>
      </c>
      <c r="Z515" t="s">
        <v>1485</v>
      </c>
      <c r="AA515" t="s">
        <v>1485</v>
      </c>
      <c r="AB515" t="s">
        <v>1485</v>
      </c>
    </row>
    <row r="516" spans="1:28" x14ac:dyDescent="0.35">
      <c r="A516" t="s">
        <v>1485</v>
      </c>
      <c r="B516" t="s">
        <v>18500</v>
      </c>
      <c r="C516" t="s">
        <v>18221</v>
      </c>
      <c r="D516" t="s">
        <v>18468</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18501</v>
      </c>
      <c r="Y516" t="s">
        <v>1485</v>
      </c>
      <c r="Z516" t="s">
        <v>1485</v>
      </c>
      <c r="AA516" t="s">
        <v>1485</v>
      </c>
      <c r="AB516" t="s">
        <v>1485</v>
      </c>
    </row>
    <row r="517" spans="1:28" x14ac:dyDescent="0.35">
      <c r="A517" t="s">
        <v>1485</v>
      </c>
      <c r="B517" t="s">
        <v>18502</v>
      </c>
      <c r="C517" t="s">
        <v>18221</v>
      </c>
      <c r="D517" t="s">
        <v>18468</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18503</v>
      </c>
      <c r="Y517" t="s">
        <v>1485</v>
      </c>
      <c r="Z517" t="s">
        <v>1485</v>
      </c>
      <c r="AA517" t="s">
        <v>1485</v>
      </c>
      <c r="AB517" t="s">
        <v>1485</v>
      </c>
    </row>
    <row r="518" spans="1:28" x14ac:dyDescent="0.35">
      <c r="A518" t="s">
        <v>1485</v>
      </c>
      <c r="B518" t="s">
        <v>18504</v>
      </c>
      <c r="C518" t="s">
        <v>18221</v>
      </c>
      <c r="D518" t="s">
        <v>18468</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18505</v>
      </c>
      <c r="Y518" t="s">
        <v>1485</v>
      </c>
      <c r="Z518" t="s">
        <v>1485</v>
      </c>
      <c r="AA518" t="s">
        <v>1485</v>
      </c>
      <c r="AB518" t="s">
        <v>1485</v>
      </c>
    </row>
    <row r="519" spans="1:28" x14ac:dyDescent="0.35">
      <c r="A519" t="s">
        <v>1485</v>
      </c>
      <c r="B519" t="s">
        <v>18506</v>
      </c>
      <c r="C519" t="s">
        <v>18221</v>
      </c>
      <c r="D519" t="s">
        <v>18468</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18507</v>
      </c>
      <c r="Y519" t="s">
        <v>1485</v>
      </c>
      <c r="Z519" t="s">
        <v>1485</v>
      </c>
      <c r="AA519" t="s">
        <v>1485</v>
      </c>
      <c r="AB519" t="s">
        <v>1485</v>
      </c>
    </row>
    <row r="520" spans="1:28" x14ac:dyDescent="0.35">
      <c r="A520" t="s">
        <v>1485</v>
      </c>
      <c r="B520" t="s">
        <v>18508</v>
      </c>
      <c r="C520" t="s">
        <v>18221</v>
      </c>
      <c r="D520" t="s">
        <v>18468</v>
      </c>
      <c r="E520" t="s">
        <v>7498</v>
      </c>
      <c r="F520" t="s">
        <v>7527</v>
      </c>
      <c r="G520" t="s">
        <v>18509</v>
      </c>
      <c r="H520" t="s">
        <v>1485</v>
      </c>
      <c r="I520" t="s">
        <v>1485</v>
      </c>
      <c r="J520" t="s">
        <v>1485</v>
      </c>
      <c r="K520" t="s">
        <v>1485</v>
      </c>
      <c r="L520" t="s">
        <v>18509</v>
      </c>
      <c r="M520" t="s">
        <v>1485</v>
      </c>
      <c r="N520" t="s">
        <v>1485</v>
      </c>
      <c r="O520" t="s">
        <v>1485</v>
      </c>
      <c r="P520" t="s">
        <v>1485</v>
      </c>
      <c r="Q520" t="s">
        <v>1485</v>
      </c>
      <c r="R520" t="s">
        <v>1485</v>
      </c>
      <c r="S520" t="s">
        <v>1485</v>
      </c>
      <c r="T520" t="s">
        <v>1485</v>
      </c>
      <c r="U520" t="s">
        <v>1485</v>
      </c>
      <c r="V520" t="s">
        <v>1485</v>
      </c>
      <c r="W520" t="s">
        <v>1485</v>
      </c>
      <c r="X520" t="s">
        <v>9262</v>
      </c>
      <c r="Y520" t="s">
        <v>1485</v>
      </c>
      <c r="Z520" t="s">
        <v>1485</v>
      </c>
      <c r="AA520" t="s">
        <v>1485</v>
      </c>
      <c r="AB520" t="s">
        <v>1485</v>
      </c>
    </row>
    <row r="521" spans="1:28" x14ac:dyDescent="0.35">
      <c r="A521" t="s">
        <v>1485</v>
      </c>
      <c r="B521" t="s">
        <v>18510</v>
      </c>
      <c r="C521" t="s">
        <v>18221</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18511</v>
      </c>
      <c r="Y521" t="s">
        <v>1485</v>
      </c>
      <c r="Z521" t="s">
        <v>1485</v>
      </c>
      <c r="AA521" t="s">
        <v>1485</v>
      </c>
      <c r="AB521" t="s">
        <v>1485</v>
      </c>
    </row>
    <row r="522" spans="1:28" x14ac:dyDescent="0.35">
      <c r="A522" t="s">
        <v>1485</v>
      </c>
      <c r="B522" t="s">
        <v>18512</v>
      </c>
      <c r="C522" t="s">
        <v>18221</v>
      </c>
      <c r="D522" t="s">
        <v>7284</v>
      </c>
      <c r="E522" t="s">
        <v>18513</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18514</v>
      </c>
      <c r="C523" t="s">
        <v>18221</v>
      </c>
      <c r="D523" t="s">
        <v>7284</v>
      </c>
      <c r="E523" t="s">
        <v>18513</v>
      </c>
      <c r="F523" t="s">
        <v>7594</v>
      </c>
      <c r="G523" t="s">
        <v>1485</v>
      </c>
      <c r="H523" t="s">
        <v>1485</v>
      </c>
      <c r="I523" t="s">
        <v>1485</v>
      </c>
      <c r="J523" t="s">
        <v>1485</v>
      </c>
      <c r="K523" t="s">
        <v>1485</v>
      </c>
      <c r="L523" t="s">
        <v>7594</v>
      </c>
      <c r="M523" t="s">
        <v>1485</v>
      </c>
      <c r="N523" t="s">
        <v>18515</v>
      </c>
      <c r="O523" t="s">
        <v>7597</v>
      </c>
      <c r="P523" t="s">
        <v>1485</v>
      </c>
      <c r="Q523" t="s">
        <v>1485</v>
      </c>
      <c r="R523" t="s">
        <v>1485</v>
      </c>
      <c r="S523" t="s">
        <v>1485</v>
      </c>
      <c r="T523" t="s">
        <v>1485</v>
      </c>
      <c r="U523" t="s">
        <v>1485</v>
      </c>
      <c r="V523" t="s">
        <v>1485</v>
      </c>
      <c r="W523" t="s">
        <v>1485</v>
      </c>
      <c r="X523" t="s">
        <v>18516</v>
      </c>
      <c r="Y523" t="s">
        <v>1485</v>
      </c>
      <c r="Z523" t="s">
        <v>1485</v>
      </c>
      <c r="AA523" t="s">
        <v>1485</v>
      </c>
      <c r="AB523" t="s">
        <v>1485</v>
      </c>
    </row>
    <row r="524" spans="1:28" x14ac:dyDescent="0.35">
      <c r="A524" t="s">
        <v>1485</v>
      </c>
      <c r="B524" t="s">
        <v>18517</v>
      </c>
      <c r="C524" t="s">
        <v>18221</v>
      </c>
      <c r="D524" t="s">
        <v>7284</v>
      </c>
      <c r="E524" t="s">
        <v>18513</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18518</v>
      </c>
      <c r="Y524" t="s">
        <v>1485</v>
      </c>
      <c r="Z524" t="s">
        <v>1485</v>
      </c>
      <c r="AA524" t="s">
        <v>1485</v>
      </c>
      <c r="AB524" t="s">
        <v>1485</v>
      </c>
    </row>
    <row r="525" spans="1:28" x14ac:dyDescent="0.35">
      <c r="A525" t="s">
        <v>1485</v>
      </c>
      <c r="B525" t="s">
        <v>18519</v>
      </c>
      <c r="C525" t="s">
        <v>18221</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17619</v>
      </c>
      <c r="Y525" t="s">
        <v>1485</v>
      </c>
      <c r="Z525" t="s">
        <v>1485</v>
      </c>
      <c r="AA525" t="s">
        <v>1485</v>
      </c>
      <c r="AB525" t="s">
        <v>1485</v>
      </c>
    </row>
    <row r="526" spans="1:28" x14ac:dyDescent="0.35">
      <c r="A526" t="s">
        <v>1485</v>
      </c>
      <c r="B526" t="s">
        <v>18520</v>
      </c>
      <c r="C526" t="s">
        <v>18221</v>
      </c>
      <c r="D526" t="s">
        <v>7602</v>
      </c>
      <c r="E526" t="s">
        <v>7610</v>
      </c>
      <c r="F526" t="s">
        <v>1485</v>
      </c>
      <c r="G526" t="s">
        <v>1485</v>
      </c>
      <c r="H526" t="s">
        <v>1485</v>
      </c>
      <c r="I526" t="s">
        <v>1485</v>
      </c>
      <c r="J526" t="s">
        <v>1485</v>
      </c>
      <c r="K526" t="s">
        <v>1485</v>
      </c>
      <c r="L526" t="s">
        <v>7610</v>
      </c>
      <c r="M526" t="s">
        <v>1485</v>
      </c>
      <c r="N526" t="s">
        <v>18521</v>
      </c>
      <c r="O526" t="s">
        <v>1485</v>
      </c>
      <c r="P526" t="s">
        <v>1485</v>
      </c>
      <c r="Q526" t="s">
        <v>1485</v>
      </c>
      <c r="R526" t="s">
        <v>1485</v>
      </c>
      <c r="S526" t="s">
        <v>1485</v>
      </c>
      <c r="T526" t="s">
        <v>1485</v>
      </c>
      <c r="U526" t="s">
        <v>1485</v>
      </c>
      <c r="V526" t="s">
        <v>1485</v>
      </c>
      <c r="W526" t="s">
        <v>1485</v>
      </c>
      <c r="X526" t="s">
        <v>18522</v>
      </c>
      <c r="Y526" t="s">
        <v>1485</v>
      </c>
      <c r="Z526" t="s">
        <v>1485</v>
      </c>
      <c r="AA526" t="s">
        <v>1485</v>
      </c>
      <c r="AB526" t="s">
        <v>1485</v>
      </c>
    </row>
    <row r="527" spans="1:28" x14ac:dyDescent="0.35">
      <c r="A527" t="s">
        <v>1485</v>
      </c>
      <c r="B527" t="s">
        <v>18523</v>
      </c>
      <c r="C527" t="s">
        <v>18221</v>
      </c>
      <c r="D527" t="s">
        <v>7602</v>
      </c>
      <c r="E527" t="s">
        <v>18524</v>
      </c>
      <c r="F527" t="s">
        <v>1485</v>
      </c>
      <c r="G527" t="s">
        <v>1485</v>
      </c>
      <c r="H527" t="s">
        <v>1485</v>
      </c>
      <c r="I527" t="s">
        <v>1485</v>
      </c>
      <c r="J527" t="s">
        <v>1485</v>
      </c>
      <c r="K527" t="s">
        <v>1485</v>
      </c>
      <c r="L527" t="s">
        <v>18524</v>
      </c>
      <c r="M527" t="s">
        <v>1485</v>
      </c>
      <c r="N527" t="s">
        <v>1485</v>
      </c>
      <c r="O527" t="s">
        <v>1485</v>
      </c>
      <c r="P527" t="s">
        <v>1485</v>
      </c>
      <c r="Q527" t="s">
        <v>1485</v>
      </c>
      <c r="R527" t="s">
        <v>1485</v>
      </c>
      <c r="S527" t="s">
        <v>1485</v>
      </c>
      <c r="T527" t="s">
        <v>1485</v>
      </c>
      <c r="U527" t="s">
        <v>1485</v>
      </c>
      <c r="V527" t="s">
        <v>1485</v>
      </c>
      <c r="W527" t="s">
        <v>1485</v>
      </c>
      <c r="X527" t="s">
        <v>18469</v>
      </c>
      <c r="Y527" t="s">
        <v>1485</v>
      </c>
      <c r="Z527" t="s">
        <v>1485</v>
      </c>
      <c r="AA527" t="s">
        <v>1485</v>
      </c>
      <c r="AB527" t="s">
        <v>1485</v>
      </c>
    </row>
    <row r="528" spans="1:28" x14ac:dyDescent="0.35">
      <c r="A528" t="s">
        <v>1485</v>
      </c>
      <c r="B528" t="s">
        <v>18525</v>
      </c>
      <c r="C528" t="s">
        <v>18221</v>
      </c>
      <c r="D528" t="s">
        <v>7602</v>
      </c>
      <c r="E528" t="s">
        <v>18524</v>
      </c>
      <c r="F528" t="s">
        <v>18526</v>
      </c>
      <c r="G528" t="s">
        <v>1485</v>
      </c>
      <c r="H528" t="s">
        <v>1485</v>
      </c>
      <c r="I528" t="s">
        <v>1485</v>
      </c>
      <c r="J528" t="s">
        <v>1485</v>
      </c>
      <c r="K528" t="s">
        <v>1485</v>
      </c>
      <c r="L528" t="s">
        <v>18526</v>
      </c>
      <c r="M528" t="s">
        <v>1485</v>
      </c>
      <c r="N528" t="s">
        <v>1485</v>
      </c>
      <c r="O528" t="s">
        <v>1485</v>
      </c>
      <c r="P528" t="s">
        <v>1485</v>
      </c>
      <c r="Q528" t="s">
        <v>1485</v>
      </c>
      <c r="R528" t="s">
        <v>1485</v>
      </c>
      <c r="S528" t="s">
        <v>1485</v>
      </c>
      <c r="T528" t="s">
        <v>1485</v>
      </c>
      <c r="U528" t="s">
        <v>1485</v>
      </c>
      <c r="V528" t="s">
        <v>1485</v>
      </c>
      <c r="W528" t="s">
        <v>1485</v>
      </c>
      <c r="X528" t="s">
        <v>18469</v>
      </c>
      <c r="Y528" t="s">
        <v>1485</v>
      </c>
      <c r="Z528" t="s">
        <v>1485</v>
      </c>
      <c r="AA528" t="s">
        <v>1485</v>
      </c>
      <c r="AB528" t="s">
        <v>1485</v>
      </c>
    </row>
    <row r="529" spans="1:28" x14ac:dyDescent="0.35">
      <c r="A529" t="s">
        <v>1485</v>
      </c>
      <c r="B529" t="s">
        <v>18527</v>
      </c>
      <c r="C529" t="s">
        <v>18221</v>
      </c>
      <c r="D529" t="s">
        <v>7602</v>
      </c>
      <c r="E529" t="s">
        <v>18524</v>
      </c>
      <c r="F529" t="s">
        <v>18526</v>
      </c>
      <c r="G529" t="s">
        <v>18528</v>
      </c>
      <c r="H529" t="s">
        <v>1485</v>
      </c>
      <c r="I529" t="s">
        <v>1485</v>
      </c>
      <c r="J529" t="s">
        <v>1485</v>
      </c>
      <c r="K529" t="s">
        <v>1485</v>
      </c>
      <c r="L529" t="s">
        <v>18528</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18529</v>
      </c>
      <c r="C530" t="s">
        <v>18221</v>
      </c>
      <c r="D530" t="s">
        <v>7602</v>
      </c>
      <c r="E530" t="s">
        <v>18524</v>
      </c>
      <c r="F530" t="s">
        <v>18526</v>
      </c>
      <c r="G530" t="s">
        <v>18528</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18530</v>
      </c>
      <c r="C531" t="s">
        <v>18221</v>
      </c>
      <c r="D531" t="s">
        <v>7602</v>
      </c>
      <c r="E531" t="s">
        <v>18524</v>
      </c>
      <c r="F531" t="s">
        <v>18526</v>
      </c>
      <c r="G531" t="s">
        <v>18528</v>
      </c>
      <c r="H531" t="s">
        <v>18531</v>
      </c>
      <c r="I531" t="s">
        <v>1485</v>
      </c>
      <c r="J531" t="s">
        <v>1485</v>
      </c>
      <c r="K531" t="s">
        <v>1485</v>
      </c>
      <c r="L531" t="s">
        <v>18531</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18532</v>
      </c>
      <c r="C532" t="s">
        <v>18221</v>
      </c>
      <c r="D532" t="s">
        <v>7602</v>
      </c>
      <c r="E532" t="s">
        <v>18524</v>
      </c>
      <c r="F532" t="s">
        <v>18526</v>
      </c>
      <c r="G532" t="s">
        <v>18533</v>
      </c>
      <c r="H532" t="s">
        <v>1485</v>
      </c>
      <c r="I532" t="s">
        <v>1485</v>
      </c>
      <c r="J532" t="s">
        <v>1485</v>
      </c>
      <c r="K532" t="s">
        <v>1485</v>
      </c>
      <c r="L532" t="s">
        <v>18533</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18534</v>
      </c>
      <c r="C533" t="s">
        <v>18221</v>
      </c>
      <c r="D533" t="s">
        <v>7602</v>
      </c>
      <c r="E533" t="s">
        <v>18524</v>
      </c>
      <c r="F533" t="s">
        <v>18526</v>
      </c>
      <c r="G533" t="s">
        <v>18533</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18535</v>
      </c>
      <c r="C534" t="s">
        <v>18221</v>
      </c>
      <c r="D534" t="s">
        <v>7602</v>
      </c>
      <c r="E534" t="s">
        <v>18524</v>
      </c>
      <c r="F534" t="s">
        <v>18526</v>
      </c>
      <c r="G534" t="s">
        <v>18533</v>
      </c>
      <c r="H534" t="s">
        <v>18531</v>
      </c>
      <c r="I534" t="s">
        <v>1485</v>
      </c>
      <c r="J534" t="s">
        <v>1485</v>
      </c>
      <c r="K534" t="s">
        <v>1485</v>
      </c>
      <c r="L534" t="s">
        <v>18531</v>
      </c>
      <c r="M534" t="s">
        <v>1485</v>
      </c>
      <c r="N534" t="s">
        <v>18536</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18537</v>
      </c>
      <c r="C535" t="s">
        <v>18221</v>
      </c>
      <c r="D535" t="s">
        <v>7602</v>
      </c>
      <c r="E535" t="s">
        <v>18538</v>
      </c>
      <c r="F535" t="s">
        <v>18526</v>
      </c>
      <c r="G535" t="s">
        <v>18539</v>
      </c>
      <c r="H535" t="s">
        <v>1485</v>
      </c>
      <c r="I535" t="s">
        <v>1485</v>
      </c>
      <c r="J535" t="s">
        <v>1485</v>
      </c>
      <c r="K535" t="s">
        <v>1485</v>
      </c>
      <c r="L535" t="s">
        <v>18539</v>
      </c>
      <c r="M535" t="s">
        <v>1485</v>
      </c>
      <c r="N535" t="s">
        <v>7667</v>
      </c>
      <c r="O535" t="s">
        <v>7637</v>
      </c>
      <c r="P535" t="s">
        <v>1485</v>
      </c>
      <c r="Q535" t="s">
        <v>1485</v>
      </c>
      <c r="R535" t="s">
        <v>1485</v>
      </c>
      <c r="S535" t="s">
        <v>1485</v>
      </c>
      <c r="T535" t="s">
        <v>1485</v>
      </c>
      <c r="U535" t="s">
        <v>1485</v>
      </c>
      <c r="V535" t="s">
        <v>1485</v>
      </c>
      <c r="W535" t="s">
        <v>1485</v>
      </c>
      <c r="X535" t="s">
        <v>18540</v>
      </c>
      <c r="Y535" t="s">
        <v>1485</v>
      </c>
      <c r="Z535" t="s">
        <v>1485</v>
      </c>
      <c r="AA535" t="s">
        <v>1485</v>
      </c>
      <c r="AB535" t="s">
        <v>1485</v>
      </c>
    </row>
    <row r="536" spans="1:28" x14ac:dyDescent="0.35">
      <c r="A536" t="s">
        <v>1485</v>
      </c>
      <c r="B536" t="s">
        <v>18541</v>
      </c>
      <c r="C536" t="s">
        <v>18221</v>
      </c>
      <c r="D536" t="s">
        <v>7602</v>
      </c>
      <c r="E536" t="s">
        <v>18524</v>
      </c>
      <c r="F536" t="s">
        <v>18542</v>
      </c>
      <c r="G536" t="s">
        <v>1485</v>
      </c>
      <c r="H536" t="s">
        <v>1485</v>
      </c>
      <c r="I536" t="s">
        <v>1485</v>
      </c>
      <c r="J536" t="s">
        <v>1485</v>
      </c>
      <c r="K536" t="s">
        <v>1485</v>
      </c>
      <c r="L536" t="s">
        <v>18542</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18543</v>
      </c>
      <c r="C537" t="s">
        <v>18221</v>
      </c>
      <c r="D537" t="s">
        <v>7602</v>
      </c>
      <c r="E537" t="s">
        <v>7712</v>
      </c>
      <c r="F537" t="s">
        <v>1485</v>
      </c>
      <c r="G537" t="s">
        <v>1485</v>
      </c>
      <c r="H537" t="s">
        <v>1485</v>
      </c>
      <c r="I537" t="s">
        <v>1485</v>
      </c>
      <c r="J537" t="s">
        <v>1485</v>
      </c>
      <c r="K537" t="s">
        <v>1485</v>
      </c>
      <c r="L537" t="s">
        <v>7712</v>
      </c>
      <c r="M537" t="s">
        <v>1485</v>
      </c>
      <c r="N537" t="s">
        <v>18544</v>
      </c>
      <c r="O537" t="s">
        <v>7637</v>
      </c>
      <c r="P537" t="s">
        <v>1485</v>
      </c>
      <c r="Q537" t="s">
        <v>1485</v>
      </c>
      <c r="R537" t="s">
        <v>1485</v>
      </c>
      <c r="S537" t="s">
        <v>1485</v>
      </c>
      <c r="T537" t="s">
        <v>1485</v>
      </c>
      <c r="U537" t="s">
        <v>1485</v>
      </c>
      <c r="V537" t="s">
        <v>1485</v>
      </c>
      <c r="W537" t="s">
        <v>1485</v>
      </c>
      <c r="X537" t="s">
        <v>18545</v>
      </c>
      <c r="Y537" t="s">
        <v>1485</v>
      </c>
      <c r="Z537" t="s">
        <v>1485</v>
      </c>
      <c r="AA537" t="s">
        <v>1485</v>
      </c>
      <c r="AB537" t="s">
        <v>1485</v>
      </c>
    </row>
    <row r="538" spans="1:28" x14ac:dyDescent="0.35">
      <c r="A538" t="s">
        <v>1485</v>
      </c>
      <c r="B538" t="s">
        <v>18546</v>
      </c>
      <c r="C538" t="s">
        <v>18221</v>
      </c>
      <c r="D538" t="s">
        <v>7602</v>
      </c>
      <c r="E538" t="s">
        <v>18538</v>
      </c>
      <c r="F538" t="s">
        <v>1485</v>
      </c>
      <c r="G538" t="s">
        <v>1485</v>
      </c>
      <c r="H538" t="s">
        <v>1485</v>
      </c>
      <c r="I538" t="s">
        <v>1485</v>
      </c>
      <c r="J538" t="s">
        <v>1485</v>
      </c>
      <c r="K538" t="s">
        <v>1485</v>
      </c>
      <c r="L538" t="s">
        <v>18538</v>
      </c>
      <c r="M538" t="s">
        <v>1485</v>
      </c>
      <c r="N538" t="s">
        <v>1485</v>
      </c>
      <c r="O538" t="s">
        <v>1485</v>
      </c>
      <c r="P538" t="s">
        <v>1485</v>
      </c>
      <c r="Q538" t="s">
        <v>1485</v>
      </c>
      <c r="R538" t="s">
        <v>1485</v>
      </c>
      <c r="S538" t="s">
        <v>1485</v>
      </c>
      <c r="T538" t="s">
        <v>1485</v>
      </c>
      <c r="U538" t="s">
        <v>1485</v>
      </c>
      <c r="V538" t="s">
        <v>1485</v>
      </c>
      <c r="W538" t="s">
        <v>1485</v>
      </c>
      <c r="X538" t="s">
        <v>18469</v>
      </c>
      <c r="Y538" t="s">
        <v>1485</v>
      </c>
      <c r="Z538" t="s">
        <v>1485</v>
      </c>
      <c r="AA538" t="s">
        <v>1485</v>
      </c>
      <c r="AB538" t="s">
        <v>1485</v>
      </c>
    </row>
    <row r="539" spans="1:28" x14ac:dyDescent="0.35">
      <c r="A539" t="s">
        <v>1485</v>
      </c>
      <c r="B539" t="s">
        <v>18547</v>
      </c>
      <c r="C539" t="s">
        <v>18221</v>
      </c>
      <c r="D539" t="s">
        <v>7602</v>
      </c>
      <c r="E539" t="s">
        <v>18538</v>
      </c>
      <c r="F539" t="s">
        <v>18548</v>
      </c>
      <c r="G539" t="s">
        <v>1485</v>
      </c>
      <c r="H539" t="s">
        <v>1485</v>
      </c>
      <c r="I539" t="s">
        <v>1485</v>
      </c>
      <c r="J539" t="s">
        <v>1485</v>
      </c>
      <c r="K539" t="s">
        <v>1485</v>
      </c>
      <c r="L539" t="s">
        <v>18548</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18549</v>
      </c>
      <c r="C540" t="s">
        <v>18221</v>
      </c>
      <c r="D540" t="s">
        <v>7602</v>
      </c>
      <c r="E540" t="s">
        <v>18538</v>
      </c>
      <c r="F540" t="s">
        <v>18548</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18550</v>
      </c>
      <c r="Y540" t="s">
        <v>1485</v>
      </c>
      <c r="Z540" t="s">
        <v>1485</v>
      </c>
      <c r="AA540" t="s">
        <v>1485</v>
      </c>
      <c r="AB540" t="s">
        <v>1485</v>
      </c>
    </row>
    <row r="541" spans="1:28" x14ac:dyDescent="0.35">
      <c r="A541" t="s">
        <v>1485</v>
      </c>
      <c r="B541" t="s">
        <v>18551</v>
      </c>
      <c r="C541" t="s">
        <v>18221</v>
      </c>
      <c r="D541" t="s">
        <v>7602</v>
      </c>
      <c r="E541" t="s">
        <v>18538</v>
      </c>
      <c r="F541" t="s">
        <v>18548</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18552</v>
      </c>
      <c r="Y541" t="s">
        <v>1485</v>
      </c>
      <c r="Z541" t="s">
        <v>1485</v>
      </c>
      <c r="AA541" t="s">
        <v>1485</v>
      </c>
      <c r="AB541" t="s">
        <v>1485</v>
      </c>
    </row>
    <row r="542" spans="1:28" x14ac:dyDescent="0.35">
      <c r="A542" t="s">
        <v>1485</v>
      </c>
      <c r="B542" t="s">
        <v>18553</v>
      </c>
      <c r="C542" t="s">
        <v>18221</v>
      </c>
      <c r="D542" t="s">
        <v>7602</v>
      </c>
      <c r="E542" t="s">
        <v>18538</v>
      </c>
      <c r="F542" t="s">
        <v>18554</v>
      </c>
      <c r="G542" t="s">
        <v>1485</v>
      </c>
      <c r="H542" t="s">
        <v>1485</v>
      </c>
      <c r="I542" t="s">
        <v>1485</v>
      </c>
      <c r="J542" t="s">
        <v>1485</v>
      </c>
      <c r="K542" t="s">
        <v>1485</v>
      </c>
      <c r="L542" t="s">
        <v>18554</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18555</v>
      </c>
      <c r="C543" t="s">
        <v>18221</v>
      </c>
      <c r="D543" t="s">
        <v>7602</v>
      </c>
      <c r="E543" t="s">
        <v>18538</v>
      </c>
      <c r="F543" t="s">
        <v>18554</v>
      </c>
      <c r="G543" t="s">
        <v>7726</v>
      </c>
      <c r="H543" t="s">
        <v>1485</v>
      </c>
      <c r="I543" t="s">
        <v>1485</v>
      </c>
      <c r="J543" t="s">
        <v>1485</v>
      </c>
      <c r="K543" t="s">
        <v>1485</v>
      </c>
      <c r="L543" t="s">
        <v>7726</v>
      </c>
      <c r="M543" t="s">
        <v>1485</v>
      </c>
      <c r="N543" t="s">
        <v>7729</v>
      </c>
      <c r="O543" t="s">
        <v>18556</v>
      </c>
      <c r="P543" t="s">
        <v>1485</v>
      </c>
      <c r="Q543" t="s">
        <v>1485</v>
      </c>
      <c r="R543" t="s">
        <v>1485</v>
      </c>
      <c r="S543" t="s">
        <v>1485</v>
      </c>
      <c r="T543" t="s">
        <v>1485</v>
      </c>
      <c r="U543" t="s">
        <v>1485</v>
      </c>
      <c r="V543" t="s">
        <v>1485</v>
      </c>
      <c r="W543" t="s">
        <v>1485</v>
      </c>
      <c r="X543" t="s">
        <v>18557</v>
      </c>
      <c r="Y543" t="s">
        <v>1485</v>
      </c>
      <c r="Z543" t="s">
        <v>1485</v>
      </c>
      <c r="AA543" t="s">
        <v>1485</v>
      </c>
      <c r="AB543" t="s">
        <v>1485</v>
      </c>
    </row>
    <row r="544" spans="1:28" x14ac:dyDescent="0.35">
      <c r="A544" t="s">
        <v>1485</v>
      </c>
      <c r="B544" t="s">
        <v>18558</v>
      </c>
      <c r="C544" t="s">
        <v>18221</v>
      </c>
      <c r="D544" t="s">
        <v>7602</v>
      </c>
      <c r="E544" t="s">
        <v>18538</v>
      </c>
      <c r="F544" t="s">
        <v>18554</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18559</v>
      </c>
      <c r="Y544" t="s">
        <v>1485</v>
      </c>
      <c r="Z544" t="s">
        <v>1485</v>
      </c>
      <c r="AA544" t="s">
        <v>1485</v>
      </c>
      <c r="AB544" t="s">
        <v>1485</v>
      </c>
    </row>
    <row r="545" spans="1:28" x14ac:dyDescent="0.35">
      <c r="A545" t="s">
        <v>1485</v>
      </c>
      <c r="B545" t="s">
        <v>18560</v>
      </c>
      <c r="C545" t="s">
        <v>18221</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18307</v>
      </c>
      <c r="Y545" t="s">
        <v>1485</v>
      </c>
      <c r="Z545" t="s">
        <v>1485</v>
      </c>
      <c r="AA545" t="s">
        <v>1485</v>
      </c>
      <c r="AB545" t="s">
        <v>1485</v>
      </c>
    </row>
    <row r="546" spans="1:28" x14ac:dyDescent="0.35">
      <c r="A546" t="s">
        <v>1485</v>
      </c>
      <c r="B546" t="s">
        <v>18561</v>
      </c>
      <c r="C546" t="s">
        <v>18221</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18305</v>
      </c>
      <c r="Y546" t="s">
        <v>1485</v>
      </c>
      <c r="Z546" t="s">
        <v>1485</v>
      </c>
      <c r="AA546" t="s">
        <v>1485</v>
      </c>
      <c r="AB546" t="s">
        <v>1485</v>
      </c>
    </row>
    <row r="547" spans="1:28" x14ac:dyDescent="0.35">
      <c r="A547" t="s">
        <v>1485</v>
      </c>
      <c r="B547" t="s">
        <v>18562</v>
      </c>
      <c r="C547" t="s">
        <v>18221</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17619</v>
      </c>
      <c r="Y547" t="s">
        <v>1485</v>
      </c>
      <c r="Z547" t="s">
        <v>1485</v>
      </c>
      <c r="AA547" t="s">
        <v>1485</v>
      </c>
      <c r="AB547" t="s">
        <v>1485</v>
      </c>
    </row>
    <row r="548" spans="1:28" x14ac:dyDescent="0.35">
      <c r="A548" t="s">
        <v>1485</v>
      </c>
      <c r="B548" t="s">
        <v>18563</v>
      </c>
      <c r="C548" t="s">
        <v>18221</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17619</v>
      </c>
      <c r="Y548" t="s">
        <v>1485</v>
      </c>
      <c r="Z548" t="s">
        <v>1485</v>
      </c>
      <c r="AA548" t="s">
        <v>1485</v>
      </c>
      <c r="AB548" t="s">
        <v>1485</v>
      </c>
    </row>
    <row r="549" spans="1:28" x14ac:dyDescent="0.35">
      <c r="A549" t="s">
        <v>1485</v>
      </c>
      <c r="B549" t="s">
        <v>18564</v>
      </c>
      <c r="C549" t="s">
        <v>18221</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18565</v>
      </c>
      <c r="Y549" t="s">
        <v>1485</v>
      </c>
      <c r="Z549" t="s">
        <v>1485</v>
      </c>
      <c r="AA549" t="s">
        <v>1485</v>
      </c>
      <c r="AB549" t="s">
        <v>1485</v>
      </c>
    </row>
    <row r="550" spans="1:28" x14ac:dyDescent="0.35">
      <c r="A550" t="s">
        <v>1485</v>
      </c>
      <c r="B550" t="s">
        <v>18566</v>
      </c>
      <c r="C550" t="s">
        <v>18221</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18567</v>
      </c>
      <c r="Y550" t="s">
        <v>1485</v>
      </c>
      <c r="Z550" t="s">
        <v>1485</v>
      </c>
      <c r="AA550" t="s">
        <v>1485</v>
      </c>
      <c r="AB550" t="s">
        <v>1485</v>
      </c>
    </row>
    <row r="551" spans="1:28" x14ac:dyDescent="0.35">
      <c r="A551" t="s">
        <v>1485</v>
      </c>
      <c r="B551" t="s">
        <v>18568</v>
      </c>
      <c r="C551" t="s">
        <v>18221</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18569</v>
      </c>
      <c r="Y551" t="s">
        <v>1485</v>
      </c>
      <c r="Z551" t="s">
        <v>1485</v>
      </c>
      <c r="AA551" t="s">
        <v>1485</v>
      </c>
      <c r="AB551" t="s">
        <v>1485</v>
      </c>
    </row>
    <row r="552" spans="1:28" x14ac:dyDescent="0.35">
      <c r="A552" t="s">
        <v>1485</v>
      </c>
      <c r="B552" t="s">
        <v>18570</v>
      </c>
      <c r="C552" t="s">
        <v>18221</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18571</v>
      </c>
      <c r="Y552" t="s">
        <v>1485</v>
      </c>
      <c r="Z552" t="s">
        <v>1485</v>
      </c>
      <c r="AA552" t="s">
        <v>1485</v>
      </c>
      <c r="AB552" t="s">
        <v>1485</v>
      </c>
    </row>
    <row r="553" spans="1:28" x14ac:dyDescent="0.35">
      <c r="A553" t="s">
        <v>1485</v>
      </c>
      <c r="B553" t="s">
        <v>18572</v>
      </c>
      <c r="C553" t="s">
        <v>18221</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18573</v>
      </c>
      <c r="Y553" t="s">
        <v>1485</v>
      </c>
      <c r="Z553" t="s">
        <v>1485</v>
      </c>
      <c r="AA553" t="s">
        <v>1485</v>
      </c>
      <c r="AB553" t="s">
        <v>1485</v>
      </c>
    </row>
    <row r="554" spans="1:28" x14ac:dyDescent="0.35">
      <c r="A554" t="s">
        <v>1485</v>
      </c>
      <c r="B554" t="s">
        <v>18574</v>
      </c>
      <c r="C554" t="s">
        <v>18221</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17619</v>
      </c>
      <c r="Y554" t="s">
        <v>1485</v>
      </c>
      <c r="Z554" t="s">
        <v>1485</v>
      </c>
      <c r="AA554" t="s">
        <v>1485</v>
      </c>
      <c r="AB554" t="s">
        <v>1485</v>
      </c>
    </row>
    <row r="555" spans="1:28" x14ac:dyDescent="0.35">
      <c r="A555" t="s">
        <v>1485</v>
      </c>
      <c r="B555" t="s">
        <v>18575</v>
      </c>
      <c r="C555" t="s">
        <v>18221</v>
      </c>
      <c r="D555" t="s">
        <v>7769</v>
      </c>
      <c r="E555" t="s">
        <v>7793</v>
      </c>
      <c r="F555" t="s">
        <v>7794</v>
      </c>
      <c r="G555" t="s">
        <v>1485</v>
      </c>
      <c r="H555" t="s">
        <v>1485</v>
      </c>
      <c r="I555" t="s">
        <v>1485</v>
      </c>
      <c r="J555" t="s">
        <v>1485</v>
      </c>
      <c r="K555" t="s">
        <v>1485</v>
      </c>
      <c r="L555" t="s">
        <v>7794</v>
      </c>
      <c r="M555" t="s">
        <v>1485</v>
      </c>
      <c r="N555" t="s">
        <v>18576</v>
      </c>
      <c r="O555" t="s">
        <v>18316</v>
      </c>
      <c r="P555" t="s">
        <v>1485</v>
      </c>
      <c r="Q555" t="s">
        <v>1485</v>
      </c>
      <c r="R555" t="s">
        <v>1485</v>
      </c>
      <c r="S555" t="s">
        <v>1485</v>
      </c>
      <c r="T555" t="s">
        <v>1485</v>
      </c>
      <c r="U555" t="s">
        <v>1485</v>
      </c>
      <c r="V555" t="s">
        <v>1485</v>
      </c>
      <c r="W555" t="s">
        <v>1485</v>
      </c>
      <c r="X555" t="s">
        <v>18577</v>
      </c>
      <c r="Y555" t="s">
        <v>1485</v>
      </c>
      <c r="Z555" t="s">
        <v>1485</v>
      </c>
      <c r="AA555" t="s">
        <v>1485</v>
      </c>
      <c r="AB555" t="s">
        <v>1485</v>
      </c>
    </row>
    <row r="556" spans="1:28" x14ac:dyDescent="0.35">
      <c r="A556" t="s">
        <v>1485</v>
      </c>
      <c r="B556" t="s">
        <v>18578</v>
      </c>
      <c r="C556" t="s">
        <v>18221</v>
      </c>
      <c r="D556" t="s">
        <v>7769</v>
      </c>
      <c r="E556" t="s">
        <v>7793</v>
      </c>
      <c r="F556" t="s">
        <v>18579</v>
      </c>
      <c r="G556" t="s">
        <v>1485</v>
      </c>
      <c r="H556" t="s">
        <v>1485</v>
      </c>
      <c r="I556" t="s">
        <v>1485</v>
      </c>
      <c r="J556" t="s">
        <v>1485</v>
      </c>
      <c r="K556" t="s">
        <v>1485</v>
      </c>
      <c r="L556" t="s">
        <v>18579</v>
      </c>
      <c r="M556" t="s">
        <v>1485</v>
      </c>
      <c r="N556" t="s">
        <v>1485</v>
      </c>
      <c r="O556" t="s">
        <v>1485</v>
      </c>
      <c r="P556" t="s">
        <v>1485</v>
      </c>
      <c r="Q556" t="s">
        <v>1485</v>
      </c>
      <c r="R556" t="s">
        <v>1485</v>
      </c>
      <c r="S556" t="s">
        <v>1485</v>
      </c>
      <c r="T556" t="s">
        <v>1485</v>
      </c>
      <c r="U556" t="s">
        <v>1485</v>
      </c>
      <c r="V556" t="s">
        <v>1485</v>
      </c>
      <c r="W556" t="s">
        <v>1485</v>
      </c>
      <c r="X556" t="s">
        <v>9262</v>
      </c>
      <c r="Y556" t="s">
        <v>1485</v>
      </c>
      <c r="Z556" t="s">
        <v>1485</v>
      </c>
      <c r="AA556" t="s">
        <v>1485</v>
      </c>
      <c r="AB556" t="s">
        <v>1485</v>
      </c>
    </row>
    <row r="557" spans="1:28" x14ac:dyDescent="0.35">
      <c r="A557" t="s">
        <v>1485</v>
      </c>
      <c r="B557" t="s">
        <v>18580</v>
      </c>
      <c r="C557" t="s">
        <v>18221</v>
      </c>
      <c r="D557" t="s">
        <v>7769</v>
      </c>
      <c r="E557" t="s">
        <v>7793</v>
      </c>
      <c r="F557" t="s">
        <v>7799</v>
      </c>
      <c r="G557" t="s">
        <v>1485</v>
      </c>
      <c r="H557" t="s">
        <v>1485</v>
      </c>
      <c r="I557" t="s">
        <v>1485</v>
      </c>
      <c r="J557" t="s">
        <v>1485</v>
      </c>
      <c r="K557" t="s">
        <v>1485</v>
      </c>
      <c r="L557" t="s">
        <v>7799</v>
      </c>
      <c r="M557" t="s">
        <v>1485</v>
      </c>
      <c r="N557" t="s">
        <v>7802</v>
      </c>
      <c r="O557" t="s">
        <v>18316</v>
      </c>
      <c r="P557" t="s">
        <v>1485</v>
      </c>
      <c r="Q557" t="s">
        <v>1485</v>
      </c>
      <c r="R557" t="s">
        <v>1485</v>
      </c>
      <c r="S557" t="s">
        <v>1485</v>
      </c>
      <c r="T557" t="s">
        <v>1485</v>
      </c>
      <c r="U557" t="s">
        <v>1485</v>
      </c>
      <c r="V557" t="s">
        <v>1485</v>
      </c>
      <c r="W557" t="s">
        <v>1485</v>
      </c>
      <c r="X557" t="s">
        <v>18581</v>
      </c>
      <c r="Y557" t="s">
        <v>1485</v>
      </c>
      <c r="Z557" t="s">
        <v>1485</v>
      </c>
      <c r="AA557" t="s">
        <v>1485</v>
      </c>
      <c r="AB557" t="s">
        <v>1485</v>
      </c>
    </row>
    <row r="558" spans="1:28" x14ac:dyDescent="0.35">
      <c r="A558" t="s">
        <v>1485</v>
      </c>
      <c r="B558" t="s">
        <v>18582</v>
      </c>
      <c r="C558" t="s">
        <v>18221</v>
      </c>
      <c r="D558" t="s">
        <v>7769</v>
      </c>
      <c r="E558" t="s">
        <v>7793</v>
      </c>
      <c r="F558" t="s">
        <v>7805</v>
      </c>
      <c r="G558" t="s">
        <v>1485</v>
      </c>
      <c r="H558" t="s">
        <v>1485</v>
      </c>
      <c r="I558" t="s">
        <v>1485</v>
      </c>
      <c r="J558" t="s">
        <v>1485</v>
      </c>
      <c r="K558" t="s">
        <v>1485</v>
      </c>
      <c r="L558" t="s">
        <v>7805</v>
      </c>
      <c r="M558" t="s">
        <v>1485</v>
      </c>
      <c r="N558" t="s">
        <v>7808</v>
      </c>
      <c r="O558" t="s">
        <v>18583</v>
      </c>
      <c r="P558" t="s">
        <v>1485</v>
      </c>
      <c r="Q558" t="s">
        <v>1485</v>
      </c>
      <c r="R558" t="s">
        <v>1485</v>
      </c>
      <c r="S558" t="s">
        <v>1485</v>
      </c>
      <c r="T558" t="s">
        <v>1485</v>
      </c>
      <c r="U558" t="s">
        <v>1485</v>
      </c>
      <c r="V558" t="s">
        <v>1485</v>
      </c>
      <c r="W558" t="s">
        <v>1485</v>
      </c>
      <c r="X558" t="s">
        <v>18584</v>
      </c>
      <c r="Y558" t="s">
        <v>1485</v>
      </c>
      <c r="Z558" t="s">
        <v>1485</v>
      </c>
      <c r="AA558" t="s">
        <v>1485</v>
      </c>
      <c r="AB558" t="s">
        <v>1485</v>
      </c>
    </row>
    <row r="559" spans="1:28" x14ac:dyDescent="0.35">
      <c r="A559" t="s">
        <v>1485</v>
      </c>
      <c r="B559" t="s">
        <v>18585</v>
      </c>
      <c r="C559" t="s">
        <v>17471</v>
      </c>
      <c r="D559" t="s">
        <v>17473</v>
      </c>
      <c r="E559" t="s">
        <v>17714</v>
      </c>
      <c r="F559" t="s">
        <v>18586</v>
      </c>
      <c r="G559" t="s">
        <v>18587</v>
      </c>
      <c r="H559" t="s">
        <v>18588</v>
      </c>
      <c r="I559" t="s">
        <v>1485</v>
      </c>
      <c r="J559" t="s">
        <v>1485</v>
      </c>
      <c r="K559" t="s">
        <v>1485</v>
      </c>
      <c r="L559" t="s">
        <v>18588</v>
      </c>
      <c r="M559" t="s">
        <v>18589</v>
      </c>
      <c r="N559" t="s">
        <v>18590</v>
      </c>
      <c r="O559" t="s">
        <v>1485</v>
      </c>
      <c r="P559" t="s">
        <v>1485</v>
      </c>
      <c r="Q559" t="s">
        <v>18591</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18592</v>
      </c>
      <c r="C560" t="s">
        <v>17471</v>
      </c>
      <c r="D560" t="s">
        <v>17473</v>
      </c>
      <c r="E560" t="s">
        <v>17714</v>
      </c>
      <c r="F560" t="s">
        <v>18586</v>
      </c>
      <c r="G560" t="s">
        <v>18587</v>
      </c>
      <c r="H560" t="s">
        <v>18593</v>
      </c>
      <c r="I560" t="s">
        <v>1485</v>
      </c>
      <c r="J560" t="s">
        <v>1485</v>
      </c>
      <c r="K560" t="s">
        <v>1485</v>
      </c>
      <c r="L560" t="s">
        <v>18593</v>
      </c>
      <c r="M560" t="s">
        <v>18594</v>
      </c>
      <c r="N560" t="s">
        <v>18595</v>
      </c>
      <c r="O560" t="s">
        <v>1485</v>
      </c>
      <c r="P560" t="s">
        <v>1485</v>
      </c>
      <c r="Q560" t="s">
        <v>18596</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18597</v>
      </c>
      <c r="C561" t="s">
        <v>17471</v>
      </c>
      <c r="D561" t="s">
        <v>17473</v>
      </c>
      <c r="E561" t="s">
        <v>17714</v>
      </c>
      <c r="F561" t="s">
        <v>18586</v>
      </c>
      <c r="G561" t="s">
        <v>18587</v>
      </c>
      <c r="H561" t="s">
        <v>18598</v>
      </c>
      <c r="I561" t="s">
        <v>1485</v>
      </c>
      <c r="J561" t="s">
        <v>1485</v>
      </c>
      <c r="K561" t="s">
        <v>1485</v>
      </c>
      <c r="L561" t="s">
        <v>18598</v>
      </c>
      <c r="M561" t="s">
        <v>18599</v>
      </c>
      <c r="N561" t="s">
        <v>18600</v>
      </c>
      <c r="O561" t="s">
        <v>1485</v>
      </c>
      <c r="P561" t="s">
        <v>1485</v>
      </c>
      <c r="Q561" t="s">
        <v>18601</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18602</v>
      </c>
      <c r="C562" t="s">
        <v>17471</v>
      </c>
      <c r="D562" t="s">
        <v>17473</v>
      </c>
      <c r="E562" t="s">
        <v>17714</v>
      </c>
      <c r="F562" t="s">
        <v>18586</v>
      </c>
      <c r="G562" t="s">
        <v>18587</v>
      </c>
      <c r="H562" t="s">
        <v>18603</v>
      </c>
      <c r="I562" t="s">
        <v>1485</v>
      </c>
      <c r="J562" t="s">
        <v>1485</v>
      </c>
      <c r="K562" t="s">
        <v>1485</v>
      </c>
      <c r="L562" t="s">
        <v>18603</v>
      </c>
      <c r="M562" t="s">
        <v>18604</v>
      </c>
      <c r="N562" t="s">
        <v>18605</v>
      </c>
      <c r="O562" t="s">
        <v>1485</v>
      </c>
      <c r="P562" t="s">
        <v>1485</v>
      </c>
      <c r="Q562" t="s">
        <v>18606</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18607</v>
      </c>
      <c r="C563" t="s">
        <v>17471</v>
      </c>
      <c r="D563" t="s">
        <v>17473</v>
      </c>
      <c r="E563" t="s">
        <v>17714</v>
      </c>
      <c r="F563" t="s">
        <v>18586</v>
      </c>
      <c r="G563" t="s">
        <v>18587</v>
      </c>
      <c r="H563" t="s">
        <v>18608</v>
      </c>
      <c r="I563" t="s">
        <v>1485</v>
      </c>
      <c r="J563" t="s">
        <v>1485</v>
      </c>
      <c r="K563" t="s">
        <v>1485</v>
      </c>
      <c r="L563" t="s">
        <v>18608</v>
      </c>
      <c r="M563" t="s">
        <v>18609</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18610</v>
      </c>
      <c r="C564" t="s">
        <v>17471</v>
      </c>
      <c r="D564" t="s">
        <v>17473</v>
      </c>
      <c r="E564" t="s">
        <v>17714</v>
      </c>
      <c r="F564" t="s">
        <v>18586</v>
      </c>
      <c r="G564" t="s">
        <v>18587</v>
      </c>
      <c r="H564" t="s">
        <v>6577</v>
      </c>
      <c r="I564" t="s">
        <v>18611</v>
      </c>
      <c r="J564" t="s">
        <v>18612</v>
      </c>
      <c r="K564" t="s">
        <v>1485</v>
      </c>
      <c r="L564" t="s">
        <v>18612</v>
      </c>
      <c r="M564" t="s">
        <v>1485</v>
      </c>
      <c r="N564" t="s">
        <v>1485</v>
      </c>
      <c r="O564" t="s">
        <v>1485</v>
      </c>
      <c r="P564" t="s">
        <v>1485</v>
      </c>
      <c r="Q564" t="s">
        <v>1485</v>
      </c>
      <c r="R564" t="s">
        <v>18613</v>
      </c>
      <c r="S564" t="s">
        <v>1485</v>
      </c>
      <c r="T564" t="s">
        <v>18614</v>
      </c>
      <c r="U564" t="s">
        <v>1485</v>
      </c>
      <c r="V564" t="s">
        <v>1485</v>
      </c>
      <c r="W564" t="s">
        <v>1485</v>
      </c>
      <c r="X564" t="s">
        <v>1485</v>
      </c>
      <c r="Y564" t="s">
        <v>1485</v>
      </c>
      <c r="Z564" t="s">
        <v>1485</v>
      </c>
      <c r="AA564" t="s">
        <v>18615</v>
      </c>
      <c r="AB564" t="s">
        <v>18612</v>
      </c>
    </row>
    <row r="565" spans="1:28" x14ac:dyDescent="0.35">
      <c r="A565" t="s">
        <v>1485</v>
      </c>
      <c r="B565" t="s">
        <v>18616</v>
      </c>
      <c r="C565" t="s">
        <v>17471</v>
      </c>
      <c r="D565" t="s">
        <v>17473</v>
      </c>
      <c r="E565" t="s">
        <v>17714</v>
      </c>
      <c r="F565" t="s">
        <v>18586</v>
      </c>
      <c r="G565" t="s">
        <v>18587</v>
      </c>
      <c r="H565" t="s">
        <v>6577</v>
      </c>
      <c r="I565" t="s">
        <v>18611</v>
      </c>
      <c r="J565" t="s">
        <v>1485</v>
      </c>
      <c r="K565" t="s">
        <v>1485</v>
      </c>
      <c r="L565" t="s">
        <v>18611</v>
      </c>
      <c r="M565" t="s">
        <v>1485</v>
      </c>
      <c r="N565" t="s">
        <v>1485</v>
      </c>
      <c r="O565" t="s">
        <v>1485</v>
      </c>
      <c r="P565" t="s">
        <v>1485</v>
      </c>
      <c r="Q565" t="s">
        <v>1485</v>
      </c>
      <c r="R565" t="s">
        <v>1485</v>
      </c>
      <c r="S565" t="s">
        <v>1485</v>
      </c>
      <c r="T565" t="s">
        <v>18617</v>
      </c>
      <c r="U565" t="s">
        <v>1485</v>
      </c>
      <c r="V565" t="s">
        <v>1485</v>
      </c>
      <c r="W565" t="s">
        <v>1485</v>
      </c>
      <c r="X565" t="s">
        <v>1485</v>
      </c>
      <c r="Y565" t="s">
        <v>1485</v>
      </c>
      <c r="Z565" t="s">
        <v>1485</v>
      </c>
      <c r="AA565" t="s">
        <v>1485</v>
      </c>
      <c r="AB565" t="s">
        <v>1485</v>
      </c>
    </row>
    <row r="566" spans="1:28" x14ac:dyDescent="0.35">
      <c r="A566" t="s">
        <v>1485</v>
      </c>
      <c r="B566" t="s">
        <v>18628</v>
      </c>
      <c r="C566" t="s">
        <v>17471</v>
      </c>
      <c r="D566" t="s">
        <v>17473</v>
      </c>
      <c r="E566" t="s">
        <v>17714</v>
      </c>
      <c r="F566" t="s">
        <v>18586</v>
      </c>
      <c r="G566" t="s">
        <v>18587</v>
      </c>
      <c r="H566" t="s">
        <v>6577</v>
      </c>
      <c r="I566" t="s">
        <v>18620</v>
      </c>
      <c r="J566" t="s">
        <v>1485</v>
      </c>
      <c r="K566" t="s">
        <v>1485</v>
      </c>
      <c r="L566" t="s">
        <v>18620</v>
      </c>
      <c r="M566" t="s">
        <v>1485</v>
      </c>
      <c r="N566" t="s">
        <v>1485</v>
      </c>
      <c r="O566" t="s">
        <v>1485</v>
      </c>
      <c r="P566" t="s">
        <v>1485</v>
      </c>
      <c r="Q566" t="s">
        <v>1485</v>
      </c>
      <c r="R566" t="s">
        <v>1485</v>
      </c>
      <c r="S566" t="s">
        <v>1485</v>
      </c>
      <c r="T566" t="s">
        <v>18629</v>
      </c>
      <c r="U566" t="s">
        <v>1485</v>
      </c>
      <c r="V566" t="s">
        <v>1485</v>
      </c>
      <c r="W566" t="s">
        <v>1485</v>
      </c>
      <c r="X566" t="s">
        <v>1485</v>
      </c>
      <c r="Y566" t="s">
        <v>1485</v>
      </c>
      <c r="Z566" t="s">
        <v>1485</v>
      </c>
      <c r="AA566" t="s">
        <v>1485</v>
      </c>
      <c r="AB566" t="s">
        <v>1485</v>
      </c>
    </row>
    <row r="567" spans="1:28" x14ac:dyDescent="0.35">
      <c r="A567" t="s">
        <v>1485</v>
      </c>
      <c r="B567" t="s">
        <v>18630</v>
      </c>
      <c r="C567" t="s">
        <v>17471</v>
      </c>
      <c r="D567" t="s">
        <v>17473</v>
      </c>
      <c r="E567" t="s">
        <v>17714</v>
      </c>
      <c r="F567" t="s">
        <v>18586</v>
      </c>
      <c r="G567" t="s">
        <v>18587</v>
      </c>
      <c r="H567" t="s">
        <v>6577</v>
      </c>
      <c r="I567" t="s">
        <v>8154</v>
      </c>
      <c r="J567" t="s">
        <v>18631</v>
      </c>
      <c r="K567" t="s">
        <v>1485</v>
      </c>
      <c r="L567" t="s">
        <v>18631</v>
      </c>
      <c r="M567" t="s">
        <v>1485</v>
      </c>
      <c r="N567" t="s">
        <v>1485</v>
      </c>
      <c r="O567" t="s">
        <v>1485</v>
      </c>
      <c r="P567" t="s">
        <v>1485</v>
      </c>
      <c r="Q567" t="s">
        <v>1485</v>
      </c>
      <c r="R567" t="s">
        <v>1485</v>
      </c>
      <c r="S567" t="s">
        <v>1485</v>
      </c>
      <c r="T567" t="s">
        <v>18632</v>
      </c>
      <c r="U567" t="s">
        <v>18633</v>
      </c>
      <c r="V567" t="s">
        <v>1485</v>
      </c>
      <c r="W567" t="s">
        <v>1485</v>
      </c>
      <c r="X567" t="s">
        <v>1485</v>
      </c>
      <c r="Y567" t="s">
        <v>1485</v>
      </c>
      <c r="Z567" t="s">
        <v>1485</v>
      </c>
      <c r="AA567" t="s">
        <v>18634</v>
      </c>
      <c r="AB567" t="s">
        <v>18631</v>
      </c>
    </row>
    <row r="568" spans="1:28" x14ac:dyDescent="0.35">
      <c r="A568" t="s">
        <v>1485</v>
      </c>
      <c r="B568" t="s">
        <v>18635</v>
      </c>
      <c r="C568" t="s">
        <v>17471</v>
      </c>
      <c r="D568" t="s">
        <v>17473</v>
      </c>
      <c r="E568" t="s">
        <v>17714</v>
      </c>
      <c r="F568" t="s">
        <v>18586</v>
      </c>
      <c r="G568" t="s">
        <v>18587</v>
      </c>
      <c r="H568" t="s">
        <v>6577</v>
      </c>
      <c r="I568" t="s">
        <v>8154</v>
      </c>
      <c r="J568" t="s">
        <v>1485</v>
      </c>
      <c r="K568" t="s">
        <v>1485</v>
      </c>
      <c r="L568" t="s">
        <v>8154</v>
      </c>
      <c r="M568" t="s">
        <v>1485</v>
      </c>
      <c r="N568" t="s">
        <v>1485</v>
      </c>
      <c r="O568" t="s">
        <v>1485</v>
      </c>
      <c r="P568" t="s">
        <v>1485</v>
      </c>
      <c r="Q568" t="s">
        <v>1485</v>
      </c>
      <c r="R568" t="s">
        <v>1485</v>
      </c>
      <c r="S568" t="s">
        <v>1485</v>
      </c>
      <c r="T568" t="s">
        <v>8154</v>
      </c>
      <c r="U568" t="s">
        <v>17177</v>
      </c>
      <c r="V568" t="s">
        <v>1485</v>
      </c>
      <c r="W568" t="s">
        <v>1485</v>
      </c>
      <c r="X568" t="s">
        <v>1485</v>
      </c>
      <c r="Y568" t="s">
        <v>1485</v>
      </c>
      <c r="Z568" t="s">
        <v>1485</v>
      </c>
      <c r="AA568" t="s">
        <v>1485</v>
      </c>
      <c r="AB568" t="s">
        <v>1485</v>
      </c>
    </row>
    <row r="569" spans="1:28" x14ac:dyDescent="0.35">
      <c r="A569" t="s">
        <v>1485</v>
      </c>
      <c r="B569" t="s">
        <v>18636</v>
      </c>
      <c r="C569" t="s">
        <v>17471</v>
      </c>
      <c r="D569" t="s">
        <v>17473</v>
      </c>
      <c r="E569" t="s">
        <v>17714</v>
      </c>
      <c r="F569" t="s">
        <v>18586</v>
      </c>
      <c r="G569" t="s">
        <v>18587</v>
      </c>
      <c r="H569" t="s">
        <v>6577</v>
      </c>
      <c r="I569" t="s">
        <v>8158</v>
      </c>
      <c r="J569" t="s">
        <v>18637</v>
      </c>
      <c r="K569" t="s">
        <v>1485</v>
      </c>
      <c r="L569" t="s">
        <v>18637</v>
      </c>
      <c r="M569" t="s">
        <v>1485</v>
      </c>
      <c r="N569" t="s">
        <v>1485</v>
      </c>
      <c r="O569" t="s">
        <v>1485</v>
      </c>
      <c r="P569" t="s">
        <v>1485</v>
      </c>
      <c r="Q569" t="s">
        <v>1485</v>
      </c>
      <c r="R569" t="s">
        <v>18638</v>
      </c>
      <c r="S569" t="s">
        <v>1485</v>
      </c>
      <c r="T569" t="s">
        <v>18639</v>
      </c>
      <c r="U569" t="s">
        <v>1485</v>
      </c>
      <c r="V569" t="s">
        <v>1485</v>
      </c>
      <c r="W569" t="s">
        <v>1485</v>
      </c>
      <c r="X569" t="s">
        <v>1485</v>
      </c>
      <c r="Y569" t="s">
        <v>1485</v>
      </c>
      <c r="Z569" t="s">
        <v>1485</v>
      </c>
      <c r="AA569" t="s">
        <v>18640</v>
      </c>
      <c r="AB569" t="s">
        <v>18637</v>
      </c>
    </row>
    <row r="570" spans="1:28" x14ac:dyDescent="0.35">
      <c r="A570" t="s">
        <v>1485</v>
      </c>
      <c r="B570" t="s">
        <v>18641</v>
      </c>
      <c r="C570" t="s">
        <v>17471</v>
      </c>
      <c r="D570" t="s">
        <v>17473</v>
      </c>
      <c r="E570" t="s">
        <v>17714</v>
      </c>
      <c r="F570" t="s">
        <v>18586</v>
      </c>
      <c r="G570" t="s">
        <v>18587</v>
      </c>
      <c r="H570" t="s">
        <v>6577</v>
      </c>
      <c r="I570" t="s">
        <v>8158</v>
      </c>
      <c r="J570" t="s">
        <v>18642</v>
      </c>
      <c r="K570" t="s">
        <v>1485</v>
      </c>
      <c r="L570" t="s">
        <v>18642</v>
      </c>
      <c r="M570" t="s">
        <v>1485</v>
      </c>
      <c r="N570" t="s">
        <v>1485</v>
      </c>
      <c r="O570" t="s">
        <v>1485</v>
      </c>
      <c r="P570" t="s">
        <v>1485</v>
      </c>
      <c r="Q570" t="s">
        <v>1485</v>
      </c>
      <c r="R570" t="s">
        <v>18643</v>
      </c>
      <c r="S570" t="s">
        <v>1485</v>
      </c>
      <c r="T570" t="s">
        <v>18644</v>
      </c>
      <c r="U570" t="s">
        <v>1485</v>
      </c>
      <c r="V570" t="s">
        <v>1485</v>
      </c>
      <c r="W570" t="s">
        <v>1485</v>
      </c>
      <c r="X570" t="s">
        <v>1485</v>
      </c>
      <c r="Y570" t="s">
        <v>1485</v>
      </c>
      <c r="Z570" t="s">
        <v>1485</v>
      </c>
      <c r="AA570" t="s">
        <v>18645</v>
      </c>
      <c r="AB570" t="s">
        <v>18642</v>
      </c>
    </row>
    <row r="571" spans="1:28" x14ac:dyDescent="0.35">
      <c r="A571" t="s">
        <v>1485</v>
      </c>
      <c r="B571" t="s">
        <v>18649</v>
      </c>
      <c r="C571" t="s">
        <v>17471</v>
      </c>
      <c r="D571" t="s">
        <v>17473</v>
      </c>
      <c r="E571" t="s">
        <v>17714</v>
      </c>
      <c r="F571" t="s">
        <v>18586</v>
      </c>
      <c r="G571" t="s">
        <v>18587</v>
      </c>
      <c r="H571" t="s">
        <v>6577</v>
      </c>
      <c r="I571" t="s">
        <v>8158</v>
      </c>
      <c r="J571" t="s">
        <v>18650</v>
      </c>
      <c r="K571" t="s">
        <v>1485</v>
      </c>
      <c r="L571" t="s">
        <v>18650</v>
      </c>
      <c r="M571" t="s">
        <v>1485</v>
      </c>
      <c r="N571" t="s">
        <v>1485</v>
      </c>
      <c r="O571" t="s">
        <v>1485</v>
      </c>
      <c r="P571" t="s">
        <v>1485</v>
      </c>
      <c r="Q571" t="s">
        <v>1485</v>
      </c>
      <c r="R571" t="s">
        <v>1485</v>
      </c>
      <c r="S571" t="s">
        <v>1485</v>
      </c>
      <c r="T571" t="s">
        <v>18644</v>
      </c>
      <c r="U571" t="s">
        <v>1485</v>
      </c>
      <c r="V571" t="s">
        <v>1485</v>
      </c>
      <c r="W571" t="s">
        <v>1485</v>
      </c>
      <c r="X571" t="s">
        <v>1485</v>
      </c>
      <c r="Y571" t="s">
        <v>1485</v>
      </c>
      <c r="Z571" t="s">
        <v>1485</v>
      </c>
      <c r="AA571" t="s">
        <v>1485</v>
      </c>
      <c r="AB571" t="s">
        <v>18651</v>
      </c>
    </row>
    <row r="572" spans="1:28" x14ac:dyDescent="0.35">
      <c r="A572" t="s">
        <v>1485</v>
      </c>
      <c r="B572" t="s">
        <v>18652</v>
      </c>
      <c r="C572" t="s">
        <v>17471</v>
      </c>
      <c r="D572" t="s">
        <v>17473</v>
      </c>
      <c r="E572" t="s">
        <v>17714</v>
      </c>
      <c r="F572" t="s">
        <v>18586</v>
      </c>
      <c r="G572" t="s">
        <v>18587</v>
      </c>
      <c r="H572" t="s">
        <v>6577</v>
      </c>
      <c r="I572" t="s">
        <v>8158</v>
      </c>
      <c r="J572" t="s">
        <v>18653</v>
      </c>
      <c r="K572" t="s">
        <v>1485</v>
      </c>
      <c r="L572" t="s">
        <v>18653</v>
      </c>
      <c r="M572" t="s">
        <v>18654</v>
      </c>
      <c r="N572" t="s">
        <v>1485</v>
      </c>
      <c r="O572" t="s">
        <v>1485</v>
      </c>
      <c r="P572" t="s">
        <v>1485</v>
      </c>
      <c r="Q572" t="s">
        <v>1485</v>
      </c>
      <c r="R572" t="s">
        <v>1485</v>
      </c>
      <c r="S572" t="s">
        <v>1485</v>
      </c>
      <c r="T572" t="s">
        <v>18655</v>
      </c>
      <c r="U572" t="s">
        <v>18656</v>
      </c>
      <c r="V572" t="s">
        <v>1485</v>
      </c>
      <c r="W572" t="s">
        <v>1485</v>
      </c>
      <c r="X572" t="s">
        <v>1485</v>
      </c>
      <c r="Y572" t="s">
        <v>1485</v>
      </c>
      <c r="Z572" t="s">
        <v>1485</v>
      </c>
      <c r="AA572" t="s">
        <v>1485</v>
      </c>
      <c r="AB572" t="s">
        <v>18657</v>
      </c>
    </row>
    <row r="573" spans="1:28" x14ac:dyDescent="0.35">
      <c r="A573" t="s">
        <v>1485</v>
      </c>
      <c r="B573" t="s">
        <v>18658</v>
      </c>
      <c r="C573" t="s">
        <v>17471</v>
      </c>
      <c r="D573" t="s">
        <v>17473</v>
      </c>
      <c r="E573" t="s">
        <v>17714</v>
      </c>
      <c r="F573" t="s">
        <v>18586</v>
      </c>
      <c r="G573" t="s">
        <v>18587</v>
      </c>
      <c r="H573" t="s">
        <v>6577</v>
      </c>
      <c r="I573" t="s">
        <v>8158</v>
      </c>
      <c r="J573" t="s">
        <v>18659</v>
      </c>
      <c r="K573" t="s">
        <v>1485</v>
      </c>
      <c r="L573" t="s">
        <v>18659</v>
      </c>
      <c r="M573" t="s">
        <v>18660</v>
      </c>
      <c r="N573" t="s">
        <v>1485</v>
      </c>
      <c r="O573" t="s">
        <v>1485</v>
      </c>
      <c r="P573" t="s">
        <v>1485</v>
      </c>
      <c r="Q573" t="s">
        <v>1485</v>
      </c>
      <c r="R573" t="s">
        <v>1485</v>
      </c>
      <c r="S573" t="s">
        <v>1485</v>
      </c>
      <c r="T573" t="s">
        <v>18661</v>
      </c>
      <c r="U573" t="s">
        <v>18662</v>
      </c>
      <c r="V573" t="s">
        <v>1485</v>
      </c>
      <c r="W573" t="s">
        <v>1485</v>
      </c>
      <c r="X573" t="s">
        <v>1485</v>
      </c>
      <c r="Y573" t="s">
        <v>1485</v>
      </c>
      <c r="Z573" t="s">
        <v>1485</v>
      </c>
      <c r="AA573" t="s">
        <v>1485</v>
      </c>
      <c r="AB573" t="s">
        <v>18661</v>
      </c>
    </row>
    <row r="574" spans="1:28" x14ac:dyDescent="0.35">
      <c r="A574" t="s">
        <v>1485</v>
      </c>
      <c r="B574" t="s">
        <v>18663</v>
      </c>
      <c r="C574" t="s">
        <v>17471</v>
      </c>
      <c r="D574" t="s">
        <v>17473</v>
      </c>
      <c r="E574" t="s">
        <v>17714</v>
      </c>
      <c r="F574" t="s">
        <v>18586</v>
      </c>
      <c r="G574" t="s">
        <v>18587</v>
      </c>
      <c r="H574" t="s">
        <v>6577</v>
      </c>
      <c r="I574" t="s">
        <v>8158</v>
      </c>
      <c r="J574" t="s">
        <v>1485</v>
      </c>
      <c r="K574" t="s">
        <v>1485</v>
      </c>
      <c r="L574" t="s">
        <v>8158</v>
      </c>
      <c r="M574" t="s">
        <v>1485</v>
      </c>
      <c r="N574" t="s">
        <v>1485</v>
      </c>
      <c r="O574" t="s">
        <v>1485</v>
      </c>
      <c r="P574" t="s">
        <v>1485</v>
      </c>
      <c r="Q574" t="s">
        <v>1485</v>
      </c>
      <c r="R574" t="s">
        <v>1485</v>
      </c>
      <c r="S574" t="s">
        <v>1485</v>
      </c>
      <c r="T574" t="s">
        <v>18639</v>
      </c>
      <c r="U574" t="s">
        <v>1485</v>
      </c>
      <c r="V574" t="s">
        <v>1485</v>
      </c>
      <c r="W574" t="s">
        <v>1485</v>
      </c>
      <c r="X574" t="s">
        <v>1485</v>
      </c>
      <c r="Y574" t="s">
        <v>1485</v>
      </c>
      <c r="Z574" t="s">
        <v>1485</v>
      </c>
      <c r="AA574" t="s">
        <v>1485</v>
      </c>
      <c r="AB574" t="s">
        <v>1485</v>
      </c>
    </row>
    <row r="575" spans="1:28" x14ac:dyDescent="0.35">
      <c r="A575" t="s">
        <v>1485</v>
      </c>
      <c r="B575" t="s">
        <v>18664</v>
      </c>
      <c r="C575" t="s">
        <v>17471</v>
      </c>
      <c r="D575" t="s">
        <v>17473</v>
      </c>
      <c r="E575" t="s">
        <v>17714</v>
      </c>
      <c r="F575" t="s">
        <v>18586</v>
      </c>
      <c r="G575" t="s">
        <v>18587</v>
      </c>
      <c r="H575" t="s">
        <v>6577</v>
      </c>
      <c r="I575" t="s">
        <v>18665</v>
      </c>
      <c r="J575" t="s">
        <v>18666</v>
      </c>
      <c r="K575" t="s">
        <v>1485</v>
      </c>
      <c r="L575" t="s">
        <v>18666</v>
      </c>
      <c r="M575" t="s">
        <v>18667</v>
      </c>
      <c r="N575" t="s">
        <v>1485</v>
      </c>
      <c r="O575" t="s">
        <v>1485</v>
      </c>
      <c r="P575" t="s">
        <v>1485</v>
      </c>
      <c r="Q575" t="s">
        <v>1485</v>
      </c>
      <c r="R575" t="s">
        <v>1485</v>
      </c>
      <c r="S575" t="s">
        <v>1485</v>
      </c>
      <c r="T575" t="s">
        <v>18668</v>
      </c>
      <c r="U575" t="s">
        <v>1485</v>
      </c>
      <c r="V575" t="s">
        <v>1485</v>
      </c>
      <c r="W575" t="s">
        <v>1485</v>
      </c>
      <c r="X575" t="s">
        <v>1485</v>
      </c>
      <c r="Y575" t="s">
        <v>1485</v>
      </c>
      <c r="Z575" t="s">
        <v>1485</v>
      </c>
      <c r="AA575" t="s">
        <v>1485</v>
      </c>
      <c r="AB575" t="s">
        <v>18669</v>
      </c>
    </row>
    <row r="576" spans="1:28" x14ac:dyDescent="0.35">
      <c r="A576" t="s">
        <v>1485</v>
      </c>
      <c r="B576" t="s">
        <v>18670</v>
      </c>
      <c r="C576" t="s">
        <v>17471</v>
      </c>
      <c r="D576" t="s">
        <v>17473</v>
      </c>
      <c r="E576" t="s">
        <v>17714</v>
      </c>
      <c r="F576" t="s">
        <v>18586</v>
      </c>
      <c r="G576" t="s">
        <v>18587</v>
      </c>
      <c r="H576" t="s">
        <v>6577</v>
      </c>
      <c r="I576" t="s">
        <v>18665</v>
      </c>
      <c r="J576" t="s">
        <v>18671</v>
      </c>
      <c r="K576" t="s">
        <v>1485</v>
      </c>
      <c r="L576" t="s">
        <v>18671</v>
      </c>
      <c r="M576" t="s">
        <v>1485</v>
      </c>
      <c r="N576" t="s">
        <v>1485</v>
      </c>
      <c r="O576" t="s">
        <v>1485</v>
      </c>
      <c r="P576" t="s">
        <v>1485</v>
      </c>
      <c r="Q576" t="s">
        <v>1485</v>
      </c>
      <c r="R576" t="s">
        <v>18672</v>
      </c>
      <c r="S576" t="s">
        <v>1485</v>
      </c>
      <c r="T576" t="s">
        <v>18673</v>
      </c>
      <c r="U576" t="s">
        <v>18674</v>
      </c>
      <c r="V576" t="s">
        <v>1485</v>
      </c>
      <c r="W576" t="s">
        <v>1485</v>
      </c>
      <c r="X576" t="s">
        <v>1485</v>
      </c>
      <c r="Y576" t="s">
        <v>1485</v>
      </c>
      <c r="Z576" t="s">
        <v>1485</v>
      </c>
      <c r="AA576" t="s">
        <v>18675</v>
      </c>
      <c r="AB576" t="s">
        <v>18671</v>
      </c>
    </row>
    <row r="577" spans="1:28" x14ac:dyDescent="0.35">
      <c r="A577" t="s">
        <v>1485</v>
      </c>
      <c r="B577" t="s">
        <v>18676</v>
      </c>
      <c r="C577" t="s">
        <v>17471</v>
      </c>
      <c r="D577" t="s">
        <v>17473</v>
      </c>
      <c r="E577" t="s">
        <v>17714</v>
      </c>
      <c r="F577" t="s">
        <v>18586</v>
      </c>
      <c r="G577" t="s">
        <v>18587</v>
      </c>
      <c r="H577" t="s">
        <v>6577</v>
      </c>
      <c r="I577" t="s">
        <v>18665</v>
      </c>
      <c r="J577" t="s">
        <v>18677</v>
      </c>
      <c r="K577" t="s">
        <v>1485</v>
      </c>
      <c r="L577" t="s">
        <v>18677</v>
      </c>
      <c r="M577" t="s">
        <v>18678</v>
      </c>
      <c r="N577" t="s">
        <v>1485</v>
      </c>
      <c r="O577" t="s">
        <v>1485</v>
      </c>
      <c r="P577" t="s">
        <v>1485</v>
      </c>
      <c r="Q577" t="s">
        <v>1485</v>
      </c>
      <c r="R577" t="s">
        <v>18679</v>
      </c>
      <c r="S577" t="s">
        <v>1485</v>
      </c>
      <c r="T577" t="s">
        <v>18680</v>
      </c>
      <c r="U577" t="s">
        <v>18681</v>
      </c>
      <c r="V577" t="s">
        <v>1485</v>
      </c>
      <c r="W577" t="s">
        <v>1485</v>
      </c>
      <c r="X577" t="s">
        <v>1485</v>
      </c>
      <c r="Y577" t="s">
        <v>1485</v>
      </c>
      <c r="Z577" t="s">
        <v>1485</v>
      </c>
      <c r="AA577" t="s">
        <v>18682</v>
      </c>
      <c r="AB577" t="s">
        <v>18677</v>
      </c>
    </row>
    <row r="578" spans="1:28" x14ac:dyDescent="0.35">
      <c r="A578" t="s">
        <v>1485</v>
      </c>
      <c r="B578" t="s">
        <v>18683</v>
      </c>
      <c r="C578" t="s">
        <v>17471</v>
      </c>
      <c r="D578" t="s">
        <v>17473</v>
      </c>
      <c r="E578" t="s">
        <v>17714</v>
      </c>
      <c r="F578" t="s">
        <v>18586</v>
      </c>
      <c r="G578" t="s">
        <v>18587</v>
      </c>
      <c r="H578" t="s">
        <v>6577</v>
      </c>
      <c r="I578" t="s">
        <v>18665</v>
      </c>
      <c r="J578" t="s">
        <v>18684</v>
      </c>
      <c r="K578" t="s">
        <v>1485</v>
      </c>
      <c r="L578" t="s">
        <v>18684</v>
      </c>
      <c r="M578" t="s">
        <v>1485</v>
      </c>
      <c r="N578" t="s">
        <v>1485</v>
      </c>
      <c r="O578" t="s">
        <v>1485</v>
      </c>
      <c r="P578" t="s">
        <v>1485</v>
      </c>
      <c r="Q578" t="s">
        <v>1485</v>
      </c>
      <c r="R578" t="s">
        <v>1485</v>
      </c>
      <c r="S578" t="s">
        <v>1485</v>
      </c>
      <c r="T578" t="s">
        <v>18685</v>
      </c>
      <c r="U578" t="s">
        <v>18686</v>
      </c>
      <c r="V578" t="s">
        <v>1485</v>
      </c>
      <c r="W578" t="s">
        <v>1485</v>
      </c>
      <c r="X578" t="s">
        <v>1485</v>
      </c>
      <c r="Y578" t="s">
        <v>1485</v>
      </c>
      <c r="Z578" t="s">
        <v>1485</v>
      </c>
      <c r="AA578" t="s">
        <v>1485</v>
      </c>
      <c r="AB578" t="s">
        <v>18687</v>
      </c>
    </row>
    <row r="579" spans="1:28" x14ac:dyDescent="0.35">
      <c r="A579" t="s">
        <v>1485</v>
      </c>
      <c r="B579" t="s">
        <v>18688</v>
      </c>
      <c r="C579" t="s">
        <v>17471</v>
      </c>
      <c r="D579" t="s">
        <v>17473</v>
      </c>
      <c r="E579" t="s">
        <v>17714</v>
      </c>
      <c r="F579" t="s">
        <v>18586</v>
      </c>
      <c r="G579" t="s">
        <v>18587</v>
      </c>
      <c r="H579" t="s">
        <v>6577</v>
      </c>
      <c r="I579" t="s">
        <v>18665</v>
      </c>
      <c r="J579" t="s">
        <v>1485</v>
      </c>
      <c r="K579" t="s">
        <v>1485</v>
      </c>
      <c r="L579" t="s">
        <v>18665</v>
      </c>
      <c r="M579" t="s">
        <v>1485</v>
      </c>
      <c r="N579" t="s">
        <v>1485</v>
      </c>
      <c r="O579" t="s">
        <v>1485</v>
      </c>
      <c r="P579" t="s">
        <v>1485</v>
      </c>
      <c r="Q579" t="s">
        <v>1485</v>
      </c>
      <c r="R579" t="s">
        <v>1485</v>
      </c>
      <c r="S579" t="s">
        <v>1485</v>
      </c>
      <c r="T579" t="s">
        <v>18689</v>
      </c>
      <c r="U579" t="s">
        <v>18690</v>
      </c>
      <c r="V579" t="s">
        <v>1485</v>
      </c>
      <c r="W579" t="s">
        <v>1485</v>
      </c>
      <c r="X579" t="s">
        <v>1485</v>
      </c>
      <c r="Y579" t="s">
        <v>1485</v>
      </c>
      <c r="Z579" t="s">
        <v>1485</v>
      </c>
      <c r="AA579" t="s">
        <v>1485</v>
      </c>
      <c r="AB579" t="s">
        <v>1485</v>
      </c>
    </row>
    <row r="580" spans="1:28" x14ac:dyDescent="0.35">
      <c r="A580" t="s">
        <v>1485</v>
      </c>
      <c r="B580" t="s">
        <v>18691</v>
      </c>
      <c r="C580" t="s">
        <v>17471</v>
      </c>
      <c r="D580" t="s">
        <v>17473</v>
      </c>
      <c r="E580" t="s">
        <v>17714</v>
      </c>
      <c r="F580" t="s">
        <v>18586</v>
      </c>
      <c r="G580" t="s">
        <v>18587</v>
      </c>
      <c r="H580" t="s">
        <v>6577</v>
      </c>
      <c r="I580" t="s">
        <v>8020</v>
      </c>
      <c r="J580" t="s">
        <v>18692</v>
      </c>
      <c r="K580" t="s">
        <v>1485</v>
      </c>
      <c r="L580" t="s">
        <v>18692</v>
      </c>
      <c r="M580" t="s">
        <v>1485</v>
      </c>
      <c r="N580" t="s">
        <v>1485</v>
      </c>
      <c r="O580" t="s">
        <v>1485</v>
      </c>
      <c r="P580" t="s">
        <v>1485</v>
      </c>
      <c r="Q580" t="s">
        <v>1485</v>
      </c>
      <c r="R580" t="s">
        <v>1485</v>
      </c>
      <c r="S580" t="s">
        <v>1485</v>
      </c>
      <c r="T580" t="s">
        <v>16833</v>
      </c>
      <c r="U580" t="s">
        <v>1485</v>
      </c>
      <c r="V580" t="s">
        <v>1485</v>
      </c>
      <c r="W580" t="s">
        <v>1485</v>
      </c>
      <c r="X580" t="s">
        <v>1485</v>
      </c>
      <c r="Y580" t="s">
        <v>1485</v>
      </c>
      <c r="Z580" t="s">
        <v>1485</v>
      </c>
      <c r="AA580" t="s">
        <v>1485</v>
      </c>
      <c r="AB580" t="s">
        <v>18693</v>
      </c>
    </row>
    <row r="581" spans="1:28" x14ac:dyDescent="0.35">
      <c r="A581" t="s">
        <v>1485</v>
      </c>
      <c r="B581" t="s">
        <v>18694</v>
      </c>
      <c r="C581" t="s">
        <v>17471</v>
      </c>
      <c r="D581" t="s">
        <v>17473</v>
      </c>
      <c r="E581" t="s">
        <v>17714</v>
      </c>
      <c r="F581" t="s">
        <v>18586</v>
      </c>
      <c r="G581" t="s">
        <v>18587</v>
      </c>
      <c r="H581" t="s">
        <v>6577</v>
      </c>
      <c r="I581" t="s">
        <v>8020</v>
      </c>
      <c r="J581" t="s">
        <v>1485</v>
      </c>
      <c r="K581" t="s">
        <v>1485</v>
      </c>
      <c r="L581" t="s">
        <v>8020</v>
      </c>
      <c r="M581" t="s">
        <v>1485</v>
      </c>
      <c r="N581" t="s">
        <v>1485</v>
      </c>
      <c r="O581" t="s">
        <v>1485</v>
      </c>
      <c r="P581" t="s">
        <v>1485</v>
      </c>
      <c r="Q581" t="s">
        <v>1485</v>
      </c>
      <c r="R581" t="s">
        <v>1485</v>
      </c>
      <c r="S581" t="s">
        <v>1485</v>
      </c>
      <c r="T581" t="s">
        <v>18695</v>
      </c>
      <c r="U581" t="s">
        <v>1485</v>
      </c>
      <c r="V581" t="s">
        <v>1485</v>
      </c>
      <c r="W581" t="s">
        <v>1485</v>
      </c>
      <c r="X581" t="s">
        <v>1485</v>
      </c>
      <c r="Y581" t="s">
        <v>1485</v>
      </c>
      <c r="Z581" t="s">
        <v>1485</v>
      </c>
      <c r="AA581" t="s">
        <v>1485</v>
      </c>
      <c r="AB581" t="s">
        <v>1485</v>
      </c>
    </row>
    <row r="582" spans="1:28" x14ac:dyDescent="0.35">
      <c r="A582" t="s">
        <v>1485</v>
      </c>
      <c r="B582" t="s">
        <v>18703</v>
      </c>
      <c r="C582" t="s">
        <v>17471</v>
      </c>
      <c r="D582" t="s">
        <v>17473</v>
      </c>
      <c r="E582" t="s">
        <v>17714</v>
      </c>
      <c r="F582" t="s">
        <v>18586</v>
      </c>
      <c r="G582" t="s">
        <v>18587</v>
      </c>
      <c r="H582" t="s">
        <v>6577</v>
      </c>
      <c r="I582" t="s">
        <v>1485</v>
      </c>
      <c r="J582" t="s">
        <v>1485</v>
      </c>
      <c r="K582" t="s">
        <v>1485</v>
      </c>
      <c r="L582" t="s">
        <v>6577</v>
      </c>
      <c r="M582" t="s">
        <v>18704</v>
      </c>
      <c r="N582" t="s">
        <v>1485</v>
      </c>
      <c r="O582" t="s">
        <v>1485</v>
      </c>
      <c r="P582" t="s">
        <v>1485</v>
      </c>
      <c r="Q582" t="s">
        <v>1485</v>
      </c>
      <c r="R582" t="s">
        <v>1485</v>
      </c>
      <c r="S582" t="s">
        <v>1485</v>
      </c>
      <c r="T582" t="s">
        <v>18705</v>
      </c>
      <c r="U582" t="s">
        <v>18706</v>
      </c>
      <c r="V582" t="s">
        <v>1485</v>
      </c>
      <c r="W582" t="s">
        <v>1485</v>
      </c>
      <c r="X582" t="s">
        <v>1485</v>
      </c>
      <c r="Y582" t="s">
        <v>1485</v>
      </c>
      <c r="Z582" t="s">
        <v>1485</v>
      </c>
      <c r="AA582" t="s">
        <v>1485</v>
      </c>
      <c r="AB582" t="s">
        <v>1485</v>
      </c>
    </row>
    <row r="583" spans="1:28" x14ac:dyDescent="0.35">
      <c r="A583" t="s">
        <v>1485</v>
      </c>
      <c r="B583" t="s">
        <v>18618</v>
      </c>
      <c r="C583" t="s">
        <v>17471</v>
      </c>
      <c r="D583" t="s">
        <v>17473</v>
      </c>
      <c r="E583" t="s">
        <v>17714</v>
      </c>
      <c r="F583" t="s">
        <v>18586</v>
      </c>
      <c r="G583" t="s">
        <v>18587</v>
      </c>
      <c r="H583" t="s">
        <v>18619</v>
      </c>
      <c r="I583" t="s">
        <v>18620</v>
      </c>
      <c r="J583" t="s">
        <v>18621</v>
      </c>
      <c r="K583" t="s">
        <v>1485</v>
      </c>
      <c r="L583" t="s">
        <v>18621</v>
      </c>
      <c r="M583" t="s">
        <v>1485</v>
      </c>
      <c r="N583" t="s">
        <v>1485</v>
      </c>
      <c r="O583" t="s">
        <v>1485</v>
      </c>
      <c r="P583" t="s">
        <v>1485</v>
      </c>
      <c r="Q583" t="s">
        <v>1485</v>
      </c>
      <c r="R583" t="s">
        <v>18622</v>
      </c>
      <c r="S583" t="s">
        <v>1485</v>
      </c>
      <c r="T583" t="s">
        <v>18623</v>
      </c>
      <c r="U583" t="s">
        <v>1485</v>
      </c>
      <c r="V583" t="s">
        <v>1485</v>
      </c>
      <c r="W583" t="s">
        <v>1485</v>
      </c>
      <c r="X583" t="s">
        <v>1485</v>
      </c>
      <c r="Y583" t="s">
        <v>1485</v>
      </c>
      <c r="Z583" t="s">
        <v>1485</v>
      </c>
      <c r="AA583" t="s">
        <v>18624</v>
      </c>
      <c r="AB583" t="s">
        <v>18621</v>
      </c>
    </row>
    <row r="584" spans="1:28" x14ac:dyDescent="0.35">
      <c r="A584" t="s">
        <v>1485</v>
      </c>
      <c r="B584" t="s">
        <v>18625</v>
      </c>
      <c r="C584" t="s">
        <v>17471</v>
      </c>
      <c r="D584" t="s">
        <v>17473</v>
      </c>
      <c r="E584" t="s">
        <v>17714</v>
      </c>
      <c r="F584" t="s">
        <v>18586</v>
      </c>
      <c r="G584" t="s">
        <v>18587</v>
      </c>
      <c r="H584" t="s">
        <v>18619</v>
      </c>
      <c r="I584" t="s">
        <v>18620</v>
      </c>
      <c r="J584" t="s">
        <v>18626</v>
      </c>
      <c r="K584" t="s">
        <v>1485</v>
      </c>
      <c r="L584" t="s">
        <v>18626</v>
      </c>
      <c r="M584" t="s">
        <v>1485</v>
      </c>
      <c r="N584" t="s">
        <v>1485</v>
      </c>
      <c r="O584" t="s">
        <v>1485</v>
      </c>
      <c r="P584" t="s">
        <v>1485</v>
      </c>
      <c r="Q584" t="s">
        <v>1485</v>
      </c>
      <c r="R584" t="s">
        <v>18622</v>
      </c>
      <c r="S584" t="s">
        <v>1485</v>
      </c>
      <c r="T584" t="s">
        <v>18627</v>
      </c>
      <c r="U584" t="s">
        <v>1485</v>
      </c>
      <c r="V584" t="s">
        <v>1485</v>
      </c>
      <c r="W584" t="s">
        <v>1485</v>
      </c>
      <c r="X584" t="s">
        <v>1485</v>
      </c>
      <c r="Y584" t="s">
        <v>1485</v>
      </c>
      <c r="Z584" t="s">
        <v>1485</v>
      </c>
      <c r="AA584" t="s">
        <v>18624</v>
      </c>
      <c r="AB584" t="s">
        <v>18626</v>
      </c>
    </row>
    <row r="585" spans="1:28" x14ac:dyDescent="0.35">
      <c r="A585" t="s">
        <v>1485</v>
      </c>
      <c r="B585" t="s">
        <v>18646</v>
      </c>
      <c r="C585" t="s">
        <v>17471</v>
      </c>
      <c r="D585" t="s">
        <v>17473</v>
      </c>
      <c r="E585" t="s">
        <v>17714</v>
      </c>
      <c r="F585" t="s">
        <v>18586</v>
      </c>
      <c r="G585" t="s">
        <v>18587</v>
      </c>
      <c r="H585" t="s">
        <v>18619</v>
      </c>
      <c r="I585" t="s">
        <v>8158</v>
      </c>
      <c r="J585" t="s">
        <v>18647</v>
      </c>
      <c r="K585" t="s">
        <v>1485</v>
      </c>
      <c r="L585" t="s">
        <v>18647</v>
      </c>
      <c r="M585" t="s">
        <v>1485</v>
      </c>
      <c r="N585" t="s">
        <v>1485</v>
      </c>
      <c r="O585" t="s">
        <v>1485</v>
      </c>
      <c r="P585" t="s">
        <v>1485</v>
      </c>
      <c r="Q585" t="s">
        <v>1485</v>
      </c>
      <c r="R585" t="s">
        <v>1485</v>
      </c>
      <c r="S585" t="s">
        <v>1485</v>
      </c>
      <c r="T585" t="s">
        <v>18644</v>
      </c>
      <c r="U585" t="s">
        <v>1485</v>
      </c>
      <c r="V585" t="s">
        <v>1485</v>
      </c>
      <c r="W585" t="s">
        <v>1485</v>
      </c>
      <c r="X585" t="s">
        <v>1485</v>
      </c>
      <c r="Y585" t="s">
        <v>1485</v>
      </c>
      <c r="Z585" t="s">
        <v>1485</v>
      </c>
      <c r="AA585" t="s">
        <v>18648</v>
      </c>
      <c r="AB585" t="s">
        <v>18647</v>
      </c>
    </row>
    <row r="586" spans="1:28" x14ac:dyDescent="0.35">
      <c r="A586" t="s">
        <v>1485</v>
      </c>
      <c r="B586" t="s">
        <v>18696</v>
      </c>
      <c r="C586" t="s">
        <v>17471</v>
      </c>
      <c r="D586" t="s">
        <v>17473</v>
      </c>
      <c r="E586" t="s">
        <v>17714</v>
      </c>
      <c r="F586" t="s">
        <v>18586</v>
      </c>
      <c r="G586" t="s">
        <v>18587</v>
      </c>
      <c r="H586" t="s">
        <v>18619</v>
      </c>
      <c r="I586" t="s">
        <v>18697</v>
      </c>
      <c r="J586" t="s">
        <v>5877</v>
      </c>
      <c r="K586" t="s">
        <v>1485</v>
      </c>
      <c r="L586" t="s">
        <v>5877</v>
      </c>
      <c r="M586" t="s">
        <v>1485</v>
      </c>
      <c r="N586" t="s">
        <v>1485</v>
      </c>
      <c r="O586" t="s">
        <v>1485</v>
      </c>
      <c r="P586" t="s">
        <v>1485</v>
      </c>
      <c r="Q586" t="s">
        <v>1485</v>
      </c>
      <c r="R586" t="s">
        <v>1485</v>
      </c>
      <c r="S586" t="s">
        <v>1485</v>
      </c>
      <c r="T586" t="s">
        <v>18698</v>
      </c>
      <c r="U586" t="s">
        <v>18699</v>
      </c>
      <c r="V586" t="s">
        <v>1485</v>
      </c>
      <c r="W586" t="s">
        <v>1485</v>
      </c>
      <c r="X586" t="s">
        <v>1485</v>
      </c>
      <c r="Y586" t="s">
        <v>1485</v>
      </c>
      <c r="Z586" t="s">
        <v>1485</v>
      </c>
      <c r="AA586" t="s">
        <v>18700</v>
      </c>
      <c r="AB586" t="s">
        <v>5877</v>
      </c>
    </row>
    <row r="587" spans="1:28" x14ac:dyDescent="0.35">
      <c r="A587" t="s">
        <v>1485</v>
      </c>
      <c r="B587" t="s">
        <v>18701</v>
      </c>
      <c r="C587" t="s">
        <v>17471</v>
      </c>
      <c r="D587" t="s">
        <v>17473</v>
      </c>
      <c r="E587" t="s">
        <v>17714</v>
      </c>
      <c r="F587" t="s">
        <v>18586</v>
      </c>
      <c r="G587" t="s">
        <v>18587</v>
      </c>
      <c r="H587" t="s">
        <v>18619</v>
      </c>
      <c r="I587" t="s">
        <v>18697</v>
      </c>
      <c r="J587" t="s">
        <v>1485</v>
      </c>
      <c r="K587" t="s">
        <v>1485</v>
      </c>
      <c r="L587" t="s">
        <v>18697</v>
      </c>
      <c r="M587" t="s">
        <v>1485</v>
      </c>
      <c r="N587" t="s">
        <v>1485</v>
      </c>
      <c r="O587" t="s">
        <v>1485</v>
      </c>
      <c r="P587" t="s">
        <v>1485</v>
      </c>
      <c r="Q587" t="s">
        <v>1485</v>
      </c>
      <c r="R587" t="s">
        <v>1485</v>
      </c>
      <c r="S587" t="s">
        <v>1485</v>
      </c>
      <c r="T587" t="s">
        <v>18702</v>
      </c>
      <c r="U587" t="s">
        <v>1485</v>
      </c>
      <c r="V587" t="s">
        <v>1485</v>
      </c>
      <c r="W587" t="s">
        <v>1485</v>
      </c>
      <c r="X587" t="s">
        <v>1485</v>
      </c>
      <c r="Y587" t="s">
        <v>1485</v>
      </c>
      <c r="Z587" t="s">
        <v>1485</v>
      </c>
      <c r="AA587" t="s">
        <v>18700</v>
      </c>
      <c r="AB587" t="s">
        <v>18697</v>
      </c>
    </row>
    <row r="588" spans="1:28" x14ac:dyDescent="0.35">
      <c r="A588" t="s">
        <v>1485</v>
      </c>
      <c r="B588" t="s">
        <v>18707</v>
      </c>
      <c r="C588" t="s">
        <v>17471</v>
      </c>
      <c r="D588" t="s">
        <v>17473</v>
      </c>
      <c r="E588" t="s">
        <v>17714</v>
      </c>
      <c r="F588" t="s">
        <v>18586</v>
      </c>
      <c r="G588" t="s">
        <v>18587</v>
      </c>
      <c r="H588" t="s">
        <v>17626</v>
      </c>
      <c r="I588" t="s">
        <v>18708</v>
      </c>
      <c r="J588" t="s">
        <v>1485</v>
      </c>
      <c r="K588" t="s">
        <v>1485</v>
      </c>
      <c r="L588" t="s">
        <v>18708</v>
      </c>
      <c r="M588" t="s">
        <v>1485</v>
      </c>
      <c r="N588" t="s">
        <v>1485</v>
      </c>
      <c r="O588" t="s">
        <v>1485</v>
      </c>
      <c r="P588" t="s">
        <v>1485</v>
      </c>
      <c r="Q588" t="s">
        <v>1485</v>
      </c>
      <c r="R588" t="s">
        <v>18709</v>
      </c>
      <c r="S588" t="s">
        <v>1485</v>
      </c>
      <c r="T588" t="s">
        <v>18710</v>
      </c>
      <c r="U588" t="s">
        <v>1485</v>
      </c>
      <c r="V588" t="s">
        <v>1485</v>
      </c>
      <c r="W588" t="s">
        <v>1485</v>
      </c>
      <c r="X588" t="s">
        <v>1485</v>
      </c>
      <c r="Y588" t="s">
        <v>1485</v>
      </c>
      <c r="Z588" t="s">
        <v>1485</v>
      </c>
      <c r="AA588" t="s">
        <v>1485</v>
      </c>
      <c r="AB588" t="s">
        <v>18708</v>
      </c>
    </row>
    <row r="589" spans="1:28" x14ac:dyDescent="0.35">
      <c r="A589" t="s">
        <v>1485</v>
      </c>
      <c r="B589" t="s">
        <v>18711</v>
      </c>
      <c r="C589" t="s">
        <v>17471</v>
      </c>
      <c r="D589" t="s">
        <v>17473</v>
      </c>
      <c r="E589" t="s">
        <v>17714</v>
      </c>
      <c r="F589" t="s">
        <v>18586</v>
      </c>
      <c r="G589" t="s">
        <v>18587</v>
      </c>
      <c r="H589" t="s">
        <v>17626</v>
      </c>
      <c r="I589" t="s">
        <v>1485</v>
      </c>
      <c r="J589" t="s">
        <v>1485</v>
      </c>
      <c r="K589" t="s">
        <v>1485</v>
      </c>
      <c r="L589" t="s">
        <v>17626</v>
      </c>
      <c r="M589" t="s">
        <v>1485</v>
      </c>
      <c r="N589" t="s">
        <v>1485</v>
      </c>
      <c r="O589" t="s">
        <v>1485</v>
      </c>
      <c r="P589" t="s">
        <v>1485</v>
      </c>
      <c r="Q589" t="s">
        <v>1485</v>
      </c>
      <c r="R589" t="s">
        <v>1485</v>
      </c>
      <c r="S589" t="s">
        <v>1485</v>
      </c>
      <c r="T589" t="s">
        <v>18712</v>
      </c>
      <c r="U589" t="s">
        <v>1485</v>
      </c>
      <c r="V589" t="s">
        <v>1485</v>
      </c>
      <c r="W589" t="s">
        <v>1485</v>
      </c>
      <c r="X589" t="s">
        <v>1485</v>
      </c>
      <c r="Y589" t="s">
        <v>1485</v>
      </c>
      <c r="Z589" t="s">
        <v>1485</v>
      </c>
      <c r="AA589" t="s">
        <v>1485</v>
      </c>
      <c r="AB589" t="s">
        <v>1485</v>
      </c>
    </row>
    <row r="590" spans="1:28" x14ac:dyDescent="0.35">
      <c r="A590" t="s">
        <v>1485</v>
      </c>
      <c r="B590" t="s">
        <v>18713</v>
      </c>
      <c r="C590" t="s">
        <v>17471</v>
      </c>
      <c r="D590" t="s">
        <v>17473</v>
      </c>
      <c r="E590" t="s">
        <v>17714</v>
      </c>
      <c r="F590" t="s">
        <v>18586</v>
      </c>
      <c r="G590" t="s">
        <v>18587</v>
      </c>
      <c r="H590" t="s">
        <v>18714</v>
      </c>
      <c r="I590" t="s">
        <v>18715</v>
      </c>
      <c r="J590" t="s">
        <v>18716</v>
      </c>
      <c r="K590" t="s">
        <v>1485</v>
      </c>
      <c r="L590" t="s">
        <v>18716</v>
      </c>
      <c r="M590" t="s">
        <v>1485</v>
      </c>
      <c r="N590" t="s">
        <v>1485</v>
      </c>
      <c r="O590" t="s">
        <v>1485</v>
      </c>
      <c r="P590" t="s">
        <v>1485</v>
      </c>
      <c r="Q590" t="s">
        <v>1485</v>
      </c>
      <c r="R590" t="s">
        <v>18717</v>
      </c>
      <c r="S590" t="s">
        <v>1485</v>
      </c>
      <c r="T590" t="s">
        <v>33</v>
      </c>
      <c r="U590" t="s">
        <v>1485</v>
      </c>
      <c r="V590" t="s">
        <v>1485</v>
      </c>
      <c r="W590" t="s">
        <v>1485</v>
      </c>
      <c r="X590" t="s">
        <v>1485</v>
      </c>
      <c r="Y590" t="s">
        <v>1485</v>
      </c>
      <c r="Z590" t="s">
        <v>1485</v>
      </c>
      <c r="AA590" t="s">
        <v>18718</v>
      </c>
      <c r="AB590" t="s">
        <v>18716</v>
      </c>
    </row>
    <row r="591" spans="1:28" x14ac:dyDescent="0.35">
      <c r="A591" t="s">
        <v>1485</v>
      </c>
      <c r="B591" t="s">
        <v>18719</v>
      </c>
      <c r="C591" t="s">
        <v>17471</v>
      </c>
      <c r="D591" t="s">
        <v>17473</v>
      </c>
      <c r="E591" t="s">
        <v>17714</v>
      </c>
      <c r="F591" t="s">
        <v>18586</v>
      </c>
      <c r="G591" t="s">
        <v>18587</v>
      </c>
      <c r="H591" t="s">
        <v>18714</v>
      </c>
      <c r="I591" t="s">
        <v>18715</v>
      </c>
      <c r="J591" t="s">
        <v>18720</v>
      </c>
      <c r="K591" t="s">
        <v>1485</v>
      </c>
      <c r="L591" t="s">
        <v>18720</v>
      </c>
      <c r="M591" t="s">
        <v>1485</v>
      </c>
      <c r="N591" t="s">
        <v>1485</v>
      </c>
      <c r="O591" t="s">
        <v>1485</v>
      </c>
      <c r="P591" t="s">
        <v>1485</v>
      </c>
      <c r="Q591" t="s">
        <v>1485</v>
      </c>
      <c r="R591" t="s">
        <v>18721</v>
      </c>
      <c r="S591" t="s">
        <v>1485</v>
      </c>
      <c r="T591" t="s">
        <v>33</v>
      </c>
      <c r="U591" t="s">
        <v>1485</v>
      </c>
      <c r="V591" t="s">
        <v>1485</v>
      </c>
      <c r="W591" t="s">
        <v>1485</v>
      </c>
      <c r="X591" t="s">
        <v>1485</v>
      </c>
      <c r="Y591" t="s">
        <v>1485</v>
      </c>
      <c r="Z591" t="s">
        <v>1485</v>
      </c>
      <c r="AA591" t="s">
        <v>1485</v>
      </c>
      <c r="AB591" t="s">
        <v>18720</v>
      </c>
    </row>
    <row r="592" spans="1:28" x14ac:dyDescent="0.35">
      <c r="A592" t="s">
        <v>1485</v>
      </c>
      <c r="B592" t="s">
        <v>18722</v>
      </c>
      <c r="C592" t="s">
        <v>17471</v>
      </c>
      <c r="D592" t="s">
        <v>17473</v>
      </c>
      <c r="E592" t="s">
        <v>17714</v>
      </c>
      <c r="F592" t="s">
        <v>18586</v>
      </c>
      <c r="G592" t="s">
        <v>18587</v>
      </c>
      <c r="H592" t="s">
        <v>18714</v>
      </c>
      <c r="I592" t="s">
        <v>18715</v>
      </c>
      <c r="J592" t="s">
        <v>18723</v>
      </c>
      <c r="K592" t="s">
        <v>1485</v>
      </c>
      <c r="L592" t="s">
        <v>18723</v>
      </c>
      <c r="M592" t="s">
        <v>18724</v>
      </c>
      <c r="N592" t="s">
        <v>1485</v>
      </c>
      <c r="O592" t="s">
        <v>1485</v>
      </c>
      <c r="P592" t="s">
        <v>1485</v>
      </c>
      <c r="Q592" t="s">
        <v>1485</v>
      </c>
      <c r="R592" t="s">
        <v>18717</v>
      </c>
      <c r="S592" t="s">
        <v>1485</v>
      </c>
      <c r="T592" t="s">
        <v>33</v>
      </c>
      <c r="U592" t="s">
        <v>1485</v>
      </c>
      <c r="V592" t="s">
        <v>1485</v>
      </c>
      <c r="W592" t="s">
        <v>1485</v>
      </c>
      <c r="X592" t="s">
        <v>1485</v>
      </c>
      <c r="Y592" t="s">
        <v>1485</v>
      </c>
      <c r="Z592" t="s">
        <v>1485</v>
      </c>
      <c r="AA592" t="s">
        <v>18725</v>
      </c>
      <c r="AB592" t="s">
        <v>18723</v>
      </c>
    </row>
    <row r="593" spans="1:28" x14ac:dyDescent="0.35">
      <c r="A593" t="s">
        <v>1485</v>
      </c>
      <c r="B593" t="s">
        <v>18726</v>
      </c>
      <c r="C593" t="s">
        <v>17471</v>
      </c>
      <c r="D593" t="s">
        <v>17473</v>
      </c>
      <c r="E593" t="s">
        <v>17714</v>
      </c>
      <c r="F593" t="s">
        <v>18586</v>
      </c>
      <c r="G593" t="s">
        <v>18587</v>
      </c>
      <c r="H593" t="s">
        <v>18714</v>
      </c>
      <c r="I593" t="s">
        <v>18715</v>
      </c>
      <c r="J593" t="s">
        <v>18727</v>
      </c>
      <c r="K593" t="s">
        <v>1485</v>
      </c>
      <c r="L593" t="s">
        <v>18727</v>
      </c>
      <c r="M593" t="s">
        <v>18728</v>
      </c>
      <c r="N593" t="s">
        <v>1485</v>
      </c>
      <c r="O593" t="s">
        <v>1485</v>
      </c>
      <c r="P593" t="s">
        <v>1485</v>
      </c>
      <c r="Q593" t="s">
        <v>1485</v>
      </c>
      <c r="R593" t="s">
        <v>18717</v>
      </c>
      <c r="S593" t="s">
        <v>1485</v>
      </c>
      <c r="T593" t="s">
        <v>33</v>
      </c>
      <c r="U593" t="s">
        <v>1485</v>
      </c>
      <c r="V593" t="s">
        <v>1485</v>
      </c>
      <c r="W593" t="s">
        <v>1485</v>
      </c>
      <c r="X593" t="s">
        <v>1485</v>
      </c>
      <c r="Y593" t="s">
        <v>1485</v>
      </c>
      <c r="Z593" t="s">
        <v>1485</v>
      </c>
      <c r="AA593" t="s">
        <v>18729</v>
      </c>
      <c r="AB593" t="s">
        <v>18727</v>
      </c>
    </row>
    <row r="594" spans="1:28" x14ac:dyDescent="0.35">
      <c r="A594" t="s">
        <v>1485</v>
      </c>
      <c r="B594" t="s">
        <v>18730</v>
      </c>
      <c r="C594" t="s">
        <v>17471</v>
      </c>
      <c r="D594" t="s">
        <v>17473</v>
      </c>
      <c r="E594" t="s">
        <v>17714</v>
      </c>
      <c r="F594" t="s">
        <v>18586</v>
      </c>
      <c r="G594" t="s">
        <v>18587</v>
      </c>
      <c r="H594" t="s">
        <v>18714</v>
      </c>
      <c r="I594" t="s">
        <v>18715</v>
      </c>
      <c r="J594" t="s">
        <v>18731</v>
      </c>
      <c r="K594" t="s">
        <v>1485</v>
      </c>
      <c r="L594" t="s">
        <v>18731</v>
      </c>
      <c r="M594" t="s">
        <v>1485</v>
      </c>
      <c r="N594" t="s">
        <v>1485</v>
      </c>
      <c r="O594" t="s">
        <v>1485</v>
      </c>
      <c r="P594" t="s">
        <v>1485</v>
      </c>
      <c r="Q594" t="s">
        <v>1485</v>
      </c>
      <c r="R594" t="s">
        <v>18732</v>
      </c>
      <c r="S594" t="s">
        <v>1485</v>
      </c>
      <c r="T594" t="s">
        <v>33</v>
      </c>
      <c r="U594" t="s">
        <v>1485</v>
      </c>
      <c r="V594" t="s">
        <v>1485</v>
      </c>
      <c r="W594" t="s">
        <v>1485</v>
      </c>
      <c r="X594" t="s">
        <v>1485</v>
      </c>
      <c r="Y594" t="s">
        <v>1485</v>
      </c>
      <c r="Z594" t="s">
        <v>1485</v>
      </c>
      <c r="AA594" t="s">
        <v>18733</v>
      </c>
      <c r="AB594" t="s">
        <v>18731</v>
      </c>
    </row>
    <row r="595" spans="1:28" x14ac:dyDescent="0.35">
      <c r="A595" t="s">
        <v>1485</v>
      </c>
      <c r="B595" t="s">
        <v>18734</v>
      </c>
      <c r="C595" t="s">
        <v>17471</v>
      </c>
      <c r="D595" t="s">
        <v>17473</v>
      </c>
      <c r="E595" t="s">
        <v>17714</v>
      </c>
      <c r="F595" t="s">
        <v>18586</v>
      </c>
      <c r="G595" t="s">
        <v>18587</v>
      </c>
      <c r="H595" t="s">
        <v>18714</v>
      </c>
      <c r="I595" t="s">
        <v>18715</v>
      </c>
      <c r="J595" t="s">
        <v>18735</v>
      </c>
      <c r="K595" t="s">
        <v>1485</v>
      </c>
      <c r="L595" t="s">
        <v>18735</v>
      </c>
      <c r="M595" t="s">
        <v>18736</v>
      </c>
      <c r="N595" t="s">
        <v>1485</v>
      </c>
      <c r="O595" t="s">
        <v>1485</v>
      </c>
      <c r="P595" t="s">
        <v>1485</v>
      </c>
      <c r="Q595" t="s">
        <v>1485</v>
      </c>
      <c r="R595" t="s">
        <v>1485</v>
      </c>
      <c r="S595" t="s">
        <v>1485</v>
      </c>
      <c r="T595" t="s">
        <v>33</v>
      </c>
      <c r="U595" t="s">
        <v>1485</v>
      </c>
      <c r="V595" t="s">
        <v>1485</v>
      </c>
      <c r="W595" t="s">
        <v>1485</v>
      </c>
      <c r="X595" t="s">
        <v>1485</v>
      </c>
      <c r="Y595" t="s">
        <v>1485</v>
      </c>
      <c r="Z595" t="s">
        <v>1485</v>
      </c>
      <c r="AA595" t="s">
        <v>18737</v>
      </c>
      <c r="AB595" t="s">
        <v>18735</v>
      </c>
    </row>
    <row r="596" spans="1:28" x14ac:dyDescent="0.35">
      <c r="A596" t="s">
        <v>1485</v>
      </c>
      <c r="B596" t="s">
        <v>18738</v>
      </c>
      <c r="C596" t="s">
        <v>17471</v>
      </c>
      <c r="D596" t="s">
        <v>17473</v>
      </c>
      <c r="E596" t="s">
        <v>17714</v>
      </c>
      <c r="F596" t="s">
        <v>18586</v>
      </c>
      <c r="G596" t="s">
        <v>18587</v>
      </c>
      <c r="H596" t="s">
        <v>18714</v>
      </c>
      <c r="I596" t="s">
        <v>18715</v>
      </c>
      <c r="J596" t="s">
        <v>5248</v>
      </c>
      <c r="K596" t="s">
        <v>1485</v>
      </c>
      <c r="L596" t="s">
        <v>5248</v>
      </c>
      <c r="M596" t="s">
        <v>1485</v>
      </c>
      <c r="N596" t="s">
        <v>1485</v>
      </c>
      <c r="O596" t="s">
        <v>1485</v>
      </c>
      <c r="P596" t="s">
        <v>1485</v>
      </c>
      <c r="Q596" t="s">
        <v>1485</v>
      </c>
      <c r="R596" t="s">
        <v>18739</v>
      </c>
      <c r="S596" t="s">
        <v>1485</v>
      </c>
      <c r="T596" t="s">
        <v>8218</v>
      </c>
      <c r="U596" t="s">
        <v>18740</v>
      </c>
      <c r="V596" t="s">
        <v>1485</v>
      </c>
      <c r="W596" t="s">
        <v>1485</v>
      </c>
      <c r="X596" t="s">
        <v>1485</v>
      </c>
      <c r="Y596" t="s">
        <v>1485</v>
      </c>
      <c r="Z596" t="s">
        <v>1485</v>
      </c>
      <c r="AA596" t="s">
        <v>18741</v>
      </c>
      <c r="AB596" t="s">
        <v>5248</v>
      </c>
    </row>
    <row r="597" spans="1:28" x14ac:dyDescent="0.35">
      <c r="A597" t="s">
        <v>1485</v>
      </c>
      <c r="B597" t="s">
        <v>18742</v>
      </c>
      <c r="C597" t="s">
        <v>17471</v>
      </c>
      <c r="D597" t="s">
        <v>17473</v>
      </c>
      <c r="E597" t="s">
        <v>17714</v>
      </c>
      <c r="F597" t="s">
        <v>18586</v>
      </c>
      <c r="G597" t="s">
        <v>18587</v>
      </c>
      <c r="H597" t="s">
        <v>18714</v>
      </c>
      <c r="I597" t="s">
        <v>18715</v>
      </c>
      <c r="J597" t="s">
        <v>18743</v>
      </c>
      <c r="K597" t="s">
        <v>1485</v>
      </c>
      <c r="L597" t="s">
        <v>18743</v>
      </c>
      <c r="M597" t="s">
        <v>1485</v>
      </c>
      <c r="N597" t="s">
        <v>1485</v>
      </c>
      <c r="O597" t="s">
        <v>1485</v>
      </c>
      <c r="P597" t="s">
        <v>1485</v>
      </c>
      <c r="Q597" t="s">
        <v>1485</v>
      </c>
      <c r="R597" t="s">
        <v>1485</v>
      </c>
      <c r="S597" t="s">
        <v>1485</v>
      </c>
      <c r="T597" t="s">
        <v>8218</v>
      </c>
      <c r="U597" t="s">
        <v>18740</v>
      </c>
      <c r="V597" t="s">
        <v>1485</v>
      </c>
      <c r="W597" t="s">
        <v>1485</v>
      </c>
      <c r="X597" t="s">
        <v>1485</v>
      </c>
      <c r="Y597" t="s">
        <v>1485</v>
      </c>
      <c r="Z597" t="s">
        <v>1485</v>
      </c>
      <c r="AA597" t="s">
        <v>18744</v>
      </c>
      <c r="AB597" t="s">
        <v>18743</v>
      </c>
    </row>
    <row r="598" spans="1:28" x14ac:dyDescent="0.35">
      <c r="A598" t="s">
        <v>1485</v>
      </c>
      <c r="B598" t="s">
        <v>18745</v>
      </c>
      <c r="C598" t="s">
        <v>17471</v>
      </c>
      <c r="D598" t="s">
        <v>17473</v>
      </c>
      <c r="E598" t="s">
        <v>17714</v>
      </c>
      <c r="F598" t="s">
        <v>18586</v>
      </c>
      <c r="G598" t="s">
        <v>18587</v>
      </c>
      <c r="H598" t="s">
        <v>18714</v>
      </c>
      <c r="I598" t="s">
        <v>18715</v>
      </c>
      <c r="J598" t="s">
        <v>18746</v>
      </c>
      <c r="K598" t="s">
        <v>1485</v>
      </c>
      <c r="L598" t="s">
        <v>18746</v>
      </c>
      <c r="M598" t="s">
        <v>1485</v>
      </c>
      <c r="N598" t="s">
        <v>1485</v>
      </c>
      <c r="O598" t="s">
        <v>1485</v>
      </c>
      <c r="P598" t="s">
        <v>1485</v>
      </c>
      <c r="Q598" t="s">
        <v>1485</v>
      </c>
      <c r="R598" t="s">
        <v>1485</v>
      </c>
      <c r="S598" t="s">
        <v>1485</v>
      </c>
      <c r="T598" t="s">
        <v>8218</v>
      </c>
      <c r="U598" t="s">
        <v>18740</v>
      </c>
      <c r="V598" t="s">
        <v>1485</v>
      </c>
      <c r="W598" t="s">
        <v>1485</v>
      </c>
      <c r="X598" t="s">
        <v>1485</v>
      </c>
      <c r="Y598" t="s">
        <v>1485</v>
      </c>
      <c r="Z598" t="s">
        <v>1485</v>
      </c>
      <c r="AA598" t="s">
        <v>1485</v>
      </c>
      <c r="AB598" t="s">
        <v>18746</v>
      </c>
    </row>
    <row r="599" spans="1:28" x14ac:dyDescent="0.35">
      <c r="A599" t="s">
        <v>1485</v>
      </c>
      <c r="B599" t="s">
        <v>18747</v>
      </c>
      <c r="C599" t="s">
        <v>17471</v>
      </c>
      <c r="D599" t="s">
        <v>17473</v>
      </c>
      <c r="E599" t="s">
        <v>17714</v>
      </c>
      <c r="F599" t="s">
        <v>18586</v>
      </c>
      <c r="G599" t="s">
        <v>18587</v>
      </c>
      <c r="H599" t="s">
        <v>18714</v>
      </c>
      <c r="I599" t="s">
        <v>18715</v>
      </c>
      <c r="J599" t="s">
        <v>18748</v>
      </c>
      <c r="K599" t="s">
        <v>1485</v>
      </c>
      <c r="L599" t="s">
        <v>18748</v>
      </c>
      <c r="M599" t="s">
        <v>1485</v>
      </c>
      <c r="N599" t="s">
        <v>1485</v>
      </c>
      <c r="O599" t="s">
        <v>1485</v>
      </c>
      <c r="P599" t="s">
        <v>1485</v>
      </c>
      <c r="Q599" t="s">
        <v>1485</v>
      </c>
      <c r="R599" t="s">
        <v>1485</v>
      </c>
      <c r="S599" t="s">
        <v>1485</v>
      </c>
      <c r="T599" t="s">
        <v>8218</v>
      </c>
      <c r="U599" t="s">
        <v>18740</v>
      </c>
      <c r="V599" t="s">
        <v>1485</v>
      </c>
      <c r="W599" t="s">
        <v>1485</v>
      </c>
      <c r="X599" t="s">
        <v>1485</v>
      </c>
      <c r="Y599" t="s">
        <v>1485</v>
      </c>
      <c r="Z599" t="s">
        <v>1485</v>
      </c>
      <c r="AA599" t="s">
        <v>1485</v>
      </c>
      <c r="AB599" t="s">
        <v>18748</v>
      </c>
    </row>
    <row r="600" spans="1:28" x14ac:dyDescent="0.35">
      <c r="A600" t="s">
        <v>1485</v>
      </c>
      <c r="B600" t="s">
        <v>18749</v>
      </c>
      <c r="C600" t="s">
        <v>17471</v>
      </c>
      <c r="D600" t="s">
        <v>17473</v>
      </c>
      <c r="E600" t="s">
        <v>17714</v>
      </c>
      <c r="F600" t="s">
        <v>18586</v>
      </c>
      <c r="G600" t="s">
        <v>18587</v>
      </c>
      <c r="H600" t="s">
        <v>18714</v>
      </c>
      <c r="I600" t="s">
        <v>18715</v>
      </c>
      <c r="J600" t="s">
        <v>5250</v>
      </c>
      <c r="K600" t="s">
        <v>1485</v>
      </c>
      <c r="L600" t="s">
        <v>5250</v>
      </c>
      <c r="M600" t="s">
        <v>1485</v>
      </c>
      <c r="N600" t="s">
        <v>1485</v>
      </c>
      <c r="O600" t="s">
        <v>1485</v>
      </c>
      <c r="P600" t="s">
        <v>1485</v>
      </c>
      <c r="Q600" t="s">
        <v>1485</v>
      </c>
      <c r="R600" t="s">
        <v>18750</v>
      </c>
      <c r="S600" t="s">
        <v>1485</v>
      </c>
      <c r="T600" t="s">
        <v>8218</v>
      </c>
      <c r="U600" t="s">
        <v>18740</v>
      </c>
      <c r="V600" t="s">
        <v>1485</v>
      </c>
      <c r="W600" t="s">
        <v>1485</v>
      </c>
      <c r="X600" t="s">
        <v>1485</v>
      </c>
      <c r="Y600" t="s">
        <v>1485</v>
      </c>
      <c r="Z600" t="s">
        <v>1485</v>
      </c>
      <c r="AA600" t="s">
        <v>18751</v>
      </c>
      <c r="AB600" t="s">
        <v>5250</v>
      </c>
    </row>
    <row r="601" spans="1:28" x14ac:dyDescent="0.35">
      <c r="A601" t="s">
        <v>1485</v>
      </c>
      <c r="B601" t="s">
        <v>18752</v>
      </c>
      <c r="C601" t="s">
        <v>17471</v>
      </c>
      <c r="D601" t="s">
        <v>17473</v>
      </c>
      <c r="E601" t="s">
        <v>17714</v>
      </c>
      <c r="F601" t="s">
        <v>18586</v>
      </c>
      <c r="G601" t="s">
        <v>18587</v>
      </c>
      <c r="H601" t="s">
        <v>18714</v>
      </c>
      <c r="I601" t="s">
        <v>18715</v>
      </c>
      <c r="J601" t="s">
        <v>18753</v>
      </c>
      <c r="K601" t="s">
        <v>1485</v>
      </c>
      <c r="L601" t="s">
        <v>18753</v>
      </c>
      <c r="M601" t="s">
        <v>1485</v>
      </c>
      <c r="N601" t="s">
        <v>1485</v>
      </c>
      <c r="O601" t="s">
        <v>1485</v>
      </c>
      <c r="P601" t="s">
        <v>1485</v>
      </c>
      <c r="Q601" t="s">
        <v>1485</v>
      </c>
      <c r="R601" t="s">
        <v>18754</v>
      </c>
      <c r="S601" t="s">
        <v>1485</v>
      </c>
      <c r="T601" t="s">
        <v>18755</v>
      </c>
      <c r="U601" t="s">
        <v>18756</v>
      </c>
      <c r="V601" t="s">
        <v>1485</v>
      </c>
      <c r="W601" t="s">
        <v>1485</v>
      </c>
      <c r="X601" t="s">
        <v>1485</v>
      </c>
      <c r="Y601" t="s">
        <v>1485</v>
      </c>
      <c r="Z601" t="s">
        <v>1485</v>
      </c>
      <c r="AA601" t="s">
        <v>18757</v>
      </c>
      <c r="AB601" t="s">
        <v>18753</v>
      </c>
    </row>
    <row r="602" spans="1:28" x14ac:dyDescent="0.35">
      <c r="A602" t="s">
        <v>1485</v>
      </c>
      <c r="B602" t="s">
        <v>18758</v>
      </c>
      <c r="C602" t="s">
        <v>17471</v>
      </c>
      <c r="D602" t="s">
        <v>17473</v>
      </c>
      <c r="E602" t="s">
        <v>17714</v>
      </c>
      <c r="F602" t="s">
        <v>18586</v>
      </c>
      <c r="G602" t="s">
        <v>18587</v>
      </c>
      <c r="H602" t="s">
        <v>18714</v>
      </c>
      <c r="I602" t="s">
        <v>18715</v>
      </c>
      <c r="J602" t="s">
        <v>18759</v>
      </c>
      <c r="K602" t="s">
        <v>1485</v>
      </c>
      <c r="L602" t="s">
        <v>18759</v>
      </c>
      <c r="M602" t="s">
        <v>1485</v>
      </c>
      <c r="N602" t="s">
        <v>1485</v>
      </c>
      <c r="O602" t="s">
        <v>1485</v>
      </c>
      <c r="P602" t="s">
        <v>1485</v>
      </c>
      <c r="Q602" t="s">
        <v>1485</v>
      </c>
      <c r="R602" t="s">
        <v>18760</v>
      </c>
      <c r="S602" t="s">
        <v>1485</v>
      </c>
      <c r="T602" t="s">
        <v>8251</v>
      </c>
      <c r="U602" t="s">
        <v>18756</v>
      </c>
      <c r="V602" t="s">
        <v>1485</v>
      </c>
      <c r="W602" t="s">
        <v>1485</v>
      </c>
      <c r="X602" t="s">
        <v>1485</v>
      </c>
      <c r="Y602" t="s">
        <v>1485</v>
      </c>
      <c r="Z602" t="s">
        <v>1485</v>
      </c>
      <c r="AA602" t="s">
        <v>18761</v>
      </c>
      <c r="AB602" t="s">
        <v>18759</v>
      </c>
    </row>
    <row r="603" spans="1:28" x14ac:dyDescent="0.35">
      <c r="A603" t="s">
        <v>1485</v>
      </c>
      <c r="B603" t="s">
        <v>18762</v>
      </c>
      <c r="C603" t="s">
        <v>17471</v>
      </c>
      <c r="D603" t="s">
        <v>17473</v>
      </c>
      <c r="E603" t="s">
        <v>17714</v>
      </c>
      <c r="F603" t="s">
        <v>18586</v>
      </c>
      <c r="G603" t="s">
        <v>18587</v>
      </c>
      <c r="H603" t="s">
        <v>18714</v>
      </c>
      <c r="I603" t="s">
        <v>18715</v>
      </c>
      <c r="J603" t="s">
        <v>5262</v>
      </c>
      <c r="K603" t="s">
        <v>1485</v>
      </c>
      <c r="L603" t="s">
        <v>5262</v>
      </c>
      <c r="M603" t="s">
        <v>1485</v>
      </c>
      <c r="N603" t="s">
        <v>1485</v>
      </c>
      <c r="O603" t="s">
        <v>1485</v>
      </c>
      <c r="P603" t="s">
        <v>1485</v>
      </c>
      <c r="Q603" t="s">
        <v>1485</v>
      </c>
      <c r="R603" t="s">
        <v>18763</v>
      </c>
      <c r="S603" t="s">
        <v>1485</v>
      </c>
      <c r="T603" t="s">
        <v>18764</v>
      </c>
      <c r="U603" t="s">
        <v>18765</v>
      </c>
      <c r="V603" t="s">
        <v>1485</v>
      </c>
      <c r="W603" t="s">
        <v>1485</v>
      </c>
      <c r="X603" t="s">
        <v>1485</v>
      </c>
      <c r="Y603" t="s">
        <v>1485</v>
      </c>
      <c r="Z603" t="s">
        <v>1485</v>
      </c>
      <c r="AA603" t="s">
        <v>18766</v>
      </c>
      <c r="AB603" t="s">
        <v>5262</v>
      </c>
    </row>
    <row r="604" spans="1:28" x14ac:dyDescent="0.35">
      <c r="A604" t="s">
        <v>1485</v>
      </c>
      <c r="B604" t="s">
        <v>18767</v>
      </c>
      <c r="C604" t="s">
        <v>17471</v>
      </c>
      <c r="D604" t="s">
        <v>17473</v>
      </c>
      <c r="E604" t="s">
        <v>17714</v>
      </c>
      <c r="F604" t="s">
        <v>18586</v>
      </c>
      <c r="G604" t="s">
        <v>18587</v>
      </c>
      <c r="H604" t="s">
        <v>18714</v>
      </c>
      <c r="I604" t="s">
        <v>18715</v>
      </c>
      <c r="J604" t="s">
        <v>18768</v>
      </c>
      <c r="K604" t="s">
        <v>1485</v>
      </c>
      <c r="L604" t="s">
        <v>18768</v>
      </c>
      <c r="M604" t="s">
        <v>1485</v>
      </c>
      <c r="N604" t="s">
        <v>1485</v>
      </c>
      <c r="O604" t="s">
        <v>1485</v>
      </c>
      <c r="P604" t="s">
        <v>1485</v>
      </c>
      <c r="Q604" t="s">
        <v>1485</v>
      </c>
      <c r="R604" t="s">
        <v>18769</v>
      </c>
      <c r="S604" t="s">
        <v>1485</v>
      </c>
      <c r="T604" t="s">
        <v>18764</v>
      </c>
      <c r="U604" t="s">
        <v>18765</v>
      </c>
      <c r="V604" t="s">
        <v>1485</v>
      </c>
      <c r="W604" t="s">
        <v>1485</v>
      </c>
      <c r="X604" t="s">
        <v>1485</v>
      </c>
      <c r="Y604" t="s">
        <v>1485</v>
      </c>
      <c r="Z604" t="s">
        <v>1485</v>
      </c>
      <c r="AA604" t="s">
        <v>18770</v>
      </c>
      <c r="AB604" t="s">
        <v>18768</v>
      </c>
    </row>
    <row r="605" spans="1:28" x14ac:dyDescent="0.35">
      <c r="A605" t="s">
        <v>1485</v>
      </c>
      <c r="B605" t="s">
        <v>18771</v>
      </c>
      <c r="C605" t="s">
        <v>17471</v>
      </c>
      <c r="D605" t="s">
        <v>17473</v>
      </c>
      <c r="E605" t="s">
        <v>17714</v>
      </c>
      <c r="F605" t="s">
        <v>18586</v>
      </c>
      <c r="G605" t="s">
        <v>18587</v>
      </c>
      <c r="H605" t="s">
        <v>18714</v>
      </c>
      <c r="I605" t="s">
        <v>18715</v>
      </c>
      <c r="J605" t="s">
        <v>18772</v>
      </c>
      <c r="K605" t="s">
        <v>1485</v>
      </c>
      <c r="L605" t="s">
        <v>18772</v>
      </c>
      <c r="M605" t="s">
        <v>1485</v>
      </c>
      <c r="N605" t="s">
        <v>1485</v>
      </c>
      <c r="O605" t="s">
        <v>1485</v>
      </c>
      <c r="P605" t="s">
        <v>1485</v>
      </c>
      <c r="Q605" t="s">
        <v>1485</v>
      </c>
      <c r="R605" t="s">
        <v>1485</v>
      </c>
      <c r="S605" t="s">
        <v>1485</v>
      </c>
      <c r="T605" t="s">
        <v>18764</v>
      </c>
      <c r="U605" t="s">
        <v>18765</v>
      </c>
      <c r="V605" t="s">
        <v>1485</v>
      </c>
      <c r="W605" t="s">
        <v>1485</v>
      </c>
      <c r="X605" t="s">
        <v>1485</v>
      </c>
      <c r="Y605" t="s">
        <v>1485</v>
      </c>
      <c r="Z605" t="s">
        <v>1485</v>
      </c>
      <c r="AA605" t="s">
        <v>1485</v>
      </c>
      <c r="AB605" t="s">
        <v>18772</v>
      </c>
    </row>
    <row r="606" spans="1:28" x14ac:dyDescent="0.35">
      <c r="A606" t="s">
        <v>1485</v>
      </c>
      <c r="B606" t="s">
        <v>18773</v>
      </c>
      <c r="C606" t="s">
        <v>17471</v>
      </c>
      <c r="D606" t="s">
        <v>17473</v>
      </c>
      <c r="E606" t="s">
        <v>17714</v>
      </c>
      <c r="F606" t="s">
        <v>18586</v>
      </c>
      <c r="G606" t="s">
        <v>18587</v>
      </c>
      <c r="H606" t="s">
        <v>18714</v>
      </c>
      <c r="I606" t="s">
        <v>18715</v>
      </c>
      <c r="J606" t="s">
        <v>18774</v>
      </c>
      <c r="K606" t="s">
        <v>1485</v>
      </c>
      <c r="L606" t="s">
        <v>18774</v>
      </c>
      <c r="M606" t="s">
        <v>1485</v>
      </c>
      <c r="N606" t="s">
        <v>1485</v>
      </c>
      <c r="O606" t="s">
        <v>1485</v>
      </c>
      <c r="P606" t="s">
        <v>1485</v>
      </c>
      <c r="Q606" t="s">
        <v>1485</v>
      </c>
      <c r="R606" t="s">
        <v>18775</v>
      </c>
      <c r="S606" t="s">
        <v>1485</v>
      </c>
      <c r="T606" t="s">
        <v>18764</v>
      </c>
      <c r="U606" t="s">
        <v>18765</v>
      </c>
      <c r="V606" t="s">
        <v>1485</v>
      </c>
      <c r="W606" t="s">
        <v>1485</v>
      </c>
      <c r="X606" t="s">
        <v>1485</v>
      </c>
      <c r="Y606" t="s">
        <v>1485</v>
      </c>
      <c r="Z606" t="s">
        <v>1485</v>
      </c>
      <c r="AA606" t="s">
        <v>18766</v>
      </c>
      <c r="AB606" t="s">
        <v>18774</v>
      </c>
    </row>
    <row r="607" spans="1:28" x14ac:dyDescent="0.35">
      <c r="A607" t="s">
        <v>1485</v>
      </c>
      <c r="B607" t="s">
        <v>18776</v>
      </c>
      <c r="C607" t="s">
        <v>17471</v>
      </c>
      <c r="D607" t="s">
        <v>17473</v>
      </c>
      <c r="E607" t="s">
        <v>17714</v>
      </c>
      <c r="F607" t="s">
        <v>18586</v>
      </c>
      <c r="G607" t="s">
        <v>18587</v>
      </c>
      <c r="H607" t="s">
        <v>18714</v>
      </c>
      <c r="I607" t="s">
        <v>18715</v>
      </c>
      <c r="J607" t="s">
        <v>5264</v>
      </c>
      <c r="K607" t="s">
        <v>1485</v>
      </c>
      <c r="L607" t="s">
        <v>5264</v>
      </c>
      <c r="M607" t="s">
        <v>1485</v>
      </c>
      <c r="N607" t="s">
        <v>1485</v>
      </c>
      <c r="O607" t="s">
        <v>1485</v>
      </c>
      <c r="P607" t="s">
        <v>1485</v>
      </c>
      <c r="Q607" t="s">
        <v>1485</v>
      </c>
      <c r="R607" t="s">
        <v>18777</v>
      </c>
      <c r="S607" t="s">
        <v>1485</v>
      </c>
      <c r="T607" t="s">
        <v>18764</v>
      </c>
      <c r="U607" t="s">
        <v>18765</v>
      </c>
      <c r="V607" t="s">
        <v>1485</v>
      </c>
      <c r="W607" t="s">
        <v>1485</v>
      </c>
      <c r="X607" t="s">
        <v>1485</v>
      </c>
      <c r="Y607" t="s">
        <v>1485</v>
      </c>
      <c r="Z607" t="s">
        <v>1485</v>
      </c>
      <c r="AA607" t="s">
        <v>18778</v>
      </c>
      <c r="AB607" t="s">
        <v>5264</v>
      </c>
    </row>
    <row r="608" spans="1:28" x14ac:dyDescent="0.35">
      <c r="A608" t="s">
        <v>1485</v>
      </c>
      <c r="B608" t="s">
        <v>18779</v>
      </c>
      <c r="C608" t="s">
        <v>17471</v>
      </c>
      <c r="D608" t="s">
        <v>17473</v>
      </c>
      <c r="E608" t="s">
        <v>17714</v>
      </c>
      <c r="F608" t="s">
        <v>18586</v>
      </c>
      <c r="G608" t="s">
        <v>18587</v>
      </c>
      <c r="H608" t="s">
        <v>18714</v>
      </c>
      <c r="I608" t="s">
        <v>18715</v>
      </c>
      <c r="J608" t="s">
        <v>18780</v>
      </c>
      <c r="K608" t="s">
        <v>1485</v>
      </c>
      <c r="L608" t="s">
        <v>18780</v>
      </c>
      <c r="M608" t="s">
        <v>1485</v>
      </c>
      <c r="N608" t="s">
        <v>1485</v>
      </c>
      <c r="O608" t="s">
        <v>1485</v>
      </c>
      <c r="P608" t="s">
        <v>1485</v>
      </c>
      <c r="Q608" t="s">
        <v>1485</v>
      </c>
      <c r="R608" t="s">
        <v>18781</v>
      </c>
      <c r="S608" t="s">
        <v>1485</v>
      </c>
      <c r="T608" t="s">
        <v>18782</v>
      </c>
      <c r="U608" t="s">
        <v>18783</v>
      </c>
      <c r="V608" t="s">
        <v>1485</v>
      </c>
      <c r="W608" t="s">
        <v>1485</v>
      </c>
      <c r="X608" t="s">
        <v>1485</v>
      </c>
      <c r="Y608" t="s">
        <v>1485</v>
      </c>
      <c r="Z608" t="s">
        <v>1485</v>
      </c>
      <c r="AA608" t="s">
        <v>18784</v>
      </c>
      <c r="AB608" t="s">
        <v>18780</v>
      </c>
    </row>
    <row r="609" spans="1:28" x14ac:dyDescent="0.35">
      <c r="A609" t="s">
        <v>1485</v>
      </c>
      <c r="B609" t="s">
        <v>18785</v>
      </c>
      <c r="C609" t="s">
        <v>17471</v>
      </c>
      <c r="D609" t="s">
        <v>17473</v>
      </c>
      <c r="E609" t="s">
        <v>17714</v>
      </c>
      <c r="F609" t="s">
        <v>18586</v>
      </c>
      <c r="G609" t="s">
        <v>18587</v>
      </c>
      <c r="H609" t="s">
        <v>18714</v>
      </c>
      <c r="I609" t="s">
        <v>18715</v>
      </c>
      <c r="J609" t="s">
        <v>5266</v>
      </c>
      <c r="K609" t="s">
        <v>1485</v>
      </c>
      <c r="L609" t="s">
        <v>5266</v>
      </c>
      <c r="M609" t="s">
        <v>18786</v>
      </c>
      <c r="N609" t="s">
        <v>1485</v>
      </c>
      <c r="O609" t="s">
        <v>1485</v>
      </c>
      <c r="P609" t="s">
        <v>1485</v>
      </c>
      <c r="Q609" t="s">
        <v>1485</v>
      </c>
      <c r="R609" t="s">
        <v>1485</v>
      </c>
      <c r="S609" t="s">
        <v>1485</v>
      </c>
      <c r="T609" t="s">
        <v>8277</v>
      </c>
      <c r="U609" t="s">
        <v>18787</v>
      </c>
      <c r="V609" t="s">
        <v>1485</v>
      </c>
      <c r="W609" t="s">
        <v>1485</v>
      </c>
      <c r="X609" t="s">
        <v>1485</v>
      </c>
      <c r="Y609" t="s">
        <v>1485</v>
      </c>
      <c r="Z609" t="s">
        <v>1485</v>
      </c>
      <c r="AA609" t="s">
        <v>18788</v>
      </c>
      <c r="AB609" t="s">
        <v>5266</v>
      </c>
    </row>
    <row r="610" spans="1:28" x14ac:dyDescent="0.35">
      <c r="A610" t="s">
        <v>1485</v>
      </c>
      <c r="B610" t="s">
        <v>18789</v>
      </c>
      <c r="C610" t="s">
        <v>17471</v>
      </c>
      <c r="D610" t="s">
        <v>17473</v>
      </c>
      <c r="E610" t="s">
        <v>17714</v>
      </c>
      <c r="F610" t="s">
        <v>18586</v>
      </c>
      <c r="G610" t="s">
        <v>18587</v>
      </c>
      <c r="H610" t="s">
        <v>18714</v>
      </c>
      <c r="I610" t="s">
        <v>18715</v>
      </c>
      <c r="J610" t="s">
        <v>11151</v>
      </c>
      <c r="K610" t="s">
        <v>1485</v>
      </c>
      <c r="L610" t="s">
        <v>11151</v>
      </c>
      <c r="M610" t="s">
        <v>1485</v>
      </c>
      <c r="N610" t="s">
        <v>1485</v>
      </c>
      <c r="O610" t="s">
        <v>1485</v>
      </c>
      <c r="P610" t="s">
        <v>1485</v>
      </c>
      <c r="Q610" t="s">
        <v>1485</v>
      </c>
      <c r="R610" t="s">
        <v>18732</v>
      </c>
      <c r="S610" t="s">
        <v>1485</v>
      </c>
      <c r="T610" t="s">
        <v>33</v>
      </c>
      <c r="U610" t="s">
        <v>1485</v>
      </c>
      <c r="V610" t="s">
        <v>1485</v>
      </c>
      <c r="W610" t="s">
        <v>1485</v>
      </c>
      <c r="X610" t="s">
        <v>1485</v>
      </c>
      <c r="Y610" t="s">
        <v>1485</v>
      </c>
      <c r="Z610" t="s">
        <v>1485</v>
      </c>
      <c r="AA610" t="s">
        <v>18733</v>
      </c>
      <c r="AB610" t="s">
        <v>11151</v>
      </c>
    </row>
    <row r="611" spans="1:28" x14ac:dyDescent="0.35">
      <c r="A611" t="s">
        <v>1485</v>
      </c>
      <c r="B611" t="s">
        <v>18790</v>
      </c>
      <c r="C611" t="s">
        <v>17471</v>
      </c>
      <c r="D611" t="s">
        <v>17473</v>
      </c>
      <c r="E611" t="s">
        <v>17714</v>
      </c>
      <c r="F611" t="s">
        <v>18586</v>
      </c>
      <c r="G611" t="s">
        <v>18587</v>
      </c>
      <c r="H611" t="s">
        <v>18714</v>
      </c>
      <c r="I611" t="s">
        <v>18715</v>
      </c>
      <c r="J611" t="s">
        <v>18791</v>
      </c>
      <c r="K611" t="s">
        <v>1485</v>
      </c>
      <c r="L611" t="s">
        <v>18791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18791</v>
      </c>
    </row>
    <row r="612" spans="1:28" x14ac:dyDescent="0.35">
      <c r="A612" t="s">
        <v>1485</v>
      </c>
      <c r="B612" t="s">
        <v>18792</v>
      </c>
      <c r="C612" t="s">
        <v>17471</v>
      </c>
      <c r="D612" t="s">
        <v>17473</v>
      </c>
      <c r="E612" t="s">
        <v>17714</v>
      </c>
      <c r="F612" t="s">
        <v>18586</v>
      </c>
      <c r="G612" t="s">
        <v>18587</v>
      </c>
      <c r="H612" t="s">
        <v>18714</v>
      </c>
      <c r="I612" t="s">
        <v>18715</v>
      </c>
      <c r="J612" t="s">
        <v>18793</v>
      </c>
      <c r="K612" t="s">
        <v>1485</v>
      </c>
      <c r="L612" t="s">
        <v>18793</v>
      </c>
      <c r="M612" t="s">
        <v>1485</v>
      </c>
      <c r="N612" t="s">
        <v>1485</v>
      </c>
      <c r="O612" t="s">
        <v>1485</v>
      </c>
      <c r="P612" t="s">
        <v>1485</v>
      </c>
      <c r="Q612" t="s">
        <v>1485</v>
      </c>
      <c r="R612" t="s">
        <v>18794</v>
      </c>
      <c r="S612" t="s">
        <v>1485</v>
      </c>
      <c r="T612" t="s">
        <v>18795</v>
      </c>
      <c r="U612" t="s">
        <v>1485</v>
      </c>
      <c r="V612" t="s">
        <v>1485</v>
      </c>
      <c r="W612" t="s">
        <v>1485</v>
      </c>
      <c r="X612" t="s">
        <v>1485</v>
      </c>
      <c r="Y612" t="s">
        <v>1485</v>
      </c>
      <c r="Z612" t="s">
        <v>1485</v>
      </c>
      <c r="AA612" t="s">
        <v>18733</v>
      </c>
      <c r="AB612" t="s">
        <v>18793</v>
      </c>
    </row>
    <row r="613" spans="1:28" x14ac:dyDescent="0.35">
      <c r="A613" t="s">
        <v>1485</v>
      </c>
      <c r="B613" t="s">
        <v>18796</v>
      </c>
      <c r="C613" t="s">
        <v>17471</v>
      </c>
      <c r="D613" t="s">
        <v>17473</v>
      </c>
      <c r="E613" t="s">
        <v>17714</v>
      </c>
      <c r="F613" t="s">
        <v>18586</v>
      </c>
      <c r="G613" t="s">
        <v>18587</v>
      </c>
      <c r="H613" t="s">
        <v>18714</v>
      </c>
      <c r="I613" t="s">
        <v>18715</v>
      </c>
      <c r="J613" t="s">
        <v>5280</v>
      </c>
      <c r="K613" t="s">
        <v>1485</v>
      </c>
      <c r="L613" t="s">
        <v>5280</v>
      </c>
      <c r="M613" t="s">
        <v>1485</v>
      </c>
      <c r="N613" t="s">
        <v>1485</v>
      </c>
      <c r="O613" t="s">
        <v>1485</v>
      </c>
      <c r="P613" t="s">
        <v>1485</v>
      </c>
      <c r="Q613" t="s">
        <v>1485</v>
      </c>
      <c r="R613" t="s">
        <v>18797</v>
      </c>
      <c r="S613" t="s">
        <v>1485</v>
      </c>
      <c r="T613" t="s">
        <v>8284</v>
      </c>
      <c r="U613" t="s">
        <v>18798</v>
      </c>
      <c r="V613" t="s">
        <v>1485</v>
      </c>
      <c r="W613" t="s">
        <v>1485</v>
      </c>
      <c r="X613" t="s">
        <v>1485</v>
      </c>
      <c r="Y613" t="s">
        <v>1485</v>
      </c>
      <c r="Z613" t="s">
        <v>1485</v>
      </c>
      <c r="AA613" t="s">
        <v>18799</v>
      </c>
      <c r="AB613" t="s">
        <v>5280</v>
      </c>
    </row>
    <row r="614" spans="1:28" x14ac:dyDescent="0.35">
      <c r="A614" t="s">
        <v>1485</v>
      </c>
      <c r="B614" t="s">
        <v>18800</v>
      </c>
      <c r="C614" t="s">
        <v>17471</v>
      </c>
      <c r="D614" t="s">
        <v>17473</v>
      </c>
      <c r="E614" t="s">
        <v>17714</v>
      </c>
      <c r="F614" t="s">
        <v>18586</v>
      </c>
      <c r="G614" t="s">
        <v>18587</v>
      </c>
      <c r="H614" t="s">
        <v>18714</v>
      </c>
      <c r="I614" t="s">
        <v>18715</v>
      </c>
      <c r="J614" t="s">
        <v>18801</v>
      </c>
      <c r="K614" t="s">
        <v>1485</v>
      </c>
      <c r="L614" t="s">
        <v>18801</v>
      </c>
      <c r="M614" t="s">
        <v>1485</v>
      </c>
      <c r="N614" t="s">
        <v>1485</v>
      </c>
      <c r="O614" t="s">
        <v>1485</v>
      </c>
      <c r="P614" t="s">
        <v>1485</v>
      </c>
      <c r="Q614" t="s">
        <v>1485</v>
      </c>
      <c r="R614" t="s">
        <v>18797</v>
      </c>
      <c r="S614" t="s">
        <v>1485</v>
      </c>
      <c r="T614" t="s">
        <v>8284</v>
      </c>
      <c r="U614" t="s">
        <v>18798</v>
      </c>
      <c r="V614" t="s">
        <v>1485</v>
      </c>
      <c r="W614" t="s">
        <v>1485</v>
      </c>
      <c r="X614" t="s">
        <v>1485</v>
      </c>
      <c r="Y614" t="s">
        <v>1485</v>
      </c>
      <c r="Z614" t="s">
        <v>1485</v>
      </c>
      <c r="AA614" t="s">
        <v>18799</v>
      </c>
      <c r="AB614" t="s">
        <v>18801</v>
      </c>
    </row>
    <row r="615" spans="1:28" x14ac:dyDescent="0.35">
      <c r="A615" t="s">
        <v>1485</v>
      </c>
      <c r="B615" t="s">
        <v>18802</v>
      </c>
      <c r="C615" t="s">
        <v>17471</v>
      </c>
      <c r="D615" t="s">
        <v>17473</v>
      </c>
      <c r="E615" t="s">
        <v>17714</v>
      </c>
      <c r="F615" t="s">
        <v>18586</v>
      </c>
      <c r="G615" t="s">
        <v>18587</v>
      </c>
      <c r="H615" t="s">
        <v>18714</v>
      </c>
      <c r="I615" t="s">
        <v>18715</v>
      </c>
      <c r="J615" t="s">
        <v>18803</v>
      </c>
      <c r="K615" t="s">
        <v>1485</v>
      </c>
      <c r="L615" t="s">
        <v>18803</v>
      </c>
      <c r="M615" t="s">
        <v>1485</v>
      </c>
      <c r="N615" t="s">
        <v>1485</v>
      </c>
      <c r="O615" t="s">
        <v>1485</v>
      </c>
      <c r="P615" t="s">
        <v>1485</v>
      </c>
      <c r="Q615" t="s">
        <v>1485</v>
      </c>
      <c r="R615" t="s">
        <v>18804</v>
      </c>
      <c r="S615" t="s">
        <v>1485</v>
      </c>
      <c r="T615" t="s">
        <v>8284</v>
      </c>
      <c r="U615" t="s">
        <v>18798</v>
      </c>
      <c r="V615" t="s">
        <v>1485</v>
      </c>
      <c r="W615" t="s">
        <v>1485</v>
      </c>
      <c r="X615" t="s">
        <v>1485</v>
      </c>
      <c r="Y615" t="s">
        <v>1485</v>
      </c>
      <c r="Z615" t="s">
        <v>1485</v>
      </c>
      <c r="AA615" t="s">
        <v>18805</v>
      </c>
      <c r="AB615" t="s">
        <v>18803</v>
      </c>
    </row>
    <row r="616" spans="1:28" x14ac:dyDescent="0.35">
      <c r="A616" t="s">
        <v>1485</v>
      </c>
      <c r="B616" t="s">
        <v>18806</v>
      </c>
      <c r="C616" t="s">
        <v>17471</v>
      </c>
      <c r="D616" t="s">
        <v>17473</v>
      </c>
      <c r="E616" t="s">
        <v>17714</v>
      </c>
      <c r="F616" t="s">
        <v>18586</v>
      </c>
      <c r="G616" t="s">
        <v>18587</v>
      </c>
      <c r="H616" t="s">
        <v>18714</v>
      </c>
      <c r="I616" t="s">
        <v>18715</v>
      </c>
      <c r="J616" t="s">
        <v>18807</v>
      </c>
      <c r="K616" t="s">
        <v>1485</v>
      </c>
      <c r="L616" t="s">
        <v>18807</v>
      </c>
      <c r="M616" t="s">
        <v>1485</v>
      </c>
      <c r="N616" t="s">
        <v>1485</v>
      </c>
      <c r="O616" t="s">
        <v>1485</v>
      </c>
      <c r="P616" t="s">
        <v>1485</v>
      </c>
      <c r="Q616" t="s">
        <v>1485</v>
      </c>
      <c r="R616" t="s">
        <v>1485</v>
      </c>
      <c r="S616" t="s">
        <v>1485</v>
      </c>
      <c r="T616" t="s">
        <v>8284</v>
      </c>
      <c r="U616" t="s">
        <v>18798</v>
      </c>
      <c r="V616" t="s">
        <v>1485</v>
      </c>
      <c r="W616" t="s">
        <v>1485</v>
      </c>
      <c r="X616" t="s">
        <v>1485</v>
      </c>
      <c r="Y616" t="s">
        <v>1485</v>
      </c>
      <c r="Z616" t="s">
        <v>1485</v>
      </c>
      <c r="AA616" t="s">
        <v>18808</v>
      </c>
      <c r="AB616" t="s">
        <v>18807</v>
      </c>
    </row>
    <row r="617" spans="1:28" x14ac:dyDescent="0.35">
      <c r="A617" t="s">
        <v>1485</v>
      </c>
      <c r="B617" t="s">
        <v>18809</v>
      </c>
      <c r="C617" t="s">
        <v>17471</v>
      </c>
      <c r="D617" t="s">
        <v>17473</v>
      </c>
      <c r="E617" t="s">
        <v>17714</v>
      </c>
      <c r="F617" t="s">
        <v>18586</v>
      </c>
      <c r="G617" t="s">
        <v>18587</v>
      </c>
      <c r="H617" t="s">
        <v>18714</v>
      </c>
      <c r="I617" t="s">
        <v>18715</v>
      </c>
      <c r="J617" t="s">
        <v>18810</v>
      </c>
      <c r="K617" t="s">
        <v>1485</v>
      </c>
      <c r="L617" t="s">
        <v>18810</v>
      </c>
      <c r="M617" t="s">
        <v>1485</v>
      </c>
      <c r="N617" t="s">
        <v>1485</v>
      </c>
      <c r="O617" t="s">
        <v>1485</v>
      </c>
      <c r="P617" t="s">
        <v>1485</v>
      </c>
      <c r="Q617" t="s">
        <v>1485</v>
      </c>
      <c r="R617" t="s">
        <v>1485</v>
      </c>
      <c r="S617" t="s">
        <v>1485</v>
      </c>
      <c r="T617" t="s">
        <v>8284</v>
      </c>
      <c r="U617" t="s">
        <v>18798</v>
      </c>
      <c r="V617" t="s">
        <v>1485</v>
      </c>
      <c r="W617" t="s">
        <v>1485</v>
      </c>
      <c r="X617" t="s">
        <v>1485</v>
      </c>
      <c r="Y617" t="s">
        <v>1485</v>
      </c>
      <c r="Z617" t="s">
        <v>1485</v>
      </c>
      <c r="AA617" t="s">
        <v>1485</v>
      </c>
      <c r="AB617" t="s">
        <v>18810</v>
      </c>
    </row>
    <row r="618" spans="1:28" x14ac:dyDescent="0.35">
      <c r="A618" t="s">
        <v>1485</v>
      </c>
      <c r="B618" t="s">
        <v>18811</v>
      </c>
      <c r="C618" t="s">
        <v>17471</v>
      </c>
      <c r="D618" t="s">
        <v>17473</v>
      </c>
      <c r="E618" t="s">
        <v>17714</v>
      </c>
      <c r="F618" t="s">
        <v>18586</v>
      </c>
      <c r="G618" t="s">
        <v>18587</v>
      </c>
      <c r="H618" t="s">
        <v>18714</v>
      </c>
      <c r="I618" t="s">
        <v>18715</v>
      </c>
      <c r="J618" t="s">
        <v>18812</v>
      </c>
      <c r="K618" t="s">
        <v>1485</v>
      </c>
      <c r="L618" t="s">
        <v>18812</v>
      </c>
      <c r="M618" t="s">
        <v>18813</v>
      </c>
      <c r="N618" t="s">
        <v>1485</v>
      </c>
      <c r="O618" t="s">
        <v>1485</v>
      </c>
      <c r="P618" t="s">
        <v>1485</v>
      </c>
      <c r="Q618" t="s">
        <v>1485</v>
      </c>
      <c r="R618" t="s">
        <v>1485</v>
      </c>
      <c r="S618" t="s">
        <v>1485</v>
      </c>
      <c r="T618" t="s">
        <v>8284</v>
      </c>
      <c r="U618" t="s">
        <v>18798</v>
      </c>
      <c r="V618" t="s">
        <v>1485</v>
      </c>
      <c r="W618" t="s">
        <v>1485</v>
      </c>
      <c r="X618" t="s">
        <v>1485</v>
      </c>
      <c r="Y618" t="s">
        <v>1485</v>
      </c>
      <c r="Z618" t="s">
        <v>1485</v>
      </c>
      <c r="AA618" t="s">
        <v>1485</v>
      </c>
      <c r="AB618" t="s">
        <v>18812</v>
      </c>
    </row>
    <row r="619" spans="1:28" x14ac:dyDescent="0.35">
      <c r="A619" t="s">
        <v>1485</v>
      </c>
      <c r="B619" t="s">
        <v>18814</v>
      </c>
      <c r="C619" t="s">
        <v>17471</v>
      </c>
      <c r="D619" t="s">
        <v>17473</v>
      </c>
      <c r="E619" t="s">
        <v>17714</v>
      </c>
      <c r="F619" t="s">
        <v>18586</v>
      </c>
      <c r="G619" t="s">
        <v>18587</v>
      </c>
      <c r="H619" t="s">
        <v>18714</v>
      </c>
      <c r="I619" t="s">
        <v>18715</v>
      </c>
      <c r="J619" t="s">
        <v>18815</v>
      </c>
      <c r="K619" t="s">
        <v>1485</v>
      </c>
      <c r="L619" t="s">
        <v>18815</v>
      </c>
      <c r="M619" t="s">
        <v>1485</v>
      </c>
      <c r="N619" t="s">
        <v>1485</v>
      </c>
      <c r="O619" t="s">
        <v>1485</v>
      </c>
      <c r="P619" t="s">
        <v>1485</v>
      </c>
      <c r="Q619" t="s">
        <v>1485</v>
      </c>
      <c r="R619" t="s">
        <v>1485</v>
      </c>
      <c r="S619" t="s">
        <v>1485</v>
      </c>
      <c r="T619" t="s">
        <v>8284</v>
      </c>
      <c r="U619" t="s">
        <v>18798</v>
      </c>
      <c r="V619" t="s">
        <v>1485</v>
      </c>
      <c r="W619" t="s">
        <v>1485</v>
      </c>
      <c r="X619" t="s">
        <v>1485</v>
      </c>
      <c r="Y619" t="s">
        <v>1485</v>
      </c>
      <c r="Z619" t="s">
        <v>1485</v>
      </c>
      <c r="AA619" t="s">
        <v>1485</v>
      </c>
      <c r="AB619" t="s">
        <v>18815</v>
      </c>
    </row>
    <row r="620" spans="1:28" x14ac:dyDescent="0.35">
      <c r="A620" t="s">
        <v>1485</v>
      </c>
      <c r="B620" t="s">
        <v>18816</v>
      </c>
      <c r="C620" t="s">
        <v>17471</v>
      </c>
      <c r="D620" t="s">
        <v>17473</v>
      </c>
      <c r="E620" t="s">
        <v>17714</v>
      </c>
      <c r="F620" t="s">
        <v>18586</v>
      </c>
      <c r="G620" t="s">
        <v>18587</v>
      </c>
      <c r="H620" t="s">
        <v>18714</v>
      </c>
      <c r="I620" t="s">
        <v>18715</v>
      </c>
      <c r="J620" t="s">
        <v>5212</v>
      </c>
      <c r="K620" t="s">
        <v>1485</v>
      </c>
      <c r="L620" t="s">
        <v>5212</v>
      </c>
      <c r="M620" t="s">
        <v>1485</v>
      </c>
      <c r="N620" t="s">
        <v>1485</v>
      </c>
      <c r="O620" t="s">
        <v>1485</v>
      </c>
      <c r="P620" t="s">
        <v>1485</v>
      </c>
      <c r="Q620" t="s">
        <v>1485</v>
      </c>
      <c r="R620" t="s">
        <v>18804</v>
      </c>
      <c r="S620" t="s">
        <v>1485</v>
      </c>
      <c r="T620" t="s">
        <v>8284</v>
      </c>
      <c r="U620" t="s">
        <v>18798</v>
      </c>
      <c r="V620" t="s">
        <v>1485</v>
      </c>
      <c r="W620" t="s">
        <v>1485</v>
      </c>
      <c r="X620" t="s">
        <v>1485</v>
      </c>
      <c r="Y620" t="s">
        <v>1485</v>
      </c>
      <c r="Z620" t="s">
        <v>1485</v>
      </c>
      <c r="AA620" t="s">
        <v>18733</v>
      </c>
      <c r="AB620" t="s">
        <v>5212</v>
      </c>
    </row>
    <row r="621" spans="1:28" x14ac:dyDescent="0.35">
      <c r="A621" t="s">
        <v>1485</v>
      </c>
      <c r="B621" t="s">
        <v>18817</v>
      </c>
      <c r="C621" t="s">
        <v>17471</v>
      </c>
      <c r="D621" t="s">
        <v>17473</v>
      </c>
      <c r="E621" t="s">
        <v>17714</v>
      </c>
      <c r="F621" t="s">
        <v>18586</v>
      </c>
      <c r="G621" t="s">
        <v>18587</v>
      </c>
      <c r="H621" t="s">
        <v>18714</v>
      </c>
      <c r="I621" t="s">
        <v>18715</v>
      </c>
      <c r="J621" t="s">
        <v>18818</v>
      </c>
      <c r="K621" t="s">
        <v>1485</v>
      </c>
      <c r="L621" t="s">
        <v>18818</v>
      </c>
      <c r="M621" t="s">
        <v>1485</v>
      </c>
      <c r="N621" t="s">
        <v>1485</v>
      </c>
      <c r="O621" t="s">
        <v>1485</v>
      </c>
      <c r="P621" t="s">
        <v>1485</v>
      </c>
      <c r="Q621" t="s">
        <v>1485</v>
      </c>
      <c r="R621" t="s">
        <v>1485</v>
      </c>
      <c r="S621" t="s">
        <v>1485</v>
      </c>
      <c r="T621" t="s">
        <v>8218</v>
      </c>
      <c r="U621" t="s">
        <v>18740</v>
      </c>
      <c r="V621" t="s">
        <v>1485</v>
      </c>
      <c r="W621" t="s">
        <v>1485</v>
      </c>
      <c r="X621" t="s">
        <v>1485</v>
      </c>
      <c r="Y621" t="s">
        <v>1485</v>
      </c>
      <c r="Z621" t="s">
        <v>1485</v>
      </c>
      <c r="AA621" t="s">
        <v>1485</v>
      </c>
      <c r="AB621" t="s">
        <v>18819</v>
      </c>
    </row>
    <row r="622" spans="1:28" x14ac:dyDescent="0.35">
      <c r="A622" t="s">
        <v>1485</v>
      </c>
      <c r="B622" t="s">
        <v>18820</v>
      </c>
      <c r="C622" t="s">
        <v>17471</v>
      </c>
      <c r="D622" t="s">
        <v>17473</v>
      </c>
      <c r="E622" t="s">
        <v>17714</v>
      </c>
      <c r="F622" t="s">
        <v>18586</v>
      </c>
      <c r="G622" t="s">
        <v>18587</v>
      </c>
      <c r="H622" t="s">
        <v>18714</v>
      </c>
      <c r="I622" t="s">
        <v>18715</v>
      </c>
      <c r="J622" t="s">
        <v>1485</v>
      </c>
      <c r="K622" t="s">
        <v>1485</v>
      </c>
      <c r="L622" t="s">
        <v>18715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18821</v>
      </c>
      <c r="C623" t="s">
        <v>17471</v>
      </c>
      <c r="D623" t="s">
        <v>17473</v>
      </c>
      <c r="E623" t="s">
        <v>17714</v>
      </c>
      <c r="F623" t="s">
        <v>18586</v>
      </c>
      <c r="G623" t="s">
        <v>18587</v>
      </c>
      <c r="H623" t="s">
        <v>18714</v>
      </c>
      <c r="I623" t="s">
        <v>18822</v>
      </c>
      <c r="J623" t="s">
        <v>18823</v>
      </c>
      <c r="K623" t="s">
        <v>1485</v>
      </c>
      <c r="L623" t="s">
        <v>18823</v>
      </c>
      <c r="M623" t="s">
        <v>1485</v>
      </c>
      <c r="N623" t="s">
        <v>1485</v>
      </c>
      <c r="O623" t="s">
        <v>1485</v>
      </c>
      <c r="P623" t="s">
        <v>1485</v>
      </c>
      <c r="Q623" t="s">
        <v>1485</v>
      </c>
      <c r="R623" t="s">
        <v>18824</v>
      </c>
      <c r="S623" t="s">
        <v>1485</v>
      </c>
      <c r="T623" t="s">
        <v>18825</v>
      </c>
      <c r="U623" t="s">
        <v>18826</v>
      </c>
      <c r="V623" t="s">
        <v>1485</v>
      </c>
      <c r="W623" t="s">
        <v>1485</v>
      </c>
      <c r="X623" t="s">
        <v>1485</v>
      </c>
      <c r="Y623" t="s">
        <v>1485</v>
      </c>
      <c r="Z623" t="s">
        <v>1485</v>
      </c>
      <c r="AA623" t="s">
        <v>18827</v>
      </c>
      <c r="AB623" t="s">
        <v>18823</v>
      </c>
    </row>
    <row r="624" spans="1:28" x14ac:dyDescent="0.35">
      <c r="A624" t="s">
        <v>1485</v>
      </c>
      <c r="B624" t="s">
        <v>18828</v>
      </c>
      <c r="C624" t="s">
        <v>17471</v>
      </c>
      <c r="D624" t="s">
        <v>17473</v>
      </c>
      <c r="E624" t="s">
        <v>17714</v>
      </c>
      <c r="F624" t="s">
        <v>18586</v>
      </c>
      <c r="G624" t="s">
        <v>18587</v>
      </c>
      <c r="H624" t="s">
        <v>18714</v>
      </c>
      <c r="I624" t="s">
        <v>18822</v>
      </c>
      <c r="J624" t="s">
        <v>18829</v>
      </c>
      <c r="K624" t="s">
        <v>1485</v>
      </c>
      <c r="L624" t="s">
        <v>18829</v>
      </c>
      <c r="M624" t="s">
        <v>18830</v>
      </c>
      <c r="N624" t="s">
        <v>1485</v>
      </c>
      <c r="O624" t="s">
        <v>1485</v>
      </c>
      <c r="P624" t="s">
        <v>1485</v>
      </c>
      <c r="Q624" t="s">
        <v>1485</v>
      </c>
      <c r="R624" t="s">
        <v>1485</v>
      </c>
      <c r="S624" t="s">
        <v>1485</v>
      </c>
      <c r="T624" t="s">
        <v>8563</v>
      </c>
      <c r="U624" t="s">
        <v>18831</v>
      </c>
      <c r="V624" t="s">
        <v>1485</v>
      </c>
      <c r="W624" t="s">
        <v>1485</v>
      </c>
      <c r="X624" t="s">
        <v>1485</v>
      </c>
      <c r="Y624" t="s">
        <v>1485</v>
      </c>
      <c r="Z624" t="s">
        <v>1485</v>
      </c>
      <c r="AA624" t="s">
        <v>18832</v>
      </c>
      <c r="AB624" t="s">
        <v>18829</v>
      </c>
    </row>
    <row r="625" spans="1:28" x14ac:dyDescent="0.35">
      <c r="A625" t="s">
        <v>1485</v>
      </c>
      <c r="B625" t="s">
        <v>18833</v>
      </c>
      <c r="C625" t="s">
        <v>17471</v>
      </c>
      <c r="D625" t="s">
        <v>17473</v>
      </c>
      <c r="E625" t="s">
        <v>17714</v>
      </c>
      <c r="F625" t="s">
        <v>18586</v>
      </c>
      <c r="G625" t="s">
        <v>18587</v>
      </c>
      <c r="H625" t="s">
        <v>18714</v>
      </c>
      <c r="I625" t="s">
        <v>18822</v>
      </c>
      <c r="J625" t="s">
        <v>18834</v>
      </c>
      <c r="K625" t="s">
        <v>1485</v>
      </c>
      <c r="L625" t="s">
        <v>18834</v>
      </c>
      <c r="M625" t="s">
        <v>18835</v>
      </c>
      <c r="N625" t="s">
        <v>1485</v>
      </c>
      <c r="O625" t="s">
        <v>1485</v>
      </c>
      <c r="P625" t="s">
        <v>1485</v>
      </c>
      <c r="Q625" t="s">
        <v>1485</v>
      </c>
      <c r="R625" t="s">
        <v>1485</v>
      </c>
      <c r="S625" t="s">
        <v>1485</v>
      </c>
      <c r="T625" t="s">
        <v>8668</v>
      </c>
      <c r="U625" t="s">
        <v>18836</v>
      </c>
      <c r="V625" t="s">
        <v>1485</v>
      </c>
      <c r="W625" t="s">
        <v>1485</v>
      </c>
      <c r="X625" t="s">
        <v>1485</v>
      </c>
      <c r="Y625" t="s">
        <v>1485</v>
      </c>
      <c r="Z625" t="s">
        <v>1485</v>
      </c>
      <c r="AA625" t="s">
        <v>18837</v>
      </c>
      <c r="AB625" t="s">
        <v>18834</v>
      </c>
    </row>
    <row r="626" spans="1:28" x14ac:dyDescent="0.35">
      <c r="A626" t="s">
        <v>1485</v>
      </c>
      <c r="B626" t="s">
        <v>18838</v>
      </c>
      <c r="C626" t="s">
        <v>17471</v>
      </c>
      <c r="D626" t="s">
        <v>17473</v>
      </c>
      <c r="E626" t="s">
        <v>17714</v>
      </c>
      <c r="F626" t="s">
        <v>18586</v>
      </c>
      <c r="G626" t="s">
        <v>18587</v>
      </c>
      <c r="H626" t="s">
        <v>18714</v>
      </c>
      <c r="I626" t="s">
        <v>18822</v>
      </c>
      <c r="J626" t="s">
        <v>18839</v>
      </c>
      <c r="K626" t="s">
        <v>1485</v>
      </c>
      <c r="L626" t="s">
        <v>18839</v>
      </c>
      <c r="M626" t="s">
        <v>18840</v>
      </c>
      <c r="N626" t="s">
        <v>1485</v>
      </c>
      <c r="O626" t="s">
        <v>1485</v>
      </c>
      <c r="P626" t="s">
        <v>1485</v>
      </c>
      <c r="Q626" t="s">
        <v>1485</v>
      </c>
      <c r="R626" t="s">
        <v>1485</v>
      </c>
      <c r="S626" t="s">
        <v>1485</v>
      </c>
      <c r="T626" t="s">
        <v>9237</v>
      </c>
      <c r="U626" t="s">
        <v>18841</v>
      </c>
      <c r="V626" t="s">
        <v>1485</v>
      </c>
      <c r="W626" t="s">
        <v>1485</v>
      </c>
      <c r="X626" t="s">
        <v>1485</v>
      </c>
      <c r="Y626" t="s">
        <v>1485</v>
      </c>
      <c r="Z626" t="s">
        <v>1485</v>
      </c>
      <c r="AA626" t="s">
        <v>1485</v>
      </c>
      <c r="AB626" t="s">
        <v>18839</v>
      </c>
    </row>
    <row r="627" spans="1:28" x14ac:dyDescent="0.35">
      <c r="A627" t="s">
        <v>1485</v>
      </c>
      <c r="B627" t="s">
        <v>18842</v>
      </c>
      <c r="C627" t="s">
        <v>17471</v>
      </c>
      <c r="D627" t="s">
        <v>17473</v>
      </c>
      <c r="E627" t="s">
        <v>17714</v>
      </c>
      <c r="F627" t="s">
        <v>18586</v>
      </c>
      <c r="G627" t="s">
        <v>18587</v>
      </c>
      <c r="H627" t="s">
        <v>18714</v>
      </c>
      <c r="I627" t="s">
        <v>18822</v>
      </c>
      <c r="J627" t="s">
        <v>18843</v>
      </c>
      <c r="K627" t="s">
        <v>1485</v>
      </c>
      <c r="L627" t="s">
        <v>18843</v>
      </c>
      <c r="M627" t="s">
        <v>18844</v>
      </c>
      <c r="N627" t="s">
        <v>1485</v>
      </c>
      <c r="O627" t="s">
        <v>1485</v>
      </c>
      <c r="P627" t="s">
        <v>1485</v>
      </c>
      <c r="Q627" t="s">
        <v>1485</v>
      </c>
      <c r="R627" t="s">
        <v>1485</v>
      </c>
      <c r="S627" t="s">
        <v>1485</v>
      </c>
      <c r="T627" t="s">
        <v>9237</v>
      </c>
      <c r="U627" t="s">
        <v>18841</v>
      </c>
      <c r="V627" t="s">
        <v>1485</v>
      </c>
      <c r="W627" t="s">
        <v>1485</v>
      </c>
      <c r="X627" t="s">
        <v>1485</v>
      </c>
      <c r="Y627" t="s">
        <v>1485</v>
      </c>
      <c r="Z627" t="s">
        <v>1485</v>
      </c>
      <c r="AA627" t="s">
        <v>1485</v>
      </c>
      <c r="AB627" t="s">
        <v>18843</v>
      </c>
    </row>
    <row r="628" spans="1:28" x14ac:dyDescent="0.35">
      <c r="A628" t="s">
        <v>1485</v>
      </c>
      <c r="B628" t="s">
        <v>18845</v>
      </c>
      <c r="C628" t="s">
        <v>17471</v>
      </c>
      <c r="D628" t="s">
        <v>17473</v>
      </c>
      <c r="E628" t="s">
        <v>17714</v>
      </c>
      <c r="F628" t="s">
        <v>18586</v>
      </c>
      <c r="G628" t="s">
        <v>18587</v>
      </c>
      <c r="H628" t="s">
        <v>18714</v>
      </c>
      <c r="I628" t="s">
        <v>18822</v>
      </c>
      <c r="J628" t="s">
        <v>1485</v>
      </c>
      <c r="K628" t="s">
        <v>1485</v>
      </c>
      <c r="L628" t="s">
        <v>18822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18846</v>
      </c>
      <c r="C629" t="s">
        <v>17471</v>
      </c>
      <c r="D629" t="s">
        <v>17473</v>
      </c>
      <c r="E629" t="s">
        <v>17714</v>
      </c>
      <c r="F629" t="s">
        <v>18586</v>
      </c>
      <c r="G629" t="s">
        <v>18587</v>
      </c>
      <c r="H629" t="s">
        <v>18714</v>
      </c>
      <c r="I629" t="s">
        <v>18847</v>
      </c>
      <c r="J629" t="s">
        <v>18848</v>
      </c>
      <c r="K629" t="s">
        <v>1485</v>
      </c>
      <c r="L629" t="s">
        <v>18848</v>
      </c>
      <c r="M629" t="s">
        <v>1485</v>
      </c>
      <c r="N629" t="s">
        <v>1485</v>
      </c>
      <c r="O629" t="s">
        <v>1485</v>
      </c>
      <c r="P629" t="s">
        <v>1485</v>
      </c>
      <c r="Q629" t="s">
        <v>1485</v>
      </c>
      <c r="R629" t="s">
        <v>1485</v>
      </c>
      <c r="S629" t="s">
        <v>1485</v>
      </c>
      <c r="T629" t="s">
        <v>9073</v>
      </c>
      <c r="U629" t="s">
        <v>18849</v>
      </c>
      <c r="V629" t="s">
        <v>1485</v>
      </c>
      <c r="W629" t="s">
        <v>1485</v>
      </c>
      <c r="X629" t="s">
        <v>1485</v>
      </c>
      <c r="Y629" t="s">
        <v>1485</v>
      </c>
      <c r="Z629" t="s">
        <v>1485</v>
      </c>
      <c r="AA629" t="s">
        <v>18850</v>
      </c>
      <c r="AB629" t="s">
        <v>18848</v>
      </c>
    </row>
    <row r="630" spans="1:28" x14ac:dyDescent="0.35">
      <c r="A630" t="s">
        <v>1485</v>
      </c>
      <c r="B630" t="s">
        <v>18851</v>
      </c>
      <c r="C630" t="s">
        <v>17471</v>
      </c>
      <c r="D630" t="s">
        <v>17473</v>
      </c>
      <c r="E630" t="s">
        <v>17714</v>
      </c>
      <c r="F630" t="s">
        <v>18586</v>
      </c>
      <c r="G630" t="s">
        <v>18587</v>
      </c>
      <c r="H630" t="s">
        <v>18714</v>
      </c>
      <c r="I630" t="s">
        <v>18847</v>
      </c>
      <c r="J630" t="s">
        <v>18852</v>
      </c>
      <c r="K630" t="s">
        <v>1485</v>
      </c>
      <c r="L630" t="s">
        <v>18852</v>
      </c>
      <c r="M630" t="s">
        <v>1485</v>
      </c>
      <c r="N630" t="s">
        <v>1485</v>
      </c>
      <c r="O630" t="s">
        <v>1485</v>
      </c>
      <c r="P630" t="s">
        <v>1485</v>
      </c>
      <c r="Q630" t="s">
        <v>1485</v>
      </c>
      <c r="R630" t="s">
        <v>1485</v>
      </c>
      <c r="S630" t="s">
        <v>1485</v>
      </c>
      <c r="T630" t="s">
        <v>9073</v>
      </c>
      <c r="U630" t="s">
        <v>18849</v>
      </c>
      <c r="V630" t="s">
        <v>1485</v>
      </c>
      <c r="W630" t="s">
        <v>1485</v>
      </c>
      <c r="X630" t="s">
        <v>1485</v>
      </c>
      <c r="Y630" t="s">
        <v>1485</v>
      </c>
      <c r="Z630" t="s">
        <v>1485</v>
      </c>
      <c r="AA630" t="s">
        <v>1485</v>
      </c>
      <c r="AB630" t="s">
        <v>18852</v>
      </c>
    </row>
    <row r="631" spans="1:28" x14ac:dyDescent="0.35">
      <c r="A631" t="s">
        <v>1485</v>
      </c>
      <c r="B631" t="s">
        <v>18853</v>
      </c>
      <c r="C631" t="s">
        <v>17471</v>
      </c>
      <c r="D631" t="s">
        <v>17473</v>
      </c>
      <c r="E631" t="s">
        <v>17714</v>
      </c>
      <c r="F631" t="s">
        <v>18586</v>
      </c>
      <c r="G631" t="s">
        <v>18587</v>
      </c>
      <c r="H631" t="s">
        <v>18714</v>
      </c>
      <c r="I631" t="s">
        <v>18847</v>
      </c>
      <c r="J631" t="s">
        <v>18854</v>
      </c>
      <c r="K631" t="s">
        <v>1485</v>
      </c>
      <c r="L631" t="s">
        <v>18854</v>
      </c>
      <c r="M631" t="s">
        <v>18855</v>
      </c>
      <c r="N631" t="s">
        <v>1485</v>
      </c>
      <c r="O631" t="s">
        <v>1485</v>
      </c>
      <c r="P631" t="s">
        <v>1485</v>
      </c>
      <c r="Q631" t="s">
        <v>1485</v>
      </c>
      <c r="R631" t="s">
        <v>18856</v>
      </c>
      <c r="S631" t="s">
        <v>1485</v>
      </c>
      <c r="T631" t="s">
        <v>9010</v>
      </c>
      <c r="U631" t="s">
        <v>18857</v>
      </c>
      <c r="V631" t="s">
        <v>1485</v>
      </c>
      <c r="W631" t="s">
        <v>1485</v>
      </c>
      <c r="X631" t="s">
        <v>1485</v>
      </c>
      <c r="Y631" t="s">
        <v>1485</v>
      </c>
      <c r="Z631" t="s">
        <v>1485</v>
      </c>
      <c r="AA631" t="s">
        <v>18858</v>
      </c>
      <c r="AB631" t="s">
        <v>18854</v>
      </c>
    </row>
    <row r="632" spans="1:28" x14ac:dyDescent="0.35">
      <c r="A632" t="s">
        <v>1485</v>
      </c>
      <c r="B632" t="s">
        <v>18859</v>
      </c>
      <c r="C632" t="s">
        <v>17471</v>
      </c>
      <c r="D632" t="s">
        <v>17473</v>
      </c>
      <c r="E632" t="s">
        <v>17714</v>
      </c>
      <c r="F632" t="s">
        <v>18586</v>
      </c>
      <c r="G632" t="s">
        <v>18587</v>
      </c>
      <c r="H632" t="s">
        <v>18714</v>
      </c>
      <c r="I632" t="s">
        <v>18847</v>
      </c>
      <c r="J632" t="s">
        <v>18860</v>
      </c>
      <c r="K632" t="s">
        <v>1485</v>
      </c>
      <c r="L632" t="s">
        <v>18860</v>
      </c>
      <c r="M632" t="s">
        <v>18861</v>
      </c>
      <c r="N632" t="s">
        <v>1485</v>
      </c>
      <c r="O632" t="s">
        <v>1485</v>
      </c>
      <c r="P632" t="s">
        <v>1485</v>
      </c>
      <c r="Q632" t="s">
        <v>1485</v>
      </c>
      <c r="R632" t="s">
        <v>1485</v>
      </c>
      <c r="S632" t="s">
        <v>1485</v>
      </c>
      <c r="T632" t="s">
        <v>9010</v>
      </c>
      <c r="U632" t="s">
        <v>18857</v>
      </c>
      <c r="V632" t="s">
        <v>1485</v>
      </c>
      <c r="W632" t="s">
        <v>1485</v>
      </c>
      <c r="X632" t="s">
        <v>1485</v>
      </c>
      <c r="Y632" t="s">
        <v>1485</v>
      </c>
      <c r="Z632" t="s">
        <v>1485</v>
      </c>
      <c r="AA632" t="s">
        <v>18862</v>
      </c>
      <c r="AB632" t="s">
        <v>18860</v>
      </c>
    </row>
    <row r="633" spans="1:28" x14ac:dyDescent="0.35">
      <c r="A633" t="s">
        <v>1485</v>
      </c>
      <c r="B633" t="s">
        <v>18863</v>
      </c>
      <c r="C633" t="s">
        <v>17471</v>
      </c>
      <c r="D633" t="s">
        <v>17473</v>
      </c>
      <c r="E633" t="s">
        <v>17714</v>
      </c>
      <c r="F633" t="s">
        <v>18586</v>
      </c>
      <c r="G633" t="s">
        <v>18587</v>
      </c>
      <c r="H633" t="s">
        <v>18714</v>
      </c>
      <c r="I633" t="s">
        <v>18847</v>
      </c>
      <c r="J633" t="s">
        <v>18864</v>
      </c>
      <c r="K633" t="s">
        <v>1485</v>
      </c>
      <c r="L633" t="s">
        <v>18864</v>
      </c>
      <c r="M633" t="s">
        <v>18865</v>
      </c>
      <c r="N633" t="s">
        <v>1485</v>
      </c>
      <c r="O633" t="s">
        <v>1485</v>
      </c>
      <c r="P633" t="s">
        <v>1485</v>
      </c>
      <c r="Q633" t="s">
        <v>1485</v>
      </c>
      <c r="R633" t="s">
        <v>1485</v>
      </c>
      <c r="S633" t="s">
        <v>1485</v>
      </c>
      <c r="T633" t="s">
        <v>9010</v>
      </c>
      <c r="U633" t="s">
        <v>18857</v>
      </c>
      <c r="V633" t="s">
        <v>1485</v>
      </c>
      <c r="W633" t="s">
        <v>1485</v>
      </c>
      <c r="X633" t="s">
        <v>1485</v>
      </c>
      <c r="Y633" t="s">
        <v>1485</v>
      </c>
      <c r="Z633" t="s">
        <v>1485</v>
      </c>
      <c r="AA633" t="s">
        <v>18866</v>
      </c>
      <c r="AB633" t="s">
        <v>18864</v>
      </c>
    </row>
    <row r="634" spans="1:28" x14ac:dyDescent="0.35">
      <c r="A634" t="s">
        <v>1485</v>
      </c>
      <c r="B634" t="s">
        <v>18867</v>
      </c>
      <c r="C634" t="s">
        <v>17471</v>
      </c>
      <c r="D634" t="s">
        <v>17473</v>
      </c>
      <c r="E634" t="s">
        <v>17714</v>
      </c>
      <c r="F634" t="s">
        <v>18586</v>
      </c>
      <c r="G634" t="s">
        <v>18587</v>
      </c>
      <c r="H634" t="s">
        <v>18714</v>
      </c>
      <c r="I634" t="s">
        <v>18847</v>
      </c>
      <c r="J634" t="s">
        <v>18868</v>
      </c>
      <c r="K634" t="s">
        <v>1485</v>
      </c>
      <c r="L634" t="s">
        <v>18868</v>
      </c>
      <c r="M634" t="s">
        <v>18869</v>
      </c>
      <c r="N634" t="s">
        <v>1485</v>
      </c>
      <c r="O634" t="s">
        <v>1485</v>
      </c>
      <c r="P634" t="s">
        <v>1485</v>
      </c>
      <c r="Q634" t="s">
        <v>1485</v>
      </c>
      <c r="R634" t="s">
        <v>1485</v>
      </c>
      <c r="S634" t="s">
        <v>1485</v>
      </c>
      <c r="T634" t="s">
        <v>9010</v>
      </c>
      <c r="U634" t="s">
        <v>18857</v>
      </c>
      <c r="V634" t="s">
        <v>1485</v>
      </c>
      <c r="W634" t="s">
        <v>1485</v>
      </c>
      <c r="X634" t="s">
        <v>1485</v>
      </c>
      <c r="Y634" t="s">
        <v>1485</v>
      </c>
      <c r="Z634" t="s">
        <v>1485</v>
      </c>
      <c r="AA634" t="s">
        <v>1485</v>
      </c>
      <c r="AB634" t="s">
        <v>18868</v>
      </c>
    </row>
    <row r="635" spans="1:28" x14ac:dyDescent="0.35">
      <c r="A635" t="s">
        <v>1485</v>
      </c>
      <c r="B635" t="s">
        <v>18870</v>
      </c>
      <c r="C635" t="s">
        <v>17471</v>
      </c>
      <c r="D635" t="s">
        <v>17473</v>
      </c>
      <c r="E635" t="s">
        <v>17714</v>
      </c>
      <c r="F635" t="s">
        <v>18586</v>
      </c>
      <c r="G635" t="s">
        <v>18587</v>
      </c>
      <c r="H635" t="s">
        <v>18714</v>
      </c>
      <c r="I635" t="s">
        <v>18847</v>
      </c>
      <c r="J635" t="s">
        <v>18871</v>
      </c>
      <c r="K635" t="s">
        <v>1485</v>
      </c>
      <c r="L635" t="s">
        <v>18871</v>
      </c>
      <c r="M635" t="s">
        <v>18872</v>
      </c>
      <c r="N635" t="s">
        <v>1485</v>
      </c>
      <c r="O635" t="s">
        <v>1485</v>
      </c>
      <c r="P635" t="s">
        <v>1485</v>
      </c>
      <c r="Q635" t="s">
        <v>1485</v>
      </c>
      <c r="R635" t="s">
        <v>18856</v>
      </c>
      <c r="S635" t="s">
        <v>1485</v>
      </c>
      <c r="T635" t="s">
        <v>9010</v>
      </c>
      <c r="U635" t="s">
        <v>18857</v>
      </c>
      <c r="V635" t="s">
        <v>1485</v>
      </c>
      <c r="W635" t="s">
        <v>1485</v>
      </c>
      <c r="X635" t="s">
        <v>1485</v>
      </c>
      <c r="Y635" t="s">
        <v>1485</v>
      </c>
      <c r="Z635" t="s">
        <v>1485</v>
      </c>
      <c r="AA635" t="s">
        <v>18858</v>
      </c>
      <c r="AB635" t="s">
        <v>18871</v>
      </c>
    </row>
    <row r="636" spans="1:28" x14ac:dyDescent="0.35">
      <c r="A636" t="s">
        <v>1485</v>
      </c>
      <c r="B636" t="s">
        <v>18873</v>
      </c>
      <c r="C636" t="s">
        <v>17471</v>
      </c>
      <c r="D636" t="s">
        <v>17473</v>
      </c>
      <c r="E636" t="s">
        <v>17714</v>
      </c>
      <c r="F636" t="s">
        <v>18586</v>
      </c>
      <c r="G636" t="s">
        <v>18587</v>
      </c>
      <c r="H636" t="s">
        <v>18714</v>
      </c>
      <c r="I636" t="s">
        <v>18847</v>
      </c>
      <c r="J636" t="s">
        <v>18874</v>
      </c>
      <c r="K636" t="s">
        <v>1485</v>
      </c>
      <c r="L636" t="s">
        <v>18874</v>
      </c>
      <c r="M636" t="s">
        <v>18875</v>
      </c>
      <c r="N636" t="s">
        <v>1485</v>
      </c>
      <c r="O636" t="s">
        <v>1485</v>
      </c>
      <c r="P636" t="s">
        <v>1485</v>
      </c>
      <c r="Q636" t="s">
        <v>1485</v>
      </c>
      <c r="R636" t="s">
        <v>1485</v>
      </c>
      <c r="S636" t="s">
        <v>1485</v>
      </c>
      <c r="T636" t="s">
        <v>9043</v>
      </c>
      <c r="U636" t="s">
        <v>18876</v>
      </c>
      <c r="V636" t="s">
        <v>1485</v>
      </c>
      <c r="W636" t="s">
        <v>1485</v>
      </c>
      <c r="X636" t="s">
        <v>1485</v>
      </c>
      <c r="Y636" t="s">
        <v>1485</v>
      </c>
      <c r="Z636" t="s">
        <v>1485</v>
      </c>
      <c r="AA636" t="s">
        <v>18877</v>
      </c>
      <c r="AB636" t="s">
        <v>18874</v>
      </c>
    </row>
    <row r="637" spans="1:28" x14ac:dyDescent="0.35">
      <c r="A637" t="s">
        <v>1485</v>
      </c>
      <c r="B637" t="s">
        <v>18878</v>
      </c>
      <c r="C637" t="s">
        <v>17471</v>
      </c>
      <c r="D637" t="s">
        <v>17473</v>
      </c>
      <c r="E637" t="s">
        <v>17714</v>
      </c>
      <c r="F637" t="s">
        <v>18586</v>
      </c>
      <c r="G637" t="s">
        <v>18587</v>
      </c>
      <c r="H637" t="s">
        <v>18714</v>
      </c>
      <c r="I637" t="s">
        <v>18847</v>
      </c>
      <c r="J637" t="s">
        <v>18879</v>
      </c>
      <c r="K637" t="s">
        <v>1485</v>
      </c>
      <c r="L637" t="s">
        <v>18879</v>
      </c>
      <c r="M637" t="s">
        <v>1485</v>
      </c>
      <c r="N637" t="s">
        <v>1485</v>
      </c>
      <c r="O637" t="s">
        <v>1485</v>
      </c>
      <c r="P637" t="s">
        <v>1485</v>
      </c>
      <c r="Q637" t="s">
        <v>1485</v>
      </c>
      <c r="R637" t="s">
        <v>18880</v>
      </c>
      <c r="S637" t="s">
        <v>1485</v>
      </c>
      <c r="T637" t="s">
        <v>9107</v>
      </c>
      <c r="U637" t="s">
        <v>18881</v>
      </c>
      <c r="V637" t="s">
        <v>1485</v>
      </c>
      <c r="W637" t="s">
        <v>1485</v>
      </c>
      <c r="X637" t="s">
        <v>1485</v>
      </c>
      <c r="Y637" t="s">
        <v>1485</v>
      </c>
      <c r="Z637" t="s">
        <v>1485</v>
      </c>
      <c r="AA637" t="s">
        <v>18882</v>
      </c>
      <c r="AB637" t="s">
        <v>18879</v>
      </c>
    </row>
    <row r="638" spans="1:28" x14ac:dyDescent="0.35">
      <c r="A638" t="s">
        <v>1485</v>
      </c>
      <c r="B638" t="s">
        <v>18883</v>
      </c>
      <c r="C638" t="s">
        <v>17471</v>
      </c>
      <c r="D638" t="s">
        <v>17473</v>
      </c>
      <c r="E638" t="s">
        <v>17714</v>
      </c>
      <c r="F638" t="s">
        <v>18586</v>
      </c>
      <c r="G638" t="s">
        <v>18587</v>
      </c>
      <c r="H638" t="s">
        <v>18714</v>
      </c>
      <c r="I638" t="s">
        <v>18847</v>
      </c>
      <c r="J638" t="s">
        <v>18884</v>
      </c>
      <c r="K638" t="s">
        <v>1485</v>
      </c>
      <c r="L638" t="s">
        <v>18884</v>
      </c>
      <c r="M638" t="s">
        <v>18885</v>
      </c>
      <c r="N638" t="s">
        <v>1485</v>
      </c>
      <c r="O638" t="s">
        <v>1485</v>
      </c>
      <c r="P638" t="s">
        <v>1485</v>
      </c>
      <c r="Q638" t="s">
        <v>1485</v>
      </c>
      <c r="R638" t="s">
        <v>18886</v>
      </c>
      <c r="S638" t="s">
        <v>1485</v>
      </c>
      <c r="T638" t="s">
        <v>9115</v>
      </c>
      <c r="U638" t="s">
        <v>18887</v>
      </c>
      <c r="V638" t="s">
        <v>1485</v>
      </c>
      <c r="W638" t="s">
        <v>1485</v>
      </c>
      <c r="X638" t="s">
        <v>1485</v>
      </c>
      <c r="Y638" t="s">
        <v>1485</v>
      </c>
      <c r="Z638" t="s">
        <v>1485</v>
      </c>
      <c r="AA638" t="s">
        <v>18888</v>
      </c>
      <c r="AB638" t="s">
        <v>18889</v>
      </c>
    </row>
    <row r="639" spans="1:28" x14ac:dyDescent="0.35">
      <c r="A639" t="s">
        <v>1485</v>
      </c>
      <c r="B639" t="s">
        <v>18890</v>
      </c>
      <c r="C639" t="s">
        <v>17471</v>
      </c>
      <c r="D639" t="s">
        <v>17473</v>
      </c>
      <c r="E639" t="s">
        <v>17714</v>
      </c>
      <c r="F639" t="s">
        <v>18586</v>
      </c>
      <c r="G639" t="s">
        <v>18587</v>
      </c>
      <c r="H639" t="s">
        <v>18714</v>
      </c>
      <c r="I639" t="s">
        <v>18847</v>
      </c>
      <c r="J639" t="s">
        <v>18891</v>
      </c>
      <c r="K639" t="s">
        <v>1485</v>
      </c>
      <c r="L639" t="s">
        <v>18891</v>
      </c>
      <c r="M639" t="s">
        <v>18892</v>
      </c>
      <c r="N639" t="s">
        <v>1485</v>
      </c>
      <c r="O639" t="s">
        <v>1485</v>
      </c>
      <c r="P639" t="s">
        <v>1485</v>
      </c>
      <c r="Q639" t="s">
        <v>1485</v>
      </c>
      <c r="R639" t="s">
        <v>18886</v>
      </c>
      <c r="S639" t="s">
        <v>1485</v>
      </c>
      <c r="T639" t="s">
        <v>9115</v>
      </c>
      <c r="U639" t="s">
        <v>18887</v>
      </c>
      <c r="V639" t="s">
        <v>1485</v>
      </c>
      <c r="W639" t="s">
        <v>1485</v>
      </c>
      <c r="X639" t="s">
        <v>1485</v>
      </c>
      <c r="Y639" t="s">
        <v>1485</v>
      </c>
      <c r="Z639" t="s">
        <v>1485</v>
      </c>
      <c r="AA639" t="s">
        <v>18888</v>
      </c>
      <c r="AB639" t="s">
        <v>18893</v>
      </c>
    </row>
    <row r="640" spans="1:28" x14ac:dyDescent="0.35">
      <c r="A640" t="s">
        <v>1485</v>
      </c>
      <c r="B640" t="s">
        <v>18894</v>
      </c>
      <c r="C640" t="s">
        <v>17471</v>
      </c>
      <c r="D640" t="s">
        <v>17473</v>
      </c>
      <c r="E640" t="s">
        <v>17714</v>
      </c>
      <c r="F640" t="s">
        <v>18586</v>
      </c>
      <c r="G640" t="s">
        <v>18587</v>
      </c>
      <c r="H640" t="s">
        <v>18714</v>
      </c>
      <c r="I640" t="s">
        <v>18847</v>
      </c>
      <c r="J640" t="s">
        <v>18895</v>
      </c>
      <c r="K640" t="s">
        <v>1485</v>
      </c>
      <c r="L640" t="s">
        <v>18895</v>
      </c>
      <c r="M640" t="s">
        <v>1485</v>
      </c>
      <c r="N640" t="s">
        <v>1485</v>
      </c>
      <c r="O640" t="s">
        <v>1485</v>
      </c>
      <c r="P640" t="s">
        <v>1485</v>
      </c>
      <c r="Q640" t="s">
        <v>1485</v>
      </c>
      <c r="R640" t="s">
        <v>1485</v>
      </c>
      <c r="S640" t="s">
        <v>1485</v>
      </c>
      <c r="T640" t="s">
        <v>9115</v>
      </c>
      <c r="U640" t="s">
        <v>18887</v>
      </c>
      <c r="V640" t="s">
        <v>1485</v>
      </c>
      <c r="W640" t="s">
        <v>1485</v>
      </c>
      <c r="X640" t="s">
        <v>1485</v>
      </c>
      <c r="Y640" t="s">
        <v>1485</v>
      </c>
      <c r="Z640" t="s">
        <v>1485</v>
      </c>
      <c r="AA640" t="s">
        <v>18896</v>
      </c>
      <c r="AB640" t="s">
        <v>18895</v>
      </c>
    </row>
    <row r="641" spans="1:28" x14ac:dyDescent="0.35">
      <c r="A641" t="s">
        <v>1485</v>
      </c>
      <c r="B641" t="s">
        <v>18897</v>
      </c>
      <c r="C641" t="s">
        <v>17471</v>
      </c>
      <c r="D641" t="s">
        <v>17473</v>
      </c>
      <c r="E641" t="s">
        <v>17714</v>
      </c>
      <c r="F641" t="s">
        <v>18586</v>
      </c>
      <c r="G641" t="s">
        <v>18587</v>
      </c>
      <c r="H641" t="s">
        <v>18714</v>
      </c>
      <c r="I641" t="s">
        <v>18847</v>
      </c>
      <c r="J641" t="s">
        <v>18898</v>
      </c>
      <c r="K641" t="s">
        <v>1485</v>
      </c>
      <c r="L641" t="s">
        <v>18898</v>
      </c>
      <c r="M641" t="s">
        <v>1485</v>
      </c>
      <c r="N641" t="s">
        <v>1485</v>
      </c>
      <c r="O641" t="s">
        <v>1485</v>
      </c>
      <c r="P641" t="s">
        <v>1485</v>
      </c>
      <c r="Q641" t="s">
        <v>1485</v>
      </c>
      <c r="R641" t="s">
        <v>18886</v>
      </c>
      <c r="S641" t="s">
        <v>1485</v>
      </c>
      <c r="T641" t="s">
        <v>9115</v>
      </c>
      <c r="U641" t="s">
        <v>18887</v>
      </c>
      <c r="V641" t="s">
        <v>1485</v>
      </c>
      <c r="W641" t="s">
        <v>1485</v>
      </c>
      <c r="X641" t="s">
        <v>1485</v>
      </c>
      <c r="Y641" t="s">
        <v>1485</v>
      </c>
      <c r="Z641" t="s">
        <v>1485</v>
      </c>
      <c r="AA641" t="s">
        <v>18888</v>
      </c>
      <c r="AB641" t="s">
        <v>18898</v>
      </c>
    </row>
    <row r="642" spans="1:28" x14ac:dyDescent="0.35">
      <c r="A642" t="s">
        <v>1485</v>
      </c>
      <c r="B642" t="s">
        <v>18899</v>
      </c>
      <c r="C642" t="s">
        <v>17471</v>
      </c>
      <c r="D642" t="s">
        <v>17473</v>
      </c>
      <c r="E642" t="s">
        <v>17714</v>
      </c>
      <c r="F642" t="s">
        <v>18586</v>
      </c>
      <c r="G642" t="s">
        <v>18587</v>
      </c>
      <c r="H642" t="s">
        <v>18714</v>
      </c>
      <c r="I642" t="s">
        <v>18847</v>
      </c>
      <c r="J642" t="s">
        <v>18900</v>
      </c>
      <c r="K642" t="s">
        <v>1485</v>
      </c>
      <c r="L642" t="s">
        <v>18900</v>
      </c>
      <c r="M642" t="s">
        <v>1485</v>
      </c>
      <c r="N642" t="s">
        <v>1485</v>
      </c>
      <c r="O642" t="s">
        <v>1485</v>
      </c>
      <c r="P642" t="s">
        <v>1485</v>
      </c>
      <c r="Q642" t="s">
        <v>1485</v>
      </c>
      <c r="R642" t="s">
        <v>1485</v>
      </c>
      <c r="S642" t="s">
        <v>1485</v>
      </c>
      <c r="T642" t="s">
        <v>9115</v>
      </c>
      <c r="U642" t="s">
        <v>18887</v>
      </c>
      <c r="V642" t="s">
        <v>1485</v>
      </c>
      <c r="W642" t="s">
        <v>1485</v>
      </c>
      <c r="X642" t="s">
        <v>1485</v>
      </c>
      <c r="Y642" t="s">
        <v>1485</v>
      </c>
      <c r="Z642" t="s">
        <v>1485</v>
      </c>
      <c r="AA642" t="s">
        <v>18896</v>
      </c>
      <c r="AB642" t="s">
        <v>18901</v>
      </c>
    </row>
    <row r="643" spans="1:28" x14ac:dyDescent="0.35">
      <c r="A643" t="s">
        <v>1485</v>
      </c>
      <c r="B643" t="s">
        <v>18902</v>
      </c>
      <c r="C643" t="s">
        <v>17471</v>
      </c>
      <c r="D643" t="s">
        <v>17473</v>
      </c>
      <c r="E643" t="s">
        <v>17714</v>
      </c>
      <c r="F643" t="s">
        <v>18586</v>
      </c>
      <c r="G643" t="s">
        <v>18587</v>
      </c>
      <c r="H643" t="s">
        <v>18714</v>
      </c>
      <c r="I643" t="s">
        <v>18847</v>
      </c>
      <c r="J643" t="s">
        <v>1485</v>
      </c>
      <c r="K643" t="s">
        <v>1485</v>
      </c>
      <c r="L643" t="s">
        <v>18847</v>
      </c>
      <c r="M643" t="s">
        <v>1485</v>
      </c>
      <c r="N643" t="s">
        <v>1485</v>
      </c>
      <c r="O643" t="s">
        <v>1485</v>
      </c>
      <c r="P643" t="s">
        <v>1485</v>
      </c>
      <c r="Q643" t="s">
        <v>1485</v>
      </c>
      <c r="R643" t="s">
        <v>1485</v>
      </c>
      <c r="S643" t="s">
        <v>1485</v>
      </c>
      <c r="T643" t="s">
        <v>18903</v>
      </c>
      <c r="U643" t="s">
        <v>17287</v>
      </c>
      <c r="V643" t="s">
        <v>1485</v>
      </c>
      <c r="W643" t="s">
        <v>1485</v>
      </c>
      <c r="X643" t="s">
        <v>1485</v>
      </c>
      <c r="Y643" t="s">
        <v>1485</v>
      </c>
      <c r="Z643" t="s">
        <v>1485</v>
      </c>
      <c r="AA643" t="s">
        <v>1485</v>
      </c>
      <c r="AB643" t="s">
        <v>1485</v>
      </c>
    </row>
    <row r="644" spans="1:28" x14ac:dyDescent="0.35">
      <c r="A644" t="s">
        <v>1485</v>
      </c>
      <c r="B644" t="s">
        <v>18904</v>
      </c>
      <c r="C644" t="s">
        <v>17471</v>
      </c>
      <c r="D644" t="s">
        <v>17473</v>
      </c>
      <c r="E644" t="s">
        <v>17714</v>
      </c>
      <c r="F644" t="s">
        <v>18586</v>
      </c>
      <c r="G644" t="s">
        <v>18587</v>
      </c>
      <c r="H644" t="s">
        <v>18714</v>
      </c>
      <c r="I644" t="s">
        <v>18905</v>
      </c>
      <c r="J644" t="s">
        <v>18906</v>
      </c>
      <c r="K644" t="s">
        <v>1485</v>
      </c>
      <c r="L644" t="s">
        <v>18906</v>
      </c>
      <c r="M644" t="s">
        <v>18907</v>
      </c>
      <c r="N644" t="s">
        <v>1485</v>
      </c>
      <c r="O644" t="s">
        <v>1485</v>
      </c>
      <c r="P644" t="s">
        <v>1485</v>
      </c>
      <c r="Q644" t="s">
        <v>1485</v>
      </c>
      <c r="R644" t="s">
        <v>18908</v>
      </c>
      <c r="S644" t="s">
        <v>1485</v>
      </c>
      <c r="T644" t="s">
        <v>8897</v>
      </c>
      <c r="U644" t="s">
        <v>18909</v>
      </c>
      <c r="V644" t="s">
        <v>1485</v>
      </c>
      <c r="W644" t="s">
        <v>1485</v>
      </c>
      <c r="X644" t="s">
        <v>1485</v>
      </c>
      <c r="Y644" t="s">
        <v>1485</v>
      </c>
      <c r="Z644" t="s">
        <v>1485</v>
      </c>
      <c r="AA644" t="s">
        <v>18910</v>
      </c>
      <c r="AB644" t="s">
        <v>18906</v>
      </c>
    </row>
    <row r="645" spans="1:28" x14ac:dyDescent="0.35">
      <c r="A645" t="s">
        <v>1485</v>
      </c>
      <c r="B645" t="s">
        <v>18911</v>
      </c>
      <c r="C645" t="s">
        <v>17471</v>
      </c>
      <c r="D645" t="s">
        <v>17473</v>
      </c>
      <c r="E645" t="s">
        <v>17714</v>
      </c>
      <c r="F645" t="s">
        <v>18586</v>
      </c>
      <c r="G645" t="s">
        <v>18587</v>
      </c>
      <c r="H645" t="s">
        <v>18714</v>
      </c>
      <c r="I645" t="s">
        <v>18905</v>
      </c>
      <c r="J645" t="s">
        <v>18912</v>
      </c>
      <c r="K645" t="s">
        <v>1485</v>
      </c>
      <c r="L645" t="s">
        <v>18912</v>
      </c>
      <c r="M645" t="s">
        <v>18913</v>
      </c>
      <c r="N645" t="s">
        <v>1485</v>
      </c>
      <c r="O645" t="s">
        <v>1485</v>
      </c>
      <c r="P645" t="s">
        <v>1485</v>
      </c>
      <c r="Q645" t="s">
        <v>1485</v>
      </c>
      <c r="R645" t="s">
        <v>18914</v>
      </c>
      <c r="S645" t="s">
        <v>1485</v>
      </c>
      <c r="T645" t="s">
        <v>9727</v>
      </c>
      <c r="U645" t="s">
        <v>18915</v>
      </c>
      <c r="V645" t="s">
        <v>1485</v>
      </c>
      <c r="W645" t="s">
        <v>1485</v>
      </c>
      <c r="X645" t="s">
        <v>1485</v>
      </c>
      <c r="Y645" t="s">
        <v>1485</v>
      </c>
      <c r="Z645" t="s">
        <v>1485</v>
      </c>
      <c r="AA645" t="s">
        <v>18916</v>
      </c>
      <c r="AB645" t="s">
        <v>1485</v>
      </c>
    </row>
    <row r="646" spans="1:28" x14ac:dyDescent="0.35">
      <c r="A646" t="s">
        <v>1485</v>
      </c>
      <c r="B646" t="s">
        <v>18917</v>
      </c>
      <c r="C646" t="s">
        <v>17471</v>
      </c>
      <c r="D646" t="s">
        <v>17473</v>
      </c>
      <c r="E646" t="s">
        <v>17714</v>
      </c>
      <c r="F646" t="s">
        <v>18586</v>
      </c>
      <c r="G646" t="s">
        <v>18587</v>
      </c>
      <c r="H646" t="s">
        <v>18714</v>
      </c>
      <c r="I646" t="s">
        <v>18905</v>
      </c>
      <c r="J646" t="s">
        <v>18918</v>
      </c>
      <c r="K646" t="s">
        <v>1485</v>
      </c>
      <c r="L646" t="s">
        <v>18918</v>
      </c>
      <c r="M646" t="s">
        <v>18919</v>
      </c>
      <c r="N646" t="s">
        <v>1485</v>
      </c>
      <c r="O646" t="s">
        <v>1485</v>
      </c>
      <c r="P646" t="s">
        <v>1485</v>
      </c>
      <c r="Q646" t="s">
        <v>1485</v>
      </c>
      <c r="R646" t="s">
        <v>1485</v>
      </c>
      <c r="S646" t="s">
        <v>1485</v>
      </c>
      <c r="T646" t="s">
        <v>8330</v>
      </c>
      <c r="U646" t="s">
        <v>18920</v>
      </c>
      <c r="V646" t="s">
        <v>1485</v>
      </c>
      <c r="W646" t="s">
        <v>1485</v>
      </c>
      <c r="X646" t="s">
        <v>1485</v>
      </c>
      <c r="Y646" t="s">
        <v>1485</v>
      </c>
      <c r="Z646" t="s">
        <v>1485</v>
      </c>
      <c r="AA646" t="s">
        <v>18921</v>
      </c>
      <c r="AB646" t="s">
        <v>18922</v>
      </c>
    </row>
    <row r="647" spans="1:28" x14ac:dyDescent="0.35">
      <c r="A647" t="s">
        <v>1485</v>
      </c>
      <c r="B647" t="s">
        <v>18923</v>
      </c>
      <c r="C647" t="s">
        <v>17471</v>
      </c>
      <c r="D647" t="s">
        <v>17473</v>
      </c>
      <c r="E647" t="s">
        <v>17714</v>
      </c>
      <c r="F647" t="s">
        <v>18586</v>
      </c>
      <c r="G647" t="s">
        <v>18587</v>
      </c>
      <c r="H647" t="s">
        <v>18714</v>
      </c>
      <c r="I647" t="s">
        <v>18905</v>
      </c>
      <c r="J647" t="s">
        <v>18924</v>
      </c>
      <c r="K647" t="s">
        <v>1485</v>
      </c>
      <c r="L647" t="s">
        <v>18924</v>
      </c>
      <c r="M647" t="s">
        <v>1485</v>
      </c>
      <c r="N647" t="s">
        <v>1485</v>
      </c>
      <c r="O647" t="s">
        <v>1485</v>
      </c>
      <c r="P647" t="s">
        <v>1485</v>
      </c>
      <c r="Q647" t="s">
        <v>1485</v>
      </c>
      <c r="R647" t="s">
        <v>18925</v>
      </c>
      <c r="S647" t="s">
        <v>1485</v>
      </c>
      <c r="T647" t="s">
        <v>18926</v>
      </c>
      <c r="U647" t="s">
        <v>18927</v>
      </c>
      <c r="V647" t="s">
        <v>1485</v>
      </c>
      <c r="W647" t="s">
        <v>1485</v>
      </c>
      <c r="X647" t="s">
        <v>1485</v>
      </c>
      <c r="Y647" t="s">
        <v>1485</v>
      </c>
      <c r="Z647" t="s">
        <v>1485</v>
      </c>
      <c r="AA647" t="s">
        <v>18928</v>
      </c>
      <c r="AB647" t="s">
        <v>18924</v>
      </c>
    </row>
    <row r="648" spans="1:28" x14ac:dyDescent="0.35">
      <c r="A648" t="s">
        <v>1485</v>
      </c>
      <c r="B648" t="s">
        <v>18929</v>
      </c>
      <c r="C648" t="s">
        <v>17471</v>
      </c>
      <c r="D648" t="s">
        <v>17473</v>
      </c>
      <c r="E648" t="s">
        <v>17714</v>
      </c>
      <c r="F648" t="s">
        <v>18586</v>
      </c>
      <c r="G648" t="s">
        <v>18587</v>
      </c>
      <c r="H648" t="s">
        <v>18714</v>
      </c>
      <c r="I648" t="s">
        <v>18905</v>
      </c>
      <c r="J648" t="s">
        <v>18930</v>
      </c>
      <c r="K648" t="s">
        <v>1485</v>
      </c>
      <c r="L648" t="s">
        <v>18930</v>
      </c>
      <c r="M648" t="s">
        <v>18931</v>
      </c>
      <c r="N648" t="s">
        <v>1485</v>
      </c>
      <c r="O648" t="s">
        <v>1485</v>
      </c>
      <c r="P648" t="s">
        <v>1485</v>
      </c>
      <c r="Q648" t="s">
        <v>1485</v>
      </c>
      <c r="R648" t="s">
        <v>18932</v>
      </c>
      <c r="S648" t="s">
        <v>1485</v>
      </c>
      <c r="T648" t="s">
        <v>18926</v>
      </c>
      <c r="U648" t="s">
        <v>18927</v>
      </c>
      <c r="V648" t="s">
        <v>1485</v>
      </c>
      <c r="W648" t="s">
        <v>1485</v>
      </c>
      <c r="X648" t="s">
        <v>1485</v>
      </c>
      <c r="Y648" t="s">
        <v>1485</v>
      </c>
      <c r="Z648" t="s">
        <v>1485</v>
      </c>
      <c r="AA648" t="s">
        <v>18928</v>
      </c>
      <c r="AB648" t="s">
        <v>18933</v>
      </c>
    </row>
    <row r="649" spans="1:28" x14ac:dyDescent="0.35">
      <c r="A649" t="s">
        <v>1485</v>
      </c>
      <c r="B649" t="s">
        <v>18934</v>
      </c>
      <c r="C649" t="s">
        <v>17471</v>
      </c>
      <c r="D649" t="s">
        <v>17473</v>
      </c>
      <c r="E649" t="s">
        <v>17714</v>
      </c>
      <c r="F649" t="s">
        <v>18586</v>
      </c>
      <c r="G649" t="s">
        <v>18587</v>
      </c>
      <c r="H649" t="s">
        <v>18714</v>
      </c>
      <c r="I649" t="s">
        <v>18905</v>
      </c>
      <c r="J649" t="s">
        <v>18935</v>
      </c>
      <c r="K649" t="s">
        <v>1485</v>
      </c>
      <c r="L649" t="s">
        <v>18935</v>
      </c>
      <c r="M649" t="s">
        <v>1485</v>
      </c>
      <c r="N649" t="s">
        <v>1485</v>
      </c>
      <c r="O649" t="s">
        <v>1485</v>
      </c>
      <c r="P649" t="s">
        <v>1485</v>
      </c>
      <c r="Q649" t="s">
        <v>1485</v>
      </c>
      <c r="R649" t="s">
        <v>1485</v>
      </c>
      <c r="S649" t="s">
        <v>1485</v>
      </c>
      <c r="T649" t="s">
        <v>8996</v>
      </c>
      <c r="U649" t="s">
        <v>18936</v>
      </c>
      <c r="V649" t="s">
        <v>1485</v>
      </c>
      <c r="W649" t="s">
        <v>1485</v>
      </c>
      <c r="X649" t="s">
        <v>1485</v>
      </c>
      <c r="Y649" t="s">
        <v>1485</v>
      </c>
      <c r="Z649" t="s">
        <v>1485</v>
      </c>
      <c r="AA649" t="s">
        <v>18937</v>
      </c>
      <c r="AB649" t="s">
        <v>18935</v>
      </c>
    </row>
    <row r="650" spans="1:28" x14ac:dyDescent="0.35">
      <c r="A650" t="s">
        <v>1485</v>
      </c>
      <c r="B650" t="s">
        <v>18938</v>
      </c>
      <c r="C650" t="s">
        <v>17471</v>
      </c>
      <c r="D650" t="s">
        <v>17473</v>
      </c>
      <c r="E650" t="s">
        <v>17714</v>
      </c>
      <c r="F650" t="s">
        <v>18586</v>
      </c>
      <c r="G650" t="s">
        <v>18587</v>
      </c>
      <c r="H650" t="s">
        <v>18714</v>
      </c>
      <c r="I650" t="s">
        <v>18905</v>
      </c>
      <c r="J650" t="s">
        <v>18939</v>
      </c>
      <c r="K650" t="s">
        <v>1485</v>
      </c>
      <c r="L650" t="s">
        <v>18939</v>
      </c>
      <c r="M650" t="s">
        <v>18940</v>
      </c>
      <c r="N650" t="s">
        <v>1485</v>
      </c>
      <c r="O650" t="s">
        <v>1485</v>
      </c>
      <c r="P650" t="s">
        <v>1485</v>
      </c>
      <c r="Q650" t="s">
        <v>1485</v>
      </c>
      <c r="R650" t="s">
        <v>18941</v>
      </c>
      <c r="S650" t="s">
        <v>1485</v>
      </c>
      <c r="T650" t="s">
        <v>8943</v>
      </c>
      <c r="U650" t="s">
        <v>18942</v>
      </c>
      <c r="V650" t="s">
        <v>1485</v>
      </c>
      <c r="W650" t="s">
        <v>1485</v>
      </c>
      <c r="X650" t="s">
        <v>1485</v>
      </c>
      <c r="Y650" t="s">
        <v>1485</v>
      </c>
      <c r="Z650" t="s">
        <v>1485</v>
      </c>
      <c r="AA650" t="s">
        <v>18943</v>
      </c>
      <c r="AB650" t="s">
        <v>18939</v>
      </c>
    </row>
    <row r="651" spans="1:28" x14ac:dyDescent="0.35">
      <c r="A651" t="s">
        <v>1485</v>
      </c>
      <c r="B651" t="s">
        <v>18944</v>
      </c>
      <c r="C651" t="s">
        <v>17471</v>
      </c>
      <c r="D651" t="s">
        <v>17473</v>
      </c>
      <c r="E651" t="s">
        <v>17714</v>
      </c>
      <c r="F651" t="s">
        <v>18586</v>
      </c>
      <c r="G651" t="s">
        <v>18587</v>
      </c>
      <c r="H651" t="s">
        <v>18714</v>
      </c>
      <c r="I651" t="s">
        <v>18905</v>
      </c>
      <c r="J651" t="s">
        <v>18945</v>
      </c>
      <c r="K651" t="s">
        <v>1485</v>
      </c>
      <c r="L651" t="s">
        <v>18945</v>
      </c>
      <c r="M651" t="s">
        <v>18946</v>
      </c>
      <c r="N651" t="s">
        <v>1485</v>
      </c>
      <c r="O651" t="s">
        <v>1485</v>
      </c>
      <c r="P651" t="s">
        <v>1485</v>
      </c>
      <c r="Q651" t="s">
        <v>1485</v>
      </c>
      <c r="R651" t="s">
        <v>18941</v>
      </c>
      <c r="S651" t="s">
        <v>1485</v>
      </c>
      <c r="T651" t="s">
        <v>8943</v>
      </c>
      <c r="U651" t="s">
        <v>18942</v>
      </c>
      <c r="V651" t="s">
        <v>1485</v>
      </c>
      <c r="W651" t="s">
        <v>1485</v>
      </c>
      <c r="X651" t="s">
        <v>1485</v>
      </c>
      <c r="Y651" t="s">
        <v>1485</v>
      </c>
      <c r="Z651" t="s">
        <v>1485</v>
      </c>
      <c r="AA651" t="s">
        <v>18943</v>
      </c>
      <c r="AB651" t="s">
        <v>18945</v>
      </c>
    </row>
    <row r="652" spans="1:28" x14ac:dyDescent="0.35">
      <c r="A652" t="s">
        <v>1485</v>
      </c>
      <c r="B652" t="s">
        <v>18947</v>
      </c>
      <c r="C652" t="s">
        <v>17471</v>
      </c>
      <c r="D652" t="s">
        <v>17473</v>
      </c>
      <c r="E652" t="s">
        <v>17714</v>
      </c>
      <c r="F652" t="s">
        <v>18586</v>
      </c>
      <c r="G652" t="s">
        <v>18587</v>
      </c>
      <c r="H652" t="s">
        <v>18714</v>
      </c>
      <c r="I652" t="s">
        <v>18905</v>
      </c>
      <c r="J652" t="s">
        <v>18948</v>
      </c>
      <c r="K652" t="s">
        <v>1485</v>
      </c>
      <c r="L652" t="s">
        <v>18948</v>
      </c>
      <c r="M652" t="s">
        <v>18949</v>
      </c>
      <c r="N652" t="s">
        <v>1485</v>
      </c>
      <c r="O652" t="s">
        <v>1485</v>
      </c>
      <c r="P652" t="s">
        <v>1485</v>
      </c>
      <c r="Q652" t="s">
        <v>1485</v>
      </c>
      <c r="R652" t="s">
        <v>18950</v>
      </c>
      <c r="S652" t="s">
        <v>1485</v>
      </c>
      <c r="T652" t="s">
        <v>18951</v>
      </c>
      <c r="U652" t="s">
        <v>18952</v>
      </c>
      <c r="V652" t="s">
        <v>1485</v>
      </c>
      <c r="W652" t="s">
        <v>1485</v>
      </c>
      <c r="X652" t="s">
        <v>1485</v>
      </c>
      <c r="Y652" t="s">
        <v>1485</v>
      </c>
      <c r="Z652" t="s">
        <v>1485</v>
      </c>
      <c r="AA652" t="s">
        <v>18953</v>
      </c>
      <c r="AB652" t="s">
        <v>18948</v>
      </c>
    </row>
    <row r="653" spans="1:28" x14ac:dyDescent="0.35">
      <c r="A653" t="s">
        <v>1485</v>
      </c>
      <c r="B653" t="s">
        <v>18954</v>
      </c>
      <c r="C653" t="s">
        <v>17471</v>
      </c>
      <c r="D653" t="s">
        <v>17473</v>
      </c>
      <c r="E653" t="s">
        <v>17714</v>
      </c>
      <c r="F653" t="s">
        <v>18586</v>
      </c>
      <c r="G653" t="s">
        <v>18587</v>
      </c>
      <c r="H653" t="s">
        <v>18714</v>
      </c>
      <c r="I653" t="s">
        <v>18905</v>
      </c>
      <c r="J653" t="s">
        <v>18955</v>
      </c>
      <c r="K653" t="s">
        <v>1485</v>
      </c>
      <c r="L653" t="s">
        <v>18955</v>
      </c>
      <c r="M653" t="s">
        <v>18956</v>
      </c>
      <c r="N653" t="s">
        <v>1485</v>
      </c>
      <c r="O653" t="s">
        <v>1485</v>
      </c>
      <c r="P653" t="s">
        <v>1485</v>
      </c>
      <c r="Q653" t="s">
        <v>1485</v>
      </c>
      <c r="R653" t="s">
        <v>18950</v>
      </c>
      <c r="S653" t="s">
        <v>1485</v>
      </c>
      <c r="T653" t="s">
        <v>18951</v>
      </c>
      <c r="U653" t="s">
        <v>18952</v>
      </c>
      <c r="V653" t="s">
        <v>1485</v>
      </c>
      <c r="W653" t="s">
        <v>1485</v>
      </c>
      <c r="X653" t="s">
        <v>1485</v>
      </c>
      <c r="Y653" t="s">
        <v>1485</v>
      </c>
      <c r="Z653" t="s">
        <v>1485</v>
      </c>
      <c r="AA653" t="s">
        <v>18953</v>
      </c>
      <c r="AB653" t="s">
        <v>18955</v>
      </c>
    </row>
    <row r="654" spans="1:28" x14ac:dyDescent="0.35">
      <c r="A654" t="s">
        <v>1485</v>
      </c>
      <c r="B654" t="s">
        <v>18957</v>
      </c>
      <c r="C654" t="s">
        <v>17471</v>
      </c>
      <c r="D654" t="s">
        <v>17473</v>
      </c>
      <c r="E654" t="s">
        <v>17714</v>
      </c>
      <c r="F654" t="s">
        <v>18586</v>
      </c>
      <c r="G654" t="s">
        <v>18587</v>
      </c>
      <c r="H654" t="s">
        <v>18714</v>
      </c>
      <c r="I654" t="s">
        <v>18905</v>
      </c>
      <c r="J654" t="s">
        <v>18958</v>
      </c>
      <c r="K654" t="s">
        <v>1485</v>
      </c>
      <c r="L654" t="s">
        <v>18958</v>
      </c>
      <c r="M654" t="s">
        <v>18959</v>
      </c>
      <c r="N654" t="s">
        <v>1485</v>
      </c>
      <c r="O654" t="s">
        <v>1485</v>
      </c>
      <c r="P654" t="s">
        <v>1485</v>
      </c>
      <c r="Q654" t="s">
        <v>1485</v>
      </c>
      <c r="R654" t="s">
        <v>18960</v>
      </c>
      <c r="S654" t="s">
        <v>1485</v>
      </c>
      <c r="T654" t="s">
        <v>8908</v>
      </c>
      <c r="U654" t="s">
        <v>18961</v>
      </c>
      <c r="V654" t="s">
        <v>1485</v>
      </c>
      <c r="W654" t="s">
        <v>1485</v>
      </c>
      <c r="X654" t="s">
        <v>1485</v>
      </c>
      <c r="Y654" t="s">
        <v>1485</v>
      </c>
      <c r="Z654" t="s">
        <v>1485</v>
      </c>
      <c r="AA654" t="s">
        <v>18962</v>
      </c>
      <c r="AB654" t="s">
        <v>18958</v>
      </c>
    </row>
    <row r="655" spans="1:28" x14ac:dyDescent="0.35">
      <c r="A655" t="s">
        <v>1485</v>
      </c>
      <c r="B655" t="s">
        <v>18963</v>
      </c>
      <c r="C655" t="s">
        <v>17471</v>
      </c>
      <c r="D655" t="s">
        <v>17473</v>
      </c>
      <c r="E655" t="s">
        <v>17714</v>
      </c>
      <c r="F655" t="s">
        <v>18586</v>
      </c>
      <c r="G655" t="s">
        <v>18587</v>
      </c>
      <c r="H655" t="s">
        <v>18714</v>
      </c>
      <c r="I655" t="s">
        <v>18905</v>
      </c>
      <c r="J655" t="s">
        <v>18964</v>
      </c>
      <c r="K655" t="s">
        <v>1485</v>
      </c>
      <c r="L655" t="s">
        <v>18964</v>
      </c>
      <c r="M655" t="s">
        <v>18965</v>
      </c>
      <c r="N655" t="s">
        <v>1485</v>
      </c>
      <c r="O655" t="s">
        <v>1485</v>
      </c>
      <c r="P655" t="s">
        <v>1485</v>
      </c>
      <c r="Q655" t="s">
        <v>1485</v>
      </c>
      <c r="R655" t="s">
        <v>18960</v>
      </c>
      <c r="S655" t="s">
        <v>1485</v>
      </c>
      <c r="T655" t="s">
        <v>8908</v>
      </c>
      <c r="U655" t="s">
        <v>18961</v>
      </c>
      <c r="V655" t="s">
        <v>1485</v>
      </c>
      <c r="W655" t="s">
        <v>1485</v>
      </c>
      <c r="X655" t="s">
        <v>1485</v>
      </c>
      <c r="Y655" t="s">
        <v>1485</v>
      </c>
      <c r="Z655" t="s">
        <v>1485</v>
      </c>
      <c r="AA655" t="s">
        <v>18962</v>
      </c>
      <c r="AB655" t="s">
        <v>18964</v>
      </c>
    </row>
    <row r="656" spans="1:28" x14ac:dyDescent="0.35">
      <c r="A656" t="s">
        <v>1485</v>
      </c>
      <c r="B656" t="s">
        <v>18966</v>
      </c>
      <c r="C656" t="s">
        <v>17471</v>
      </c>
      <c r="D656" t="s">
        <v>17473</v>
      </c>
      <c r="E656" t="s">
        <v>17714</v>
      </c>
      <c r="F656" t="s">
        <v>18586</v>
      </c>
      <c r="G656" t="s">
        <v>18587</v>
      </c>
      <c r="H656" t="s">
        <v>18714</v>
      </c>
      <c r="I656" t="s">
        <v>18905</v>
      </c>
      <c r="J656" t="s">
        <v>1485</v>
      </c>
      <c r="K656" t="s">
        <v>1485</v>
      </c>
      <c r="L656" t="s">
        <v>18905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18967</v>
      </c>
      <c r="C657" t="s">
        <v>17471</v>
      </c>
      <c r="D657" t="s">
        <v>17473</v>
      </c>
      <c r="E657" t="s">
        <v>17714</v>
      </c>
      <c r="F657" t="s">
        <v>18586</v>
      </c>
      <c r="G657" t="s">
        <v>18587</v>
      </c>
      <c r="H657" t="s">
        <v>18714</v>
      </c>
      <c r="I657" t="s">
        <v>18968</v>
      </c>
      <c r="J657" t="s">
        <v>18969</v>
      </c>
      <c r="K657" t="s">
        <v>1485</v>
      </c>
      <c r="L657" t="s">
        <v>18969</v>
      </c>
      <c r="M657" t="s">
        <v>18970</v>
      </c>
      <c r="N657" t="s">
        <v>1485</v>
      </c>
      <c r="O657" t="s">
        <v>1485</v>
      </c>
      <c r="P657" t="s">
        <v>1485</v>
      </c>
      <c r="Q657" t="s">
        <v>1485</v>
      </c>
      <c r="R657" t="s">
        <v>18971</v>
      </c>
      <c r="S657" t="s">
        <v>1485</v>
      </c>
      <c r="T657" t="s">
        <v>18972</v>
      </c>
      <c r="U657" t="s">
        <v>18973</v>
      </c>
      <c r="V657" t="s">
        <v>1485</v>
      </c>
      <c r="W657" t="s">
        <v>1485</v>
      </c>
      <c r="X657" t="s">
        <v>1485</v>
      </c>
      <c r="Y657" t="s">
        <v>1485</v>
      </c>
      <c r="Z657" t="s">
        <v>1485</v>
      </c>
      <c r="AA657" t="s">
        <v>18974</v>
      </c>
      <c r="AB657" t="s">
        <v>18969</v>
      </c>
    </row>
    <row r="658" spans="1:28" x14ac:dyDescent="0.35">
      <c r="A658" t="s">
        <v>1485</v>
      </c>
      <c r="B658" t="s">
        <v>18975</v>
      </c>
      <c r="C658" t="s">
        <v>17471</v>
      </c>
      <c r="D658" t="s">
        <v>17473</v>
      </c>
      <c r="E658" t="s">
        <v>17714</v>
      </c>
      <c r="F658" t="s">
        <v>18586</v>
      </c>
      <c r="G658" t="s">
        <v>18587</v>
      </c>
      <c r="H658" t="s">
        <v>18714</v>
      </c>
      <c r="I658" t="s">
        <v>18968</v>
      </c>
      <c r="J658" t="s">
        <v>1485</v>
      </c>
      <c r="K658" t="s">
        <v>1485</v>
      </c>
      <c r="L658" t="s">
        <v>18968</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18976</v>
      </c>
      <c r="C659" t="s">
        <v>17471</v>
      </c>
      <c r="D659" t="s">
        <v>17473</v>
      </c>
      <c r="E659" t="s">
        <v>17714</v>
      </c>
      <c r="F659" t="s">
        <v>18586</v>
      </c>
      <c r="G659" t="s">
        <v>18587</v>
      </c>
      <c r="H659" t="s">
        <v>18714</v>
      </c>
      <c r="I659" t="s">
        <v>18977</v>
      </c>
      <c r="J659" t="s">
        <v>18912</v>
      </c>
      <c r="K659" t="s">
        <v>1485</v>
      </c>
      <c r="L659" t="s">
        <v>18912</v>
      </c>
      <c r="M659" t="s">
        <v>18913</v>
      </c>
      <c r="N659" t="s">
        <v>1485</v>
      </c>
      <c r="O659" t="s">
        <v>1485</v>
      </c>
      <c r="P659" t="s">
        <v>1485</v>
      </c>
      <c r="Q659" t="s">
        <v>1485</v>
      </c>
      <c r="R659" t="s">
        <v>18914</v>
      </c>
      <c r="S659" t="s">
        <v>1485</v>
      </c>
      <c r="T659" t="s">
        <v>9727</v>
      </c>
      <c r="U659" t="s">
        <v>18915</v>
      </c>
      <c r="V659" t="s">
        <v>1485</v>
      </c>
      <c r="W659" t="s">
        <v>1485</v>
      </c>
      <c r="X659" t="s">
        <v>1485</v>
      </c>
      <c r="Y659" t="s">
        <v>1485</v>
      </c>
      <c r="Z659" t="s">
        <v>1485</v>
      </c>
      <c r="AA659" t="s">
        <v>18916</v>
      </c>
      <c r="AB659" t="s">
        <v>1485</v>
      </c>
    </row>
    <row r="660" spans="1:28" x14ac:dyDescent="0.35">
      <c r="A660" t="s">
        <v>1485</v>
      </c>
      <c r="B660" t="s">
        <v>18978</v>
      </c>
      <c r="C660" t="s">
        <v>17471</v>
      </c>
      <c r="D660" t="s">
        <v>17473</v>
      </c>
      <c r="E660" t="s">
        <v>17714</v>
      </c>
      <c r="F660" t="s">
        <v>18586</v>
      </c>
      <c r="G660" t="s">
        <v>18587</v>
      </c>
      <c r="H660" t="s">
        <v>18714</v>
      </c>
      <c r="I660" t="s">
        <v>18977</v>
      </c>
      <c r="J660" t="s">
        <v>1485</v>
      </c>
      <c r="K660" t="s">
        <v>1485</v>
      </c>
      <c r="L660" t="s">
        <v>18977</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18979</v>
      </c>
      <c r="C661" t="s">
        <v>17471</v>
      </c>
      <c r="D661" t="s">
        <v>17473</v>
      </c>
      <c r="E661" t="s">
        <v>17714</v>
      </c>
      <c r="F661" t="s">
        <v>18586</v>
      </c>
      <c r="G661" t="s">
        <v>18587</v>
      </c>
      <c r="H661" t="s">
        <v>18714</v>
      </c>
      <c r="I661" t="s">
        <v>18980</v>
      </c>
      <c r="J661" t="s">
        <v>18981</v>
      </c>
      <c r="K661" t="s">
        <v>1485</v>
      </c>
      <c r="L661" t="s">
        <v>18981</v>
      </c>
      <c r="M661" t="s">
        <v>1485</v>
      </c>
      <c r="N661" t="s">
        <v>1485</v>
      </c>
      <c r="O661" t="s">
        <v>1485</v>
      </c>
      <c r="P661" t="s">
        <v>1485</v>
      </c>
      <c r="Q661" t="s">
        <v>1485</v>
      </c>
      <c r="R661" t="s">
        <v>18982</v>
      </c>
      <c r="S661" t="s">
        <v>1485</v>
      </c>
      <c r="T661" t="s">
        <v>9434</v>
      </c>
      <c r="U661" t="s">
        <v>18983</v>
      </c>
      <c r="V661" t="s">
        <v>1485</v>
      </c>
      <c r="W661" t="s">
        <v>1485</v>
      </c>
      <c r="X661" t="s">
        <v>1485</v>
      </c>
      <c r="Y661" t="s">
        <v>1485</v>
      </c>
      <c r="Z661" t="s">
        <v>1485</v>
      </c>
      <c r="AA661" t="s">
        <v>18984</v>
      </c>
      <c r="AB661" t="s">
        <v>18981</v>
      </c>
    </row>
    <row r="662" spans="1:28" x14ac:dyDescent="0.35">
      <c r="A662" t="s">
        <v>1485</v>
      </c>
      <c r="B662" t="s">
        <v>18985</v>
      </c>
      <c r="C662" t="s">
        <v>17471</v>
      </c>
      <c r="D662" t="s">
        <v>17473</v>
      </c>
      <c r="E662" t="s">
        <v>17714</v>
      </c>
      <c r="F662" t="s">
        <v>18586</v>
      </c>
      <c r="G662" t="s">
        <v>18587</v>
      </c>
      <c r="H662" t="s">
        <v>18714</v>
      </c>
      <c r="I662" t="s">
        <v>18980</v>
      </c>
      <c r="J662" t="s">
        <v>18986</v>
      </c>
      <c r="K662" t="s">
        <v>1485</v>
      </c>
      <c r="L662" t="s">
        <v>18986</v>
      </c>
      <c r="M662" t="s">
        <v>18987</v>
      </c>
      <c r="N662" t="s">
        <v>1485</v>
      </c>
      <c r="O662" t="s">
        <v>1485</v>
      </c>
      <c r="P662" t="s">
        <v>1485</v>
      </c>
      <c r="Q662" t="s">
        <v>1485</v>
      </c>
      <c r="R662" t="s">
        <v>1485</v>
      </c>
      <c r="S662" t="s">
        <v>1485</v>
      </c>
      <c r="T662" t="s">
        <v>9222</v>
      </c>
      <c r="U662" t="s">
        <v>18988</v>
      </c>
      <c r="V662" t="s">
        <v>1485</v>
      </c>
      <c r="W662" t="s">
        <v>1485</v>
      </c>
      <c r="X662" t="s">
        <v>1485</v>
      </c>
      <c r="Y662" t="s">
        <v>1485</v>
      </c>
      <c r="Z662" t="s">
        <v>1485</v>
      </c>
      <c r="AA662" t="s">
        <v>18989</v>
      </c>
      <c r="AB662" t="s">
        <v>18986</v>
      </c>
    </row>
    <row r="663" spans="1:28" x14ac:dyDescent="0.35">
      <c r="A663" t="s">
        <v>1485</v>
      </c>
      <c r="B663" t="s">
        <v>18990</v>
      </c>
      <c r="C663" t="s">
        <v>17471</v>
      </c>
      <c r="D663" t="s">
        <v>17473</v>
      </c>
      <c r="E663" t="s">
        <v>17714</v>
      </c>
      <c r="F663" t="s">
        <v>18586</v>
      </c>
      <c r="G663" t="s">
        <v>18587</v>
      </c>
      <c r="H663" t="s">
        <v>18714</v>
      </c>
      <c r="I663" t="s">
        <v>18980</v>
      </c>
      <c r="J663" t="s">
        <v>18991</v>
      </c>
      <c r="K663" t="s">
        <v>1485</v>
      </c>
      <c r="L663" t="s">
        <v>18991</v>
      </c>
      <c r="M663" t="s">
        <v>18992</v>
      </c>
      <c r="N663" t="s">
        <v>1485</v>
      </c>
      <c r="O663" t="s">
        <v>1485</v>
      </c>
      <c r="P663" t="s">
        <v>1485</v>
      </c>
      <c r="Q663" t="s">
        <v>1485</v>
      </c>
      <c r="R663" t="s">
        <v>1485</v>
      </c>
      <c r="S663" t="s">
        <v>1485</v>
      </c>
      <c r="T663" t="s">
        <v>9222</v>
      </c>
      <c r="U663" t="s">
        <v>18988</v>
      </c>
      <c r="V663" t="s">
        <v>1485</v>
      </c>
      <c r="W663" t="s">
        <v>1485</v>
      </c>
      <c r="X663" t="s">
        <v>1485</v>
      </c>
      <c r="Y663" t="s">
        <v>1485</v>
      </c>
      <c r="Z663" t="s">
        <v>1485</v>
      </c>
      <c r="AA663" t="s">
        <v>18993</v>
      </c>
      <c r="AB663" t="s">
        <v>18991</v>
      </c>
    </row>
    <row r="664" spans="1:28" x14ac:dyDescent="0.35">
      <c r="A664" t="s">
        <v>1485</v>
      </c>
      <c r="B664" t="s">
        <v>18994</v>
      </c>
      <c r="C664" t="s">
        <v>17471</v>
      </c>
      <c r="D664" t="s">
        <v>17473</v>
      </c>
      <c r="E664" t="s">
        <v>17714</v>
      </c>
      <c r="F664" t="s">
        <v>18586</v>
      </c>
      <c r="G664" t="s">
        <v>18587</v>
      </c>
      <c r="H664" t="s">
        <v>18714</v>
      </c>
      <c r="I664" t="s">
        <v>18980</v>
      </c>
      <c r="J664" t="s">
        <v>18995</v>
      </c>
      <c r="K664" t="s">
        <v>1485</v>
      </c>
      <c r="L664" t="s">
        <v>18995</v>
      </c>
      <c r="M664" t="s">
        <v>18996</v>
      </c>
      <c r="N664" t="s">
        <v>1485</v>
      </c>
      <c r="O664" t="s">
        <v>1485</v>
      </c>
      <c r="P664" t="s">
        <v>1485</v>
      </c>
      <c r="Q664" t="s">
        <v>1485</v>
      </c>
      <c r="R664" t="s">
        <v>1485</v>
      </c>
      <c r="S664" t="s">
        <v>1485</v>
      </c>
      <c r="T664" t="s">
        <v>9222</v>
      </c>
      <c r="U664" t="s">
        <v>18988</v>
      </c>
      <c r="V664" t="s">
        <v>1485</v>
      </c>
      <c r="W664" t="s">
        <v>1485</v>
      </c>
      <c r="X664" t="s">
        <v>1485</v>
      </c>
      <c r="Y664" t="s">
        <v>1485</v>
      </c>
      <c r="Z664" t="s">
        <v>1485</v>
      </c>
      <c r="AA664" t="s">
        <v>18989</v>
      </c>
      <c r="AB664" t="s">
        <v>18995</v>
      </c>
    </row>
    <row r="665" spans="1:28" x14ac:dyDescent="0.35">
      <c r="A665" t="s">
        <v>1485</v>
      </c>
      <c r="B665" t="s">
        <v>18997</v>
      </c>
      <c r="C665" t="s">
        <v>17471</v>
      </c>
      <c r="D665" t="s">
        <v>17473</v>
      </c>
      <c r="E665" t="s">
        <v>17714</v>
      </c>
      <c r="F665" t="s">
        <v>18586</v>
      </c>
      <c r="G665" t="s">
        <v>18587</v>
      </c>
      <c r="H665" t="s">
        <v>18714</v>
      </c>
      <c r="I665" t="s">
        <v>18980</v>
      </c>
      <c r="J665" t="s">
        <v>18998</v>
      </c>
      <c r="K665" t="s">
        <v>1485</v>
      </c>
      <c r="L665" t="s">
        <v>18998</v>
      </c>
      <c r="M665" t="s">
        <v>18999</v>
      </c>
      <c r="N665" t="s">
        <v>1485</v>
      </c>
      <c r="O665" t="s">
        <v>1485</v>
      </c>
      <c r="P665" t="s">
        <v>1485</v>
      </c>
      <c r="Q665" t="s">
        <v>1485</v>
      </c>
      <c r="R665" t="s">
        <v>1485</v>
      </c>
      <c r="S665" t="s">
        <v>1485</v>
      </c>
      <c r="T665" t="s">
        <v>9222</v>
      </c>
      <c r="U665" t="s">
        <v>18988</v>
      </c>
      <c r="V665" t="s">
        <v>1485</v>
      </c>
      <c r="W665" t="s">
        <v>1485</v>
      </c>
      <c r="X665" t="s">
        <v>1485</v>
      </c>
      <c r="Y665" t="s">
        <v>1485</v>
      </c>
      <c r="Z665" t="s">
        <v>1485</v>
      </c>
      <c r="AA665" t="s">
        <v>1485</v>
      </c>
      <c r="AB665" t="s">
        <v>18998</v>
      </c>
    </row>
    <row r="666" spans="1:28" x14ac:dyDescent="0.35">
      <c r="A666" t="s">
        <v>1485</v>
      </c>
      <c r="B666" t="s">
        <v>19000</v>
      </c>
      <c r="C666" t="s">
        <v>17471</v>
      </c>
      <c r="D666" t="s">
        <v>17473</v>
      </c>
      <c r="E666" t="s">
        <v>17714</v>
      </c>
      <c r="F666" t="s">
        <v>18586</v>
      </c>
      <c r="G666" t="s">
        <v>18587</v>
      </c>
      <c r="H666" t="s">
        <v>18714</v>
      </c>
      <c r="I666" t="s">
        <v>18980</v>
      </c>
      <c r="J666" t="s">
        <v>19001</v>
      </c>
      <c r="K666" t="s">
        <v>1485</v>
      </c>
      <c r="L666" t="s">
        <v>19001</v>
      </c>
      <c r="M666" t="s">
        <v>19002</v>
      </c>
      <c r="N666" t="s">
        <v>1485</v>
      </c>
      <c r="O666" t="s">
        <v>1485</v>
      </c>
      <c r="P666" t="s">
        <v>1485</v>
      </c>
      <c r="Q666" t="s">
        <v>1485</v>
      </c>
      <c r="R666" t="s">
        <v>1485</v>
      </c>
      <c r="S666" t="s">
        <v>1485</v>
      </c>
      <c r="T666" t="s">
        <v>9222</v>
      </c>
      <c r="U666" t="s">
        <v>18988</v>
      </c>
      <c r="V666" t="s">
        <v>1485</v>
      </c>
      <c r="W666" t="s">
        <v>1485</v>
      </c>
      <c r="X666" t="s">
        <v>1485</v>
      </c>
      <c r="Y666" t="s">
        <v>1485</v>
      </c>
      <c r="Z666" t="s">
        <v>1485</v>
      </c>
      <c r="AA666" t="s">
        <v>1485</v>
      </c>
      <c r="AB666" t="s">
        <v>19001</v>
      </c>
    </row>
    <row r="667" spans="1:28" x14ac:dyDescent="0.35">
      <c r="A667" t="s">
        <v>1485</v>
      </c>
      <c r="B667" t="s">
        <v>19003</v>
      </c>
      <c r="C667" t="s">
        <v>17471</v>
      </c>
      <c r="D667" t="s">
        <v>17473</v>
      </c>
      <c r="E667" t="s">
        <v>17714</v>
      </c>
      <c r="F667" t="s">
        <v>18586</v>
      </c>
      <c r="G667" t="s">
        <v>18587</v>
      </c>
      <c r="H667" t="s">
        <v>18714</v>
      </c>
      <c r="I667" t="s">
        <v>18980</v>
      </c>
      <c r="J667" t="s">
        <v>19004</v>
      </c>
      <c r="K667" t="s">
        <v>1485</v>
      </c>
      <c r="L667" t="s">
        <v>19004</v>
      </c>
      <c r="M667" t="s">
        <v>19005</v>
      </c>
      <c r="N667" t="s">
        <v>1485</v>
      </c>
      <c r="O667" t="s">
        <v>1485</v>
      </c>
      <c r="P667" t="s">
        <v>1485</v>
      </c>
      <c r="Q667" t="s">
        <v>1485</v>
      </c>
      <c r="R667" t="s">
        <v>1485</v>
      </c>
      <c r="S667" t="s">
        <v>1485</v>
      </c>
      <c r="T667" t="s">
        <v>19006</v>
      </c>
      <c r="U667" t="s">
        <v>1485</v>
      </c>
      <c r="V667" t="s">
        <v>1485</v>
      </c>
      <c r="W667" t="s">
        <v>1485</v>
      </c>
      <c r="X667" t="s">
        <v>1485</v>
      </c>
      <c r="Y667" t="s">
        <v>1485</v>
      </c>
      <c r="Z667" t="s">
        <v>1485</v>
      </c>
      <c r="AA667" t="s">
        <v>1485</v>
      </c>
      <c r="AB667" t="s">
        <v>19007</v>
      </c>
    </row>
    <row r="668" spans="1:28" x14ac:dyDescent="0.35">
      <c r="A668" t="s">
        <v>1485</v>
      </c>
      <c r="B668" t="s">
        <v>19008</v>
      </c>
      <c r="C668" t="s">
        <v>17471</v>
      </c>
      <c r="D668" t="s">
        <v>17473</v>
      </c>
      <c r="E668" t="s">
        <v>17714</v>
      </c>
      <c r="F668" t="s">
        <v>18586</v>
      </c>
      <c r="G668" t="s">
        <v>18587</v>
      </c>
      <c r="H668" t="s">
        <v>18714</v>
      </c>
      <c r="I668" t="s">
        <v>18980</v>
      </c>
      <c r="J668" t="s">
        <v>19009</v>
      </c>
      <c r="K668" t="s">
        <v>1485</v>
      </c>
      <c r="L668" t="s">
        <v>19009</v>
      </c>
      <c r="M668" t="s">
        <v>19010</v>
      </c>
      <c r="N668" t="s">
        <v>1485</v>
      </c>
      <c r="O668" t="s">
        <v>1485</v>
      </c>
      <c r="P668" t="s">
        <v>1485</v>
      </c>
      <c r="Q668" t="s">
        <v>1485</v>
      </c>
      <c r="R668" t="s">
        <v>1485</v>
      </c>
      <c r="S668" t="s">
        <v>1485</v>
      </c>
      <c r="T668" t="s">
        <v>19011</v>
      </c>
      <c r="U668" t="s">
        <v>19012</v>
      </c>
      <c r="V668" t="s">
        <v>1485</v>
      </c>
      <c r="W668" t="s">
        <v>1485</v>
      </c>
      <c r="X668" t="s">
        <v>1485</v>
      </c>
      <c r="Y668" t="s">
        <v>1485</v>
      </c>
      <c r="Z668" t="s">
        <v>1485</v>
      </c>
      <c r="AA668" t="s">
        <v>1485</v>
      </c>
      <c r="AB668" t="s">
        <v>19009</v>
      </c>
    </row>
    <row r="669" spans="1:28" x14ac:dyDescent="0.35">
      <c r="A669" t="s">
        <v>1485</v>
      </c>
      <c r="B669" t="s">
        <v>19013</v>
      </c>
      <c r="C669" t="s">
        <v>17471</v>
      </c>
      <c r="D669" t="s">
        <v>17473</v>
      </c>
      <c r="E669" t="s">
        <v>17714</v>
      </c>
      <c r="F669" t="s">
        <v>18586</v>
      </c>
      <c r="G669" t="s">
        <v>18587</v>
      </c>
      <c r="H669" t="s">
        <v>18714</v>
      </c>
      <c r="I669" t="s">
        <v>18980</v>
      </c>
      <c r="J669" t="s">
        <v>1485</v>
      </c>
      <c r="K669" t="s">
        <v>1485</v>
      </c>
      <c r="L669" t="s">
        <v>18980</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19014</v>
      </c>
      <c r="C670" t="s">
        <v>17471</v>
      </c>
      <c r="D670" t="s">
        <v>17473</v>
      </c>
      <c r="E670" t="s">
        <v>17714</v>
      </c>
      <c r="F670" t="s">
        <v>18586</v>
      </c>
      <c r="G670" t="s">
        <v>18587</v>
      </c>
      <c r="H670" t="s">
        <v>18714</v>
      </c>
      <c r="I670" t="s">
        <v>19015</v>
      </c>
      <c r="J670" t="s">
        <v>19016</v>
      </c>
      <c r="K670" t="s">
        <v>1485</v>
      </c>
      <c r="L670" t="s">
        <v>19016</v>
      </c>
      <c r="M670" t="s">
        <v>19017</v>
      </c>
      <c r="N670" t="s">
        <v>1485</v>
      </c>
      <c r="O670" t="s">
        <v>1485</v>
      </c>
      <c r="P670" t="s">
        <v>1485</v>
      </c>
      <c r="Q670" t="s">
        <v>1485</v>
      </c>
      <c r="R670" t="s">
        <v>19018</v>
      </c>
      <c r="S670" t="s">
        <v>1485</v>
      </c>
      <c r="T670" t="s">
        <v>9817</v>
      </c>
      <c r="U670" t="s">
        <v>19019</v>
      </c>
      <c r="V670" t="s">
        <v>1485</v>
      </c>
      <c r="W670" t="s">
        <v>1485</v>
      </c>
      <c r="X670" t="s">
        <v>1485</v>
      </c>
      <c r="Y670" t="s">
        <v>1485</v>
      </c>
      <c r="Z670" t="s">
        <v>1485</v>
      </c>
      <c r="AA670" t="s">
        <v>19020</v>
      </c>
      <c r="AB670" t="s">
        <v>19021</v>
      </c>
    </row>
    <row r="671" spans="1:28" x14ac:dyDescent="0.35">
      <c r="A671" t="s">
        <v>1485</v>
      </c>
      <c r="B671" t="s">
        <v>19022</v>
      </c>
      <c r="C671" t="s">
        <v>17471</v>
      </c>
      <c r="D671" t="s">
        <v>17473</v>
      </c>
      <c r="E671" t="s">
        <v>17714</v>
      </c>
      <c r="F671" t="s">
        <v>18586</v>
      </c>
      <c r="G671" t="s">
        <v>18587</v>
      </c>
      <c r="H671" t="s">
        <v>18714</v>
      </c>
      <c r="I671" t="s">
        <v>19015</v>
      </c>
      <c r="J671" t="s">
        <v>19023</v>
      </c>
      <c r="K671" t="s">
        <v>1485</v>
      </c>
      <c r="L671" t="s">
        <v>19023</v>
      </c>
      <c r="M671" t="s">
        <v>19024</v>
      </c>
      <c r="N671" t="s">
        <v>1485</v>
      </c>
      <c r="O671" t="s">
        <v>1485</v>
      </c>
      <c r="P671" t="s">
        <v>1485</v>
      </c>
      <c r="Q671" t="s">
        <v>1485</v>
      </c>
      <c r="R671" t="s">
        <v>19018</v>
      </c>
      <c r="S671" t="s">
        <v>1485</v>
      </c>
      <c r="T671" t="s">
        <v>9817</v>
      </c>
      <c r="U671" t="s">
        <v>19019</v>
      </c>
      <c r="V671" t="s">
        <v>1485</v>
      </c>
      <c r="W671" t="s">
        <v>1485</v>
      </c>
      <c r="X671" t="s">
        <v>1485</v>
      </c>
      <c r="Y671" t="s">
        <v>1485</v>
      </c>
      <c r="Z671" t="s">
        <v>1485</v>
      </c>
      <c r="AA671" t="s">
        <v>19020</v>
      </c>
      <c r="AB671" t="s">
        <v>19025</v>
      </c>
    </row>
    <row r="672" spans="1:28" x14ac:dyDescent="0.35">
      <c r="A672" t="s">
        <v>1485</v>
      </c>
      <c r="B672" t="s">
        <v>19026</v>
      </c>
      <c r="C672" t="s">
        <v>17471</v>
      </c>
      <c r="D672" t="s">
        <v>17473</v>
      </c>
      <c r="E672" t="s">
        <v>17714</v>
      </c>
      <c r="F672" t="s">
        <v>18586</v>
      </c>
      <c r="G672" t="s">
        <v>18587</v>
      </c>
      <c r="H672" t="s">
        <v>18714</v>
      </c>
      <c r="I672" t="s">
        <v>19015</v>
      </c>
      <c r="J672" t="s">
        <v>1485</v>
      </c>
      <c r="K672" t="s">
        <v>1485</v>
      </c>
      <c r="L672" t="s">
        <v>19015</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19027</v>
      </c>
      <c r="C673" t="s">
        <v>17471</v>
      </c>
      <c r="D673" t="s">
        <v>17473</v>
      </c>
      <c r="E673" t="s">
        <v>17714</v>
      </c>
      <c r="F673" t="s">
        <v>18586</v>
      </c>
      <c r="G673" t="s">
        <v>18587</v>
      </c>
      <c r="H673" t="s">
        <v>18714</v>
      </c>
      <c r="I673" t="s">
        <v>19028</v>
      </c>
      <c r="J673" t="s">
        <v>1485</v>
      </c>
      <c r="K673" t="s">
        <v>1485</v>
      </c>
      <c r="L673" t="s">
        <v>19028</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19029</v>
      </c>
    </row>
    <row r="674" spans="1:28" x14ac:dyDescent="0.35">
      <c r="A674" t="s">
        <v>1485</v>
      </c>
      <c r="B674" t="s">
        <v>19030</v>
      </c>
      <c r="C674" t="s">
        <v>17471</v>
      </c>
      <c r="D674" t="s">
        <v>17473</v>
      </c>
      <c r="E674" t="s">
        <v>17714</v>
      </c>
      <c r="F674" t="s">
        <v>18586</v>
      </c>
      <c r="G674" t="s">
        <v>18587</v>
      </c>
      <c r="H674" t="s">
        <v>18714</v>
      </c>
      <c r="I674" t="s">
        <v>1485</v>
      </c>
      <c r="J674" t="s">
        <v>1485</v>
      </c>
      <c r="K674" t="s">
        <v>1485</v>
      </c>
      <c r="L674" t="s">
        <v>18714</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19031</v>
      </c>
      <c r="C675" t="s">
        <v>17471</v>
      </c>
      <c r="D675" t="s">
        <v>17473</v>
      </c>
      <c r="E675" t="s">
        <v>17714</v>
      </c>
      <c r="F675" t="s">
        <v>18586</v>
      </c>
      <c r="G675" t="s">
        <v>18587</v>
      </c>
      <c r="H675" t="s">
        <v>19032</v>
      </c>
      <c r="I675" t="s">
        <v>19033</v>
      </c>
      <c r="J675" t="s">
        <v>19034</v>
      </c>
      <c r="K675" t="s">
        <v>1485</v>
      </c>
      <c r="L675" t="s">
        <v>19034</v>
      </c>
      <c r="M675" t="s">
        <v>1485</v>
      </c>
      <c r="N675" t="s">
        <v>1485</v>
      </c>
      <c r="O675" t="s">
        <v>1485</v>
      </c>
      <c r="P675" t="s">
        <v>1485</v>
      </c>
      <c r="Q675" t="s">
        <v>1485</v>
      </c>
      <c r="R675" t="s">
        <v>19035</v>
      </c>
      <c r="S675" t="s">
        <v>1485</v>
      </c>
      <c r="T675" t="s">
        <v>8196</v>
      </c>
      <c r="U675" t="s">
        <v>19036</v>
      </c>
      <c r="V675" t="s">
        <v>1485</v>
      </c>
      <c r="W675" t="s">
        <v>1485</v>
      </c>
      <c r="X675" t="s">
        <v>1485</v>
      </c>
      <c r="Y675" t="s">
        <v>1485</v>
      </c>
      <c r="Z675" t="s">
        <v>1485</v>
      </c>
      <c r="AA675" t="s">
        <v>19037</v>
      </c>
      <c r="AB675" t="s">
        <v>19038</v>
      </c>
    </row>
    <row r="676" spans="1:28" x14ac:dyDescent="0.35">
      <c r="A676" t="s">
        <v>1485</v>
      </c>
      <c r="B676" t="s">
        <v>19039</v>
      </c>
      <c r="C676" t="s">
        <v>17471</v>
      </c>
      <c r="D676" t="s">
        <v>17473</v>
      </c>
      <c r="E676" t="s">
        <v>17714</v>
      </c>
      <c r="F676" t="s">
        <v>18586</v>
      </c>
      <c r="G676" t="s">
        <v>18587</v>
      </c>
      <c r="H676" t="s">
        <v>19032</v>
      </c>
      <c r="I676" t="s">
        <v>19033</v>
      </c>
      <c r="J676" t="s">
        <v>8216</v>
      </c>
      <c r="K676" t="s">
        <v>1485</v>
      </c>
      <c r="L676" t="s">
        <v>8216</v>
      </c>
      <c r="M676" t="s">
        <v>19040</v>
      </c>
      <c r="N676" t="s">
        <v>1485</v>
      </c>
      <c r="O676" t="s">
        <v>1485</v>
      </c>
      <c r="P676" t="s">
        <v>1485</v>
      </c>
      <c r="Q676" t="s">
        <v>1485</v>
      </c>
      <c r="R676" t="s">
        <v>19041</v>
      </c>
      <c r="S676" t="s">
        <v>1485</v>
      </c>
      <c r="T676" t="s">
        <v>8218</v>
      </c>
      <c r="U676" t="s">
        <v>18740</v>
      </c>
      <c r="V676" t="s">
        <v>1485</v>
      </c>
      <c r="W676" t="s">
        <v>1485</v>
      </c>
      <c r="X676" t="s">
        <v>1485</v>
      </c>
      <c r="Y676" t="s">
        <v>1485</v>
      </c>
      <c r="Z676" t="s">
        <v>1485</v>
      </c>
      <c r="AA676" t="s">
        <v>19042</v>
      </c>
      <c r="AB676" t="s">
        <v>8216</v>
      </c>
    </row>
    <row r="677" spans="1:28" x14ac:dyDescent="0.35">
      <c r="A677" t="s">
        <v>1485</v>
      </c>
      <c r="B677" t="s">
        <v>19043</v>
      </c>
      <c r="C677" t="s">
        <v>17471</v>
      </c>
      <c r="D677" t="s">
        <v>17473</v>
      </c>
      <c r="E677" t="s">
        <v>17714</v>
      </c>
      <c r="F677" t="s">
        <v>18586</v>
      </c>
      <c r="G677" t="s">
        <v>18587</v>
      </c>
      <c r="H677" t="s">
        <v>19032</v>
      </c>
      <c r="I677" t="s">
        <v>19033</v>
      </c>
      <c r="J677" t="s">
        <v>19044</v>
      </c>
      <c r="K677" t="s">
        <v>1485</v>
      </c>
      <c r="L677" t="s">
        <v>19044</v>
      </c>
      <c r="M677" t="s">
        <v>19045</v>
      </c>
      <c r="N677" t="s">
        <v>1485</v>
      </c>
      <c r="O677" t="s">
        <v>1485</v>
      </c>
      <c r="P677" t="s">
        <v>1485</v>
      </c>
      <c r="Q677" t="s">
        <v>1485</v>
      </c>
      <c r="R677" t="s">
        <v>19041</v>
      </c>
      <c r="S677" t="s">
        <v>1485</v>
      </c>
      <c r="T677" t="s">
        <v>8218</v>
      </c>
      <c r="U677" t="s">
        <v>18740</v>
      </c>
      <c r="V677" t="s">
        <v>1485</v>
      </c>
      <c r="W677" t="s">
        <v>1485</v>
      </c>
      <c r="X677" t="s">
        <v>1485</v>
      </c>
      <c r="Y677" t="s">
        <v>1485</v>
      </c>
      <c r="Z677" t="s">
        <v>1485</v>
      </c>
      <c r="AA677" t="s">
        <v>19042</v>
      </c>
      <c r="AB677" t="s">
        <v>19044</v>
      </c>
    </row>
    <row r="678" spans="1:28" x14ac:dyDescent="0.35">
      <c r="A678" t="s">
        <v>1485</v>
      </c>
      <c r="B678" t="s">
        <v>19046</v>
      </c>
      <c r="C678" t="s">
        <v>17471</v>
      </c>
      <c r="D678" t="s">
        <v>17473</v>
      </c>
      <c r="E678" t="s">
        <v>17714</v>
      </c>
      <c r="F678" t="s">
        <v>18586</v>
      </c>
      <c r="G678" t="s">
        <v>18587</v>
      </c>
      <c r="H678" t="s">
        <v>19032</v>
      </c>
      <c r="I678" t="s">
        <v>19033</v>
      </c>
      <c r="J678" t="s">
        <v>19047</v>
      </c>
      <c r="K678" t="s">
        <v>1485</v>
      </c>
      <c r="L678" t="s">
        <v>19047</v>
      </c>
      <c r="M678" t="s">
        <v>19048</v>
      </c>
      <c r="N678" t="s">
        <v>1485</v>
      </c>
      <c r="O678" t="s">
        <v>1485</v>
      </c>
      <c r="P678" t="s">
        <v>1485</v>
      </c>
      <c r="Q678" t="s">
        <v>1485</v>
      </c>
      <c r="R678" t="s">
        <v>1485</v>
      </c>
      <c r="S678" t="s">
        <v>1485</v>
      </c>
      <c r="T678" t="s">
        <v>8218</v>
      </c>
      <c r="U678" t="s">
        <v>18740</v>
      </c>
      <c r="V678" t="s">
        <v>1485</v>
      </c>
      <c r="W678" t="s">
        <v>1485</v>
      </c>
      <c r="X678" t="s">
        <v>1485</v>
      </c>
      <c r="Y678" t="s">
        <v>1485</v>
      </c>
      <c r="Z678" t="s">
        <v>1485</v>
      </c>
      <c r="AA678" t="s">
        <v>19049</v>
      </c>
      <c r="AB678" t="s">
        <v>19047</v>
      </c>
    </row>
    <row r="679" spans="1:28" x14ac:dyDescent="0.35">
      <c r="A679" t="s">
        <v>1485</v>
      </c>
      <c r="B679" t="s">
        <v>19050</v>
      </c>
      <c r="C679" t="s">
        <v>17471</v>
      </c>
      <c r="D679" t="s">
        <v>17473</v>
      </c>
      <c r="E679" t="s">
        <v>17714</v>
      </c>
      <c r="F679" t="s">
        <v>18586</v>
      </c>
      <c r="G679" t="s">
        <v>18587</v>
      </c>
      <c r="H679" t="s">
        <v>19032</v>
      </c>
      <c r="I679" t="s">
        <v>19033</v>
      </c>
      <c r="J679" t="s">
        <v>19051</v>
      </c>
      <c r="K679" t="s">
        <v>1485</v>
      </c>
      <c r="L679" t="s">
        <v>19051</v>
      </c>
      <c r="M679" t="s">
        <v>19052</v>
      </c>
      <c r="N679" t="s">
        <v>1485</v>
      </c>
      <c r="O679" t="s">
        <v>1485</v>
      </c>
      <c r="P679" t="s">
        <v>1485</v>
      </c>
      <c r="Q679" t="s">
        <v>1485</v>
      </c>
      <c r="R679" t="s">
        <v>19053</v>
      </c>
      <c r="S679" t="s">
        <v>1485</v>
      </c>
      <c r="T679" t="s">
        <v>8218</v>
      </c>
      <c r="U679" t="s">
        <v>18740</v>
      </c>
      <c r="V679" t="s">
        <v>1485</v>
      </c>
      <c r="W679" t="s">
        <v>1485</v>
      </c>
      <c r="X679" t="s">
        <v>1485</v>
      </c>
      <c r="Y679" t="s">
        <v>1485</v>
      </c>
      <c r="Z679" t="s">
        <v>1485</v>
      </c>
      <c r="AA679" t="s">
        <v>19049</v>
      </c>
      <c r="AB679" t="s">
        <v>19051</v>
      </c>
    </row>
    <row r="680" spans="1:28" x14ac:dyDescent="0.35">
      <c r="A680" t="s">
        <v>1485</v>
      </c>
      <c r="B680" t="s">
        <v>19054</v>
      </c>
      <c r="C680" t="s">
        <v>17471</v>
      </c>
      <c r="D680" t="s">
        <v>17473</v>
      </c>
      <c r="E680" t="s">
        <v>17714</v>
      </c>
      <c r="F680" t="s">
        <v>18586</v>
      </c>
      <c r="G680" t="s">
        <v>18587</v>
      </c>
      <c r="H680" t="s">
        <v>19032</v>
      </c>
      <c r="I680" t="s">
        <v>19033</v>
      </c>
      <c r="J680" t="s">
        <v>19055</v>
      </c>
      <c r="K680" t="s">
        <v>1485</v>
      </c>
      <c r="L680" t="s">
        <v>19055</v>
      </c>
      <c r="M680" t="s">
        <v>19056</v>
      </c>
      <c r="N680" t="s">
        <v>1485</v>
      </c>
      <c r="O680" t="s">
        <v>1485</v>
      </c>
      <c r="P680" t="s">
        <v>1485</v>
      </c>
      <c r="Q680" t="s">
        <v>1485</v>
      </c>
      <c r="R680" t="s">
        <v>1485</v>
      </c>
      <c r="S680" t="s">
        <v>1485</v>
      </c>
      <c r="T680" t="s">
        <v>8218</v>
      </c>
      <c r="U680" t="s">
        <v>18740</v>
      </c>
      <c r="V680" t="s">
        <v>1485</v>
      </c>
      <c r="W680" t="s">
        <v>1485</v>
      </c>
      <c r="X680" t="s">
        <v>1485</v>
      </c>
      <c r="Y680" t="s">
        <v>1485</v>
      </c>
      <c r="Z680" t="s">
        <v>1485</v>
      </c>
      <c r="AA680" t="s">
        <v>1485</v>
      </c>
      <c r="AB680" t="s">
        <v>19055</v>
      </c>
    </row>
    <row r="681" spans="1:28" x14ac:dyDescent="0.35">
      <c r="A681" t="s">
        <v>1485</v>
      </c>
      <c r="B681" t="s">
        <v>19057</v>
      </c>
      <c r="C681" t="s">
        <v>17471</v>
      </c>
      <c r="D681" t="s">
        <v>17473</v>
      </c>
      <c r="E681" t="s">
        <v>17714</v>
      </c>
      <c r="F681" t="s">
        <v>18586</v>
      </c>
      <c r="G681" t="s">
        <v>18587</v>
      </c>
      <c r="H681" t="s">
        <v>19032</v>
      </c>
      <c r="I681" t="s">
        <v>19033</v>
      </c>
      <c r="J681" t="s">
        <v>19058</v>
      </c>
      <c r="K681" t="s">
        <v>1485</v>
      </c>
      <c r="L681" t="s">
        <v>19058</v>
      </c>
      <c r="M681" t="s">
        <v>19059</v>
      </c>
      <c r="N681" t="s">
        <v>1485</v>
      </c>
      <c r="O681" t="s">
        <v>1485</v>
      </c>
      <c r="P681" t="s">
        <v>1485</v>
      </c>
      <c r="Q681" t="s">
        <v>1485</v>
      </c>
      <c r="R681" t="s">
        <v>1485</v>
      </c>
      <c r="S681" t="s">
        <v>1485</v>
      </c>
      <c r="T681" t="s">
        <v>8218</v>
      </c>
      <c r="U681" t="s">
        <v>18740</v>
      </c>
      <c r="V681" t="s">
        <v>1485</v>
      </c>
      <c r="W681" t="s">
        <v>1485</v>
      </c>
      <c r="X681" t="s">
        <v>1485</v>
      </c>
      <c r="Y681" t="s">
        <v>1485</v>
      </c>
      <c r="Z681" t="s">
        <v>1485</v>
      </c>
      <c r="AA681" t="s">
        <v>1485</v>
      </c>
      <c r="AB681" t="s">
        <v>19058</v>
      </c>
    </row>
    <row r="682" spans="1:28" x14ac:dyDescent="0.35">
      <c r="A682" t="s">
        <v>1485</v>
      </c>
      <c r="B682" t="s">
        <v>19060</v>
      </c>
      <c r="C682" t="s">
        <v>17471</v>
      </c>
      <c r="D682" t="s">
        <v>17473</v>
      </c>
      <c r="E682" t="s">
        <v>17714</v>
      </c>
      <c r="F682" t="s">
        <v>18586</v>
      </c>
      <c r="G682" t="s">
        <v>18587</v>
      </c>
      <c r="H682" t="s">
        <v>19032</v>
      </c>
      <c r="I682" t="s">
        <v>19033</v>
      </c>
      <c r="J682" t="s">
        <v>19061</v>
      </c>
      <c r="K682" t="s">
        <v>1485</v>
      </c>
      <c r="L682" t="s">
        <v>19061</v>
      </c>
      <c r="M682" t="s">
        <v>19062</v>
      </c>
      <c r="N682" t="s">
        <v>1485</v>
      </c>
      <c r="O682" t="s">
        <v>1485</v>
      </c>
      <c r="P682" t="s">
        <v>1485</v>
      </c>
      <c r="Q682" t="s">
        <v>1485</v>
      </c>
      <c r="R682" t="s">
        <v>19063</v>
      </c>
      <c r="S682" t="s">
        <v>1485</v>
      </c>
      <c r="T682" t="s">
        <v>8244</v>
      </c>
      <c r="U682" t="s">
        <v>19064</v>
      </c>
      <c r="V682" t="s">
        <v>1485</v>
      </c>
      <c r="W682" t="s">
        <v>1485</v>
      </c>
      <c r="X682" t="s">
        <v>1485</v>
      </c>
      <c r="Y682" t="s">
        <v>1485</v>
      </c>
      <c r="Z682" t="s">
        <v>1485</v>
      </c>
      <c r="AA682" t="s">
        <v>1485</v>
      </c>
      <c r="AB682" t="s">
        <v>19061</v>
      </c>
    </row>
    <row r="683" spans="1:28" x14ac:dyDescent="0.35">
      <c r="A683" t="s">
        <v>1485</v>
      </c>
      <c r="B683" t="s">
        <v>19065</v>
      </c>
      <c r="C683" t="s">
        <v>17471</v>
      </c>
      <c r="D683" t="s">
        <v>17473</v>
      </c>
      <c r="E683" t="s">
        <v>17714</v>
      </c>
      <c r="F683" t="s">
        <v>18586</v>
      </c>
      <c r="G683" t="s">
        <v>18587</v>
      </c>
      <c r="H683" t="s">
        <v>19032</v>
      </c>
      <c r="I683" t="s">
        <v>19033</v>
      </c>
      <c r="J683" t="s">
        <v>19066</v>
      </c>
      <c r="K683" t="s">
        <v>1485</v>
      </c>
      <c r="L683" t="s">
        <v>19066</v>
      </c>
      <c r="M683" t="s">
        <v>1485</v>
      </c>
      <c r="N683" t="s">
        <v>1485</v>
      </c>
      <c r="O683" t="s">
        <v>1485</v>
      </c>
      <c r="P683" t="s">
        <v>1485</v>
      </c>
      <c r="Q683" t="s">
        <v>1485</v>
      </c>
      <c r="R683" t="s">
        <v>19067</v>
      </c>
      <c r="S683" t="s">
        <v>1485</v>
      </c>
      <c r="T683" t="s">
        <v>18764</v>
      </c>
      <c r="U683" t="s">
        <v>18765</v>
      </c>
      <c r="V683" t="s">
        <v>1485</v>
      </c>
      <c r="W683" t="s">
        <v>1485</v>
      </c>
      <c r="X683" t="s">
        <v>1485</v>
      </c>
      <c r="Y683" t="s">
        <v>1485</v>
      </c>
      <c r="Z683" t="s">
        <v>1485</v>
      </c>
      <c r="AA683" t="s">
        <v>19068</v>
      </c>
      <c r="AB683" t="s">
        <v>19066</v>
      </c>
    </row>
    <row r="684" spans="1:28" x14ac:dyDescent="0.35">
      <c r="A684" t="s">
        <v>1485</v>
      </c>
      <c r="B684" t="s">
        <v>19069</v>
      </c>
      <c r="C684" t="s">
        <v>17471</v>
      </c>
      <c r="D684" t="s">
        <v>17473</v>
      </c>
      <c r="E684" t="s">
        <v>17714</v>
      </c>
      <c r="F684" t="s">
        <v>18586</v>
      </c>
      <c r="G684" t="s">
        <v>18587</v>
      </c>
      <c r="H684" t="s">
        <v>19032</v>
      </c>
      <c r="I684" t="s">
        <v>19033</v>
      </c>
      <c r="J684" t="s">
        <v>19070</v>
      </c>
      <c r="K684" t="s">
        <v>1485</v>
      </c>
      <c r="L684" t="s">
        <v>19070</v>
      </c>
      <c r="M684" t="s">
        <v>1485</v>
      </c>
      <c r="N684" t="s">
        <v>1485</v>
      </c>
      <c r="O684" t="s">
        <v>1485</v>
      </c>
      <c r="P684" t="s">
        <v>1485</v>
      </c>
      <c r="Q684" t="s">
        <v>1485</v>
      </c>
      <c r="R684" t="s">
        <v>19071</v>
      </c>
      <c r="S684" t="s">
        <v>1485</v>
      </c>
      <c r="T684" t="s">
        <v>18764</v>
      </c>
      <c r="U684" t="s">
        <v>18765</v>
      </c>
      <c r="V684" t="s">
        <v>1485</v>
      </c>
      <c r="W684" t="s">
        <v>1485</v>
      </c>
      <c r="X684" t="s">
        <v>1485</v>
      </c>
      <c r="Y684" t="s">
        <v>1485</v>
      </c>
      <c r="Z684" t="s">
        <v>1485</v>
      </c>
      <c r="AA684" t="s">
        <v>1485</v>
      </c>
      <c r="AB684" t="s">
        <v>19070</v>
      </c>
    </row>
    <row r="685" spans="1:28" x14ac:dyDescent="0.35">
      <c r="A685" t="s">
        <v>1485</v>
      </c>
      <c r="B685" t="s">
        <v>19072</v>
      </c>
      <c r="C685" t="s">
        <v>17471</v>
      </c>
      <c r="D685" t="s">
        <v>17473</v>
      </c>
      <c r="E685" t="s">
        <v>17714</v>
      </c>
      <c r="F685" t="s">
        <v>18586</v>
      </c>
      <c r="G685" t="s">
        <v>18587</v>
      </c>
      <c r="H685" t="s">
        <v>19032</v>
      </c>
      <c r="I685" t="s">
        <v>19033</v>
      </c>
      <c r="J685" t="s">
        <v>19073</v>
      </c>
      <c r="K685" t="s">
        <v>1485</v>
      </c>
      <c r="L685" t="s">
        <v>19073</v>
      </c>
      <c r="M685" t="s">
        <v>1485</v>
      </c>
      <c r="N685" t="s">
        <v>1485</v>
      </c>
      <c r="O685" t="s">
        <v>1485</v>
      </c>
      <c r="P685" t="s">
        <v>1485</v>
      </c>
      <c r="Q685" t="s">
        <v>1485</v>
      </c>
      <c r="R685" t="s">
        <v>19074</v>
      </c>
      <c r="S685" t="s">
        <v>1485</v>
      </c>
      <c r="T685" t="s">
        <v>8277</v>
      </c>
      <c r="U685" t="s">
        <v>18787</v>
      </c>
      <c r="V685" t="s">
        <v>1485</v>
      </c>
      <c r="W685" t="s">
        <v>1485</v>
      </c>
      <c r="X685" t="s">
        <v>1485</v>
      </c>
      <c r="Y685" t="s">
        <v>1485</v>
      </c>
      <c r="Z685" t="s">
        <v>1485</v>
      </c>
      <c r="AA685" t="s">
        <v>19075</v>
      </c>
      <c r="AB685" t="s">
        <v>19073</v>
      </c>
    </row>
    <row r="686" spans="1:28" x14ac:dyDescent="0.35">
      <c r="A686" t="s">
        <v>1485</v>
      </c>
      <c r="B686" t="s">
        <v>19076</v>
      </c>
      <c r="C686" t="s">
        <v>17471</v>
      </c>
      <c r="D686" t="s">
        <v>17473</v>
      </c>
      <c r="E686" t="s">
        <v>17714</v>
      </c>
      <c r="F686" t="s">
        <v>18586</v>
      </c>
      <c r="G686" t="s">
        <v>18587</v>
      </c>
      <c r="H686" t="s">
        <v>19032</v>
      </c>
      <c r="I686" t="s">
        <v>19033</v>
      </c>
      <c r="J686" t="s">
        <v>19077</v>
      </c>
      <c r="K686" t="s">
        <v>1485</v>
      </c>
      <c r="L686" t="s">
        <v>19077</v>
      </c>
      <c r="M686" t="s">
        <v>1485</v>
      </c>
      <c r="N686" t="s">
        <v>1485</v>
      </c>
      <c r="O686" t="s">
        <v>1485</v>
      </c>
      <c r="P686" t="s">
        <v>1485</v>
      </c>
      <c r="Q686" t="s">
        <v>1485</v>
      </c>
      <c r="R686" t="s">
        <v>1485</v>
      </c>
      <c r="S686" t="s">
        <v>1485</v>
      </c>
      <c r="T686" t="s">
        <v>8277</v>
      </c>
      <c r="U686" t="s">
        <v>18787</v>
      </c>
      <c r="V686" t="s">
        <v>1485</v>
      </c>
      <c r="W686" t="s">
        <v>1485</v>
      </c>
      <c r="X686" t="s">
        <v>1485</v>
      </c>
      <c r="Y686" t="s">
        <v>1485</v>
      </c>
      <c r="Z686" t="s">
        <v>1485</v>
      </c>
      <c r="AA686" t="s">
        <v>19078</v>
      </c>
      <c r="AB686" t="s">
        <v>19077</v>
      </c>
    </row>
    <row r="687" spans="1:28" x14ac:dyDescent="0.35">
      <c r="A687" t="s">
        <v>1485</v>
      </c>
      <c r="B687" t="s">
        <v>19079</v>
      </c>
      <c r="C687" t="s">
        <v>17471</v>
      </c>
      <c r="D687" t="s">
        <v>17473</v>
      </c>
      <c r="E687" t="s">
        <v>17714</v>
      </c>
      <c r="F687" t="s">
        <v>18586</v>
      </c>
      <c r="G687" t="s">
        <v>18587</v>
      </c>
      <c r="H687" t="s">
        <v>19032</v>
      </c>
      <c r="I687" t="s">
        <v>19033</v>
      </c>
      <c r="J687" t="s">
        <v>19080</v>
      </c>
      <c r="K687" t="s">
        <v>1485</v>
      </c>
      <c r="L687" t="s">
        <v>19080</v>
      </c>
      <c r="M687" t="s">
        <v>1485</v>
      </c>
      <c r="N687" t="s">
        <v>1485</v>
      </c>
      <c r="O687" t="s">
        <v>1485</v>
      </c>
      <c r="P687" t="s">
        <v>1485</v>
      </c>
      <c r="Q687" t="s">
        <v>1485</v>
      </c>
      <c r="R687" t="s">
        <v>1485</v>
      </c>
      <c r="S687" t="s">
        <v>1485</v>
      </c>
      <c r="T687" t="s">
        <v>8277</v>
      </c>
      <c r="U687" t="s">
        <v>18787</v>
      </c>
      <c r="V687" t="s">
        <v>1485</v>
      </c>
      <c r="W687" t="s">
        <v>1485</v>
      </c>
      <c r="X687" t="s">
        <v>1485</v>
      </c>
      <c r="Y687" t="s">
        <v>1485</v>
      </c>
      <c r="Z687" t="s">
        <v>1485</v>
      </c>
      <c r="AA687" t="s">
        <v>19078</v>
      </c>
      <c r="AB687" t="s">
        <v>19080</v>
      </c>
    </row>
    <row r="688" spans="1:28" x14ac:dyDescent="0.35">
      <c r="A688" t="s">
        <v>1485</v>
      </c>
      <c r="B688" t="s">
        <v>19081</v>
      </c>
      <c r="C688" t="s">
        <v>17471</v>
      </c>
      <c r="D688" t="s">
        <v>17473</v>
      </c>
      <c r="E688" t="s">
        <v>17714</v>
      </c>
      <c r="F688" t="s">
        <v>18586</v>
      </c>
      <c r="G688" t="s">
        <v>18587</v>
      </c>
      <c r="H688" t="s">
        <v>19032</v>
      </c>
      <c r="I688" t="s">
        <v>19033</v>
      </c>
      <c r="J688" t="s">
        <v>19082</v>
      </c>
      <c r="K688" t="s">
        <v>1485</v>
      </c>
      <c r="L688" t="s">
        <v>19082</v>
      </c>
      <c r="M688" t="s">
        <v>1485</v>
      </c>
      <c r="N688" t="s">
        <v>1485</v>
      </c>
      <c r="O688" t="s">
        <v>1485</v>
      </c>
      <c r="P688" t="s">
        <v>1485</v>
      </c>
      <c r="Q688" t="s">
        <v>1485</v>
      </c>
      <c r="R688" t="s">
        <v>19083</v>
      </c>
      <c r="S688" t="s">
        <v>1485</v>
      </c>
      <c r="T688" t="s">
        <v>8284</v>
      </c>
      <c r="U688" t="s">
        <v>18798</v>
      </c>
      <c r="V688" t="s">
        <v>1485</v>
      </c>
      <c r="W688" t="s">
        <v>1485</v>
      </c>
      <c r="X688" t="s">
        <v>1485</v>
      </c>
      <c r="Y688" t="s">
        <v>1485</v>
      </c>
      <c r="Z688" t="s">
        <v>1485</v>
      </c>
      <c r="AA688" t="s">
        <v>1485</v>
      </c>
      <c r="AB688" t="s">
        <v>19082</v>
      </c>
    </row>
    <row r="689" spans="1:28" x14ac:dyDescent="0.35">
      <c r="A689" t="s">
        <v>1485</v>
      </c>
      <c r="B689" t="s">
        <v>19084</v>
      </c>
      <c r="C689" t="s">
        <v>17471</v>
      </c>
      <c r="D689" t="s">
        <v>17473</v>
      </c>
      <c r="E689" t="s">
        <v>17714</v>
      </c>
      <c r="F689" t="s">
        <v>18586</v>
      </c>
      <c r="G689" t="s">
        <v>18587</v>
      </c>
      <c r="H689" t="s">
        <v>19032</v>
      </c>
      <c r="I689" t="s">
        <v>19033</v>
      </c>
      <c r="J689" t="s">
        <v>19085</v>
      </c>
      <c r="K689" t="s">
        <v>1485</v>
      </c>
      <c r="L689" t="s">
        <v>19085</v>
      </c>
      <c r="M689" t="s">
        <v>19086</v>
      </c>
      <c r="N689" t="s">
        <v>1485</v>
      </c>
      <c r="O689" t="s">
        <v>1485</v>
      </c>
      <c r="P689" t="s">
        <v>1485</v>
      </c>
      <c r="Q689" t="s">
        <v>1485</v>
      </c>
      <c r="R689" t="s">
        <v>19087</v>
      </c>
      <c r="S689" t="s">
        <v>1485</v>
      </c>
      <c r="T689" t="s">
        <v>8218</v>
      </c>
      <c r="U689" t="s">
        <v>18740</v>
      </c>
      <c r="V689" t="s">
        <v>1485</v>
      </c>
      <c r="W689" t="s">
        <v>1485</v>
      </c>
      <c r="X689" t="s">
        <v>1485</v>
      </c>
      <c r="Y689" t="s">
        <v>1485</v>
      </c>
      <c r="Z689" t="s">
        <v>1485</v>
      </c>
      <c r="AA689" t="s">
        <v>19088</v>
      </c>
      <c r="AB689" t="s">
        <v>19089</v>
      </c>
    </row>
    <row r="690" spans="1:28" x14ac:dyDescent="0.35">
      <c r="A690" t="s">
        <v>1485</v>
      </c>
      <c r="B690" t="s">
        <v>19090</v>
      </c>
      <c r="C690" t="s">
        <v>17471</v>
      </c>
      <c r="D690" t="s">
        <v>17473</v>
      </c>
      <c r="E690" t="s">
        <v>17714</v>
      </c>
      <c r="F690" t="s">
        <v>18586</v>
      </c>
      <c r="G690" t="s">
        <v>18587</v>
      </c>
      <c r="H690" t="s">
        <v>19032</v>
      </c>
      <c r="I690" t="s">
        <v>19033</v>
      </c>
      <c r="J690" t="s">
        <v>1485</v>
      </c>
      <c r="K690" t="s">
        <v>1485</v>
      </c>
      <c r="L690" t="s">
        <v>19033</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19091</v>
      </c>
      <c r="C691" t="s">
        <v>17471</v>
      </c>
      <c r="D691" t="s">
        <v>17473</v>
      </c>
      <c r="E691" t="s">
        <v>17714</v>
      </c>
      <c r="F691" t="s">
        <v>18586</v>
      </c>
      <c r="G691" t="s">
        <v>18587</v>
      </c>
      <c r="H691" t="s">
        <v>19032</v>
      </c>
      <c r="I691" t="s">
        <v>19092</v>
      </c>
      <c r="J691" t="s">
        <v>19093</v>
      </c>
      <c r="K691" t="s">
        <v>1485</v>
      </c>
      <c r="L691" t="s">
        <v>19093</v>
      </c>
      <c r="M691" t="s">
        <v>19094</v>
      </c>
      <c r="N691" t="s">
        <v>1485</v>
      </c>
      <c r="O691" t="s">
        <v>1485</v>
      </c>
      <c r="P691" t="s">
        <v>1485</v>
      </c>
      <c r="Q691" t="s">
        <v>1485</v>
      </c>
      <c r="R691" t="s">
        <v>19095</v>
      </c>
      <c r="S691" t="s">
        <v>1485</v>
      </c>
      <c r="T691" t="s">
        <v>12187</v>
      </c>
      <c r="U691" t="s">
        <v>19096</v>
      </c>
      <c r="V691" t="s">
        <v>1485</v>
      </c>
      <c r="W691" t="s">
        <v>1485</v>
      </c>
      <c r="X691" t="s">
        <v>1485</v>
      </c>
      <c r="Y691" t="s">
        <v>1485</v>
      </c>
      <c r="Z691" t="s">
        <v>1485</v>
      </c>
      <c r="AA691" t="s">
        <v>19097</v>
      </c>
      <c r="AB691" t="s">
        <v>19093</v>
      </c>
    </row>
    <row r="692" spans="1:28" x14ac:dyDescent="0.35">
      <c r="A692" t="s">
        <v>1485</v>
      </c>
      <c r="B692" t="s">
        <v>19098</v>
      </c>
      <c r="C692" t="s">
        <v>17471</v>
      </c>
      <c r="D692" t="s">
        <v>17473</v>
      </c>
      <c r="E692" t="s">
        <v>17714</v>
      </c>
      <c r="F692" t="s">
        <v>18586</v>
      </c>
      <c r="G692" t="s">
        <v>18587</v>
      </c>
      <c r="H692" t="s">
        <v>19032</v>
      </c>
      <c r="I692" t="s">
        <v>19092</v>
      </c>
      <c r="J692" t="s">
        <v>19099</v>
      </c>
      <c r="K692" t="s">
        <v>1485</v>
      </c>
      <c r="L692" t="s">
        <v>19099</v>
      </c>
      <c r="M692" t="s">
        <v>8498</v>
      </c>
      <c r="N692" t="s">
        <v>1485</v>
      </c>
      <c r="O692" t="s">
        <v>1485</v>
      </c>
      <c r="P692" t="s">
        <v>1485</v>
      </c>
      <c r="Q692" t="s">
        <v>1485</v>
      </c>
      <c r="R692" t="s">
        <v>19100</v>
      </c>
      <c r="S692" t="s">
        <v>1485</v>
      </c>
      <c r="T692" t="s">
        <v>8500</v>
      </c>
      <c r="U692" t="s">
        <v>19101</v>
      </c>
      <c r="V692" t="s">
        <v>1485</v>
      </c>
      <c r="W692" t="s">
        <v>1485</v>
      </c>
      <c r="X692" t="s">
        <v>1485</v>
      </c>
      <c r="Y692" t="s">
        <v>1485</v>
      </c>
      <c r="Z692" t="s">
        <v>1485</v>
      </c>
      <c r="AA692" t="s">
        <v>1485</v>
      </c>
      <c r="AB692" t="s">
        <v>19099</v>
      </c>
    </row>
    <row r="693" spans="1:28" x14ac:dyDescent="0.35">
      <c r="A693" t="s">
        <v>1485</v>
      </c>
      <c r="B693" t="s">
        <v>19102</v>
      </c>
      <c r="C693" t="s">
        <v>17471</v>
      </c>
      <c r="D693" t="s">
        <v>17473</v>
      </c>
      <c r="E693" t="s">
        <v>17714</v>
      </c>
      <c r="F693" t="s">
        <v>18586</v>
      </c>
      <c r="G693" t="s">
        <v>18587</v>
      </c>
      <c r="H693" t="s">
        <v>19032</v>
      </c>
      <c r="I693" t="s">
        <v>19092</v>
      </c>
      <c r="J693" t="s">
        <v>1485</v>
      </c>
      <c r="K693" t="s">
        <v>1485</v>
      </c>
      <c r="L693" t="s">
        <v>19092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19103</v>
      </c>
      <c r="C694" t="s">
        <v>17471</v>
      </c>
      <c r="D694" t="s">
        <v>17473</v>
      </c>
      <c r="E694" t="s">
        <v>17714</v>
      </c>
      <c r="F694" t="s">
        <v>18586</v>
      </c>
      <c r="G694" t="s">
        <v>18587</v>
      </c>
      <c r="H694" t="s">
        <v>19032</v>
      </c>
      <c r="I694" t="s">
        <v>19104</v>
      </c>
      <c r="J694" t="s">
        <v>19105</v>
      </c>
      <c r="K694" t="s">
        <v>1485</v>
      </c>
      <c r="L694" t="s">
        <v>19105</v>
      </c>
      <c r="M694" t="s">
        <v>19106</v>
      </c>
      <c r="N694" t="s">
        <v>1485</v>
      </c>
      <c r="O694" t="s">
        <v>1485</v>
      </c>
      <c r="P694" t="s">
        <v>1485</v>
      </c>
      <c r="Q694" t="s">
        <v>1485</v>
      </c>
      <c r="R694" t="s">
        <v>19107</v>
      </c>
      <c r="S694" t="s">
        <v>1485</v>
      </c>
      <c r="T694" t="s">
        <v>9010</v>
      </c>
      <c r="U694" t="s">
        <v>18857</v>
      </c>
      <c r="V694" t="s">
        <v>1485</v>
      </c>
      <c r="W694" t="s">
        <v>1485</v>
      </c>
      <c r="X694" t="s">
        <v>1485</v>
      </c>
      <c r="Y694" t="s">
        <v>1485</v>
      </c>
      <c r="Z694" t="s">
        <v>1485</v>
      </c>
      <c r="AA694" t="s">
        <v>1485</v>
      </c>
      <c r="AB694" t="s">
        <v>19105</v>
      </c>
    </row>
    <row r="695" spans="1:28" x14ac:dyDescent="0.35">
      <c r="A695" t="s">
        <v>1485</v>
      </c>
      <c r="B695" t="s">
        <v>19108</v>
      </c>
      <c r="C695" t="s">
        <v>17471</v>
      </c>
      <c r="D695" t="s">
        <v>17473</v>
      </c>
      <c r="E695" t="s">
        <v>17714</v>
      </c>
      <c r="F695" t="s">
        <v>18586</v>
      </c>
      <c r="G695" t="s">
        <v>18587</v>
      </c>
      <c r="H695" t="s">
        <v>19032</v>
      </c>
      <c r="I695" t="s">
        <v>19104</v>
      </c>
      <c r="J695" t="s">
        <v>1485</v>
      </c>
      <c r="K695" t="s">
        <v>1485</v>
      </c>
      <c r="L695" t="s">
        <v>19104</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19109</v>
      </c>
      <c r="C696" t="s">
        <v>17471</v>
      </c>
      <c r="D696" t="s">
        <v>17473</v>
      </c>
      <c r="E696" t="s">
        <v>17714</v>
      </c>
      <c r="F696" t="s">
        <v>18586</v>
      </c>
      <c r="G696" t="s">
        <v>18587</v>
      </c>
      <c r="H696" t="s">
        <v>19032</v>
      </c>
      <c r="I696" t="s">
        <v>19110</v>
      </c>
      <c r="J696" t="s">
        <v>9113</v>
      </c>
      <c r="K696" t="s">
        <v>1485</v>
      </c>
      <c r="L696" t="s">
        <v>9113</v>
      </c>
      <c r="M696" t="s">
        <v>1485</v>
      </c>
      <c r="N696" t="s">
        <v>1485</v>
      </c>
      <c r="O696" t="s">
        <v>1485</v>
      </c>
      <c r="P696" t="s">
        <v>1485</v>
      </c>
      <c r="Q696" t="s">
        <v>1485</v>
      </c>
      <c r="R696" t="s">
        <v>19111</v>
      </c>
      <c r="S696" t="s">
        <v>1485</v>
      </c>
      <c r="T696" t="s">
        <v>9115</v>
      </c>
      <c r="U696" t="s">
        <v>18887</v>
      </c>
      <c r="V696" t="s">
        <v>1485</v>
      </c>
      <c r="W696" t="s">
        <v>1485</v>
      </c>
      <c r="X696" t="s">
        <v>1485</v>
      </c>
      <c r="Y696" t="s">
        <v>1485</v>
      </c>
      <c r="Z696" t="s">
        <v>1485</v>
      </c>
      <c r="AA696" t="s">
        <v>19112</v>
      </c>
      <c r="AB696" t="s">
        <v>9113</v>
      </c>
    </row>
    <row r="697" spans="1:28" x14ac:dyDescent="0.35">
      <c r="A697" t="s">
        <v>1485</v>
      </c>
      <c r="B697" t="s">
        <v>19113</v>
      </c>
      <c r="C697" t="s">
        <v>17471</v>
      </c>
      <c r="D697" t="s">
        <v>17473</v>
      </c>
      <c r="E697" t="s">
        <v>17714</v>
      </c>
      <c r="F697" t="s">
        <v>18586</v>
      </c>
      <c r="G697" t="s">
        <v>18587</v>
      </c>
      <c r="H697" t="s">
        <v>19032</v>
      </c>
      <c r="I697" t="s">
        <v>19110</v>
      </c>
      <c r="J697" t="s">
        <v>19114</v>
      </c>
      <c r="K697" t="s">
        <v>1485</v>
      </c>
      <c r="L697" t="s">
        <v>19114</v>
      </c>
      <c r="M697" t="s">
        <v>1485</v>
      </c>
      <c r="N697" t="s">
        <v>1485</v>
      </c>
      <c r="O697" t="s">
        <v>1485</v>
      </c>
      <c r="P697" t="s">
        <v>1485</v>
      </c>
      <c r="Q697" t="s">
        <v>1485</v>
      </c>
      <c r="R697" t="s">
        <v>19115</v>
      </c>
      <c r="S697" t="s">
        <v>1485</v>
      </c>
      <c r="T697" t="s">
        <v>9115</v>
      </c>
      <c r="U697" t="s">
        <v>18887</v>
      </c>
      <c r="V697" t="s">
        <v>1485</v>
      </c>
      <c r="W697" t="s">
        <v>1485</v>
      </c>
      <c r="X697" t="s">
        <v>1485</v>
      </c>
      <c r="Y697" t="s">
        <v>1485</v>
      </c>
      <c r="Z697" t="s">
        <v>1485</v>
      </c>
      <c r="AA697" t="s">
        <v>1485</v>
      </c>
      <c r="AB697" t="s">
        <v>19114</v>
      </c>
    </row>
    <row r="698" spans="1:28" x14ac:dyDescent="0.35">
      <c r="A698" t="s">
        <v>1485</v>
      </c>
      <c r="B698" t="s">
        <v>19116</v>
      </c>
      <c r="C698" t="s">
        <v>17471</v>
      </c>
      <c r="D698" t="s">
        <v>17473</v>
      </c>
      <c r="E698" t="s">
        <v>17714</v>
      </c>
      <c r="F698" t="s">
        <v>18586</v>
      </c>
      <c r="G698" t="s">
        <v>18587</v>
      </c>
      <c r="H698" t="s">
        <v>19032</v>
      </c>
      <c r="I698" t="s">
        <v>19110</v>
      </c>
      <c r="J698" t="s">
        <v>19117</v>
      </c>
      <c r="K698" t="s">
        <v>1485</v>
      </c>
      <c r="L698" t="s">
        <v>19117</v>
      </c>
      <c r="M698" t="s">
        <v>1485</v>
      </c>
      <c r="N698" t="s">
        <v>1485</v>
      </c>
      <c r="O698" t="s">
        <v>1485</v>
      </c>
      <c r="P698" t="s">
        <v>1485</v>
      </c>
      <c r="Q698" t="s">
        <v>1485</v>
      </c>
      <c r="R698" t="s">
        <v>19118</v>
      </c>
      <c r="S698" t="s">
        <v>1485</v>
      </c>
      <c r="T698" t="s">
        <v>9115</v>
      </c>
      <c r="U698" t="s">
        <v>18887</v>
      </c>
      <c r="V698" t="s">
        <v>1485</v>
      </c>
      <c r="W698" t="s">
        <v>1485</v>
      </c>
      <c r="X698" t="s">
        <v>1485</v>
      </c>
      <c r="Y698" t="s">
        <v>1485</v>
      </c>
      <c r="Z698" t="s">
        <v>1485</v>
      </c>
      <c r="AA698" t="s">
        <v>1485</v>
      </c>
      <c r="AB698" t="s">
        <v>19117</v>
      </c>
    </row>
    <row r="699" spans="1:28" x14ac:dyDescent="0.35">
      <c r="A699" t="s">
        <v>1485</v>
      </c>
      <c r="B699" t="s">
        <v>19119</v>
      </c>
      <c r="C699" t="s">
        <v>17471</v>
      </c>
      <c r="D699" t="s">
        <v>17473</v>
      </c>
      <c r="E699" t="s">
        <v>17714</v>
      </c>
      <c r="F699" t="s">
        <v>18586</v>
      </c>
      <c r="G699" t="s">
        <v>18587</v>
      </c>
      <c r="H699" t="s">
        <v>19032</v>
      </c>
      <c r="I699" t="s">
        <v>19120</v>
      </c>
      <c r="J699" t="s">
        <v>8877</v>
      </c>
      <c r="K699" t="s">
        <v>1485</v>
      </c>
      <c r="L699" t="s">
        <v>8877</v>
      </c>
      <c r="M699" t="s">
        <v>19121</v>
      </c>
      <c r="N699" t="s">
        <v>1485</v>
      </c>
      <c r="O699" t="s">
        <v>1485</v>
      </c>
      <c r="P699" t="s">
        <v>1485</v>
      </c>
      <c r="Q699" t="s">
        <v>1485</v>
      </c>
      <c r="R699" t="s">
        <v>19122</v>
      </c>
      <c r="S699" t="s">
        <v>1485</v>
      </c>
      <c r="T699" t="s">
        <v>18951</v>
      </c>
      <c r="U699" t="s">
        <v>18952</v>
      </c>
      <c r="V699" t="s">
        <v>1485</v>
      </c>
      <c r="W699" t="s">
        <v>1485</v>
      </c>
      <c r="X699" t="s">
        <v>1485</v>
      </c>
      <c r="Y699" t="s">
        <v>1485</v>
      </c>
      <c r="Z699" t="s">
        <v>1485</v>
      </c>
      <c r="AA699" t="s">
        <v>19123</v>
      </c>
      <c r="AB699" t="s">
        <v>8877</v>
      </c>
    </row>
    <row r="700" spans="1:28" x14ac:dyDescent="0.35">
      <c r="A700" t="s">
        <v>1485</v>
      </c>
      <c r="B700" t="s">
        <v>19124</v>
      </c>
      <c r="C700" t="s">
        <v>17471</v>
      </c>
      <c r="D700" t="s">
        <v>17473</v>
      </c>
      <c r="E700" t="s">
        <v>17714</v>
      </c>
      <c r="F700" t="s">
        <v>18586</v>
      </c>
      <c r="G700" t="s">
        <v>18587</v>
      </c>
      <c r="H700" t="s">
        <v>19032</v>
      </c>
      <c r="I700" t="s">
        <v>19120</v>
      </c>
      <c r="J700" t="s">
        <v>19125</v>
      </c>
      <c r="K700" t="s">
        <v>1485</v>
      </c>
      <c r="L700" t="s">
        <v>19125</v>
      </c>
      <c r="M700" t="s">
        <v>19126</v>
      </c>
      <c r="N700" t="s">
        <v>1485</v>
      </c>
      <c r="O700" t="s">
        <v>1485</v>
      </c>
      <c r="P700" t="s">
        <v>1485</v>
      </c>
      <c r="Q700" t="s">
        <v>1485</v>
      </c>
      <c r="R700" t="s">
        <v>19122</v>
      </c>
      <c r="S700" t="s">
        <v>1485</v>
      </c>
      <c r="T700" t="s">
        <v>18951</v>
      </c>
      <c r="U700" t="s">
        <v>18952</v>
      </c>
      <c r="V700" t="s">
        <v>1485</v>
      </c>
      <c r="W700" t="s">
        <v>1485</v>
      </c>
      <c r="X700" t="s">
        <v>1485</v>
      </c>
      <c r="Y700" t="s">
        <v>1485</v>
      </c>
      <c r="Z700" t="s">
        <v>1485</v>
      </c>
      <c r="AA700" t="s">
        <v>1485</v>
      </c>
      <c r="AB700" t="s">
        <v>19125</v>
      </c>
    </row>
    <row r="701" spans="1:28" x14ac:dyDescent="0.35">
      <c r="A701" t="s">
        <v>1485</v>
      </c>
      <c r="B701" t="s">
        <v>19127</v>
      </c>
      <c r="C701" t="s">
        <v>17471</v>
      </c>
      <c r="D701" t="s">
        <v>17473</v>
      </c>
      <c r="E701" t="s">
        <v>17714</v>
      </c>
      <c r="F701" t="s">
        <v>18586</v>
      </c>
      <c r="G701" t="s">
        <v>18587</v>
      </c>
      <c r="H701" t="s">
        <v>19032</v>
      </c>
      <c r="I701" t="s">
        <v>19120</v>
      </c>
      <c r="J701" t="s">
        <v>8906</v>
      </c>
      <c r="K701" t="s">
        <v>1485</v>
      </c>
      <c r="L701" t="s">
        <v>8906</v>
      </c>
      <c r="M701" t="s">
        <v>19128</v>
      </c>
      <c r="N701" t="s">
        <v>1485</v>
      </c>
      <c r="O701" t="s">
        <v>1485</v>
      </c>
      <c r="P701" t="s">
        <v>1485</v>
      </c>
      <c r="Q701" t="s">
        <v>1485</v>
      </c>
      <c r="R701" t="s">
        <v>19129</v>
      </c>
      <c r="S701" t="s">
        <v>1485</v>
      </c>
      <c r="T701" t="s">
        <v>8908</v>
      </c>
      <c r="U701" t="s">
        <v>18961</v>
      </c>
      <c r="V701" t="s">
        <v>1485</v>
      </c>
      <c r="W701" t="s">
        <v>1485</v>
      </c>
      <c r="X701" t="s">
        <v>1485</v>
      </c>
      <c r="Y701" t="s">
        <v>1485</v>
      </c>
      <c r="Z701" t="s">
        <v>1485</v>
      </c>
      <c r="AA701" t="s">
        <v>19130</v>
      </c>
      <c r="AB701" t="s">
        <v>8906</v>
      </c>
    </row>
    <row r="702" spans="1:28" x14ac:dyDescent="0.35">
      <c r="A702" t="s">
        <v>1485</v>
      </c>
      <c r="B702" t="s">
        <v>19131</v>
      </c>
      <c r="C702" t="s">
        <v>17471</v>
      </c>
      <c r="D702" t="s">
        <v>17473</v>
      </c>
      <c r="E702" t="s">
        <v>17714</v>
      </c>
      <c r="F702" t="s">
        <v>18586</v>
      </c>
      <c r="G702" t="s">
        <v>18587</v>
      </c>
      <c r="H702" t="s">
        <v>19032</v>
      </c>
      <c r="I702" t="s">
        <v>19120</v>
      </c>
      <c r="J702" t="s">
        <v>19132</v>
      </c>
      <c r="K702" t="s">
        <v>1485</v>
      </c>
      <c r="L702" t="s">
        <v>19132</v>
      </c>
      <c r="M702" t="s">
        <v>19133</v>
      </c>
      <c r="N702" t="s">
        <v>1485</v>
      </c>
      <c r="O702" t="s">
        <v>1485</v>
      </c>
      <c r="P702" t="s">
        <v>1485</v>
      </c>
      <c r="Q702" t="s">
        <v>1485</v>
      </c>
      <c r="R702" t="s">
        <v>19134</v>
      </c>
      <c r="S702" t="s">
        <v>1485</v>
      </c>
      <c r="T702" t="s">
        <v>8908</v>
      </c>
      <c r="U702" t="s">
        <v>18961</v>
      </c>
      <c r="V702" t="s">
        <v>1485</v>
      </c>
      <c r="W702" t="s">
        <v>1485</v>
      </c>
      <c r="X702" t="s">
        <v>1485</v>
      </c>
      <c r="Y702" t="s">
        <v>1485</v>
      </c>
      <c r="Z702" t="s">
        <v>1485</v>
      </c>
      <c r="AA702" t="s">
        <v>1485</v>
      </c>
      <c r="AB702" t="s">
        <v>19132</v>
      </c>
    </row>
    <row r="703" spans="1:28" x14ac:dyDescent="0.35">
      <c r="A703" t="s">
        <v>1485</v>
      </c>
      <c r="B703" t="s">
        <v>19135</v>
      </c>
      <c r="C703" t="s">
        <v>17471</v>
      </c>
      <c r="D703" t="s">
        <v>17473</v>
      </c>
      <c r="E703" t="s">
        <v>17714</v>
      </c>
      <c r="F703" t="s">
        <v>18586</v>
      </c>
      <c r="G703" t="s">
        <v>18587</v>
      </c>
      <c r="H703" t="s">
        <v>19032</v>
      </c>
      <c r="I703" t="s">
        <v>19120</v>
      </c>
      <c r="J703" t="s">
        <v>19136</v>
      </c>
      <c r="K703" t="s">
        <v>1485</v>
      </c>
      <c r="L703" t="s">
        <v>19136</v>
      </c>
      <c r="M703" t="s">
        <v>19137</v>
      </c>
      <c r="N703" t="s">
        <v>1485</v>
      </c>
      <c r="O703" t="s">
        <v>1485</v>
      </c>
      <c r="P703" t="s">
        <v>1485</v>
      </c>
      <c r="Q703" t="s">
        <v>1485</v>
      </c>
      <c r="R703" t="s">
        <v>19138</v>
      </c>
      <c r="S703" t="s">
        <v>1485</v>
      </c>
      <c r="T703" t="s">
        <v>8908</v>
      </c>
      <c r="U703" t="s">
        <v>18961</v>
      </c>
      <c r="V703" t="s">
        <v>1485</v>
      </c>
      <c r="W703" t="s">
        <v>1485</v>
      </c>
      <c r="X703" t="s">
        <v>1485</v>
      </c>
      <c r="Y703" t="s">
        <v>1485</v>
      </c>
      <c r="Z703" t="s">
        <v>1485</v>
      </c>
      <c r="AA703" t="s">
        <v>19139</v>
      </c>
      <c r="AB703" t="s">
        <v>19136</v>
      </c>
    </row>
    <row r="704" spans="1:28" x14ac:dyDescent="0.35">
      <c r="A704" t="s">
        <v>1485</v>
      </c>
      <c r="B704" t="s">
        <v>19140</v>
      </c>
      <c r="C704" t="s">
        <v>17471</v>
      </c>
      <c r="D704" t="s">
        <v>17473</v>
      </c>
      <c r="E704" t="s">
        <v>17714</v>
      </c>
      <c r="F704" t="s">
        <v>18586</v>
      </c>
      <c r="G704" t="s">
        <v>18587</v>
      </c>
      <c r="H704" t="s">
        <v>19032</v>
      </c>
      <c r="I704" t="s">
        <v>19120</v>
      </c>
      <c r="J704" t="s">
        <v>19141</v>
      </c>
      <c r="K704" t="s">
        <v>1485</v>
      </c>
      <c r="L704" t="s">
        <v>19141</v>
      </c>
      <c r="M704" t="s">
        <v>1485</v>
      </c>
      <c r="N704" t="s">
        <v>1485</v>
      </c>
      <c r="O704" t="s">
        <v>1485</v>
      </c>
      <c r="P704" t="s">
        <v>1485</v>
      </c>
      <c r="Q704" t="s">
        <v>1485</v>
      </c>
      <c r="R704" t="s">
        <v>19142</v>
      </c>
      <c r="S704" t="s">
        <v>1485</v>
      </c>
      <c r="T704" t="s">
        <v>33</v>
      </c>
      <c r="U704" t="s">
        <v>1485</v>
      </c>
      <c r="V704" t="s">
        <v>1485</v>
      </c>
      <c r="W704" t="s">
        <v>1485</v>
      </c>
      <c r="X704" t="s">
        <v>1485</v>
      </c>
      <c r="Y704" t="s">
        <v>1485</v>
      </c>
      <c r="Z704" t="s">
        <v>1485</v>
      </c>
      <c r="AA704" t="s">
        <v>1485</v>
      </c>
      <c r="AB704" t="s">
        <v>19141</v>
      </c>
    </row>
    <row r="705" spans="1:28" x14ac:dyDescent="0.35">
      <c r="A705" t="s">
        <v>1485</v>
      </c>
      <c r="B705" t="s">
        <v>19143</v>
      </c>
      <c r="C705" t="s">
        <v>17471</v>
      </c>
      <c r="D705" t="s">
        <v>17473</v>
      </c>
      <c r="E705" t="s">
        <v>17714</v>
      </c>
      <c r="F705" t="s">
        <v>18586</v>
      </c>
      <c r="G705" t="s">
        <v>18587</v>
      </c>
      <c r="H705" t="s">
        <v>19032</v>
      </c>
      <c r="I705" t="s">
        <v>19120</v>
      </c>
      <c r="J705" t="s">
        <v>1485</v>
      </c>
      <c r="K705" t="s">
        <v>1485</v>
      </c>
      <c r="L705" t="s">
        <v>19120</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19144</v>
      </c>
      <c r="C706" t="s">
        <v>17471</v>
      </c>
      <c r="D706" t="s">
        <v>17473</v>
      </c>
      <c r="E706" t="s">
        <v>17714</v>
      </c>
      <c r="F706" t="s">
        <v>18586</v>
      </c>
      <c r="G706" t="s">
        <v>18587</v>
      </c>
      <c r="H706" t="s">
        <v>19032</v>
      </c>
      <c r="I706" t="s">
        <v>19145</v>
      </c>
      <c r="J706" t="s">
        <v>19146</v>
      </c>
      <c r="K706" t="s">
        <v>1485</v>
      </c>
      <c r="L706" t="s">
        <v>19146</v>
      </c>
      <c r="M706" t="s">
        <v>19147</v>
      </c>
      <c r="N706" t="s">
        <v>1485</v>
      </c>
      <c r="O706" t="s">
        <v>1485</v>
      </c>
      <c r="P706" t="s">
        <v>1485</v>
      </c>
      <c r="Q706" t="s">
        <v>1485</v>
      </c>
      <c r="R706" t="s">
        <v>19148</v>
      </c>
      <c r="S706" t="s">
        <v>1485</v>
      </c>
      <c r="T706" t="s">
        <v>9222</v>
      </c>
      <c r="U706" t="s">
        <v>18988</v>
      </c>
      <c r="V706" t="s">
        <v>1485</v>
      </c>
      <c r="W706" t="s">
        <v>1485</v>
      </c>
      <c r="X706" t="s">
        <v>1485</v>
      </c>
      <c r="Y706" t="s">
        <v>1485</v>
      </c>
      <c r="Z706" t="s">
        <v>1485</v>
      </c>
      <c r="AA706" t="s">
        <v>1485</v>
      </c>
      <c r="AB706" t="s">
        <v>19146</v>
      </c>
    </row>
    <row r="707" spans="1:28" x14ac:dyDescent="0.35">
      <c r="A707" t="s">
        <v>1485</v>
      </c>
      <c r="B707" t="s">
        <v>19149</v>
      </c>
      <c r="C707" t="s">
        <v>17471</v>
      </c>
      <c r="D707" t="s">
        <v>17473</v>
      </c>
      <c r="E707" t="s">
        <v>17714</v>
      </c>
      <c r="F707" t="s">
        <v>18586</v>
      </c>
      <c r="G707" t="s">
        <v>18587</v>
      </c>
      <c r="H707" t="s">
        <v>19032</v>
      </c>
      <c r="I707" t="s">
        <v>19145</v>
      </c>
      <c r="J707" t="s">
        <v>19150</v>
      </c>
      <c r="K707" t="s">
        <v>1485</v>
      </c>
      <c r="L707" t="s">
        <v>19150</v>
      </c>
      <c r="M707" t="s">
        <v>19151</v>
      </c>
      <c r="N707" t="s">
        <v>1485</v>
      </c>
      <c r="O707" t="s">
        <v>1485</v>
      </c>
      <c r="P707" t="s">
        <v>1485</v>
      </c>
      <c r="Q707" t="s">
        <v>1485</v>
      </c>
      <c r="R707" t="s">
        <v>19152</v>
      </c>
      <c r="S707" t="s">
        <v>1485</v>
      </c>
      <c r="T707" t="s">
        <v>9222</v>
      </c>
      <c r="U707" t="s">
        <v>18988</v>
      </c>
      <c r="V707" t="s">
        <v>1485</v>
      </c>
      <c r="W707" t="s">
        <v>1485</v>
      </c>
      <c r="X707" t="s">
        <v>1485</v>
      </c>
      <c r="Y707" t="s">
        <v>1485</v>
      </c>
      <c r="Z707" t="s">
        <v>1485</v>
      </c>
      <c r="AA707" t="s">
        <v>19153</v>
      </c>
      <c r="AB707" t="s">
        <v>19154</v>
      </c>
    </row>
    <row r="708" spans="1:28" x14ac:dyDescent="0.35">
      <c r="A708" t="s">
        <v>1485</v>
      </c>
      <c r="B708" t="s">
        <v>19155</v>
      </c>
      <c r="C708" t="s">
        <v>17471</v>
      </c>
      <c r="D708" t="s">
        <v>17473</v>
      </c>
      <c r="E708" t="s">
        <v>17714</v>
      </c>
      <c r="F708" t="s">
        <v>18586</v>
      </c>
      <c r="G708" t="s">
        <v>18587</v>
      </c>
      <c r="H708" t="s">
        <v>19032</v>
      </c>
      <c r="I708" t="s">
        <v>19145</v>
      </c>
      <c r="J708" t="s">
        <v>9235</v>
      </c>
      <c r="K708" t="s">
        <v>1485</v>
      </c>
      <c r="L708" t="s">
        <v>9235</v>
      </c>
      <c r="M708" t="s">
        <v>19156</v>
      </c>
      <c r="N708" t="s">
        <v>1485</v>
      </c>
      <c r="O708" t="s">
        <v>1485</v>
      </c>
      <c r="P708" t="s">
        <v>1485</v>
      </c>
      <c r="Q708" t="s">
        <v>1485</v>
      </c>
      <c r="R708" t="s">
        <v>19157</v>
      </c>
      <c r="S708" t="s">
        <v>1485</v>
      </c>
      <c r="T708" t="s">
        <v>9237</v>
      </c>
      <c r="U708" t="s">
        <v>18841</v>
      </c>
      <c r="V708" t="s">
        <v>1485</v>
      </c>
      <c r="W708" t="s">
        <v>1485</v>
      </c>
      <c r="X708" t="s">
        <v>1485</v>
      </c>
      <c r="Y708" t="s">
        <v>1485</v>
      </c>
      <c r="Z708" t="s">
        <v>1485</v>
      </c>
      <c r="AA708" t="s">
        <v>19158</v>
      </c>
      <c r="AB708" t="s">
        <v>9235</v>
      </c>
    </row>
    <row r="709" spans="1:28" x14ac:dyDescent="0.35">
      <c r="A709" t="s">
        <v>1485</v>
      </c>
      <c r="B709" t="s">
        <v>19159</v>
      </c>
      <c r="C709" t="s">
        <v>17471</v>
      </c>
      <c r="D709" t="s">
        <v>17473</v>
      </c>
      <c r="E709" t="s">
        <v>17714</v>
      </c>
      <c r="F709" t="s">
        <v>18586</v>
      </c>
      <c r="G709" t="s">
        <v>18587</v>
      </c>
      <c r="H709" t="s">
        <v>19032</v>
      </c>
      <c r="I709" t="s">
        <v>19145</v>
      </c>
      <c r="J709" t="s">
        <v>1485</v>
      </c>
      <c r="K709" t="s">
        <v>1485</v>
      </c>
      <c r="L709" t="s">
        <v>19145</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19160</v>
      </c>
      <c r="C710" t="s">
        <v>17471</v>
      </c>
      <c r="D710" t="s">
        <v>17473</v>
      </c>
      <c r="E710" t="s">
        <v>17714</v>
      </c>
      <c r="F710" t="s">
        <v>18586</v>
      </c>
      <c r="G710" t="s">
        <v>18587</v>
      </c>
      <c r="H710" t="s">
        <v>19161</v>
      </c>
      <c r="I710" t="s">
        <v>19162</v>
      </c>
      <c r="J710" t="s">
        <v>19163</v>
      </c>
      <c r="K710" t="s">
        <v>1485</v>
      </c>
      <c r="L710" t="s">
        <v>19163</v>
      </c>
      <c r="M710" t="s">
        <v>1485</v>
      </c>
      <c r="N710" t="s">
        <v>1485</v>
      </c>
      <c r="O710" t="s">
        <v>1485</v>
      </c>
      <c r="P710" t="s">
        <v>1485</v>
      </c>
      <c r="Q710" t="s">
        <v>1485</v>
      </c>
      <c r="R710" t="s">
        <v>19164</v>
      </c>
      <c r="S710" t="s">
        <v>1485</v>
      </c>
      <c r="T710" t="s">
        <v>19165</v>
      </c>
      <c r="U710" t="s">
        <v>19166</v>
      </c>
      <c r="V710" t="s">
        <v>1485</v>
      </c>
      <c r="W710" t="s">
        <v>1485</v>
      </c>
      <c r="X710" t="s">
        <v>1485</v>
      </c>
      <c r="Y710" t="s">
        <v>1485</v>
      </c>
      <c r="Z710" t="s">
        <v>1485</v>
      </c>
      <c r="AA710" t="s">
        <v>19167</v>
      </c>
      <c r="AB710" t="s">
        <v>19168</v>
      </c>
    </row>
    <row r="711" spans="1:28" x14ac:dyDescent="0.35">
      <c r="A711" t="s">
        <v>1485</v>
      </c>
      <c r="B711" t="s">
        <v>19169</v>
      </c>
      <c r="C711" t="s">
        <v>17471</v>
      </c>
      <c r="D711" t="s">
        <v>17473</v>
      </c>
      <c r="E711" t="s">
        <v>17714</v>
      </c>
      <c r="F711" t="s">
        <v>18586</v>
      </c>
      <c r="G711" t="s">
        <v>18587</v>
      </c>
      <c r="H711" t="s">
        <v>19161</v>
      </c>
      <c r="I711" t="s">
        <v>19162</v>
      </c>
      <c r="J711" t="s">
        <v>1485</v>
      </c>
      <c r="K711" t="s">
        <v>1485</v>
      </c>
      <c r="L711" t="s">
        <v>19162</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19170</v>
      </c>
      <c r="C712" t="s">
        <v>17471</v>
      </c>
      <c r="D712" t="s">
        <v>17473</v>
      </c>
      <c r="E712" t="s">
        <v>17714</v>
      </c>
      <c r="F712" t="s">
        <v>18586</v>
      </c>
      <c r="G712" t="s">
        <v>18587</v>
      </c>
      <c r="H712" t="s">
        <v>19161</v>
      </c>
      <c r="I712" t="s">
        <v>19171</v>
      </c>
      <c r="J712" t="s">
        <v>19172</v>
      </c>
      <c r="K712" t="s">
        <v>1485</v>
      </c>
      <c r="L712" t="s">
        <v>19172</v>
      </c>
      <c r="M712" t="s">
        <v>19173</v>
      </c>
      <c r="N712" t="s">
        <v>1485</v>
      </c>
      <c r="O712" t="s">
        <v>1485</v>
      </c>
      <c r="P712" t="s">
        <v>1485</v>
      </c>
      <c r="Q712" t="s">
        <v>1485</v>
      </c>
      <c r="R712" t="s">
        <v>19174</v>
      </c>
      <c r="S712" t="s">
        <v>1485</v>
      </c>
      <c r="T712" t="s">
        <v>10063</v>
      </c>
      <c r="U712" t="s">
        <v>17397</v>
      </c>
      <c r="V712" t="s">
        <v>1485</v>
      </c>
      <c r="W712" t="s">
        <v>1485</v>
      </c>
      <c r="X712" t="s">
        <v>1485</v>
      </c>
      <c r="Y712" t="s">
        <v>1485</v>
      </c>
      <c r="Z712" t="s">
        <v>1485</v>
      </c>
      <c r="AA712" t="s">
        <v>19175</v>
      </c>
      <c r="AB712" t="s">
        <v>19172</v>
      </c>
    </row>
    <row r="713" spans="1:28" x14ac:dyDescent="0.35">
      <c r="A713" t="s">
        <v>1485</v>
      </c>
      <c r="B713" t="s">
        <v>19176</v>
      </c>
      <c r="C713" t="s">
        <v>17471</v>
      </c>
      <c r="D713" t="s">
        <v>17473</v>
      </c>
      <c r="E713" t="s">
        <v>17714</v>
      </c>
      <c r="F713" t="s">
        <v>18586</v>
      </c>
      <c r="G713" t="s">
        <v>18587</v>
      </c>
      <c r="H713" t="s">
        <v>19161</v>
      </c>
      <c r="I713" t="s">
        <v>19171</v>
      </c>
      <c r="J713" t="s">
        <v>9938</v>
      </c>
      <c r="K713" t="s">
        <v>1485</v>
      </c>
      <c r="L713" t="s">
        <v>9938</v>
      </c>
      <c r="M713" t="s">
        <v>19177</v>
      </c>
      <c r="N713" t="s">
        <v>1485</v>
      </c>
      <c r="O713" t="s">
        <v>1485</v>
      </c>
      <c r="P713" t="s">
        <v>1485</v>
      </c>
      <c r="Q713" t="s">
        <v>1485</v>
      </c>
      <c r="R713" t="s">
        <v>19178</v>
      </c>
      <c r="S713" t="s">
        <v>1485</v>
      </c>
      <c r="T713" t="s">
        <v>9938</v>
      </c>
      <c r="U713" t="s">
        <v>19179</v>
      </c>
      <c r="V713" t="s">
        <v>1485</v>
      </c>
      <c r="W713" t="s">
        <v>1485</v>
      </c>
      <c r="X713" t="s">
        <v>1485</v>
      </c>
      <c r="Y713" t="s">
        <v>1485</v>
      </c>
      <c r="Z713" t="s">
        <v>1485</v>
      </c>
      <c r="AA713" t="s">
        <v>19180</v>
      </c>
      <c r="AB713" t="s">
        <v>9938</v>
      </c>
    </row>
    <row r="714" spans="1:28" x14ac:dyDescent="0.35">
      <c r="A714" t="s">
        <v>1485</v>
      </c>
      <c r="B714" t="s">
        <v>19181</v>
      </c>
      <c r="C714" t="s">
        <v>17471</v>
      </c>
      <c r="D714" t="s">
        <v>17473</v>
      </c>
      <c r="E714" t="s">
        <v>17714</v>
      </c>
      <c r="F714" t="s">
        <v>18586</v>
      </c>
      <c r="G714" t="s">
        <v>18587</v>
      </c>
      <c r="H714" t="s">
        <v>19161</v>
      </c>
      <c r="I714" t="s">
        <v>19171</v>
      </c>
      <c r="J714" t="s">
        <v>10079</v>
      </c>
      <c r="K714" t="s">
        <v>1485</v>
      </c>
      <c r="L714" t="s">
        <v>10079</v>
      </c>
      <c r="M714" t="s">
        <v>19182</v>
      </c>
      <c r="N714" t="s">
        <v>1485</v>
      </c>
      <c r="O714" t="s">
        <v>1485</v>
      </c>
      <c r="P714" t="s">
        <v>1485</v>
      </c>
      <c r="Q714" t="s">
        <v>1485</v>
      </c>
      <c r="R714" t="s">
        <v>19183</v>
      </c>
      <c r="S714" t="s">
        <v>1485</v>
      </c>
      <c r="T714" t="s">
        <v>10079</v>
      </c>
      <c r="U714" t="s">
        <v>17412</v>
      </c>
      <c r="V714" t="s">
        <v>1485</v>
      </c>
      <c r="W714" t="s">
        <v>1485</v>
      </c>
      <c r="X714" t="s">
        <v>1485</v>
      </c>
      <c r="Y714" t="s">
        <v>1485</v>
      </c>
      <c r="Z714" t="s">
        <v>1485</v>
      </c>
      <c r="AA714" t="s">
        <v>1485</v>
      </c>
      <c r="AB714" t="s">
        <v>10079</v>
      </c>
    </row>
    <row r="715" spans="1:28" x14ac:dyDescent="0.35">
      <c r="A715" t="s">
        <v>1485</v>
      </c>
      <c r="B715" t="s">
        <v>19184</v>
      </c>
      <c r="C715" t="s">
        <v>17471</v>
      </c>
      <c r="D715" t="s">
        <v>17473</v>
      </c>
      <c r="E715" t="s">
        <v>17714</v>
      </c>
      <c r="F715" t="s">
        <v>18586</v>
      </c>
      <c r="G715" t="s">
        <v>18587</v>
      </c>
      <c r="H715" t="s">
        <v>19161</v>
      </c>
      <c r="I715" t="s">
        <v>19171</v>
      </c>
      <c r="J715" t="s">
        <v>19185</v>
      </c>
      <c r="K715" t="s">
        <v>1485</v>
      </c>
      <c r="L715" t="s">
        <v>19185</v>
      </c>
      <c r="M715" t="s">
        <v>19186</v>
      </c>
      <c r="N715" t="s">
        <v>1485</v>
      </c>
      <c r="O715" t="s">
        <v>1485</v>
      </c>
      <c r="P715" t="s">
        <v>1485</v>
      </c>
      <c r="Q715" t="s">
        <v>1485</v>
      </c>
      <c r="R715" t="s">
        <v>19187</v>
      </c>
      <c r="S715" t="s">
        <v>1485</v>
      </c>
      <c r="T715" t="s">
        <v>10058</v>
      </c>
      <c r="U715" t="s">
        <v>17391</v>
      </c>
      <c r="V715" t="s">
        <v>1485</v>
      </c>
      <c r="W715" t="s">
        <v>1485</v>
      </c>
      <c r="X715" t="s">
        <v>1485</v>
      </c>
      <c r="Y715" t="s">
        <v>1485</v>
      </c>
      <c r="Z715" t="s">
        <v>1485</v>
      </c>
      <c r="AA715" t="s">
        <v>19188</v>
      </c>
      <c r="AB715" t="s">
        <v>19185</v>
      </c>
    </row>
    <row r="716" spans="1:28" x14ac:dyDescent="0.35">
      <c r="A716" t="s">
        <v>1485</v>
      </c>
      <c r="B716" t="s">
        <v>19189</v>
      </c>
      <c r="C716" t="s">
        <v>17471</v>
      </c>
      <c r="D716" t="s">
        <v>17473</v>
      </c>
      <c r="E716" t="s">
        <v>17714</v>
      </c>
      <c r="F716" t="s">
        <v>18586</v>
      </c>
      <c r="G716" t="s">
        <v>18587</v>
      </c>
      <c r="H716" t="s">
        <v>19161</v>
      </c>
      <c r="I716" t="s">
        <v>19171</v>
      </c>
      <c r="J716" t="s">
        <v>19190</v>
      </c>
      <c r="K716" t="s">
        <v>1485</v>
      </c>
      <c r="L716" t="s">
        <v>19190</v>
      </c>
      <c r="M716" t="s">
        <v>1485</v>
      </c>
      <c r="N716" t="s">
        <v>1485</v>
      </c>
      <c r="O716" t="s">
        <v>1485</v>
      </c>
      <c r="P716" t="s">
        <v>1485</v>
      </c>
      <c r="Q716" t="s">
        <v>1485</v>
      </c>
      <c r="R716" t="s">
        <v>19191</v>
      </c>
      <c r="S716" t="s">
        <v>1485</v>
      </c>
      <c r="T716" t="s">
        <v>19192</v>
      </c>
      <c r="U716" t="s">
        <v>19193</v>
      </c>
      <c r="V716" t="s">
        <v>1485</v>
      </c>
      <c r="W716" t="s">
        <v>1485</v>
      </c>
      <c r="X716" t="s">
        <v>1485</v>
      </c>
      <c r="Y716" t="s">
        <v>1485</v>
      </c>
      <c r="Z716" t="s">
        <v>1485</v>
      </c>
      <c r="AA716" t="s">
        <v>1485</v>
      </c>
      <c r="AB716" t="s">
        <v>19190</v>
      </c>
    </row>
    <row r="717" spans="1:28" x14ac:dyDescent="0.35">
      <c r="A717" t="s">
        <v>1485</v>
      </c>
      <c r="B717" t="s">
        <v>19194</v>
      </c>
      <c r="C717" t="s">
        <v>17471</v>
      </c>
      <c r="D717" t="s">
        <v>17473</v>
      </c>
      <c r="E717" t="s">
        <v>17714</v>
      </c>
      <c r="F717" t="s">
        <v>18586</v>
      </c>
      <c r="G717" t="s">
        <v>18587</v>
      </c>
      <c r="H717" t="s">
        <v>19161</v>
      </c>
      <c r="I717" t="s">
        <v>19171</v>
      </c>
      <c r="J717" t="s">
        <v>9927</v>
      </c>
      <c r="K717" t="s">
        <v>1485</v>
      </c>
      <c r="L717" t="s">
        <v>9927</v>
      </c>
      <c r="M717" t="s">
        <v>19195</v>
      </c>
      <c r="N717" t="s">
        <v>1485</v>
      </c>
      <c r="O717" t="s">
        <v>1485</v>
      </c>
      <c r="P717" t="s">
        <v>1485</v>
      </c>
      <c r="Q717" t="s">
        <v>1485</v>
      </c>
      <c r="R717" t="s">
        <v>19196</v>
      </c>
      <c r="S717" t="s">
        <v>1485</v>
      </c>
      <c r="T717" t="s">
        <v>9927</v>
      </c>
      <c r="U717" t="s">
        <v>19197</v>
      </c>
      <c r="V717" t="s">
        <v>1485</v>
      </c>
      <c r="W717" t="s">
        <v>1485</v>
      </c>
      <c r="X717" t="s">
        <v>1485</v>
      </c>
      <c r="Y717" t="s">
        <v>1485</v>
      </c>
      <c r="Z717" t="s">
        <v>1485</v>
      </c>
      <c r="AA717" t="s">
        <v>19198</v>
      </c>
      <c r="AB717" t="s">
        <v>16782</v>
      </c>
    </row>
    <row r="718" spans="1:28" x14ac:dyDescent="0.35">
      <c r="A718" t="s">
        <v>1485</v>
      </c>
      <c r="B718" t="s">
        <v>19199</v>
      </c>
      <c r="C718" t="s">
        <v>17471</v>
      </c>
      <c r="D718" t="s">
        <v>17473</v>
      </c>
      <c r="E718" t="s">
        <v>17714</v>
      </c>
      <c r="F718" t="s">
        <v>18586</v>
      </c>
      <c r="G718" t="s">
        <v>18587</v>
      </c>
      <c r="H718" t="s">
        <v>19161</v>
      </c>
      <c r="I718" t="s">
        <v>19171</v>
      </c>
      <c r="J718" t="s">
        <v>19200</v>
      </c>
      <c r="K718" t="s">
        <v>1485</v>
      </c>
      <c r="L718" t="s">
        <v>19200</v>
      </c>
      <c r="M718" t="s">
        <v>19201</v>
      </c>
      <c r="N718" t="s">
        <v>1485</v>
      </c>
      <c r="O718" t="s">
        <v>1485</v>
      </c>
      <c r="P718" t="s">
        <v>1485</v>
      </c>
      <c r="Q718" t="s">
        <v>1485</v>
      </c>
      <c r="R718" t="s">
        <v>19202</v>
      </c>
      <c r="S718" t="s">
        <v>1485</v>
      </c>
      <c r="T718" t="s">
        <v>10143</v>
      </c>
      <c r="U718" t="s">
        <v>17463</v>
      </c>
      <c r="V718" t="s">
        <v>1485</v>
      </c>
      <c r="W718" t="s">
        <v>1485</v>
      </c>
      <c r="X718" t="s">
        <v>1485</v>
      </c>
      <c r="Y718" t="s">
        <v>1485</v>
      </c>
      <c r="Z718" t="s">
        <v>1485</v>
      </c>
      <c r="AA718" t="s">
        <v>19203</v>
      </c>
      <c r="AB718" t="s">
        <v>19200</v>
      </c>
    </row>
    <row r="719" spans="1:28" x14ac:dyDescent="0.35">
      <c r="A719" t="s">
        <v>1485</v>
      </c>
      <c r="B719" t="s">
        <v>19204</v>
      </c>
      <c r="C719" t="s">
        <v>17471</v>
      </c>
      <c r="D719" t="s">
        <v>17473</v>
      </c>
      <c r="E719" t="s">
        <v>17714</v>
      </c>
      <c r="F719" t="s">
        <v>18586</v>
      </c>
      <c r="G719" t="s">
        <v>18587</v>
      </c>
      <c r="H719" t="s">
        <v>19161</v>
      </c>
      <c r="I719" t="s">
        <v>19171</v>
      </c>
      <c r="J719" t="s">
        <v>19205</v>
      </c>
      <c r="K719" t="s">
        <v>1485</v>
      </c>
      <c r="L719" t="s">
        <v>19205</v>
      </c>
      <c r="M719" t="s">
        <v>17709</v>
      </c>
      <c r="N719" t="s">
        <v>1485</v>
      </c>
      <c r="O719" t="s">
        <v>1485</v>
      </c>
      <c r="P719" t="s">
        <v>1485</v>
      </c>
      <c r="Q719" t="s">
        <v>1485</v>
      </c>
      <c r="R719" t="s">
        <v>19206</v>
      </c>
      <c r="S719" t="s">
        <v>1485</v>
      </c>
      <c r="T719" t="s">
        <v>33</v>
      </c>
      <c r="U719" t="s">
        <v>1485</v>
      </c>
      <c r="V719" t="s">
        <v>1485</v>
      </c>
      <c r="W719" t="s">
        <v>1485</v>
      </c>
      <c r="X719" t="s">
        <v>1485</v>
      </c>
      <c r="Y719" t="s">
        <v>1485</v>
      </c>
      <c r="Z719" t="s">
        <v>1485</v>
      </c>
      <c r="AA719" t="s">
        <v>1485</v>
      </c>
      <c r="AB719" t="s">
        <v>19207</v>
      </c>
    </row>
    <row r="720" spans="1:28" x14ac:dyDescent="0.35">
      <c r="A720" t="s">
        <v>1485</v>
      </c>
      <c r="B720" t="s">
        <v>19208</v>
      </c>
      <c r="C720" t="s">
        <v>17471</v>
      </c>
      <c r="D720" t="s">
        <v>17473</v>
      </c>
      <c r="E720" t="s">
        <v>17714</v>
      </c>
      <c r="F720" t="s">
        <v>18586</v>
      </c>
      <c r="G720" t="s">
        <v>18587</v>
      </c>
      <c r="H720" t="s">
        <v>19161</v>
      </c>
      <c r="I720" t="s">
        <v>19171</v>
      </c>
      <c r="J720" t="s">
        <v>19209</v>
      </c>
      <c r="K720" t="s">
        <v>1485</v>
      </c>
      <c r="L720" t="s">
        <v>19209</v>
      </c>
      <c r="M720" t="s">
        <v>1485</v>
      </c>
      <c r="N720" t="s">
        <v>1485</v>
      </c>
      <c r="O720" t="s">
        <v>1485</v>
      </c>
      <c r="P720" t="s">
        <v>1485</v>
      </c>
      <c r="Q720" t="s">
        <v>1485</v>
      </c>
      <c r="R720" t="s">
        <v>19206</v>
      </c>
      <c r="S720" t="s">
        <v>1485</v>
      </c>
      <c r="T720" t="s">
        <v>33</v>
      </c>
      <c r="U720" t="s">
        <v>1485</v>
      </c>
      <c r="V720" t="s">
        <v>1485</v>
      </c>
      <c r="W720" t="s">
        <v>1485</v>
      </c>
      <c r="X720" t="s">
        <v>1485</v>
      </c>
      <c r="Y720" t="s">
        <v>1485</v>
      </c>
      <c r="Z720" t="s">
        <v>1485</v>
      </c>
      <c r="AA720" t="s">
        <v>1485</v>
      </c>
      <c r="AB720" t="s">
        <v>19210</v>
      </c>
    </row>
    <row r="721" spans="1:28" x14ac:dyDescent="0.35">
      <c r="A721" t="s">
        <v>1485</v>
      </c>
      <c r="B721" t="s">
        <v>19211</v>
      </c>
      <c r="C721" t="s">
        <v>17471</v>
      </c>
      <c r="D721" t="s">
        <v>17473</v>
      </c>
      <c r="E721" t="s">
        <v>17714</v>
      </c>
      <c r="F721" t="s">
        <v>18586</v>
      </c>
      <c r="G721" t="s">
        <v>18587</v>
      </c>
      <c r="H721" t="s">
        <v>19161</v>
      </c>
      <c r="I721" t="s">
        <v>19171</v>
      </c>
      <c r="J721" t="s">
        <v>19212</v>
      </c>
      <c r="K721" t="s">
        <v>1485</v>
      </c>
      <c r="L721" t="s">
        <v>19212</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19213</v>
      </c>
    </row>
    <row r="722" spans="1:28" x14ac:dyDescent="0.35">
      <c r="A722" t="s">
        <v>1485</v>
      </c>
      <c r="B722" t="s">
        <v>19214</v>
      </c>
      <c r="C722" t="s">
        <v>17471</v>
      </c>
      <c r="D722" t="s">
        <v>17473</v>
      </c>
      <c r="E722" t="s">
        <v>17714</v>
      </c>
      <c r="F722" t="s">
        <v>18586</v>
      </c>
      <c r="G722" t="s">
        <v>18587</v>
      </c>
      <c r="H722" t="s">
        <v>19161</v>
      </c>
      <c r="I722" t="s">
        <v>19171</v>
      </c>
      <c r="J722" t="s">
        <v>10050</v>
      </c>
      <c r="K722" t="s">
        <v>1485</v>
      </c>
      <c r="L722" t="s">
        <v>10050</v>
      </c>
      <c r="M722" t="s">
        <v>24051</v>
      </c>
      <c r="N722" t="s">
        <v>1485</v>
      </c>
      <c r="O722" t="s">
        <v>1485</v>
      </c>
      <c r="P722" t="s">
        <v>1485</v>
      </c>
      <c r="Q722" t="s">
        <v>1485</v>
      </c>
      <c r="R722" t="s">
        <v>19215</v>
      </c>
      <c r="S722" t="s">
        <v>1485</v>
      </c>
      <c r="T722" t="s">
        <v>19216</v>
      </c>
      <c r="U722" t="s">
        <v>17386</v>
      </c>
      <c r="V722" t="s">
        <v>1485</v>
      </c>
      <c r="W722" t="s">
        <v>1485</v>
      </c>
      <c r="X722" t="s">
        <v>1485</v>
      </c>
      <c r="Y722" t="s">
        <v>1485</v>
      </c>
      <c r="Z722" t="s">
        <v>1485</v>
      </c>
      <c r="AA722" t="s">
        <v>19217</v>
      </c>
      <c r="AB722" t="s">
        <v>19218</v>
      </c>
    </row>
    <row r="723" spans="1:28" x14ac:dyDescent="0.35">
      <c r="A723" t="s">
        <v>1485</v>
      </c>
      <c r="B723" t="s">
        <v>19219</v>
      </c>
      <c r="C723" t="s">
        <v>17471</v>
      </c>
      <c r="D723" t="s">
        <v>17473</v>
      </c>
      <c r="E723" t="s">
        <v>17714</v>
      </c>
      <c r="F723" t="s">
        <v>18586</v>
      </c>
      <c r="G723" t="s">
        <v>18587</v>
      </c>
      <c r="H723" t="s">
        <v>19161</v>
      </c>
      <c r="I723" t="s">
        <v>19171</v>
      </c>
      <c r="J723" t="s">
        <v>19220</v>
      </c>
      <c r="K723" t="s">
        <v>1485</v>
      </c>
      <c r="L723" t="s">
        <v>19220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19220</v>
      </c>
    </row>
    <row r="724" spans="1:28" s="88" customFormat="1" x14ac:dyDescent="0.35">
      <c r="A724" s="88" t="s">
        <v>1485</v>
      </c>
      <c r="B724" s="88" t="s">
        <v>19221</v>
      </c>
      <c r="C724" s="88" t="s">
        <v>17471</v>
      </c>
      <c r="D724" s="88" t="s">
        <v>17473</v>
      </c>
      <c r="E724" s="88" t="s">
        <v>17714</v>
      </c>
      <c r="F724" s="88" t="s">
        <v>18586</v>
      </c>
      <c r="G724" s="88" t="s">
        <v>18587</v>
      </c>
      <c r="H724" s="88" t="s">
        <v>19161</v>
      </c>
      <c r="I724" s="88" t="s">
        <v>19171</v>
      </c>
      <c r="J724" s="88" t="s">
        <v>9925</v>
      </c>
      <c r="K724" s="88" t="s">
        <v>1485</v>
      </c>
      <c r="L724" s="88" t="s">
        <v>9925</v>
      </c>
      <c r="M724" s="88" t="s">
        <v>16782</v>
      </c>
      <c r="N724" s="88" t="s">
        <v>1485</v>
      </c>
      <c r="O724" s="88" t="s">
        <v>1485</v>
      </c>
      <c r="P724" s="88" t="s">
        <v>1485</v>
      </c>
      <c r="Q724" s="88" t="s">
        <v>1485</v>
      </c>
      <c r="R724" s="88" t="s">
        <v>19196</v>
      </c>
      <c r="S724" s="88" t="s">
        <v>1485</v>
      </c>
      <c r="T724" s="88" t="s">
        <v>9927</v>
      </c>
      <c r="U724" s="88" t="s">
        <v>19222</v>
      </c>
      <c r="V724" s="88" t="s">
        <v>1485</v>
      </c>
      <c r="W724" s="88" t="s">
        <v>1485</v>
      </c>
      <c r="X724" s="88" t="s">
        <v>1485</v>
      </c>
      <c r="Y724" s="88" t="s">
        <v>1485</v>
      </c>
      <c r="Z724" s="88" t="s">
        <v>1485</v>
      </c>
      <c r="AA724" s="88" t="s">
        <v>19198</v>
      </c>
      <c r="AB724" s="88" t="s">
        <v>9925</v>
      </c>
    </row>
    <row r="725" spans="1:28" x14ac:dyDescent="0.35">
      <c r="A725" t="s">
        <v>1485</v>
      </c>
      <c r="B725" t="s">
        <v>19223</v>
      </c>
      <c r="C725" t="s">
        <v>17471</v>
      </c>
      <c r="D725" t="s">
        <v>17473</v>
      </c>
      <c r="E725" t="s">
        <v>17714</v>
      </c>
      <c r="F725" t="s">
        <v>18586</v>
      </c>
      <c r="G725" t="s">
        <v>18587</v>
      </c>
      <c r="H725" t="s">
        <v>19161</v>
      </c>
      <c r="I725" t="s">
        <v>19171</v>
      </c>
      <c r="J725" t="s">
        <v>19224</v>
      </c>
      <c r="K725" t="s">
        <v>1485</v>
      </c>
      <c r="L725" t="s">
        <v>19224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19224</v>
      </c>
    </row>
    <row r="726" spans="1:28" x14ac:dyDescent="0.35">
      <c r="A726" t="s">
        <v>1485</v>
      </c>
      <c r="B726" t="s">
        <v>19225</v>
      </c>
      <c r="C726" t="s">
        <v>17471</v>
      </c>
      <c r="D726" t="s">
        <v>17473</v>
      </c>
      <c r="E726" t="s">
        <v>17714</v>
      </c>
      <c r="F726" t="s">
        <v>18586</v>
      </c>
      <c r="G726" t="s">
        <v>18587</v>
      </c>
      <c r="H726" t="s">
        <v>19161</v>
      </c>
      <c r="I726" t="s">
        <v>19171</v>
      </c>
      <c r="J726" t="s">
        <v>19224</v>
      </c>
      <c r="K726" t="s">
        <v>19226</v>
      </c>
      <c r="L726" t="s">
        <v>19226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19226</v>
      </c>
    </row>
    <row r="727" spans="1:28" x14ac:dyDescent="0.35">
      <c r="A727" t="s">
        <v>1485</v>
      </c>
      <c r="B727" t="s">
        <v>19227</v>
      </c>
      <c r="C727" t="s">
        <v>17471</v>
      </c>
      <c r="D727" t="s">
        <v>17473</v>
      </c>
      <c r="E727" t="s">
        <v>17714</v>
      </c>
      <c r="F727" t="s">
        <v>18586</v>
      </c>
      <c r="G727" t="s">
        <v>18587</v>
      </c>
      <c r="H727" t="s">
        <v>19161</v>
      </c>
      <c r="I727" t="s">
        <v>19171</v>
      </c>
      <c r="J727" t="s">
        <v>16772</v>
      </c>
      <c r="K727" t="s">
        <v>1485</v>
      </c>
      <c r="L727" t="s">
        <v>10199</v>
      </c>
      <c r="M727" t="s">
        <v>19228</v>
      </c>
      <c r="N727" t="s">
        <v>1485</v>
      </c>
      <c r="O727" t="s">
        <v>1485</v>
      </c>
      <c r="P727" t="s">
        <v>1485</v>
      </c>
      <c r="Q727" t="s">
        <v>1485</v>
      </c>
      <c r="R727" t="s">
        <v>1485</v>
      </c>
      <c r="S727" t="s">
        <v>1485</v>
      </c>
      <c r="T727" t="s">
        <v>10201</v>
      </c>
      <c r="U727" t="s">
        <v>19229</v>
      </c>
      <c r="V727" t="s">
        <v>1485</v>
      </c>
      <c r="W727" t="s">
        <v>1485</v>
      </c>
      <c r="X727" t="s">
        <v>1485</v>
      </c>
      <c r="Y727" t="s">
        <v>1485</v>
      </c>
      <c r="Z727" t="s">
        <v>1485</v>
      </c>
      <c r="AA727" t="s">
        <v>19230</v>
      </c>
      <c r="AB727" t="s">
        <v>19231</v>
      </c>
    </row>
    <row r="728" spans="1:28" x14ac:dyDescent="0.35">
      <c r="A728" t="s">
        <v>1485</v>
      </c>
      <c r="B728" t="s">
        <v>19232</v>
      </c>
      <c r="C728" t="s">
        <v>17471</v>
      </c>
      <c r="D728" t="s">
        <v>17473</v>
      </c>
      <c r="E728" t="s">
        <v>17714</v>
      </c>
      <c r="F728" t="s">
        <v>18586</v>
      </c>
      <c r="G728" t="s">
        <v>18587</v>
      </c>
      <c r="H728" t="s">
        <v>19161</v>
      </c>
      <c r="I728" t="s">
        <v>19171</v>
      </c>
      <c r="J728" t="s">
        <v>19233</v>
      </c>
      <c r="K728" t="s">
        <v>1485</v>
      </c>
      <c r="L728" t="s">
        <v>19233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19234</v>
      </c>
      <c r="C729" t="s">
        <v>17471</v>
      </c>
      <c r="D729" t="s">
        <v>17473</v>
      </c>
      <c r="E729" t="s">
        <v>17714</v>
      </c>
      <c r="F729" t="s">
        <v>18586</v>
      </c>
      <c r="G729" t="s">
        <v>18587</v>
      </c>
      <c r="H729" t="s">
        <v>19161</v>
      </c>
      <c r="I729" t="s">
        <v>19171</v>
      </c>
      <c r="J729" t="s">
        <v>1485</v>
      </c>
      <c r="K729" t="s">
        <v>1485</v>
      </c>
      <c r="L729" t="s">
        <v>19171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19235</v>
      </c>
      <c r="C730" t="s">
        <v>17471</v>
      </c>
      <c r="D730" t="s">
        <v>17473</v>
      </c>
      <c r="E730" t="s">
        <v>17714</v>
      </c>
      <c r="F730" t="s">
        <v>18586</v>
      </c>
      <c r="G730" t="s">
        <v>18587</v>
      </c>
      <c r="H730" t="s">
        <v>19161</v>
      </c>
      <c r="I730" t="s">
        <v>19236</v>
      </c>
      <c r="J730" t="s">
        <v>12298</v>
      </c>
      <c r="K730" t="s">
        <v>1485</v>
      </c>
      <c r="L730" t="s">
        <v>12298</v>
      </c>
      <c r="M730" t="s">
        <v>19237</v>
      </c>
      <c r="N730" t="s">
        <v>1485</v>
      </c>
      <c r="O730" t="s">
        <v>1485</v>
      </c>
      <c r="P730" t="s">
        <v>1485</v>
      </c>
      <c r="Q730" t="s">
        <v>1485</v>
      </c>
      <c r="R730" t="s">
        <v>19238</v>
      </c>
      <c r="S730" t="s">
        <v>1485</v>
      </c>
      <c r="T730" t="s">
        <v>19239</v>
      </c>
      <c r="U730" t="s">
        <v>19240</v>
      </c>
      <c r="V730" t="s">
        <v>1485</v>
      </c>
      <c r="W730" t="s">
        <v>1485</v>
      </c>
      <c r="X730" t="s">
        <v>1485</v>
      </c>
      <c r="Y730" t="s">
        <v>1485</v>
      </c>
      <c r="Z730" t="s">
        <v>1485</v>
      </c>
      <c r="AA730" t="s">
        <v>1485</v>
      </c>
      <c r="AB730" t="s">
        <v>12298</v>
      </c>
    </row>
    <row r="731" spans="1:28" x14ac:dyDescent="0.35">
      <c r="A731" t="s">
        <v>1485</v>
      </c>
      <c r="B731" t="s">
        <v>19241</v>
      </c>
      <c r="C731" t="s">
        <v>17471</v>
      </c>
      <c r="D731" t="s">
        <v>17473</v>
      </c>
      <c r="E731" t="s">
        <v>17714</v>
      </c>
      <c r="F731" t="s">
        <v>18586</v>
      </c>
      <c r="G731" t="s">
        <v>18587</v>
      </c>
      <c r="H731" t="s">
        <v>19161</v>
      </c>
      <c r="I731" t="s">
        <v>19236</v>
      </c>
      <c r="J731" t="s">
        <v>12095</v>
      </c>
      <c r="K731" t="s">
        <v>1485</v>
      </c>
      <c r="L731" t="s">
        <v>12095</v>
      </c>
      <c r="M731" t="s">
        <v>1485</v>
      </c>
      <c r="N731" t="s">
        <v>1485</v>
      </c>
      <c r="O731" t="s">
        <v>1485</v>
      </c>
      <c r="P731" t="s">
        <v>1485</v>
      </c>
      <c r="Q731" t="s">
        <v>1485</v>
      </c>
      <c r="R731" t="s">
        <v>1485</v>
      </c>
      <c r="S731" t="s">
        <v>1485</v>
      </c>
      <c r="T731" t="s">
        <v>12095</v>
      </c>
      <c r="U731" t="s">
        <v>19242</v>
      </c>
      <c r="V731" t="s">
        <v>1485</v>
      </c>
      <c r="W731" t="s">
        <v>1485</v>
      </c>
      <c r="X731" t="s">
        <v>1485</v>
      </c>
      <c r="Y731" t="s">
        <v>1485</v>
      </c>
      <c r="Z731" t="s">
        <v>1485</v>
      </c>
      <c r="AA731" t="s">
        <v>1485</v>
      </c>
      <c r="AB731" t="s">
        <v>12095</v>
      </c>
    </row>
    <row r="732" spans="1:28" x14ac:dyDescent="0.35">
      <c r="A732" t="s">
        <v>1485</v>
      </c>
      <c r="B732" t="s">
        <v>19243</v>
      </c>
      <c r="C732" t="s">
        <v>17471</v>
      </c>
      <c r="D732" t="s">
        <v>17473</v>
      </c>
      <c r="E732" t="s">
        <v>17714</v>
      </c>
      <c r="F732" t="s">
        <v>18586</v>
      </c>
      <c r="G732" t="s">
        <v>18587</v>
      </c>
      <c r="H732" t="s">
        <v>19161</v>
      </c>
      <c r="I732" t="s">
        <v>19236</v>
      </c>
      <c r="J732" t="s">
        <v>12126</v>
      </c>
      <c r="K732" t="s">
        <v>1485</v>
      </c>
      <c r="L732" t="s">
        <v>12126</v>
      </c>
      <c r="M732" t="s">
        <v>19244</v>
      </c>
      <c r="N732" t="s">
        <v>1485</v>
      </c>
      <c r="O732" t="s">
        <v>1485</v>
      </c>
      <c r="P732" t="s">
        <v>1485</v>
      </c>
      <c r="Q732" t="s">
        <v>1485</v>
      </c>
      <c r="R732" t="s">
        <v>19245</v>
      </c>
      <c r="S732" t="s">
        <v>1485</v>
      </c>
      <c r="T732" t="s">
        <v>19246</v>
      </c>
      <c r="U732" t="s">
        <v>19247</v>
      </c>
      <c r="V732" t="s">
        <v>1485</v>
      </c>
      <c r="W732" t="s">
        <v>1485</v>
      </c>
      <c r="X732" t="s">
        <v>1485</v>
      </c>
      <c r="Y732" t="s">
        <v>1485</v>
      </c>
      <c r="Z732" t="s">
        <v>1485</v>
      </c>
      <c r="AA732" t="s">
        <v>1485</v>
      </c>
      <c r="AB732" t="s">
        <v>12126</v>
      </c>
    </row>
    <row r="733" spans="1:28" x14ac:dyDescent="0.35">
      <c r="A733" t="s">
        <v>1485</v>
      </c>
      <c r="B733" t="s">
        <v>19248</v>
      </c>
      <c r="C733" t="s">
        <v>17471</v>
      </c>
      <c r="D733" t="s">
        <v>17473</v>
      </c>
      <c r="E733" t="s">
        <v>17714</v>
      </c>
      <c r="F733" t="s">
        <v>18586</v>
      </c>
      <c r="G733" t="s">
        <v>18587</v>
      </c>
      <c r="H733" t="s">
        <v>19161</v>
      </c>
      <c r="I733" t="s">
        <v>19236</v>
      </c>
      <c r="J733" t="s">
        <v>12135</v>
      </c>
      <c r="K733" t="s">
        <v>1485</v>
      </c>
      <c r="L733" t="s">
        <v>12135</v>
      </c>
      <c r="M733" t="s">
        <v>1485</v>
      </c>
      <c r="N733" t="s">
        <v>1485</v>
      </c>
      <c r="O733" t="s">
        <v>1485</v>
      </c>
      <c r="P733" t="s">
        <v>1485</v>
      </c>
      <c r="Q733" t="s">
        <v>1485</v>
      </c>
      <c r="R733" t="s">
        <v>19249</v>
      </c>
      <c r="S733" t="s">
        <v>1485</v>
      </c>
      <c r="T733" t="s">
        <v>19250</v>
      </c>
      <c r="U733" t="s">
        <v>19251</v>
      </c>
      <c r="V733" t="s">
        <v>1485</v>
      </c>
      <c r="W733" t="s">
        <v>1485</v>
      </c>
      <c r="X733" t="s">
        <v>1485</v>
      </c>
      <c r="Y733" t="s">
        <v>1485</v>
      </c>
      <c r="Z733" t="s">
        <v>1485</v>
      </c>
      <c r="AA733" t="s">
        <v>1485</v>
      </c>
      <c r="AB733" t="s">
        <v>12135</v>
      </c>
    </row>
    <row r="734" spans="1:28" x14ac:dyDescent="0.35">
      <c r="A734" t="s">
        <v>1485</v>
      </c>
      <c r="B734" t="s">
        <v>19252</v>
      </c>
      <c r="C734" t="s">
        <v>17471</v>
      </c>
      <c r="D734" t="s">
        <v>17473</v>
      </c>
      <c r="E734" t="s">
        <v>17714</v>
      </c>
      <c r="F734" t="s">
        <v>18586</v>
      </c>
      <c r="G734" t="s">
        <v>18587</v>
      </c>
      <c r="H734" t="s">
        <v>19161</v>
      </c>
      <c r="I734" t="s">
        <v>19236</v>
      </c>
      <c r="J734" t="s">
        <v>12138</v>
      </c>
      <c r="K734" t="s">
        <v>1485</v>
      </c>
      <c r="L734" t="s">
        <v>12138</v>
      </c>
      <c r="M734" t="s">
        <v>1485</v>
      </c>
      <c r="N734" t="s">
        <v>1485</v>
      </c>
      <c r="O734" t="s">
        <v>1485</v>
      </c>
      <c r="P734" t="s">
        <v>1485</v>
      </c>
      <c r="Q734" t="s">
        <v>1485</v>
      </c>
      <c r="R734" t="s">
        <v>19253</v>
      </c>
      <c r="S734" t="s">
        <v>1485</v>
      </c>
      <c r="T734" t="s">
        <v>19254</v>
      </c>
      <c r="U734" t="s">
        <v>19255</v>
      </c>
      <c r="V734" t="s">
        <v>1485</v>
      </c>
      <c r="W734" t="s">
        <v>1485</v>
      </c>
      <c r="X734" t="s">
        <v>1485</v>
      </c>
      <c r="Y734" t="s">
        <v>1485</v>
      </c>
      <c r="Z734" t="s">
        <v>1485</v>
      </c>
      <c r="AA734" t="s">
        <v>1485</v>
      </c>
      <c r="AB734" t="s">
        <v>12138</v>
      </c>
    </row>
    <row r="735" spans="1:28" x14ac:dyDescent="0.35">
      <c r="A735" t="s">
        <v>1485</v>
      </c>
      <c r="B735" t="s">
        <v>19256</v>
      </c>
      <c r="C735" t="s">
        <v>17471</v>
      </c>
      <c r="D735" t="s">
        <v>17473</v>
      </c>
      <c r="E735" t="s">
        <v>17714</v>
      </c>
      <c r="F735" t="s">
        <v>18586</v>
      </c>
      <c r="G735" t="s">
        <v>18587</v>
      </c>
      <c r="H735" t="s">
        <v>19161</v>
      </c>
      <c r="I735" t="s">
        <v>19236</v>
      </c>
      <c r="J735" t="s">
        <v>12189</v>
      </c>
      <c r="K735" t="s">
        <v>1485</v>
      </c>
      <c r="L735" t="s">
        <v>12189</v>
      </c>
      <c r="M735" t="s">
        <v>1485</v>
      </c>
      <c r="N735" t="s">
        <v>1485</v>
      </c>
      <c r="O735" t="s">
        <v>1485</v>
      </c>
      <c r="P735" t="s">
        <v>1485</v>
      </c>
      <c r="Q735" t="s">
        <v>1485</v>
      </c>
      <c r="R735" t="s">
        <v>19257</v>
      </c>
      <c r="S735" t="s">
        <v>1485</v>
      </c>
      <c r="T735" t="s">
        <v>12189</v>
      </c>
      <c r="U735" t="s">
        <v>19258</v>
      </c>
      <c r="V735" t="s">
        <v>1485</v>
      </c>
      <c r="W735" t="s">
        <v>1485</v>
      </c>
      <c r="X735" t="s">
        <v>1485</v>
      </c>
      <c r="Y735" t="s">
        <v>1485</v>
      </c>
      <c r="Z735" t="s">
        <v>1485</v>
      </c>
      <c r="AA735" t="s">
        <v>19259</v>
      </c>
      <c r="AB735" t="s">
        <v>12189</v>
      </c>
    </row>
    <row r="736" spans="1:28" x14ac:dyDescent="0.35">
      <c r="A736" t="s">
        <v>1485</v>
      </c>
      <c r="B736" t="s">
        <v>19260</v>
      </c>
      <c r="C736" t="s">
        <v>17471</v>
      </c>
      <c r="D736" t="s">
        <v>17473</v>
      </c>
      <c r="E736" t="s">
        <v>17714</v>
      </c>
      <c r="F736" t="s">
        <v>18586</v>
      </c>
      <c r="G736" t="s">
        <v>18587</v>
      </c>
      <c r="H736" t="s">
        <v>19161</v>
      </c>
      <c r="I736" t="s">
        <v>19236</v>
      </c>
      <c r="J736" t="s">
        <v>19261</v>
      </c>
      <c r="K736" t="s">
        <v>1485</v>
      </c>
      <c r="L736" t="s">
        <v>19261</v>
      </c>
      <c r="M736" t="s">
        <v>19262</v>
      </c>
      <c r="N736" t="s">
        <v>1485</v>
      </c>
      <c r="O736" t="s">
        <v>1485</v>
      </c>
      <c r="P736" t="s">
        <v>1485</v>
      </c>
      <c r="Q736" t="s">
        <v>1485</v>
      </c>
      <c r="R736" t="s">
        <v>19263</v>
      </c>
      <c r="S736" t="s">
        <v>1485</v>
      </c>
      <c r="T736" t="s">
        <v>19264</v>
      </c>
      <c r="U736" t="s">
        <v>19265</v>
      </c>
      <c r="V736" t="s">
        <v>1485</v>
      </c>
      <c r="W736" t="s">
        <v>1485</v>
      </c>
      <c r="X736" t="s">
        <v>1485</v>
      </c>
      <c r="Y736" t="s">
        <v>1485</v>
      </c>
      <c r="Z736" t="s">
        <v>1485</v>
      </c>
      <c r="AA736" t="s">
        <v>1485</v>
      </c>
      <c r="AB736" t="s">
        <v>19266</v>
      </c>
    </row>
    <row r="737" spans="1:28" x14ac:dyDescent="0.35">
      <c r="A737" t="s">
        <v>1485</v>
      </c>
      <c r="B737" t="s">
        <v>19267</v>
      </c>
      <c r="C737" t="s">
        <v>17471</v>
      </c>
      <c r="D737" t="s">
        <v>17473</v>
      </c>
      <c r="E737" t="s">
        <v>17714</v>
      </c>
      <c r="F737" t="s">
        <v>18586</v>
      </c>
      <c r="G737" t="s">
        <v>18587</v>
      </c>
      <c r="H737" t="s">
        <v>19161</v>
      </c>
      <c r="I737" t="s">
        <v>19236</v>
      </c>
      <c r="J737" t="s">
        <v>12324</v>
      </c>
      <c r="K737" t="s">
        <v>19268</v>
      </c>
      <c r="L737" t="s">
        <v>19268</v>
      </c>
      <c r="M737" t="s">
        <v>1485</v>
      </c>
      <c r="N737" t="s">
        <v>1485</v>
      </c>
      <c r="O737" t="s">
        <v>1485</v>
      </c>
      <c r="P737" t="s">
        <v>1485</v>
      </c>
      <c r="Q737" t="s">
        <v>1485</v>
      </c>
      <c r="R737" t="s">
        <v>19269</v>
      </c>
      <c r="S737" t="s">
        <v>1485</v>
      </c>
      <c r="T737" t="s">
        <v>12324</v>
      </c>
      <c r="U737" t="s">
        <v>19270</v>
      </c>
      <c r="V737" t="s">
        <v>1485</v>
      </c>
      <c r="W737" t="s">
        <v>1485</v>
      </c>
      <c r="X737" t="s">
        <v>1485</v>
      </c>
      <c r="Y737" t="s">
        <v>1485</v>
      </c>
      <c r="Z737" t="s">
        <v>1485</v>
      </c>
      <c r="AA737" t="s">
        <v>19271</v>
      </c>
      <c r="AB737" t="s">
        <v>19268</v>
      </c>
    </row>
    <row r="738" spans="1:28" x14ac:dyDescent="0.35">
      <c r="A738" t="s">
        <v>1485</v>
      </c>
      <c r="B738" t="s">
        <v>19272</v>
      </c>
      <c r="C738" t="s">
        <v>17471</v>
      </c>
      <c r="D738" t="s">
        <v>17473</v>
      </c>
      <c r="E738" t="s">
        <v>17714</v>
      </c>
      <c r="F738" t="s">
        <v>18586</v>
      </c>
      <c r="G738" t="s">
        <v>18587</v>
      </c>
      <c r="H738" t="s">
        <v>19161</v>
      </c>
      <c r="I738" t="s">
        <v>19236</v>
      </c>
      <c r="J738" t="s">
        <v>8450</v>
      </c>
      <c r="K738" t="s">
        <v>1485</v>
      </c>
      <c r="L738" t="s">
        <v>8450</v>
      </c>
      <c r="M738" t="s">
        <v>19273</v>
      </c>
      <c r="N738" t="s">
        <v>1485</v>
      </c>
      <c r="O738" t="s">
        <v>1485</v>
      </c>
      <c r="P738" t="s">
        <v>1485</v>
      </c>
      <c r="Q738" t="s">
        <v>1485</v>
      </c>
      <c r="R738" t="s">
        <v>19274</v>
      </c>
      <c r="S738" t="s">
        <v>1485</v>
      </c>
      <c r="T738" t="s">
        <v>19275</v>
      </c>
      <c r="U738" t="s">
        <v>19276</v>
      </c>
      <c r="V738" t="s">
        <v>1485</v>
      </c>
      <c r="W738" t="s">
        <v>1485</v>
      </c>
      <c r="X738" t="s">
        <v>1485</v>
      </c>
      <c r="Y738" t="s">
        <v>1485</v>
      </c>
      <c r="Z738" t="s">
        <v>1485</v>
      </c>
      <c r="AA738" t="s">
        <v>19277</v>
      </c>
      <c r="AB738" t="s">
        <v>8450</v>
      </c>
    </row>
    <row r="739" spans="1:28" x14ac:dyDescent="0.35">
      <c r="A739" t="s">
        <v>1485</v>
      </c>
      <c r="B739" t="s">
        <v>19278</v>
      </c>
      <c r="C739" t="s">
        <v>17471</v>
      </c>
      <c r="D739" t="s">
        <v>17473</v>
      </c>
      <c r="E739" t="s">
        <v>17714</v>
      </c>
      <c r="F739" t="s">
        <v>18586</v>
      </c>
      <c r="G739" t="s">
        <v>18587</v>
      </c>
      <c r="H739" t="s">
        <v>19161</v>
      </c>
      <c r="I739" t="s">
        <v>19236</v>
      </c>
      <c r="J739" t="s">
        <v>19279</v>
      </c>
      <c r="K739" t="s">
        <v>1485</v>
      </c>
      <c r="L739" t="s">
        <v>19279</v>
      </c>
      <c r="M739" t="s">
        <v>19280</v>
      </c>
      <c r="N739" t="s">
        <v>1485</v>
      </c>
      <c r="O739" t="s">
        <v>1485</v>
      </c>
      <c r="P739" t="s">
        <v>1485</v>
      </c>
      <c r="Q739" t="s">
        <v>1485</v>
      </c>
      <c r="R739" t="s">
        <v>19281</v>
      </c>
      <c r="S739" t="s">
        <v>1485</v>
      </c>
      <c r="T739" t="s">
        <v>19282</v>
      </c>
      <c r="U739" t="s">
        <v>19283</v>
      </c>
      <c r="V739" t="s">
        <v>1485</v>
      </c>
      <c r="W739" t="s">
        <v>1485</v>
      </c>
      <c r="X739" t="s">
        <v>1485</v>
      </c>
      <c r="Y739" t="s">
        <v>1485</v>
      </c>
      <c r="Z739" t="s">
        <v>1485</v>
      </c>
      <c r="AA739" t="s">
        <v>19284</v>
      </c>
      <c r="AB739" t="s">
        <v>19279</v>
      </c>
    </row>
    <row r="740" spans="1:28" x14ac:dyDescent="0.35">
      <c r="A740" t="s">
        <v>1485</v>
      </c>
      <c r="B740" t="s">
        <v>19285</v>
      </c>
      <c r="C740" t="s">
        <v>17471</v>
      </c>
      <c r="D740" t="s">
        <v>17473</v>
      </c>
      <c r="E740" t="s">
        <v>17714</v>
      </c>
      <c r="F740" t="s">
        <v>18586</v>
      </c>
      <c r="G740" t="s">
        <v>18587</v>
      </c>
      <c r="H740" t="s">
        <v>19161</v>
      </c>
      <c r="I740" t="s">
        <v>19236</v>
      </c>
      <c r="J740" t="s">
        <v>12416</v>
      </c>
      <c r="K740" t="s">
        <v>1485</v>
      </c>
      <c r="L740" t="s">
        <v>12416</v>
      </c>
      <c r="M740" t="s">
        <v>19286</v>
      </c>
      <c r="N740" t="s">
        <v>1485</v>
      </c>
      <c r="O740" t="s">
        <v>1485</v>
      </c>
      <c r="P740" t="s">
        <v>1485</v>
      </c>
      <c r="Q740" t="s">
        <v>1485</v>
      </c>
      <c r="R740" t="s">
        <v>19287</v>
      </c>
      <c r="S740" t="s">
        <v>1485</v>
      </c>
      <c r="T740" t="s">
        <v>12416</v>
      </c>
      <c r="U740" t="s">
        <v>19288</v>
      </c>
      <c r="V740" t="s">
        <v>1485</v>
      </c>
      <c r="W740" t="s">
        <v>1485</v>
      </c>
      <c r="X740" t="s">
        <v>1485</v>
      </c>
      <c r="Y740" t="s">
        <v>1485</v>
      </c>
      <c r="Z740" t="s">
        <v>1485</v>
      </c>
      <c r="AA740" t="s">
        <v>1485</v>
      </c>
      <c r="AB740" t="s">
        <v>12416</v>
      </c>
    </row>
    <row r="741" spans="1:28" x14ac:dyDescent="0.35">
      <c r="A741" t="s">
        <v>1485</v>
      </c>
      <c r="B741" t="s">
        <v>19289</v>
      </c>
      <c r="C741" t="s">
        <v>17471</v>
      </c>
      <c r="D741" t="s">
        <v>17473</v>
      </c>
      <c r="E741" t="s">
        <v>17714</v>
      </c>
      <c r="F741" t="s">
        <v>18586</v>
      </c>
      <c r="G741" t="s">
        <v>18587</v>
      </c>
      <c r="H741" t="s">
        <v>19161</v>
      </c>
      <c r="I741" t="s">
        <v>19236</v>
      </c>
      <c r="J741" t="s">
        <v>12416</v>
      </c>
      <c r="K741" t="s">
        <v>19290</v>
      </c>
      <c r="L741" t="s">
        <v>19290</v>
      </c>
      <c r="M741" t="s">
        <v>19291</v>
      </c>
      <c r="N741" t="s">
        <v>1485</v>
      </c>
      <c r="O741" t="s">
        <v>1485</v>
      </c>
      <c r="P741" t="s">
        <v>1485</v>
      </c>
      <c r="Q741" t="s">
        <v>1485</v>
      </c>
      <c r="R741" t="s">
        <v>1485</v>
      </c>
      <c r="S741" t="s">
        <v>1485</v>
      </c>
      <c r="T741" t="s">
        <v>12416</v>
      </c>
      <c r="U741" t="s">
        <v>19288</v>
      </c>
      <c r="V741" t="s">
        <v>1485</v>
      </c>
      <c r="W741" t="s">
        <v>1485</v>
      </c>
      <c r="X741" t="s">
        <v>1485</v>
      </c>
      <c r="Y741" t="s">
        <v>1485</v>
      </c>
      <c r="Z741" t="s">
        <v>1485</v>
      </c>
      <c r="AA741" t="s">
        <v>1485</v>
      </c>
      <c r="AB741" t="s">
        <v>19292</v>
      </c>
    </row>
    <row r="742" spans="1:28" x14ac:dyDescent="0.35">
      <c r="A742" t="s">
        <v>1485</v>
      </c>
      <c r="B742" t="s">
        <v>19293</v>
      </c>
      <c r="C742" t="s">
        <v>17471</v>
      </c>
      <c r="D742" t="s">
        <v>17473</v>
      </c>
      <c r="E742" t="s">
        <v>17714</v>
      </c>
      <c r="F742" t="s">
        <v>18586</v>
      </c>
      <c r="G742" t="s">
        <v>18587</v>
      </c>
      <c r="H742" t="s">
        <v>19161</v>
      </c>
      <c r="I742" t="s">
        <v>19236</v>
      </c>
      <c r="J742" t="s">
        <v>12416</v>
      </c>
      <c r="K742" t="s">
        <v>19294</v>
      </c>
      <c r="L742" t="s">
        <v>19294</v>
      </c>
      <c r="M742" t="s">
        <v>19295</v>
      </c>
      <c r="N742" t="s">
        <v>1485</v>
      </c>
      <c r="O742" t="s">
        <v>1485</v>
      </c>
      <c r="P742" t="s">
        <v>1485</v>
      </c>
      <c r="Q742" t="s">
        <v>1485</v>
      </c>
      <c r="R742" t="s">
        <v>19287</v>
      </c>
      <c r="S742" t="s">
        <v>1485</v>
      </c>
      <c r="T742" t="s">
        <v>12416</v>
      </c>
      <c r="U742" t="s">
        <v>19288</v>
      </c>
      <c r="V742" t="s">
        <v>1485</v>
      </c>
      <c r="W742" t="s">
        <v>1485</v>
      </c>
      <c r="X742" t="s">
        <v>1485</v>
      </c>
      <c r="Y742" t="s">
        <v>1485</v>
      </c>
      <c r="Z742" t="s">
        <v>1485</v>
      </c>
      <c r="AA742" t="s">
        <v>1485</v>
      </c>
      <c r="AB742" t="s">
        <v>19294</v>
      </c>
    </row>
    <row r="743" spans="1:28" x14ac:dyDescent="0.35">
      <c r="A743" t="s">
        <v>1485</v>
      </c>
      <c r="B743" t="s">
        <v>19296</v>
      </c>
      <c r="C743" t="s">
        <v>17471</v>
      </c>
      <c r="D743" t="s">
        <v>17473</v>
      </c>
      <c r="E743" t="s">
        <v>17714</v>
      </c>
      <c r="F743" t="s">
        <v>18586</v>
      </c>
      <c r="G743" t="s">
        <v>18587</v>
      </c>
      <c r="H743" t="s">
        <v>19161</v>
      </c>
      <c r="I743" t="s">
        <v>19236</v>
      </c>
      <c r="J743" t="s">
        <v>19297</v>
      </c>
      <c r="K743" t="s">
        <v>1485</v>
      </c>
      <c r="L743" t="s">
        <v>19297</v>
      </c>
      <c r="M743" t="s">
        <v>1485</v>
      </c>
      <c r="N743" t="s">
        <v>1485</v>
      </c>
      <c r="O743" t="s">
        <v>1485</v>
      </c>
      <c r="P743" t="s">
        <v>1485</v>
      </c>
      <c r="Q743" t="s">
        <v>1485</v>
      </c>
      <c r="R743" t="s">
        <v>19298</v>
      </c>
      <c r="S743" t="s">
        <v>1485</v>
      </c>
      <c r="T743" t="s">
        <v>19299</v>
      </c>
      <c r="U743" t="s">
        <v>19300</v>
      </c>
      <c r="V743" t="s">
        <v>1485</v>
      </c>
      <c r="W743" t="s">
        <v>1485</v>
      </c>
      <c r="X743" t="s">
        <v>1485</v>
      </c>
      <c r="Y743" t="s">
        <v>1485</v>
      </c>
      <c r="Z743" t="s">
        <v>1485</v>
      </c>
      <c r="AA743" t="s">
        <v>1485</v>
      </c>
      <c r="AB743" t="s">
        <v>19297</v>
      </c>
    </row>
    <row r="744" spans="1:28" x14ac:dyDescent="0.35">
      <c r="A744" t="s">
        <v>1485</v>
      </c>
      <c r="B744" t="s">
        <v>19301</v>
      </c>
      <c r="C744" t="s">
        <v>17471</v>
      </c>
      <c r="D744" t="s">
        <v>17473</v>
      </c>
      <c r="E744" t="s">
        <v>17714</v>
      </c>
      <c r="F744" t="s">
        <v>18586</v>
      </c>
      <c r="G744" t="s">
        <v>18587</v>
      </c>
      <c r="H744" t="s">
        <v>19161</v>
      </c>
      <c r="I744" t="s">
        <v>19236</v>
      </c>
      <c r="J744" t="s">
        <v>10341</v>
      </c>
      <c r="K744" t="s">
        <v>1485</v>
      </c>
      <c r="L744" t="s">
        <v>10341</v>
      </c>
      <c r="M744" t="s">
        <v>1485</v>
      </c>
      <c r="N744" t="s">
        <v>1485</v>
      </c>
      <c r="O744" t="s">
        <v>1485</v>
      </c>
      <c r="P744" t="s">
        <v>1485</v>
      </c>
      <c r="Q744" t="s">
        <v>1485</v>
      </c>
      <c r="R744" t="s">
        <v>19302</v>
      </c>
      <c r="S744" t="s">
        <v>1485</v>
      </c>
      <c r="T744" t="s">
        <v>10341</v>
      </c>
      <c r="U744" t="s">
        <v>19303</v>
      </c>
      <c r="V744" t="s">
        <v>1485</v>
      </c>
      <c r="W744" t="s">
        <v>1485</v>
      </c>
      <c r="X744" t="s">
        <v>1485</v>
      </c>
      <c r="Y744" t="s">
        <v>1485</v>
      </c>
      <c r="Z744" t="s">
        <v>1485</v>
      </c>
      <c r="AA744" t="s">
        <v>1485</v>
      </c>
      <c r="AB744" t="s">
        <v>10341</v>
      </c>
    </row>
    <row r="745" spans="1:28" x14ac:dyDescent="0.35">
      <c r="A745" t="s">
        <v>1485</v>
      </c>
      <c r="B745" t="s">
        <v>19304</v>
      </c>
      <c r="C745" t="s">
        <v>17471</v>
      </c>
      <c r="D745" t="s">
        <v>17473</v>
      </c>
      <c r="E745" t="s">
        <v>17714</v>
      </c>
      <c r="F745" t="s">
        <v>18586</v>
      </c>
      <c r="G745" t="s">
        <v>18587</v>
      </c>
      <c r="H745" t="s">
        <v>19161</v>
      </c>
      <c r="I745" t="s">
        <v>19236</v>
      </c>
      <c r="J745" t="s">
        <v>10166</v>
      </c>
      <c r="K745" t="s">
        <v>1485</v>
      </c>
      <c r="L745" t="s">
        <v>10166</v>
      </c>
      <c r="M745" t="s">
        <v>19305</v>
      </c>
      <c r="N745" t="s">
        <v>1485</v>
      </c>
      <c r="O745" t="s">
        <v>1485</v>
      </c>
      <c r="P745" t="s">
        <v>1485</v>
      </c>
      <c r="Q745" t="s">
        <v>1485</v>
      </c>
      <c r="R745" t="s">
        <v>19306</v>
      </c>
      <c r="S745" t="s">
        <v>1485</v>
      </c>
      <c r="T745" t="s">
        <v>10166</v>
      </c>
      <c r="U745" t="s">
        <v>17468</v>
      </c>
      <c r="V745" t="s">
        <v>1485</v>
      </c>
      <c r="W745" t="s">
        <v>1485</v>
      </c>
      <c r="X745" t="s">
        <v>1485</v>
      </c>
      <c r="Y745" t="s">
        <v>1485</v>
      </c>
      <c r="Z745" t="s">
        <v>1485</v>
      </c>
      <c r="AA745" t="s">
        <v>1485</v>
      </c>
      <c r="AB745" t="s">
        <v>10166</v>
      </c>
    </row>
    <row r="746" spans="1:28" x14ac:dyDescent="0.35">
      <c r="A746" t="s">
        <v>1485</v>
      </c>
      <c r="B746" t="s">
        <v>19307</v>
      </c>
      <c r="C746" t="s">
        <v>17471</v>
      </c>
      <c r="D746" t="s">
        <v>17473</v>
      </c>
      <c r="E746" t="s">
        <v>17714</v>
      </c>
      <c r="F746" t="s">
        <v>18586</v>
      </c>
      <c r="G746" t="s">
        <v>18587</v>
      </c>
      <c r="H746" t="s">
        <v>19161</v>
      </c>
      <c r="I746" t="s">
        <v>19236</v>
      </c>
      <c r="J746" t="s">
        <v>1485</v>
      </c>
      <c r="K746" t="s">
        <v>1485</v>
      </c>
      <c r="L746" t="s">
        <v>19236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19308</v>
      </c>
      <c r="C747" t="s">
        <v>17471</v>
      </c>
      <c r="D747" t="s">
        <v>17473</v>
      </c>
      <c r="E747" t="s">
        <v>17714</v>
      </c>
      <c r="F747" t="s">
        <v>18586</v>
      </c>
      <c r="G747" t="s">
        <v>18587</v>
      </c>
      <c r="H747" t="s">
        <v>19161</v>
      </c>
      <c r="I747" t="s">
        <v>19309</v>
      </c>
      <c r="J747" t="s">
        <v>10061</v>
      </c>
      <c r="K747" t="s">
        <v>1485</v>
      </c>
      <c r="L747" t="s">
        <v>10061</v>
      </c>
      <c r="M747" t="s">
        <v>19310</v>
      </c>
      <c r="N747" t="s">
        <v>1485</v>
      </c>
      <c r="O747" t="s">
        <v>1485</v>
      </c>
      <c r="P747" t="s">
        <v>1485</v>
      </c>
      <c r="Q747" t="s">
        <v>1485</v>
      </c>
      <c r="R747" t="s">
        <v>19311</v>
      </c>
      <c r="S747" t="s">
        <v>1485</v>
      </c>
      <c r="T747" t="s">
        <v>10063</v>
      </c>
      <c r="U747" t="s">
        <v>17397</v>
      </c>
      <c r="V747" t="s">
        <v>1485</v>
      </c>
      <c r="W747" t="s">
        <v>1485</v>
      </c>
      <c r="X747" t="s">
        <v>1485</v>
      </c>
      <c r="Y747" t="s">
        <v>1485</v>
      </c>
      <c r="Z747" t="s">
        <v>1485</v>
      </c>
      <c r="AA747" t="s">
        <v>19312</v>
      </c>
      <c r="AB747" t="s">
        <v>10061</v>
      </c>
    </row>
    <row r="748" spans="1:28" x14ac:dyDescent="0.35">
      <c r="A748" t="s">
        <v>1485</v>
      </c>
      <c r="B748" t="s">
        <v>19313</v>
      </c>
      <c r="C748" t="s">
        <v>17471</v>
      </c>
      <c r="D748" t="s">
        <v>17473</v>
      </c>
      <c r="E748" t="s">
        <v>17714</v>
      </c>
      <c r="F748" t="s">
        <v>18586</v>
      </c>
      <c r="G748" t="s">
        <v>18587</v>
      </c>
      <c r="H748" t="s">
        <v>19161</v>
      </c>
      <c r="I748" t="s">
        <v>19309</v>
      </c>
      <c r="J748" t="s">
        <v>19314</v>
      </c>
      <c r="K748" t="s">
        <v>1485</v>
      </c>
      <c r="L748" t="s">
        <v>19314</v>
      </c>
      <c r="M748" t="s">
        <v>19315</v>
      </c>
      <c r="N748" t="s">
        <v>1485</v>
      </c>
      <c r="O748" t="s">
        <v>1485</v>
      </c>
      <c r="P748" t="s">
        <v>1485</v>
      </c>
      <c r="Q748" t="s">
        <v>1485</v>
      </c>
      <c r="R748" t="s">
        <v>19316</v>
      </c>
      <c r="S748" t="s">
        <v>1485</v>
      </c>
      <c r="T748" t="s">
        <v>10063</v>
      </c>
      <c r="U748" t="s">
        <v>17397</v>
      </c>
      <c r="V748" t="s">
        <v>1485</v>
      </c>
      <c r="W748" t="s">
        <v>1485</v>
      </c>
      <c r="X748" t="s">
        <v>1485</v>
      </c>
      <c r="Y748" t="s">
        <v>1485</v>
      </c>
      <c r="Z748" t="s">
        <v>1485</v>
      </c>
      <c r="AA748" t="s">
        <v>19317</v>
      </c>
      <c r="AB748" t="s">
        <v>19314</v>
      </c>
    </row>
    <row r="749" spans="1:28" x14ac:dyDescent="0.35">
      <c r="A749" t="s">
        <v>1485</v>
      </c>
      <c r="B749" t="s">
        <v>19318</v>
      </c>
      <c r="C749" t="s">
        <v>17471</v>
      </c>
      <c r="D749" t="s">
        <v>17473</v>
      </c>
      <c r="E749" t="s">
        <v>17714</v>
      </c>
      <c r="F749" t="s">
        <v>18586</v>
      </c>
      <c r="G749" t="s">
        <v>18587</v>
      </c>
      <c r="H749" t="s">
        <v>19161</v>
      </c>
      <c r="I749" t="s">
        <v>19309</v>
      </c>
      <c r="J749" t="s">
        <v>19319</v>
      </c>
      <c r="K749" t="s">
        <v>1485</v>
      </c>
      <c r="L749" t="s">
        <v>19319</v>
      </c>
      <c r="M749" t="s">
        <v>1485</v>
      </c>
      <c r="N749" t="s">
        <v>1485</v>
      </c>
      <c r="O749" t="s">
        <v>1485</v>
      </c>
      <c r="P749" t="s">
        <v>1485</v>
      </c>
      <c r="Q749" t="s">
        <v>1485</v>
      </c>
      <c r="R749" t="s">
        <v>19320</v>
      </c>
      <c r="S749" t="s">
        <v>1485</v>
      </c>
      <c r="T749" t="s">
        <v>10166</v>
      </c>
      <c r="U749" t="s">
        <v>17468</v>
      </c>
      <c r="V749" t="s">
        <v>1485</v>
      </c>
      <c r="W749" t="s">
        <v>1485</v>
      </c>
      <c r="X749" t="s">
        <v>1485</v>
      </c>
      <c r="Y749" t="s">
        <v>1485</v>
      </c>
      <c r="Z749" t="s">
        <v>1485</v>
      </c>
      <c r="AA749" t="s">
        <v>19321</v>
      </c>
      <c r="AB749" t="s">
        <v>19319</v>
      </c>
    </row>
    <row r="750" spans="1:28" x14ac:dyDescent="0.35">
      <c r="A750" t="s">
        <v>1485</v>
      </c>
      <c r="B750" t="s">
        <v>19322</v>
      </c>
      <c r="C750" t="s">
        <v>17471</v>
      </c>
      <c r="D750" t="s">
        <v>17473</v>
      </c>
      <c r="E750" t="s">
        <v>17714</v>
      </c>
      <c r="F750" t="s">
        <v>18586</v>
      </c>
      <c r="G750" t="s">
        <v>18587</v>
      </c>
      <c r="H750" t="s">
        <v>19161</v>
      </c>
      <c r="I750" t="s">
        <v>19309</v>
      </c>
      <c r="J750" t="s">
        <v>12260</v>
      </c>
      <c r="K750" t="s">
        <v>1485</v>
      </c>
      <c r="L750" t="s">
        <v>12260</v>
      </c>
      <c r="M750" t="s">
        <v>1485</v>
      </c>
      <c r="N750" t="s">
        <v>1485</v>
      </c>
      <c r="O750" t="s">
        <v>1485</v>
      </c>
      <c r="P750" t="s">
        <v>1485</v>
      </c>
      <c r="Q750" t="s">
        <v>1485</v>
      </c>
      <c r="R750" t="s">
        <v>1485</v>
      </c>
      <c r="S750" t="s">
        <v>1485</v>
      </c>
      <c r="T750" t="s">
        <v>12260</v>
      </c>
      <c r="U750" t="s">
        <v>19323</v>
      </c>
      <c r="V750" t="s">
        <v>1485</v>
      </c>
      <c r="W750" t="s">
        <v>1485</v>
      </c>
      <c r="X750" t="s">
        <v>1485</v>
      </c>
      <c r="Y750" t="s">
        <v>1485</v>
      </c>
      <c r="Z750" t="s">
        <v>1485</v>
      </c>
      <c r="AA750" t="s">
        <v>1485</v>
      </c>
      <c r="AB750" t="s">
        <v>12260</v>
      </c>
    </row>
    <row r="751" spans="1:28" x14ac:dyDescent="0.35">
      <c r="A751" t="s">
        <v>1485</v>
      </c>
      <c r="B751" t="s">
        <v>19324</v>
      </c>
      <c r="C751" t="s">
        <v>17471</v>
      </c>
      <c r="D751" t="s">
        <v>17473</v>
      </c>
      <c r="E751" t="s">
        <v>17714</v>
      </c>
      <c r="F751" t="s">
        <v>18586</v>
      </c>
      <c r="G751" t="s">
        <v>18587</v>
      </c>
      <c r="H751" t="s">
        <v>19161</v>
      </c>
      <c r="I751" t="s">
        <v>19309</v>
      </c>
      <c r="J751" t="s">
        <v>19325</v>
      </c>
      <c r="K751" t="s">
        <v>1485</v>
      </c>
      <c r="L751" t="s">
        <v>19325</v>
      </c>
      <c r="M751" t="s">
        <v>19326</v>
      </c>
      <c r="N751" t="s">
        <v>1485</v>
      </c>
      <c r="O751" t="s">
        <v>1485</v>
      </c>
      <c r="P751" t="s">
        <v>1485</v>
      </c>
      <c r="Q751" t="s">
        <v>1485</v>
      </c>
      <c r="R751" t="s">
        <v>19327</v>
      </c>
      <c r="S751" t="s">
        <v>1485</v>
      </c>
      <c r="T751" t="s">
        <v>19328</v>
      </c>
      <c r="U751" t="s">
        <v>19329</v>
      </c>
      <c r="V751" t="s">
        <v>1485</v>
      </c>
      <c r="W751" t="s">
        <v>1485</v>
      </c>
      <c r="X751" t="s">
        <v>1485</v>
      </c>
      <c r="Y751" t="s">
        <v>1485</v>
      </c>
      <c r="Z751" t="s">
        <v>1485</v>
      </c>
      <c r="AA751" t="s">
        <v>19330</v>
      </c>
      <c r="AB751" t="s">
        <v>19328</v>
      </c>
    </row>
    <row r="752" spans="1:28" x14ac:dyDescent="0.35">
      <c r="A752" t="s">
        <v>1485</v>
      </c>
      <c r="B752" t="s">
        <v>19331</v>
      </c>
      <c r="C752" t="s">
        <v>17471</v>
      </c>
      <c r="D752" t="s">
        <v>17473</v>
      </c>
      <c r="E752" t="s">
        <v>17714</v>
      </c>
      <c r="F752" t="s">
        <v>18586</v>
      </c>
      <c r="G752" t="s">
        <v>18587</v>
      </c>
      <c r="H752" t="s">
        <v>19161</v>
      </c>
      <c r="I752" t="s">
        <v>19309</v>
      </c>
      <c r="J752" t="s">
        <v>19332</v>
      </c>
      <c r="K752" t="s">
        <v>1485</v>
      </c>
      <c r="L752" t="s">
        <v>19332</v>
      </c>
      <c r="M752" t="s">
        <v>1485</v>
      </c>
      <c r="N752" t="s">
        <v>1485</v>
      </c>
      <c r="O752" t="s">
        <v>1485</v>
      </c>
      <c r="P752" t="s">
        <v>1485</v>
      </c>
      <c r="Q752" t="s">
        <v>1485</v>
      </c>
      <c r="R752" t="s">
        <v>19333</v>
      </c>
      <c r="S752" t="s">
        <v>1485</v>
      </c>
      <c r="T752" t="s">
        <v>19334</v>
      </c>
      <c r="U752" t="s">
        <v>1485</v>
      </c>
      <c r="V752" t="s">
        <v>1485</v>
      </c>
      <c r="W752" t="s">
        <v>1485</v>
      </c>
      <c r="X752" t="s">
        <v>1485</v>
      </c>
      <c r="Y752" t="s">
        <v>1485</v>
      </c>
      <c r="Z752" t="s">
        <v>1485</v>
      </c>
      <c r="AA752" t="s">
        <v>1485</v>
      </c>
      <c r="AB752" t="s">
        <v>19332</v>
      </c>
    </row>
    <row r="753" spans="1:28" x14ac:dyDescent="0.35">
      <c r="A753" t="s">
        <v>1485</v>
      </c>
      <c r="B753" t="s">
        <v>19335</v>
      </c>
      <c r="C753" t="s">
        <v>17471</v>
      </c>
      <c r="D753" t="s">
        <v>17473</v>
      </c>
      <c r="E753" t="s">
        <v>17714</v>
      </c>
      <c r="F753" t="s">
        <v>18586</v>
      </c>
      <c r="G753" t="s">
        <v>18587</v>
      </c>
      <c r="H753" t="s">
        <v>19161</v>
      </c>
      <c r="I753" t="s">
        <v>19309</v>
      </c>
      <c r="J753" t="s">
        <v>19336</v>
      </c>
      <c r="K753" t="s">
        <v>1485</v>
      </c>
      <c r="L753" t="s">
        <v>19336</v>
      </c>
      <c r="M753" t="s">
        <v>1485</v>
      </c>
      <c r="N753" t="s">
        <v>1485</v>
      </c>
      <c r="O753" t="s">
        <v>1485</v>
      </c>
      <c r="P753" t="s">
        <v>1485</v>
      </c>
      <c r="Q753" t="s">
        <v>1485</v>
      </c>
      <c r="R753" t="s">
        <v>1485</v>
      </c>
      <c r="S753" t="s">
        <v>1485</v>
      </c>
      <c r="T753" t="s">
        <v>19337</v>
      </c>
      <c r="U753" t="s">
        <v>19338</v>
      </c>
      <c r="V753" t="s">
        <v>1485</v>
      </c>
      <c r="W753" t="s">
        <v>1485</v>
      </c>
      <c r="X753" t="s">
        <v>1485</v>
      </c>
      <c r="Y753" t="s">
        <v>1485</v>
      </c>
      <c r="Z753" t="s">
        <v>1485</v>
      </c>
      <c r="AA753" t="s">
        <v>1485</v>
      </c>
      <c r="AB753" t="s">
        <v>19336</v>
      </c>
    </row>
    <row r="754" spans="1:28" x14ac:dyDescent="0.35">
      <c r="A754" t="s">
        <v>1485</v>
      </c>
      <c r="B754" t="s">
        <v>19339</v>
      </c>
      <c r="C754" t="s">
        <v>17471</v>
      </c>
      <c r="D754" t="s">
        <v>17473</v>
      </c>
      <c r="E754" t="s">
        <v>17714</v>
      </c>
      <c r="F754" t="s">
        <v>18586</v>
      </c>
      <c r="G754" t="s">
        <v>18587</v>
      </c>
      <c r="H754" t="s">
        <v>19161</v>
      </c>
      <c r="I754" t="s">
        <v>19309</v>
      </c>
      <c r="J754" t="s">
        <v>1485</v>
      </c>
      <c r="K754" t="s">
        <v>1485</v>
      </c>
      <c r="L754" t="s">
        <v>19309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19340</v>
      </c>
      <c r="C755" t="s">
        <v>17471</v>
      </c>
      <c r="D755" t="s">
        <v>17473</v>
      </c>
      <c r="E755" t="s">
        <v>17714</v>
      </c>
      <c r="F755" t="s">
        <v>18586</v>
      </c>
      <c r="G755" t="s">
        <v>18587</v>
      </c>
      <c r="H755" t="s">
        <v>19161</v>
      </c>
      <c r="I755" t="s">
        <v>19341</v>
      </c>
      <c r="J755" t="s">
        <v>19342</v>
      </c>
      <c r="K755" t="s">
        <v>1485</v>
      </c>
      <c r="L755" t="s">
        <v>19342</v>
      </c>
      <c r="M755" t="s">
        <v>1485</v>
      </c>
      <c r="N755" t="s">
        <v>1485</v>
      </c>
      <c r="O755" t="s">
        <v>1485</v>
      </c>
      <c r="P755" t="s">
        <v>1485</v>
      </c>
      <c r="Q755" t="s">
        <v>1485</v>
      </c>
      <c r="R755" t="s">
        <v>1485</v>
      </c>
      <c r="S755" t="s">
        <v>1485</v>
      </c>
      <c r="T755" t="s">
        <v>19342</v>
      </c>
      <c r="U755" t="s">
        <v>19343</v>
      </c>
      <c r="V755" t="s">
        <v>1485</v>
      </c>
      <c r="W755" t="s">
        <v>1485</v>
      </c>
      <c r="X755" t="s">
        <v>1485</v>
      </c>
      <c r="Y755" t="s">
        <v>1485</v>
      </c>
      <c r="Z755" t="s">
        <v>1485</v>
      </c>
      <c r="AA755" t="s">
        <v>1485</v>
      </c>
      <c r="AB755" t="s">
        <v>19342</v>
      </c>
    </row>
    <row r="756" spans="1:28" x14ac:dyDescent="0.35">
      <c r="A756" t="s">
        <v>1485</v>
      </c>
      <c r="B756" t="s">
        <v>19344</v>
      </c>
      <c r="C756" t="s">
        <v>17471</v>
      </c>
      <c r="D756" t="s">
        <v>17473</v>
      </c>
      <c r="E756" t="s">
        <v>17714</v>
      </c>
      <c r="F756" t="s">
        <v>18586</v>
      </c>
      <c r="G756" t="s">
        <v>18587</v>
      </c>
      <c r="H756" t="s">
        <v>19161</v>
      </c>
      <c r="I756" t="s">
        <v>19341</v>
      </c>
      <c r="J756" t="s">
        <v>19345</v>
      </c>
      <c r="K756" t="s">
        <v>1485</v>
      </c>
      <c r="L756" t="s">
        <v>19345</v>
      </c>
      <c r="M756" t="s">
        <v>19346</v>
      </c>
      <c r="N756" t="s">
        <v>1485</v>
      </c>
      <c r="O756" t="s">
        <v>1485</v>
      </c>
      <c r="P756" t="s">
        <v>1485</v>
      </c>
      <c r="Q756" t="s">
        <v>1485</v>
      </c>
      <c r="R756" t="s">
        <v>1485</v>
      </c>
      <c r="S756" t="s">
        <v>1485</v>
      </c>
      <c r="T756" t="s">
        <v>19347</v>
      </c>
      <c r="U756" t="s">
        <v>19348</v>
      </c>
      <c r="V756" t="s">
        <v>1485</v>
      </c>
      <c r="W756" t="s">
        <v>1485</v>
      </c>
      <c r="X756" t="s">
        <v>1485</v>
      </c>
      <c r="Y756" t="s">
        <v>1485</v>
      </c>
      <c r="Z756" t="s">
        <v>1485</v>
      </c>
      <c r="AA756" t="s">
        <v>1485</v>
      </c>
      <c r="AB756" t="s">
        <v>19345</v>
      </c>
    </row>
    <row r="757" spans="1:28" x14ac:dyDescent="0.35">
      <c r="A757" t="s">
        <v>1485</v>
      </c>
      <c r="B757" t="s">
        <v>19349</v>
      </c>
      <c r="C757" t="s">
        <v>17471</v>
      </c>
      <c r="D757" t="s">
        <v>17473</v>
      </c>
      <c r="E757" t="s">
        <v>17714</v>
      </c>
      <c r="F757" t="s">
        <v>18586</v>
      </c>
      <c r="G757" t="s">
        <v>18587</v>
      </c>
      <c r="H757" t="s">
        <v>19161</v>
      </c>
      <c r="I757" t="s">
        <v>19341</v>
      </c>
      <c r="J757" t="s">
        <v>1485</v>
      </c>
      <c r="K757" t="s">
        <v>1485</v>
      </c>
      <c r="L757" t="s">
        <v>19341</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19350</v>
      </c>
      <c r="C758" t="s">
        <v>17471</v>
      </c>
      <c r="D758" t="s">
        <v>17473</v>
      </c>
      <c r="E758" t="s">
        <v>17714</v>
      </c>
      <c r="F758" t="s">
        <v>18586</v>
      </c>
      <c r="G758" t="s">
        <v>18587</v>
      </c>
      <c r="H758" t="s">
        <v>19161</v>
      </c>
      <c r="I758" t="s">
        <v>18905</v>
      </c>
      <c r="J758" t="s">
        <v>19351</v>
      </c>
      <c r="K758" t="s">
        <v>1485</v>
      </c>
      <c r="L758" t="s">
        <v>19351</v>
      </c>
      <c r="M758" t="s">
        <v>19352</v>
      </c>
      <c r="N758" t="s">
        <v>1485</v>
      </c>
      <c r="O758" t="s">
        <v>1485</v>
      </c>
      <c r="P758" t="s">
        <v>1485</v>
      </c>
      <c r="Q758" t="s">
        <v>1485</v>
      </c>
      <c r="R758" t="s">
        <v>1485</v>
      </c>
      <c r="S758" t="s">
        <v>1485</v>
      </c>
      <c r="T758" t="s">
        <v>19353</v>
      </c>
      <c r="U758" t="s">
        <v>19354</v>
      </c>
      <c r="V758" t="s">
        <v>1485</v>
      </c>
      <c r="W758" t="s">
        <v>1485</v>
      </c>
      <c r="X758" t="s">
        <v>1485</v>
      </c>
      <c r="Y758" t="s">
        <v>1485</v>
      </c>
      <c r="Z758" t="s">
        <v>1485</v>
      </c>
      <c r="AA758" t="s">
        <v>19355</v>
      </c>
      <c r="AB758" t="s">
        <v>19351</v>
      </c>
    </row>
    <row r="759" spans="1:28" x14ac:dyDescent="0.35">
      <c r="A759" t="s">
        <v>1485</v>
      </c>
      <c r="B759" t="s">
        <v>19356</v>
      </c>
      <c r="C759" t="s">
        <v>17471</v>
      </c>
      <c r="D759" t="s">
        <v>17473</v>
      </c>
      <c r="E759" t="s">
        <v>17714</v>
      </c>
      <c r="F759" t="s">
        <v>18586</v>
      </c>
      <c r="G759" t="s">
        <v>18587</v>
      </c>
      <c r="H759" t="s">
        <v>19161</v>
      </c>
      <c r="I759" t="s">
        <v>18968</v>
      </c>
      <c r="J759" t="s">
        <v>19357</v>
      </c>
      <c r="K759" t="s">
        <v>1485</v>
      </c>
      <c r="L759" t="s">
        <v>19357</v>
      </c>
      <c r="M759" t="s">
        <v>1485</v>
      </c>
      <c r="N759" t="s">
        <v>1485</v>
      </c>
      <c r="O759" t="s">
        <v>1485</v>
      </c>
      <c r="P759" t="s">
        <v>1485</v>
      </c>
      <c r="Q759" t="s">
        <v>1485</v>
      </c>
      <c r="R759" t="s">
        <v>1485</v>
      </c>
      <c r="S759" t="s">
        <v>1485</v>
      </c>
      <c r="T759" t="s">
        <v>19358</v>
      </c>
      <c r="U759" t="s">
        <v>19359</v>
      </c>
      <c r="V759" t="s">
        <v>1485</v>
      </c>
      <c r="W759" t="s">
        <v>1485</v>
      </c>
      <c r="X759" t="s">
        <v>1485</v>
      </c>
      <c r="Y759" t="s">
        <v>1485</v>
      </c>
      <c r="Z759" t="s">
        <v>1485</v>
      </c>
      <c r="AA759" t="s">
        <v>1485</v>
      </c>
      <c r="AB759" t="s">
        <v>19357</v>
      </c>
    </row>
    <row r="760" spans="1:28" x14ac:dyDescent="0.35">
      <c r="A760" t="s">
        <v>1485</v>
      </c>
      <c r="B760" t="s">
        <v>19360</v>
      </c>
      <c r="C760" t="s">
        <v>17471</v>
      </c>
      <c r="D760" t="s">
        <v>17473</v>
      </c>
      <c r="E760" t="s">
        <v>17714</v>
      </c>
      <c r="F760" t="s">
        <v>18586</v>
      </c>
      <c r="G760" t="s">
        <v>18587</v>
      </c>
      <c r="H760" t="s">
        <v>19161</v>
      </c>
      <c r="I760" t="s">
        <v>18968</v>
      </c>
      <c r="J760" t="s">
        <v>19361</v>
      </c>
      <c r="K760" t="s">
        <v>1485</v>
      </c>
      <c r="L760" t="s">
        <v>19361</v>
      </c>
      <c r="M760" t="s">
        <v>19362</v>
      </c>
      <c r="N760" t="s">
        <v>1485</v>
      </c>
      <c r="O760" t="s">
        <v>1485</v>
      </c>
      <c r="P760" t="s">
        <v>1485</v>
      </c>
      <c r="Q760" t="s">
        <v>1485</v>
      </c>
      <c r="R760" t="s">
        <v>19363</v>
      </c>
      <c r="S760" t="s">
        <v>1485</v>
      </c>
      <c r="T760" t="s">
        <v>8677</v>
      </c>
      <c r="U760" t="s">
        <v>19364</v>
      </c>
      <c r="V760" t="s">
        <v>1485</v>
      </c>
      <c r="W760" t="s">
        <v>1485</v>
      </c>
      <c r="X760" t="s">
        <v>1485</v>
      </c>
      <c r="Y760" t="s">
        <v>1485</v>
      </c>
      <c r="Z760" t="s">
        <v>1485</v>
      </c>
      <c r="AA760" t="s">
        <v>19365</v>
      </c>
      <c r="AB760" t="s">
        <v>19361</v>
      </c>
    </row>
    <row r="761" spans="1:28" x14ac:dyDescent="0.35">
      <c r="A761" t="s">
        <v>1485</v>
      </c>
      <c r="B761" t="s">
        <v>19366</v>
      </c>
      <c r="C761" t="s">
        <v>17471</v>
      </c>
      <c r="D761" t="s">
        <v>17473</v>
      </c>
      <c r="E761" t="s">
        <v>17714</v>
      </c>
      <c r="F761" t="s">
        <v>18586</v>
      </c>
      <c r="G761" t="s">
        <v>18587</v>
      </c>
      <c r="H761" t="s">
        <v>19161</v>
      </c>
      <c r="I761" t="s">
        <v>18968</v>
      </c>
      <c r="J761" t="s">
        <v>19367</v>
      </c>
      <c r="K761" t="s">
        <v>1485</v>
      </c>
      <c r="L761" t="s">
        <v>19367</v>
      </c>
      <c r="M761" t="s">
        <v>1485</v>
      </c>
      <c r="N761" t="s">
        <v>1485</v>
      </c>
      <c r="O761" t="s">
        <v>1485</v>
      </c>
      <c r="P761" t="s">
        <v>1485</v>
      </c>
      <c r="Q761" t="s">
        <v>1485</v>
      </c>
      <c r="R761" t="s">
        <v>1485</v>
      </c>
      <c r="S761" t="s">
        <v>1485</v>
      </c>
      <c r="T761" t="s">
        <v>19368</v>
      </c>
      <c r="U761" t="s">
        <v>19369</v>
      </c>
      <c r="V761" t="s">
        <v>1485</v>
      </c>
      <c r="W761" t="s">
        <v>1485</v>
      </c>
      <c r="X761" t="s">
        <v>1485</v>
      </c>
      <c r="Y761" t="s">
        <v>1485</v>
      </c>
      <c r="Z761" t="s">
        <v>1485</v>
      </c>
      <c r="AA761" t="s">
        <v>19370</v>
      </c>
      <c r="AB761" t="s">
        <v>19367</v>
      </c>
    </row>
    <row r="762" spans="1:28" x14ac:dyDescent="0.35">
      <c r="A762" t="s">
        <v>1485</v>
      </c>
      <c r="B762" t="s">
        <v>19371</v>
      </c>
      <c r="C762" t="s">
        <v>17471</v>
      </c>
      <c r="D762" t="s">
        <v>17473</v>
      </c>
      <c r="E762" t="s">
        <v>17714</v>
      </c>
      <c r="F762" t="s">
        <v>18586</v>
      </c>
      <c r="G762" t="s">
        <v>18587</v>
      </c>
      <c r="H762" t="s">
        <v>19161</v>
      </c>
      <c r="I762" t="s">
        <v>18968</v>
      </c>
      <c r="J762" t="s">
        <v>1485</v>
      </c>
      <c r="K762" t="s">
        <v>1485</v>
      </c>
      <c r="L762" t="s">
        <v>18968</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19372</v>
      </c>
      <c r="C763" t="s">
        <v>17471</v>
      </c>
      <c r="D763" t="s">
        <v>17473</v>
      </c>
      <c r="E763" t="s">
        <v>17714</v>
      </c>
      <c r="F763" t="s">
        <v>18586</v>
      </c>
      <c r="G763" t="s">
        <v>18587</v>
      </c>
      <c r="H763" t="s">
        <v>19161</v>
      </c>
      <c r="I763" t="s">
        <v>1485</v>
      </c>
      <c r="J763" t="s">
        <v>1485</v>
      </c>
      <c r="K763" t="s">
        <v>1485</v>
      </c>
      <c r="L763" t="s">
        <v>19161</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19373</v>
      </c>
      <c r="C764" t="s">
        <v>17471</v>
      </c>
      <c r="D764" t="s">
        <v>17473</v>
      </c>
      <c r="E764" t="s">
        <v>17714</v>
      </c>
      <c r="F764" t="s">
        <v>18586</v>
      </c>
      <c r="G764" t="s">
        <v>18587</v>
      </c>
      <c r="H764" t="s">
        <v>19374</v>
      </c>
      <c r="I764" t="s">
        <v>1485</v>
      </c>
      <c r="J764" t="s">
        <v>1485</v>
      </c>
      <c r="K764" t="s">
        <v>1485</v>
      </c>
      <c r="L764" t="s">
        <v>19374</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19375</v>
      </c>
      <c r="C765" t="s">
        <v>17471</v>
      </c>
      <c r="D765" t="s">
        <v>17473</v>
      </c>
      <c r="E765" t="s">
        <v>17714</v>
      </c>
      <c r="F765" t="s">
        <v>18586</v>
      </c>
      <c r="G765" t="s">
        <v>18587</v>
      </c>
      <c r="H765" t="s">
        <v>19374</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19376</v>
      </c>
      <c r="C766" t="s">
        <v>17471</v>
      </c>
      <c r="D766" t="s">
        <v>17473</v>
      </c>
      <c r="E766" t="s">
        <v>17714</v>
      </c>
      <c r="F766" t="s">
        <v>18586</v>
      </c>
      <c r="G766" t="s">
        <v>18587</v>
      </c>
      <c r="H766" t="s">
        <v>19374</v>
      </c>
      <c r="I766" t="s">
        <v>5542</v>
      </c>
      <c r="J766" t="s">
        <v>19377</v>
      </c>
      <c r="K766" t="s">
        <v>1485</v>
      </c>
      <c r="L766" t="s">
        <v>19377</v>
      </c>
      <c r="M766" t="s">
        <v>1485</v>
      </c>
      <c r="N766" t="s">
        <v>1485</v>
      </c>
      <c r="O766" t="s">
        <v>1485</v>
      </c>
      <c r="P766" t="s">
        <v>1485</v>
      </c>
      <c r="Q766" t="s">
        <v>1485</v>
      </c>
      <c r="R766" t="s">
        <v>19378</v>
      </c>
      <c r="S766" t="s">
        <v>1485</v>
      </c>
      <c r="T766" t="s">
        <v>19379</v>
      </c>
      <c r="U766" t="s">
        <v>1485</v>
      </c>
      <c r="V766" t="s">
        <v>1485</v>
      </c>
      <c r="W766" t="s">
        <v>1485</v>
      </c>
      <c r="X766" t="s">
        <v>1485</v>
      </c>
      <c r="Y766" t="s">
        <v>1485</v>
      </c>
      <c r="Z766" t="s">
        <v>1485</v>
      </c>
      <c r="AA766" t="s">
        <v>1485</v>
      </c>
      <c r="AB766" t="s">
        <v>19377</v>
      </c>
    </row>
    <row r="767" spans="1:28" x14ac:dyDescent="0.35">
      <c r="A767" t="s">
        <v>1485</v>
      </c>
      <c r="B767" t="s">
        <v>19380</v>
      </c>
      <c r="C767" t="s">
        <v>17471</v>
      </c>
      <c r="D767" t="s">
        <v>17473</v>
      </c>
      <c r="E767" t="s">
        <v>17714</v>
      </c>
      <c r="F767" t="s">
        <v>18586</v>
      </c>
      <c r="G767" t="s">
        <v>18587</v>
      </c>
      <c r="H767" t="s">
        <v>19374</v>
      </c>
      <c r="I767" t="s">
        <v>5542</v>
      </c>
      <c r="J767" t="s">
        <v>19381</v>
      </c>
      <c r="K767" t="s">
        <v>1485</v>
      </c>
      <c r="L767" t="s">
        <v>19381</v>
      </c>
      <c r="M767" t="s">
        <v>1485</v>
      </c>
      <c r="N767" t="s">
        <v>1485</v>
      </c>
      <c r="O767" t="s">
        <v>1485</v>
      </c>
      <c r="P767" t="s">
        <v>1485</v>
      </c>
      <c r="Q767" t="s">
        <v>1485</v>
      </c>
      <c r="R767" t="s">
        <v>19382</v>
      </c>
      <c r="S767" t="s">
        <v>1485</v>
      </c>
      <c r="T767" t="s">
        <v>19383</v>
      </c>
      <c r="U767" t="s">
        <v>1485</v>
      </c>
      <c r="V767" t="s">
        <v>1485</v>
      </c>
      <c r="W767" t="s">
        <v>1485</v>
      </c>
      <c r="X767" t="s">
        <v>1485</v>
      </c>
      <c r="Y767" t="s">
        <v>1485</v>
      </c>
      <c r="Z767" t="s">
        <v>1485</v>
      </c>
      <c r="AA767" t="s">
        <v>1485</v>
      </c>
      <c r="AB767" t="s">
        <v>19381</v>
      </c>
    </row>
    <row r="768" spans="1:28" ht="15" customHeight="1" x14ac:dyDescent="0.35">
      <c r="A768" t="s">
        <v>1485</v>
      </c>
      <c r="B768" t="s">
        <v>19384</v>
      </c>
      <c r="C768" t="s">
        <v>17471</v>
      </c>
      <c r="D768" t="s">
        <v>17473</v>
      </c>
      <c r="E768" t="s">
        <v>17714</v>
      </c>
      <c r="F768" t="s">
        <v>18586</v>
      </c>
      <c r="G768" t="s">
        <v>18587</v>
      </c>
      <c r="H768" t="s">
        <v>19374</v>
      </c>
      <c r="I768" t="s">
        <v>5542</v>
      </c>
      <c r="J768" t="s">
        <v>19385</v>
      </c>
      <c r="K768" t="s">
        <v>1485</v>
      </c>
      <c r="L768" t="s">
        <v>19385</v>
      </c>
      <c r="M768" t="s">
        <v>19386</v>
      </c>
      <c r="N768" t="s">
        <v>1485</v>
      </c>
      <c r="O768" t="s">
        <v>1485</v>
      </c>
      <c r="P768" t="s">
        <v>1485</v>
      </c>
      <c r="Q768" t="s">
        <v>1485</v>
      </c>
      <c r="R768" t="s">
        <v>19382</v>
      </c>
      <c r="S768" t="s">
        <v>1485</v>
      </c>
      <c r="T768" t="s">
        <v>19387</v>
      </c>
      <c r="U768" t="s">
        <v>1485</v>
      </c>
      <c r="V768" t="s">
        <v>1485</v>
      </c>
      <c r="W768" t="s">
        <v>1485</v>
      </c>
      <c r="X768" t="s">
        <v>1485</v>
      </c>
      <c r="Y768" t="s">
        <v>1485</v>
      </c>
      <c r="Z768" t="s">
        <v>1485</v>
      </c>
      <c r="AA768" t="s">
        <v>1485</v>
      </c>
      <c r="AB768" t="s">
        <v>19385</v>
      </c>
    </row>
    <row r="769" spans="1:28" x14ac:dyDescent="0.35">
      <c r="A769" t="s">
        <v>1485</v>
      </c>
      <c r="B769" t="s">
        <v>19388</v>
      </c>
      <c r="C769" t="s">
        <v>17471</v>
      </c>
      <c r="D769" t="s">
        <v>17473</v>
      </c>
      <c r="E769" t="s">
        <v>17714</v>
      </c>
      <c r="F769" t="s">
        <v>18586</v>
      </c>
      <c r="G769" t="s">
        <v>18587</v>
      </c>
      <c r="H769" t="s">
        <v>19374</v>
      </c>
      <c r="I769" t="s">
        <v>5542</v>
      </c>
      <c r="J769" t="s">
        <v>19389</v>
      </c>
      <c r="K769" t="s">
        <v>1485</v>
      </c>
      <c r="L769" t="s">
        <v>19389</v>
      </c>
      <c r="M769" t="s">
        <v>1485</v>
      </c>
      <c r="N769" t="s">
        <v>1485</v>
      </c>
      <c r="O769" t="s">
        <v>1485</v>
      </c>
      <c r="P769" t="s">
        <v>1485</v>
      </c>
      <c r="Q769" t="s">
        <v>1485</v>
      </c>
      <c r="R769" t="s">
        <v>19390</v>
      </c>
      <c r="S769" t="s">
        <v>1485</v>
      </c>
      <c r="T769" t="s">
        <v>19391</v>
      </c>
      <c r="U769" t="s">
        <v>1485</v>
      </c>
      <c r="V769" t="s">
        <v>1485</v>
      </c>
      <c r="W769" t="s">
        <v>1485</v>
      </c>
      <c r="X769" t="s">
        <v>1485</v>
      </c>
      <c r="Y769" t="s">
        <v>1485</v>
      </c>
      <c r="Z769" t="s">
        <v>1485</v>
      </c>
      <c r="AA769" t="s">
        <v>1485</v>
      </c>
      <c r="AB769" t="s">
        <v>19389</v>
      </c>
    </row>
    <row r="770" spans="1:28" x14ac:dyDescent="0.35">
      <c r="A770" t="s">
        <v>1485</v>
      </c>
      <c r="B770" t="s">
        <v>19392</v>
      </c>
      <c r="C770" t="s">
        <v>17471</v>
      </c>
      <c r="D770" t="s">
        <v>17473</v>
      </c>
      <c r="E770" t="s">
        <v>17714</v>
      </c>
      <c r="F770" t="s">
        <v>18586</v>
      </c>
      <c r="G770" t="s">
        <v>18587</v>
      </c>
      <c r="H770" t="s">
        <v>19374</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19393</v>
      </c>
      <c r="C771" t="s">
        <v>17471</v>
      </c>
      <c r="D771" t="s">
        <v>17473</v>
      </c>
      <c r="E771" t="s">
        <v>17714</v>
      </c>
      <c r="F771" t="s">
        <v>18586</v>
      </c>
      <c r="G771" t="s">
        <v>18587</v>
      </c>
      <c r="H771" t="s">
        <v>19394</v>
      </c>
      <c r="I771" t="s">
        <v>19395</v>
      </c>
      <c r="J771" t="s">
        <v>19396</v>
      </c>
      <c r="K771" t="s">
        <v>1485</v>
      </c>
      <c r="L771" t="s">
        <v>19396</v>
      </c>
      <c r="M771" t="s">
        <v>1485</v>
      </c>
      <c r="N771" t="s">
        <v>1485</v>
      </c>
      <c r="O771" t="s">
        <v>1485</v>
      </c>
      <c r="P771" t="s">
        <v>1485</v>
      </c>
      <c r="Q771" t="s">
        <v>1485</v>
      </c>
      <c r="R771" t="s">
        <v>19397</v>
      </c>
      <c r="S771" t="s">
        <v>1485</v>
      </c>
      <c r="T771" t="s">
        <v>19398</v>
      </c>
      <c r="U771" t="s">
        <v>1485</v>
      </c>
      <c r="V771" t="s">
        <v>1485</v>
      </c>
      <c r="W771" t="s">
        <v>1485</v>
      </c>
      <c r="X771" t="s">
        <v>1485</v>
      </c>
      <c r="Y771" t="s">
        <v>1485</v>
      </c>
      <c r="Z771" t="s">
        <v>1485</v>
      </c>
      <c r="AA771" t="s">
        <v>1485</v>
      </c>
      <c r="AB771" t="s">
        <v>19396</v>
      </c>
    </row>
    <row r="772" spans="1:28" x14ac:dyDescent="0.35">
      <c r="A772" t="s">
        <v>1485</v>
      </c>
      <c r="B772" t="s">
        <v>19399</v>
      </c>
      <c r="C772" t="s">
        <v>17471</v>
      </c>
      <c r="D772" t="s">
        <v>17473</v>
      </c>
      <c r="E772" t="s">
        <v>17714</v>
      </c>
      <c r="F772" t="s">
        <v>18586</v>
      </c>
      <c r="G772" t="s">
        <v>18587</v>
      </c>
      <c r="H772" t="s">
        <v>19394</v>
      </c>
      <c r="I772" t="s">
        <v>19395</v>
      </c>
      <c r="J772" t="s">
        <v>19400</v>
      </c>
      <c r="K772" t="s">
        <v>1485</v>
      </c>
      <c r="L772" t="s">
        <v>19400</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19400</v>
      </c>
    </row>
    <row r="773" spans="1:28" x14ac:dyDescent="0.35">
      <c r="A773" t="s">
        <v>1485</v>
      </c>
      <c r="B773" t="s">
        <v>19401</v>
      </c>
      <c r="C773" t="s">
        <v>17471</v>
      </c>
      <c r="D773" t="s">
        <v>17473</v>
      </c>
      <c r="E773" t="s">
        <v>17714</v>
      </c>
      <c r="F773" t="s">
        <v>18586</v>
      </c>
      <c r="G773" t="s">
        <v>18587</v>
      </c>
      <c r="H773" t="s">
        <v>19394</v>
      </c>
      <c r="I773" t="s">
        <v>19395</v>
      </c>
      <c r="J773" t="s">
        <v>1485</v>
      </c>
      <c r="K773" t="s">
        <v>1485</v>
      </c>
      <c r="L773" t="s">
        <v>19395</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19402</v>
      </c>
      <c r="C774" t="s">
        <v>17471</v>
      </c>
      <c r="D774" t="s">
        <v>17473</v>
      </c>
      <c r="E774" t="s">
        <v>17714</v>
      </c>
      <c r="F774" t="s">
        <v>18586</v>
      </c>
      <c r="G774" t="s">
        <v>18587</v>
      </c>
      <c r="H774" t="s">
        <v>19394</v>
      </c>
      <c r="I774" t="s">
        <v>19403</v>
      </c>
      <c r="J774" t="s">
        <v>19404</v>
      </c>
      <c r="K774" t="s">
        <v>1485</v>
      </c>
      <c r="L774" t="s">
        <v>19404</v>
      </c>
      <c r="M774" t="s">
        <v>1485</v>
      </c>
      <c r="N774" t="s">
        <v>1485</v>
      </c>
      <c r="O774" t="s">
        <v>1485</v>
      </c>
      <c r="P774" t="s">
        <v>1485</v>
      </c>
      <c r="Q774" t="s">
        <v>1485</v>
      </c>
      <c r="R774" t="s">
        <v>19405</v>
      </c>
      <c r="S774" t="s">
        <v>1485</v>
      </c>
      <c r="T774" t="s">
        <v>19406</v>
      </c>
      <c r="U774" t="s">
        <v>1485</v>
      </c>
      <c r="V774" t="s">
        <v>1485</v>
      </c>
      <c r="W774" t="s">
        <v>1485</v>
      </c>
      <c r="X774" t="s">
        <v>1485</v>
      </c>
      <c r="Y774" t="s">
        <v>1485</v>
      </c>
      <c r="Z774" t="s">
        <v>1485</v>
      </c>
      <c r="AA774" t="s">
        <v>1485</v>
      </c>
      <c r="AB774" t="s">
        <v>19404</v>
      </c>
    </row>
    <row r="775" spans="1:28" x14ac:dyDescent="0.35">
      <c r="A775" t="s">
        <v>1485</v>
      </c>
      <c r="B775" t="s">
        <v>19407</v>
      </c>
      <c r="C775" t="s">
        <v>17471</v>
      </c>
      <c r="D775" t="s">
        <v>17473</v>
      </c>
      <c r="E775" t="s">
        <v>17714</v>
      </c>
      <c r="F775" t="s">
        <v>18586</v>
      </c>
      <c r="G775" t="s">
        <v>18587</v>
      </c>
      <c r="H775" t="s">
        <v>19394</v>
      </c>
      <c r="I775" t="s">
        <v>19403</v>
      </c>
      <c r="J775" t="s">
        <v>1485</v>
      </c>
      <c r="K775" t="s">
        <v>1485</v>
      </c>
      <c r="L775" t="s">
        <v>19403</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19408</v>
      </c>
      <c r="C776" t="s">
        <v>17471</v>
      </c>
      <c r="D776" t="s">
        <v>17473</v>
      </c>
      <c r="E776" t="s">
        <v>17714</v>
      </c>
      <c r="F776" t="s">
        <v>18586</v>
      </c>
      <c r="G776" t="s">
        <v>18587</v>
      </c>
      <c r="H776" t="s">
        <v>19374</v>
      </c>
      <c r="I776" t="s">
        <v>19409</v>
      </c>
      <c r="J776" t="s">
        <v>19410</v>
      </c>
      <c r="K776" t="s">
        <v>1485</v>
      </c>
      <c r="L776" t="s">
        <v>19410</v>
      </c>
      <c r="M776" t="s">
        <v>1485</v>
      </c>
      <c r="N776" t="s">
        <v>1485</v>
      </c>
      <c r="O776" t="s">
        <v>1485</v>
      </c>
      <c r="P776" t="s">
        <v>1485</v>
      </c>
      <c r="Q776" t="s">
        <v>1485</v>
      </c>
      <c r="R776" t="s">
        <v>19411</v>
      </c>
      <c r="S776" t="s">
        <v>1485</v>
      </c>
      <c r="T776" t="s">
        <v>33</v>
      </c>
      <c r="U776" t="s">
        <v>1485</v>
      </c>
      <c r="V776" t="s">
        <v>1485</v>
      </c>
      <c r="W776" t="s">
        <v>1485</v>
      </c>
      <c r="X776" t="s">
        <v>1485</v>
      </c>
      <c r="Y776" t="s">
        <v>1485</v>
      </c>
      <c r="Z776" t="s">
        <v>1485</v>
      </c>
      <c r="AA776" t="s">
        <v>1485</v>
      </c>
      <c r="AB776" t="s">
        <v>19410</v>
      </c>
    </row>
    <row r="777" spans="1:28" x14ac:dyDescent="0.35">
      <c r="A777" t="s">
        <v>1485</v>
      </c>
      <c r="B777" t="s">
        <v>19412</v>
      </c>
      <c r="C777" t="s">
        <v>17471</v>
      </c>
      <c r="D777" t="s">
        <v>17473</v>
      </c>
      <c r="E777" t="s">
        <v>17714</v>
      </c>
      <c r="F777" t="s">
        <v>18586</v>
      </c>
      <c r="G777" t="s">
        <v>18587</v>
      </c>
      <c r="H777" t="s">
        <v>19374</v>
      </c>
      <c r="I777" t="s">
        <v>19409</v>
      </c>
      <c r="J777" t="s">
        <v>19413</v>
      </c>
      <c r="K777" t="s">
        <v>1485</v>
      </c>
      <c r="L777" t="s">
        <v>19413</v>
      </c>
      <c r="M777" t="s">
        <v>1485</v>
      </c>
      <c r="N777" t="s">
        <v>1485</v>
      </c>
      <c r="O777" t="s">
        <v>1485</v>
      </c>
      <c r="P777" t="s">
        <v>1485</v>
      </c>
      <c r="Q777" t="s">
        <v>1485</v>
      </c>
      <c r="R777" t="s">
        <v>19414</v>
      </c>
      <c r="S777" t="s">
        <v>1485</v>
      </c>
      <c r="T777" t="s">
        <v>33</v>
      </c>
      <c r="U777" t="s">
        <v>1485</v>
      </c>
      <c r="V777" t="s">
        <v>1485</v>
      </c>
      <c r="W777" t="s">
        <v>1485</v>
      </c>
      <c r="X777" t="s">
        <v>1485</v>
      </c>
      <c r="Y777" t="s">
        <v>1485</v>
      </c>
      <c r="Z777" t="s">
        <v>1485</v>
      </c>
      <c r="AA777" t="s">
        <v>1485</v>
      </c>
      <c r="AB777" t="s">
        <v>19413</v>
      </c>
    </row>
    <row r="778" spans="1:28" x14ac:dyDescent="0.35">
      <c r="A778" t="s">
        <v>1485</v>
      </c>
      <c r="B778" t="s">
        <v>19415</v>
      </c>
      <c r="C778" t="s">
        <v>17471</v>
      </c>
      <c r="D778" t="s">
        <v>17473</v>
      </c>
      <c r="E778" t="s">
        <v>17714</v>
      </c>
      <c r="F778" t="s">
        <v>18586</v>
      </c>
      <c r="G778" t="s">
        <v>18587</v>
      </c>
      <c r="H778" t="s">
        <v>19374</v>
      </c>
      <c r="I778" t="s">
        <v>19409</v>
      </c>
      <c r="J778" t="s">
        <v>19416</v>
      </c>
      <c r="K778" t="s">
        <v>1485</v>
      </c>
      <c r="L778" t="s">
        <v>19416</v>
      </c>
      <c r="M778" t="s">
        <v>1485</v>
      </c>
      <c r="N778" t="s">
        <v>1485</v>
      </c>
      <c r="O778" t="s">
        <v>1485</v>
      </c>
      <c r="P778" t="s">
        <v>1485</v>
      </c>
      <c r="Q778" t="s">
        <v>1485</v>
      </c>
      <c r="R778" t="s">
        <v>1485</v>
      </c>
      <c r="S778" t="s">
        <v>1485</v>
      </c>
      <c r="T778" t="s">
        <v>19417</v>
      </c>
      <c r="U778" t="s">
        <v>1485</v>
      </c>
      <c r="V778" t="s">
        <v>1485</v>
      </c>
      <c r="W778" t="s">
        <v>1485</v>
      </c>
      <c r="X778" t="s">
        <v>1485</v>
      </c>
      <c r="Y778" t="s">
        <v>1485</v>
      </c>
      <c r="Z778" t="s">
        <v>1485</v>
      </c>
      <c r="AA778" t="s">
        <v>1485</v>
      </c>
      <c r="AB778" t="s">
        <v>19416</v>
      </c>
    </row>
    <row r="779" spans="1:28" x14ac:dyDescent="0.35">
      <c r="A779" t="s">
        <v>1485</v>
      </c>
      <c r="B779" t="s">
        <v>19418</v>
      </c>
      <c r="C779" t="s">
        <v>17471</v>
      </c>
      <c r="D779" t="s">
        <v>17473</v>
      </c>
      <c r="E779" t="s">
        <v>17714</v>
      </c>
      <c r="F779" t="s">
        <v>18586</v>
      </c>
      <c r="G779" t="s">
        <v>18587</v>
      </c>
      <c r="H779" t="s">
        <v>19374</v>
      </c>
      <c r="I779" t="s">
        <v>19409</v>
      </c>
      <c r="J779" t="s">
        <v>1485</v>
      </c>
      <c r="K779" t="s">
        <v>1485</v>
      </c>
      <c r="L779" t="s">
        <v>19409</v>
      </c>
      <c r="M779" t="s">
        <v>1485</v>
      </c>
      <c r="N779" t="s">
        <v>19419</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19420</v>
      </c>
      <c r="C780" t="s">
        <v>17471</v>
      </c>
      <c r="D780" t="s">
        <v>17473</v>
      </c>
      <c r="E780" t="s">
        <v>17714</v>
      </c>
      <c r="F780" t="s">
        <v>18586</v>
      </c>
      <c r="G780" t="s">
        <v>18587</v>
      </c>
      <c r="H780" t="s">
        <v>19374</v>
      </c>
      <c r="I780" t="s">
        <v>19421</v>
      </c>
      <c r="J780" t="s">
        <v>19422</v>
      </c>
      <c r="K780" t="s">
        <v>1485</v>
      </c>
      <c r="L780" t="s">
        <v>19422</v>
      </c>
      <c r="M780" t="s">
        <v>19423</v>
      </c>
      <c r="N780" t="s">
        <v>1485</v>
      </c>
      <c r="O780" t="s">
        <v>1485</v>
      </c>
      <c r="P780" t="s">
        <v>1485</v>
      </c>
      <c r="Q780" t="s">
        <v>1485</v>
      </c>
      <c r="R780" t="s">
        <v>19424</v>
      </c>
      <c r="S780" t="s">
        <v>1485</v>
      </c>
      <c r="T780" t="s">
        <v>19425</v>
      </c>
      <c r="U780" t="s">
        <v>19426</v>
      </c>
      <c r="V780" t="s">
        <v>1485</v>
      </c>
      <c r="W780" t="s">
        <v>1485</v>
      </c>
      <c r="X780" t="s">
        <v>1485</v>
      </c>
      <c r="Y780" t="s">
        <v>1485</v>
      </c>
      <c r="Z780" t="s">
        <v>1485</v>
      </c>
      <c r="AA780" t="s">
        <v>1485</v>
      </c>
      <c r="AB780" t="s">
        <v>19422</v>
      </c>
    </row>
    <row r="781" spans="1:28" x14ac:dyDescent="0.35">
      <c r="A781" t="s">
        <v>1485</v>
      </c>
      <c r="B781" t="s">
        <v>19427</v>
      </c>
      <c r="C781" t="s">
        <v>17471</v>
      </c>
      <c r="D781" t="s">
        <v>17473</v>
      </c>
      <c r="E781" t="s">
        <v>17714</v>
      </c>
      <c r="F781" t="s">
        <v>18586</v>
      </c>
      <c r="G781" t="s">
        <v>18587</v>
      </c>
      <c r="H781" t="s">
        <v>19394</v>
      </c>
      <c r="I781" t="s">
        <v>19428</v>
      </c>
      <c r="J781" t="s">
        <v>1485</v>
      </c>
      <c r="K781" t="s">
        <v>19429</v>
      </c>
      <c r="L781" t="s">
        <v>1485</v>
      </c>
      <c r="M781" t="s">
        <v>19430</v>
      </c>
      <c r="N781" t="s">
        <v>1485</v>
      </c>
      <c r="O781" t="s">
        <v>1485</v>
      </c>
      <c r="P781" t="s">
        <v>1485</v>
      </c>
      <c r="Q781" t="s">
        <v>1485</v>
      </c>
      <c r="R781" t="s">
        <v>1485</v>
      </c>
      <c r="S781" t="s">
        <v>1485</v>
      </c>
      <c r="T781" t="s">
        <v>19431</v>
      </c>
      <c r="U781" t="s">
        <v>1485</v>
      </c>
      <c r="V781" t="s">
        <v>1485</v>
      </c>
      <c r="W781" t="s">
        <v>1485</v>
      </c>
      <c r="X781" t="s">
        <v>1485</v>
      </c>
      <c r="Y781" t="s">
        <v>1485</v>
      </c>
      <c r="Z781" t="s">
        <v>1485</v>
      </c>
      <c r="AA781" t="s">
        <v>1485</v>
      </c>
      <c r="AB781" t="s">
        <v>1485</v>
      </c>
    </row>
    <row r="782" spans="1:28" x14ac:dyDescent="0.35">
      <c r="A782" t="s">
        <v>1485</v>
      </c>
      <c r="B782" t="s">
        <v>19432</v>
      </c>
      <c r="C782" t="s">
        <v>17471</v>
      </c>
      <c r="D782" t="s">
        <v>17473</v>
      </c>
      <c r="E782" t="s">
        <v>17714</v>
      </c>
      <c r="F782" t="s">
        <v>18586</v>
      </c>
      <c r="G782" t="s">
        <v>18587</v>
      </c>
      <c r="H782" t="s">
        <v>19374</v>
      </c>
      <c r="I782" t="s">
        <v>19433</v>
      </c>
      <c r="J782" t="s">
        <v>1501</v>
      </c>
      <c r="K782" t="s">
        <v>1485</v>
      </c>
      <c r="L782" t="s">
        <v>1501</v>
      </c>
      <c r="M782" t="s">
        <v>1485</v>
      </c>
      <c r="N782" t="s">
        <v>1485</v>
      </c>
      <c r="O782" t="s">
        <v>1485</v>
      </c>
      <c r="P782" t="s">
        <v>1485</v>
      </c>
      <c r="Q782" t="s">
        <v>1485</v>
      </c>
      <c r="R782" t="s">
        <v>19434</v>
      </c>
      <c r="S782" t="s">
        <v>1485</v>
      </c>
      <c r="T782" t="s">
        <v>1501</v>
      </c>
      <c r="U782" t="s">
        <v>1485</v>
      </c>
      <c r="V782" t="s">
        <v>1485</v>
      </c>
      <c r="W782" t="s">
        <v>1485</v>
      </c>
      <c r="X782" t="s">
        <v>1485</v>
      </c>
      <c r="Y782" t="s">
        <v>1485</v>
      </c>
      <c r="Z782" t="s">
        <v>1485</v>
      </c>
      <c r="AA782" t="s">
        <v>19435</v>
      </c>
      <c r="AB782" t="s">
        <v>1501</v>
      </c>
    </row>
    <row r="783" spans="1:28" x14ac:dyDescent="0.35">
      <c r="A783" t="s">
        <v>1485</v>
      </c>
      <c r="B783" t="s">
        <v>19436</v>
      </c>
      <c r="C783" t="s">
        <v>17471</v>
      </c>
      <c r="D783" t="s">
        <v>17473</v>
      </c>
      <c r="E783" t="s">
        <v>17714</v>
      </c>
      <c r="F783" t="s">
        <v>18586</v>
      </c>
      <c r="G783" t="s">
        <v>18587</v>
      </c>
      <c r="H783" t="s">
        <v>19374</v>
      </c>
      <c r="I783" t="s">
        <v>19433</v>
      </c>
      <c r="J783" t="s">
        <v>5869</v>
      </c>
      <c r="K783" t="s">
        <v>1485</v>
      </c>
      <c r="L783" t="s">
        <v>5869</v>
      </c>
      <c r="M783" t="s">
        <v>1485</v>
      </c>
      <c r="N783" t="s">
        <v>1485</v>
      </c>
      <c r="O783" t="s">
        <v>1485</v>
      </c>
      <c r="P783" t="s">
        <v>1485</v>
      </c>
      <c r="Q783" t="s">
        <v>1485</v>
      </c>
      <c r="R783" t="s">
        <v>19437</v>
      </c>
      <c r="S783" t="s">
        <v>1485</v>
      </c>
      <c r="T783" t="s">
        <v>19438</v>
      </c>
      <c r="U783" t="s">
        <v>1485</v>
      </c>
      <c r="V783" t="s">
        <v>1485</v>
      </c>
      <c r="W783" t="s">
        <v>1485</v>
      </c>
      <c r="X783" t="s">
        <v>1485</v>
      </c>
      <c r="Y783" t="s">
        <v>1485</v>
      </c>
      <c r="Z783" t="s">
        <v>1485</v>
      </c>
      <c r="AA783" t="s">
        <v>19439</v>
      </c>
      <c r="AB783" t="s">
        <v>5869</v>
      </c>
    </row>
    <row r="784" spans="1:28" x14ac:dyDescent="0.35">
      <c r="A784" t="s">
        <v>1485</v>
      </c>
      <c r="B784" t="s">
        <v>19440</v>
      </c>
      <c r="C784" t="s">
        <v>17471</v>
      </c>
      <c r="D784" t="s">
        <v>17473</v>
      </c>
      <c r="E784" t="s">
        <v>17714</v>
      </c>
      <c r="F784" t="s">
        <v>18586</v>
      </c>
      <c r="G784" t="s">
        <v>18587</v>
      </c>
      <c r="H784" t="s">
        <v>19374</v>
      </c>
      <c r="I784" t="s">
        <v>19433</v>
      </c>
      <c r="J784" t="s">
        <v>1618</v>
      </c>
      <c r="K784" t="s">
        <v>1485</v>
      </c>
      <c r="L784" t="s">
        <v>1618</v>
      </c>
      <c r="M784" t="s">
        <v>1485</v>
      </c>
      <c r="N784" t="s">
        <v>1485</v>
      </c>
      <c r="O784" t="s">
        <v>1485</v>
      </c>
      <c r="P784" t="s">
        <v>1485</v>
      </c>
      <c r="Q784" t="s">
        <v>1485</v>
      </c>
      <c r="R784" t="s">
        <v>19441</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19442</v>
      </c>
      <c r="C785" t="s">
        <v>17471</v>
      </c>
      <c r="D785" t="s">
        <v>17473</v>
      </c>
      <c r="E785" t="s">
        <v>17714</v>
      </c>
      <c r="F785" t="s">
        <v>18586</v>
      </c>
      <c r="G785" t="s">
        <v>18587</v>
      </c>
      <c r="H785" t="s">
        <v>19374</v>
      </c>
      <c r="I785" t="s">
        <v>19433</v>
      </c>
      <c r="J785" t="s">
        <v>1618</v>
      </c>
      <c r="K785" t="s">
        <v>2684</v>
      </c>
      <c r="L785" t="s">
        <v>2684</v>
      </c>
      <c r="M785" t="s">
        <v>19443</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9262</v>
      </c>
    </row>
    <row r="786" spans="1:28" x14ac:dyDescent="0.35">
      <c r="A786" t="s">
        <v>1485</v>
      </c>
      <c r="B786" t="s">
        <v>19444</v>
      </c>
      <c r="C786" t="s">
        <v>17471</v>
      </c>
      <c r="D786" t="s">
        <v>17473</v>
      </c>
      <c r="E786" t="s">
        <v>17714</v>
      </c>
      <c r="F786" t="s">
        <v>18586</v>
      </c>
      <c r="G786" t="s">
        <v>18587</v>
      </c>
      <c r="H786" t="s">
        <v>19374</v>
      </c>
      <c r="I786" t="s">
        <v>19433</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9262</v>
      </c>
    </row>
    <row r="787" spans="1:28" x14ac:dyDescent="0.35">
      <c r="A787" t="s">
        <v>1485</v>
      </c>
      <c r="B787" t="s">
        <v>19445</v>
      </c>
      <c r="C787" t="s">
        <v>17471</v>
      </c>
      <c r="D787" t="s">
        <v>17473</v>
      </c>
      <c r="E787" t="s">
        <v>17714</v>
      </c>
      <c r="F787" t="s">
        <v>18586</v>
      </c>
      <c r="G787" t="s">
        <v>18587</v>
      </c>
      <c r="H787" t="s">
        <v>19374</v>
      </c>
      <c r="I787" t="s">
        <v>19433</v>
      </c>
      <c r="J787" t="s">
        <v>19446</v>
      </c>
      <c r="K787" t="s">
        <v>1485</v>
      </c>
      <c r="L787" t="s">
        <v>19446</v>
      </c>
      <c r="M787" t="s">
        <v>1485</v>
      </c>
      <c r="N787" t="s">
        <v>1485</v>
      </c>
      <c r="O787" t="s">
        <v>1485</v>
      </c>
      <c r="P787" t="s">
        <v>1485</v>
      </c>
      <c r="Q787" t="s">
        <v>1485</v>
      </c>
      <c r="R787" t="s">
        <v>19447</v>
      </c>
      <c r="S787" t="s">
        <v>1485</v>
      </c>
      <c r="T787" t="s">
        <v>19446</v>
      </c>
      <c r="U787" t="s">
        <v>1485</v>
      </c>
      <c r="V787" t="s">
        <v>1485</v>
      </c>
      <c r="W787" t="s">
        <v>1485</v>
      </c>
      <c r="X787" t="s">
        <v>1485</v>
      </c>
      <c r="Y787" t="s">
        <v>1485</v>
      </c>
      <c r="Z787" t="s">
        <v>1485</v>
      </c>
      <c r="AA787" t="s">
        <v>1485</v>
      </c>
      <c r="AB787" t="s">
        <v>19446</v>
      </c>
    </row>
    <row r="788" spans="1:28" x14ac:dyDescent="0.35">
      <c r="A788" t="s">
        <v>1485</v>
      </c>
      <c r="B788" t="s">
        <v>19448</v>
      </c>
      <c r="C788" t="s">
        <v>17471</v>
      </c>
      <c r="D788" t="s">
        <v>17473</v>
      </c>
      <c r="E788" t="s">
        <v>17714</v>
      </c>
      <c r="F788" t="s">
        <v>18586</v>
      </c>
      <c r="G788" t="s">
        <v>18587</v>
      </c>
      <c r="H788" t="s">
        <v>19374</v>
      </c>
      <c r="I788" t="s">
        <v>19433</v>
      </c>
      <c r="J788" t="s">
        <v>19449</v>
      </c>
      <c r="K788" t="s">
        <v>1485</v>
      </c>
      <c r="L788" t="s">
        <v>19449</v>
      </c>
      <c r="M788" t="s">
        <v>1485</v>
      </c>
      <c r="N788" t="s">
        <v>1485</v>
      </c>
      <c r="O788" t="s">
        <v>1485</v>
      </c>
      <c r="P788" t="s">
        <v>1485</v>
      </c>
      <c r="Q788" t="s">
        <v>1485</v>
      </c>
      <c r="R788" t="s">
        <v>19450</v>
      </c>
      <c r="S788" t="s">
        <v>1485</v>
      </c>
      <c r="T788" t="s">
        <v>19451</v>
      </c>
      <c r="U788" t="s">
        <v>1485</v>
      </c>
      <c r="V788" t="s">
        <v>1485</v>
      </c>
      <c r="W788" t="s">
        <v>1485</v>
      </c>
      <c r="X788" t="s">
        <v>1485</v>
      </c>
      <c r="Y788" t="s">
        <v>1485</v>
      </c>
      <c r="Z788" t="s">
        <v>1485</v>
      </c>
      <c r="AA788" t="s">
        <v>1485</v>
      </c>
      <c r="AB788" t="s">
        <v>19449</v>
      </c>
    </row>
    <row r="789" spans="1:28" x14ac:dyDescent="0.35">
      <c r="A789" t="s">
        <v>1485</v>
      </c>
      <c r="B789" t="s">
        <v>19452</v>
      </c>
      <c r="C789" t="s">
        <v>17471</v>
      </c>
      <c r="D789" t="s">
        <v>17473</v>
      </c>
      <c r="E789" t="s">
        <v>17714</v>
      </c>
      <c r="F789" t="s">
        <v>18586</v>
      </c>
      <c r="G789" t="s">
        <v>18587</v>
      </c>
      <c r="H789" t="s">
        <v>19374</v>
      </c>
      <c r="I789" t="s">
        <v>19433</v>
      </c>
      <c r="J789" t="s">
        <v>17887</v>
      </c>
      <c r="K789" t="s">
        <v>1485</v>
      </c>
      <c r="L789" t="s">
        <v>17887</v>
      </c>
      <c r="M789" t="s">
        <v>1485</v>
      </c>
      <c r="N789" t="s">
        <v>1485</v>
      </c>
      <c r="O789" t="s">
        <v>1485</v>
      </c>
      <c r="P789" t="s">
        <v>1485</v>
      </c>
      <c r="Q789" t="s">
        <v>1485</v>
      </c>
      <c r="R789" t="s">
        <v>19453</v>
      </c>
      <c r="S789" t="s">
        <v>1485</v>
      </c>
      <c r="T789" t="s">
        <v>17887</v>
      </c>
      <c r="U789" t="s">
        <v>1485</v>
      </c>
      <c r="V789" t="s">
        <v>1485</v>
      </c>
      <c r="W789" t="s">
        <v>1485</v>
      </c>
      <c r="X789" t="s">
        <v>1485</v>
      </c>
      <c r="Y789" t="s">
        <v>1485</v>
      </c>
      <c r="Z789" t="s">
        <v>1485</v>
      </c>
      <c r="AA789" t="s">
        <v>1485</v>
      </c>
      <c r="AB789" t="s">
        <v>17887</v>
      </c>
    </row>
    <row r="790" spans="1:28" x14ac:dyDescent="0.35">
      <c r="A790" t="s">
        <v>1485</v>
      </c>
      <c r="B790" t="s">
        <v>19454</v>
      </c>
      <c r="C790" t="s">
        <v>17471</v>
      </c>
      <c r="D790" t="s">
        <v>17473</v>
      </c>
      <c r="E790" t="s">
        <v>17714</v>
      </c>
      <c r="F790" t="s">
        <v>18586</v>
      </c>
      <c r="G790" t="s">
        <v>18587</v>
      </c>
      <c r="H790" t="s">
        <v>19374</v>
      </c>
      <c r="I790" t="s">
        <v>19433</v>
      </c>
      <c r="J790" t="s">
        <v>19455</v>
      </c>
      <c r="K790" t="s">
        <v>1485</v>
      </c>
      <c r="L790" t="s">
        <v>19455</v>
      </c>
      <c r="M790" t="s">
        <v>1485</v>
      </c>
      <c r="N790" t="s">
        <v>1485</v>
      </c>
      <c r="O790" t="s">
        <v>1485</v>
      </c>
      <c r="P790" t="s">
        <v>1485</v>
      </c>
      <c r="Q790" t="s">
        <v>1485</v>
      </c>
      <c r="R790" t="s">
        <v>19456</v>
      </c>
      <c r="S790" t="s">
        <v>1485</v>
      </c>
      <c r="T790" t="s">
        <v>33</v>
      </c>
      <c r="U790" t="s">
        <v>1485</v>
      </c>
      <c r="V790" t="s">
        <v>1485</v>
      </c>
      <c r="W790" t="s">
        <v>1485</v>
      </c>
      <c r="X790" t="s">
        <v>1485</v>
      </c>
      <c r="Y790" t="s">
        <v>1485</v>
      </c>
      <c r="Z790" t="s">
        <v>1485</v>
      </c>
      <c r="AA790" t="s">
        <v>1485</v>
      </c>
      <c r="AB790" t="s">
        <v>19455</v>
      </c>
    </row>
    <row r="791" spans="1:28" x14ac:dyDescent="0.35">
      <c r="A791" t="s">
        <v>1485</v>
      </c>
      <c r="B791" t="s">
        <v>19457</v>
      </c>
      <c r="C791" t="s">
        <v>17471</v>
      </c>
      <c r="D791" t="s">
        <v>17473</v>
      </c>
      <c r="E791" t="s">
        <v>17714</v>
      </c>
      <c r="F791" t="s">
        <v>18586</v>
      </c>
      <c r="G791" t="s">
        <v>18587</v>
      </c>
      <c r="H791" t="s">
        <v>19374</v>
      </c>
      <c r="I791" t="s">
        <v>19433</v>
      </c>
      <c r="J791" t="s">
        <v>5863</v>
      </c>
      <c r="K791" t="s">
        <v>1485</v>
      </c>
      <c r="L791" t="s">
        <v>5863</v>
      </c>
      <c r="M791" t="s">
        <v>1485</v>
      </c>
      <c r="N791" t="s">
        <v>1485</v>
      </c>
      <c r="O791" t="s">
        <v>1485</v>
      </c>
      <c r="P791" t="s">
        <v>1485</v>
      </c>
      <c r="Q791" t="s">
        <v>1485</v>
      </c>
      <c r="R791" t="s">
        <v>19437</v>
      </c>
      <c r="S791" t="s">
        <v>1485</v>
      </c>
      <c r="T791" t="s">
        <v>5863</v>
      </c>
      <c r="U791" t="s">
        <v>1485</v>
      </c>
      <c r="V791" t="s">
        <v>1485</v>
      </c>
      <c r="W791" t="s">
        <v>1485</v>
      </c>
      <c r="X791" t="s">
        <v>1485</v>
      </c>
      <c r="Y791" t="s">
        <v>1485</v>
      </c>
      <c r="Z791" t="s">
        <v>1485</v>
      </c>
      <c r="AA791" t="s">
        <v>19439</v>
      </c>
      <c r="AB791" t="s">
        <v>5863</v>
      </c>
    </row>
    <row r="792" spans="1:28" x14ac:dyDescent="0.35">
      <c r="A792" t="s">
        <v>1485</v>
      </c>
      <c r="B792" t="s">
        <v>19458</v>
      </c>
      <c r="C792" t="s">
        <v>17471</v>
      </c>
      <c r="D792" t="s">
        <v>17473</v>
      </c>
      <c r="E792" t="s">
        <v>17714</v>
      </c>
      <c r="F792" t="s">
        <v>18586</v>
      </c>
      <c r="G792" t="s">
        <v>18587</v>
      </c>
      <c r="H792" t="s">
        <v>19374</v>
      </c>
      <c r="I792" t="s">
        <v>19433</v>
      </c>
      <c r="J792" t="s">
        <v>19459</v>
      </c>
      <c r="K792" t="s">
        <v>1485</v>
      </c>
      <c r="L792" t="s">
        <v>19459</v>
      </c>
      <c r="M792" t="s">
        <v>1485</v>
      </c>
      <c r="N792" t="s">
        <v>1485</v>
      </c>
      <c r="O792" t="s">
        <v>1485</v>
      </c>
      <c r="P792" t="s">
        <v>1485</v>
      </c>
      <c r="Q792" t="s">
        <v>1485</v>
      </c>
      <c r="R792" t="s">
        <v>19437</v>
      </c>
      <c r="S792" t="s">
        <v>1485</v>
      </c>
      <c r="T792" t="s">
        <v>5863</v>
      </c>
      <c r="U792" t="s">
        <v>1485</v>
      </c>
      <c r="V792" t="s">
        <v>1485</v>
      </c>
      <c r="W792" t="s">
        <v>1485</v>
      </c>
      <c r="X792" t="s">
        <v>1485</v>
      </c>
      <c r="Y792" t="s">
        <v>1485</v>
      </c>
      <c r="Z792" t="s">
        <v>1485</v>
      </c>
      <c r="AA792" t="s">
        <v>19439</v>
      </c>
      <c r="AB792" t="s">
        <v>19459</v>
      </c>
    </row>
    <row r="793" spans="1:28" x14ac:dyDescent="0.35">
      <c r="A793" t="s">
        <v>1485</v>
      </c>
      <c r="B793" t="s">
        <v>19460</v>
      </c>
      <c r="C793" t="s">
        <v>17471</v>
      </c>
      <c r="D793" t="s">
        <v>17473</v>
      </c>
      <c r="E793" t="s">
        <v>17714</v>
      </c>
      <c r="F793" t="s">
        <v>18586</v>
      </c>
      <c r="G793" t="s">
        <v>18587</v>
      </c>
      <c r="H793" t="s">
        <v>19374</v>
      </c>
      <c r="I793" t="s">
        <v>19433</v>
      </c>
      <c r="J793" t="s">
        <v>17898</v>
      </c>
      <c r="K793" t="s">
        <v>1485</v>
      </c>
      <c r="L793" t="s">
        <v>17898</v>
      </c>
      <c r="M793" t="s">
        <v>1485</v>
      </c>
      <c r="N793" t="s">
        <v>1485</v>
      </c>
      <c r="O793" t="s">
        <v>1485</v>
      </c>
      <c r="P793" t="s">
        <v>1485</v>
      </c>
      <c r="Q793" t="s">
        <v>1485</v>
      </c>
      <c r="R793" t="s">
        <v>19461</v>
      </c>
      <c r="S793" t="s">
        <v>1485</v>
      </c>
      <c r="T793" t="s">
        <v>17898</v>
      </c>
      <c r="U793" t="s">
        <v>1485</v>
      </c>
      <c r="V793" t="s">
        <v>1485</v>
      </c>
      <c r="W793" t="s">
        <v>1485</v>
      </c>
      <c r="X793" t="s">
        <v>1485</v>
      </c>
      <c r="Y793" t="s">
        <v>1485</v>
      </c>
      <c r="Z793" t="s">
        <v>1485</v>
      </c>
      <c r="AA793" t="s">
        <v>1485</v>
      </c>
      <c r="AB793" t="s">
        <v>17898</v>
      </c>
    </row>
    <row r="794" spans="1:28" x14ac:dyDescent="0.35">
      <c r="A794" t="s">
        <v>1485</v>
      </c>
      <c r="B794" t="s">
        <v>19462</v>
      </c>
      <c r="C794" t="s">
        <v>17471</v>
      </c>
      <c r="D794" t="s">
        <v>17473</v>
      </c>
      <c r="E794" t="s">
        <v>17714</v>
      </c>
      <c r="F794" t="s">
        <v>18586</v>
      </c>
      <c r="G794" t="s">
        <v>18587</v>
      </c>
      <c r="H794" t="s">
        <v>19374</v>
      </c>
      <c r="I794" t="s">
        <v>19433</v>
      </c>
      <c r="J794" t="s">
        <v>19463</v>
      </c>
      <c r="K794" t="s">
        <v>1485</v>
      </c>
      <c r="L794" t="s">
        <v>19463</v>
      </c>
      <c r="M794" t="s">
        <v>1485</v>
      </c>
      <c r="N794" t="s">
        <v>1485</v>
      </c>
      <c r="O794" t="s">
        <v>1485</v>
      </c>
      <c r="P794" t="s">
        <v>1485</v>
      </c>
      <c r="Q794" t="s">
        <v>1485</v>
      </c>
      <c r="R794" t="s">
        <v>19464</v>
      </c>
      <c r="S794" t="s">
        <v>1485</v>
      </c>
      <c r="T794" t="s">
        <v>33</v>
      </c>
      <c r="U794" t="s">
        <v>1485</v>
      </c>
      <c r="V794" t="s">
        <v>1485</v>
      </c>
      <c r="W794" t="s">
        <v>1485</v>
      </c>
      <c r="X794" t="s">
        <v>1485</v>
      </c>
      <c r="Y794" t="s">
        <v>1485</v>
      </c>
      <c r="Z794" t="s">
        <v>1485</v>
      </c>
      <c r="AA794" t="s">
        <v>1485</v>
      </c>
      <c r="AB794" t="s">
        <v>19463</v>
      </c>
    </row>
    <row r="795" spans="1:28" x14ac:dyDescent="0.35">
      <c r="A795" t="s">
        <v>1485</v>
      </c>
      <c r="B795" t="s">
        <v>19465</v>
      </c>
      <c r="C795" t="s">
        <v>17471</v>
      </c>
      <c r="D795" t="s">
        <v>17473</v>
      </c>
      <c r="E795" t="s">
        <v>17714</v>
      </c>
      <c r="F795" t="s">
        <v>18586</v>
      </c>
      <c r="G795" t="s">
        <v>18587</v>
      </c>
      <c r="H795" t="s">
        <v>19374</v>
      </c>
      <c r="I795" t="s">
        <v>19433</v>
      </c>
      <c r="J795" t="s">
        <v>19463</v>
      </c>
      <c r="K795" t="s">
        <v>19466</v>
      </c>
      <c r="L795" t="s">
        <v>19466</v>
      </c>
      <c r="M795" t="s">
        <v>1485</v>
      </c>
      <c r="N795" t="s">
        <v>1485</v>
      </c>
      <c r="O795" t="s">
        <v>1485</v>
      </c>
      <c r="P795" t="s">
        <v>1485</v>
      </c>
      <c r="Q795" t="s">
        <v>1485</v>
      </c>
      <c r="R795" t="s">
        <v>19464</v>
      </c>
      <c r="S795" t="s">
        <v>1485</v>
      </c>
      <c r="T795" t="s">
        <v>33</v>
      </c>
      <c r="U795" t="s">
        <v>1485</v>
      </c>
      <c r="V795" t="s">
        <v>1485</v>
      </c>
      <c r="W795" t="s">
        <v>1485</v>
      </c>
      <c r="X795" t="s">
        <v>1485</v>
      </c>
      <c r="Y795" t="s">
        <v>1485</v>
      </c>
      <c r="Z795" t="s">
        <v>1485</v>
      </c>
      <c r="AA795" t="s">
        <v>1485</v>
      </c>
      <c r="AB795" t="s">
        <v>19467</v>
      </c>
    </row>
    <row r="796" spans="1:28" x14ac:dyDescent="0.35">
      <c r="A796" t="s">
        <v>1485</v>
      </c>
      <c r="B796" t="s">
        <v>19468</v>
      </c>
      <c r="C796" t="s">
        <v>17471</v>
      </c>
      <c r="D796" t="s">
        <v>17473</v>
      </c>
      <c r="E796" t="s">
        <v>17714</v>
      </c>
      <c r="F796" t="s">
        <v>18586</v>
      </c>
      <c r="G796" t="s">
        <v>18587</v>
      </c>
      <c r="H796" t="s">
        <v>19374</v>
      </c>
      <c r="I796" t="s">
        <v>19433</v>
      </c>
      <c r="J796" t="s">
        <v>19469</v>
      </c>
      <c r="K796" t="s">
        <v>1485</v>
      </c>
      <c r="L796" t="s">
        <v>19469</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19469</v>
      </c>
    </row>
    <row r="797" spans="1:28" x14ac:dyDescent="0.35">
      <c r="A797" t="s">
        <v>1485</v>
      </c>
      <c r="B797" t="s">
        <v>19470</v>
      </c>
      <c r="C797" t="s">
        <v>17471</v>
      </c>
      <c r="D797" t="s">
        <v>17473</v>
      </c>
      <c r="E797" t="s">
        <v>17714</v>
      </c>
      <c r="F797" t="s">
        <v>18586</v>
      </c>
      <c r="G797" t="s">
        <v>18587</v>
      </c>
      <c r="H797" t="s">
        <v>19374</v>
      </c>
      <c r="I797" t="s">
        <v>19433</v>
      </c>
      <c r="J797" t="s">
        <v>19471</v>
      </c>
      <c r="K797" t="s">
        <v>19472</v>
      </c>
      <c r="L797" t="s">
        <v>19472</v>
      </c>
      <c r="M797" t="s">
        <v>1485</v>
      </c>
      <c r="N797" t="s">
        <v>1485</v>
      </c>
      <c r="O797" t="s">
        <v>1485</v>
      </c>
      <c r="P797" t="s">
        <v>1485</v>
      </c>
      <c r="Q797" t="s">
        <v>1485</v>
      </c>
      <c r="R797" t="s">
        <v>19464</v>
      </c>
      <c r="S797" t="s">
        <v>1485</v>
      </c>
      <c r="T797" t="s">
        <v>33</v>
      </c>
      <c r="U797" t="s">
        <v>1485</v>
      </c>
      <c r="V797" t="s">
        <v>1485</v>
      </c>
      <c r="W797" t="s">
        <v>1485</v>
      </c>
      <c r="X797" t="s">
        <v>1485</v>
      </c>
      <c r="Y797" t="s">
        <v>1485</v>
      </c>
      <c r="Z797" t="s">
        <v>1485</v>
      </c>
      <c r="AA797" t="s">
        <v>1485</v>
      </c>
      <c r="AB797" t="s">
        <v>19473</v>
      </c>
    </row>
    <row r="798" spans="1:28" x14ac:dyDescent="0.35">
      <c r="A798" t="s">
        <v>1485</v>
      </c>
      <c r="B798" t="s">
        <v>19474</v>
      </c>
      <c r="C798" t="s">
        <v>17471</v>
      </c>
      <c r="D798" t="s">
        <v>17473</v>
      </c>
      <c r="E798" t="s">
        <v>17714</v>
      </c>
      <c r="F798" t="s">
        <v>18586</v>
      </c>
      <c r="G798" t="s">
        <v>18587</v>
      </c>
      <c r="H798" t="s">
        <v>19374</v>
      </c>
      <c r="I798" t="s">
        <v>19433</v>
      </c>
      <c r="J798" t="s">
        <v>19475</v>
      </c>
      <c r="K798" t="s">
        <v>1485</v>
      </c>
      <c r="L798" t="s">
        <v>19475</v>
      </c>
      <c r="M798" t="s">
        <v>1485</v>
      </c>
      <c r="N798" t="s">
        <v>1485</v>
      </c>
      <c r="O798" t="s">
        <v>1485</v>
      </c>
      <c r="P798" t="s">
        <v>1485</v>
      </c>
      <c r="Q798" t="s">
        <v>1485</v>
      </c>
      <c r="R798" t="s">
        <v>19476</v>
      </c>
      <c r="S798" t="s">
        <v>1485</v>
      </c>
      <c r="T798" t="s">
        <v>19475</v>
      </c>
      <c r="U798" t="s">
        <v>1485</v>
      </c>
      <c r="V798" t="s">
        <v>1485</v>
      </c>
      <c r="W798" t="s">
        <v>1485</v>
      </c>
      <c r="X798" t="s">
        <v>1485</v>
      </c>
      <c r="Y798" t="s">
        <v>1485</v>
      </c>
      <c r="Z798" t="s">
        <v>1485</v>
      </c>
      <c r="AA798" t="s">
        <v>1485</v>
      </c>
      <c r="AB798" t="s">
        <v>19475</v>
      </c>
    </row>
    <row r="799" spans="1:28" x14ac:dyDescent="0.35">
      <c r="A799" t="s">
        <v>1485</v>
      </c>
      <c r="B799" t="s">
        <v>19477</v>
      </c>
      <c r="C799" t="s">
        <v>17471</v>
      </c>
      <c r="D799" t="s">
        <v>17473</v>
      </c>
      <c r="E799" t="s">
        <v>17714</v>
      </c>
      <c r="F799" t="s">
        <v>18586</v>
      </c>
      <c r="G799" t="s">
        <v>18587</v>
      </c>
      <c r="H799" t="s">
        <v>19374</v>
      </c>
      <c r="I799" t="s">
        <v>19433</v>
      </c>
      <c r="J799" t="s">
        <v>5877</v>
      </c>
      <c r="K799" t="s">
        <v>1485</v>
      </c>
      <c r="L799" t="s">
        <v>5877</v>
      </c>
      <c r="M799" t="s">
        <v>1485</v>
      </c>
      <c r="N799" t="s">
        <v>1485</v>
      </c>
      <c r="O799" t="s">
        <v>1485</v>
      </c>
      <c r="P799" t="s">
        <v>1485</v>
      </c>
      <c r="Q799" t="s">
        <v>1485</v>
      </c>
      <c r="R799" t="s">
        <v>1485</v>
      </c>
      <c r="S799" t="s">
        <v>1485</v>
      </c>
      <c r="T799" t="s">
        <v>18698</v>
      </c>
      <c r="U799" t="s">
        <v>18699</v>
      </c>
      <c r="V799" t="s">
        <v>1485</v>
      </c>
      <c r="W799" t="s">
        <v>1485</v>
      </c>
      <c r="X799" t="s">
        <v>1485</v>
      </c>
      <c r="Y799" t="s">
        <v>1485</v>
      </c>
      <c r="Z799" t="s">
        <v>1485</v>
      </c>
      <c r="AA799" t="s">
        <v>18700</v>
      </c>
      <c r="AB799" t="s">
        <v>5877</v>
      </c>
    </row>
    <row r="800" spans="1:28" x14ac:dyDescent="0.35">
      <c r="A800" t="s">
        <v>1485</v>
      </c>
      <c r="B800" t="s">
        <v>19478</v>
      </c>
      <c r="C800" t="s">
        <v>17471</v>
      </c>
      <c r="D800" t="s">
        <v>17473</v>
      </c>
      <c r="E800" t="s">
        <v>17714</v>
      </c>
      <c r="F800" t="s">
        <v>18586</v>
      </c>
      <c r="G800" t="s">
        <v>18587</v>
      </c>
      <c r="H800" t="s">
        <v>19374</v>
      </c>
      <c r="I800" t="s">
        <v>19433</v>
      </c>
      <c r="J800" t="s">
        <v>1492</v>
      </c>
      <c r="K800" t="s">
        <v>1485</v>
      </c>
      <c r="L800" t="s">
        <v>1492</v>
      </c>
      <c r="M800" t="s">
        <v>1485</v>
      </c>
      <c r="N800" t="s">
        <v>1485</v>
      </c>
      <c r="O800" t="s">
        <v>1485</v>
      </c>
      <c r="P800" t="s">
        <v>1485</v>
      </c>
      <c r="Q800" t="s">
        <v>1485</v>
      </c>
      <c r="R800" t="s">
        <v>19479</v>
      </c>
      <c r="S800" t="s">
        <v>1485</v>
      </c>
      <c r="T800" t="s">
        <v>19480</v>
      </c>
      <c r="U800" t="s">
        <v>1485</v>
      </c>
      <c r="V800" t="s">
        <v>1485</v>
      </c>
      <c r="W800" t="s">
        <v>1485</v>
      </c>
      <c r="X800" t="s">
        <v>1485</v>
      </c>
      <c r="Y800" t="s">
        <v>1485</v>
      </c>
      <c r="Z800" t="s">
        <v>1485</v>
      </c>
      <c r="AA800" t="s">
        <v>1485</v>
      </c>
      <c r="AB800" t="s">
        <v>1492</v>
      </c>
    </row>
    <row r="801" spans="1:28" x14ac:dyDescent="0.35">
      <c r="A801" t="s">
        <v>1485</v>
      </c>
      <c r="B801" t="s">
        <v>19481</v>
      </c>
      <c r="C801" t="s">
        <v>17471</v>
      </c>
      <c r="D801" t="s">
        <v>17473</v>
      </c>
      <c r="E801" t="s">
        <v>17714</v>
      </c>
      <c r="F801" t="s">
        <v>18586</v>
      </c>
      <c r="G801" t="s">
        <v>18587</v>
      </c>
      <c r="H801" t="s">
        <v>19394</v>
      </c>
      <c r="I801" t="s">
        <v>5546</v>
      </c>
      <c r="J801" t="s">
        <v>1485</v>
      </c>
      <c r="K801" t="s">
        <v>1485</v>
      </c>
      <c r="L801" t="s">
        <v>5546</v>
      </c>
      <c r="M801" t="s">
        <v>1485</v>
      </c>
      <c r="N801" t="s">
        <v>1485</v>
      </c>
      <c r="O801" t="s">
        <v>1485</v>
      </c>
      <c r="P801" t="s">
        <v>1485</v>
      </c>
      <c r="Q801" t="s">
        <v>1485</v>
      </c>
      <c r="R801" t="s">
        <v>1485</v>
      </c>
      <c r="S801" t="s">
        <v>1485</v>
      </c>
      <c r="T801" t="s">
        <v>19482</v>
      </c>
      <c r="U801" t="s">
        <v>1485</v>
      </c>
      <c r="V801" t="s">
        <v>1485</v>
      </c>
      <c r="W801" t="s">
        <v>1485</v>
      </c>
      <c r="X801" t="s">
        <v>1485</v>
      </c>
      <c r="Y801" t="s">
        <v>1485</v>
      </c>
      <c r="Z801" t="s">
        <v>1485</v>
      </c>
      <c r="AA801" t="s">
        <v>1485</v>
      </c>
      <c r="AB801" t="s">
        <v>1485</v>
      </c>
    </row>
    <row r="802" spans="1:28" x14ac:dyDescent="0.35">
      <c r="A802" t="s">
        <v>1485</v>
      </c>
      <c r="B802" t="s">
        <v>19483</v>
      </c>
      <c r="C802" t="s">
        <v>17471</v>
      </c>
      <c r="D802" t="s">
        <v>17473</v>
      </c>
      <c r="E802" t="s">
        <v>17714</v>
      </c>
      <c r="F802" t="s">
        <v>18586</v>
      </c>
      <c r="G802" t="s">
        <v>18587</v>
      </c>
      <c r="H802" t="s">
        <v>19394</v>
      </c>
      <c r="I802" t="s">
        <v>19433</v>
      </c>
      <c r="J802" t="s">
        <v>19484</v>
      </c>
      <c r="K802" t="s">
        <v>19485</v>
      </c>
      <c r="L802" t="s">
        <v>19485</v>
      </c>
      <c r="M802" t="s">
        <v>1485</v>
      </c>
      <c r="N802" t="s">
        <v>1485</v>
      </c>
      <c r="O802" t="s">
        <v>1485</v>
      </c>
      <c r="P802" t="s">
        <v>1485</v>
      </c>
      <c r="Q802" t="s">
        <v>1485</v>
      </c>
      <c r="R802" t="s">
        <v>19486</v>
      </c>
      <c r="S802" t="s">
        <v>1485</v>
      </c>
      <c r="T802" t="s">
        <v>19487</v>
      </c>
      <c r="U802" t="s">
        <v>1485</v>
      </c>
      <c r="V802" t="s">
        <v>1485</v>
      </c>
      <c r="W802" t="s">
        <v>1485</v>
      </c>
      <c r="X802" t="s">
        <v>1485</v>
      </c>
      <c r="Y802" t="s">
        <v>1485</v>
      </c>
      <c r="Z802" t="s">
        <v>1485</v>
      </c>
      <c r="AA802" t="s">
        <v>1485</v>
      </c>
      <c r="AB802" t="s">
        <v>19488</v>
      </c>
    </row>
    <row r="803" spans="1:28" x14ac:dyDescent="0.35">
      <c r="A803" t="s">
        <v>1485</v>
      </c>
      <c r="B803" t="s">
        <v>19489</v>
      </c>
      <c r="C803" t="s">
        <v>17471</v>
      </c>
      <c r="D803" t="s">
        <v>17473</v>
      </c>
      <c r="E803" t="s">
        <v>17714</v>
      </c>
      <c r="F803" t="s">
        <v>18586</v>
      </c>
      <c r="G803" t="s">
        <v>18587</v>
      </c>
      <c r="H803" t="s">
        <v>19394</v>
      </c>
      <c r="I803" t="s">
        <v>19433</v>
      </c>
      <c r="J803" t="s">
        <v>19490</v>
      </c>
      <c r="K803" t="s">
        <v>1485</v>
      </c>
      <c r="L803" t="s">
        <v>19490</v>
      </c>
      <c r="M803" t="s">
        <v>1485</v>
      </c>
      <c r="N803" t="s">
        <v>1485</v>
      </c>
      <c r="O803" t="s">
        <v>1485</v>
      </c>
      <c r="P803" t="s">
        <v>1485</v>
      </c>
      <c r="Q803" t="s">
        <v>1485</v>
      </c>
      <c r="R803" t="s">
        <v>19491</v>
      </c>
      <c r="S803" t="s">
        <v>1485</v>
      </c>
      <c r="T803" t="s">
        <v>19487</v>
      </c>
      <c r="U803" t="s">
        <v>1485</v>
      </c>
      <c r="V803" t="s">
        <v>1485</v>
      </c>
      <c r="W803" t="s">
        <v>1485</v>
      </c>
      <c r="X803" t="s">
        <v>1485</v>
      </c>
      <c r="Y803" t="s">
        <v>1485</v>
      </c>
      <c r="Z803" t="s">
        <v>1485</v>
      </c>
      <c r="AA803" t="s">
        <v>1485</v>
      </c>
      <c r="AB803" t="s">
        <v>19490</v>
      </c>
    </row>
    <row r="804" spans="1:28" x14ac:dyDescent="0.35">
      <c r="A804" t="s">
        <v>1485</v>
      </c>
      <c r="B804" t="s">
        <v>19492</v>
      </c>
      <c r="C804" t="s">
        <v>17471</v>
      </c>
      <c r="D804" t="s">
        <v>17473</v>
      </c>
      <c r="E804" t="s">
        <v>17714</v>
      </c>
      <c r="F804" t="s">
        <v>18586</v>
      </c>
      <c r="G804" t="s">
        <v>18587</v>
      </c>
      <c r="H804" t="s">
        <v>19374</v>
      </c>
      <c r="I804" t="s">
        <v>19433</v>
      </c>
      <c r="J804" t="s">
        <v>17931</v>
      </c>
      <c r="K804" t="s">
        <v>1485</v>
      </c>
      <c r="L804" t="s">
        <v>17931</v>
      </c>
      <c r="M804" t="s">
        <v>1485</v>
      </c>
      <c r="N804" t="s">
        <v>1485</v>
      </c>
      <c r="O804" t="s">
        <v>1485</v>
      </c>
      <c r="P804" t="s">
        <v>1485</v>
      </c>
      <c r="Q804" t="s">
        <v>1485</v>
      </c>
      <c r="R804" t="s">
        <v>19493</v>
      </c>
      <c r="S804" t="s">
        <v>1485</v>
      </c>
      <c r="T804" t="s">
        <v>17931</v>
      </c>
      <c r="U804" t="s">
        <v>1485</v>
      </c>
      <c r="V804" t="s">
        <v>1485</v>
      </c>
      <c r="W804" t="s">
        <v>1485</v>
      </c>
      <c r="X804" t="s">
        <v>1485</v>
      </c>
      <c r="Y804" t="s">
        <v>1485</v>
      </c>
      <c r="Z804" t="s">
        <v>1485</v>
      </c>
      <c r="AA804" t="s">
        <v>1485</v>
      </c>
      <c r="AB804" t="s">
        <v>17931</v>
      </c>
    </row>
    <row r="805" spans="1:28" x14ac:dyDescent="0.35">
      <c r="A805" t="s">
        <v>1485</v>
      </c>
      <c r="B805" t="s">
        <v>19494</v>
      </c>
      <c r="C805" t="s">
        <v>17471</v>
      </c>
      <c r="D805" t="s">
        <v>17473</v>
      </c>
      <c r="E805" t="s">
        <v>17714</v>
      </c>
      <c r="F805" t="s">
        <v>18586</v>
      </c>
      <c r="G805" t="s">
        <v>18587</v>
      </c>
      <c r="H805" t="s">
        <v>19374</v>
      </c>
      <c r="I805" t="s">
        <v>19433</v>
      </c>
      <c r="J805" t="s">
        <v>18697</v>
      </c>
      <c r="K805" t="s">
        <v>1485</v>
      </c>
      <c r="L805" t="s">
        <v>18697</v>
      </c>
      <c r="M805" t="s">
        <v>1485</v>
      </c>
      <c r="N805" t="s">
        <v>1485</v>
      </c>
      <c r="O805" t="s">
        <v>1485</v>
      </c>
      <c r="P805" t="s">
        <v>1485</v>
      </c>
      <c r="Q805" t="s">
        <v>1485</v>
      </c>
      <c r="R805" t="s">
        <v>1485</v>
      </c>
      <c r="S805" t="s">
        <v>1485</v>
      </c>
      <c r="T805" t="s">
        <v>18702</v>
      </c>
      <c r="U805" t="s">
        <v>1485</v>
      </c>
      <c r="V805" t="s">
        <v>1485</v>
      </c>
      <c r="W805" t="s">
        <v>1485</v>
      </c>
      <c r="X805" t="s">
        <v>1485</v>
      </c>
      <c r="Y805" t="s">
        <v>1485</v>
      </c>
      <c r="Z805" t="s">
        <v>1485</v>
      </c>
      <c r="AA805" t="s">
        <v>18700</v>
      </c>
      <c r="AB805" t="s">
        <v>18697</v>
      </c>
    </row>
    <row r="806" spans="1:28" x14ac:dyDescent="0.35">
      <c r="A806" t="s">
        <v>1485</v>
      </c>
      <c r="B806" t="s">
        <v>19495</v>
      </c>
      <c r="C806" t="s">
        <v>17471</v>
      </c>
      <c r="D806" t="s">
        <v>17473</v>
      </c>
      <c r="E806" t="s">
        <v>17714</v>
      </c>
      <c r="F806" t="s">
        <v>18586</v>
      </c>
      <c r="G806" t="s">
        <v>18587</v>
      </c>
      <c r="H806" t="s">
        <v>19374</v>
      </c>
      <c r="I806" t="s">
        <v>19433</v>
      </c>
      <c r="J806" t="s">
        <v>5432</v>
      </c>
      <c r="K806" t="s">
        <v>1485</v>
      </c>
      <c r="L806" t="s">
        <v>5432</v>
      </c>
      <c r="M806" t="s">
        <v>1485</v>
      </c>
      <c r="N806" t="s">
        <v>1485</v>
      </c>
      <c r="O806" t="s">
        <v>1485</v>
      </c>
      <c r="P806" t="s">
        <v>1485</v>
      </c>
      <c r="Q806" t="s">
        <v>1485</v>
      </c>
      <c r="R806" t="s">
        <v>19496</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19497</v>
      </c>
      <c r="C807" t="s">
        <v>17471</v>
      </c>
      <c r="D807" t="s">
        <v>17473</v>
      </c>
      <c r="E807" t="s">
        <v>17714</v>
      </c>
      <c r="F807" t="s">
        <v>18586</v>
      </c>
      <c r="G807" t="s">
        <v>18587</v>
      </c>
      <c r="H807" t="s">
        <v>19374</v>
      </c>
      <c r="I807" t="s">
        <v>19433</v>
      </c>
      <c r="J807" t="s">
        <v>19498</v>
      </c>
      <c r="K807" t="s">
        <v>1485</v>
      </c>
      <c r="L807" t="s">
        <v>19498</v>
      </c>
      <c r="M807" t="s">
        <v>1485</v>
      </c>
      <c r="N807" t="s">
        <v>1485</v>
      </c>
      <c r="O807" t="s">
        <v>1485</v>
      </c>
      <c r="P807" t="s">
        <v>1485</v>
      </c>
      <c r="Q807" t="s">
        <v>1485</v>
      </c>
      <c r="R807" t="s">
        <v>1485</v>
      </c>
      <c r="S807" t="s">
        <v>1485</v>
      </c>
      <c r="T807" t="s">
        <v>19498</v>
      </c>
      <c r="U807" t="s">
        <v>1485</v>
      </c>
      <c r="V807" t="s">
        <v>1485</v>
      </c>
      <c r="W807" t="s">
        <v>1485</v>
      </c>
      <c r="X807" t="s">
        <v>1485</v>
      </c>
      <c r="Y807" t="s">
        <v>1485</v>
      </c>
      <c r="Z807" t="s">
        <v>1485</v>
      </c>
      <c r="AA807" t="s">
        <v>1485</v>
      </c>
      <c r="AB807" t="s">
        <v>19498</v>
      </c>
    </row>
    <row r="808" spans="1:28" x14ac:dyDescent="0.35">
      <c r="A808" t="s">
        <v>1485</v>
      </c>
      <c r="B808" t="s">
        <v>19499</v>
      </c>
      <c r="C808" t="s">
        <v>17471</v>
      </c>
      <c r="D808" t="s">
        <v>17473</v>
      </c>
      <c r="E808" t="s">
        <v>17714</v>
      </c>
      <c r="F808" t="s">
        <v>18586</v>
      </c>
      <c r="G808" t="s">
        <v>18587</v>
      </c>
      <c r="H808" t="s">
        <v>19374</v>
      </c>
      <c r="I808" t="s">
        <v>19433</v>
      </c>
      <c r="J808" t="s">
        <v>17996</v>
      </c>
      <c r="K808" t="s">
        <v>1485</v>
      </c>
      <c r="L808" t="s">
        <v>17996</v>
      </c>
      <c r="M808" t="s">
        <v>1485</v>
      </c>
      <c r="N808" t="s">
        <v>1485</v>
      </c>
      <c r="O808" t="s">
        <v>1485</v>
      </c>
      <c r="P808" t="s">
        <v>1485</v>
      </c>
      <c r="Q808" t="s">
        <v>1485</v>
      </c>
      <c r="R808" t="s">
        <v>19500</v>
      </c>
      <c r="S808" t="s">
        <v>1485</v>
      </c>
      <c r="T808" t="s">
        <v>17996</v>
      </c>
      <c r="U808" t="s">
        <v>1485</v>
      </c>
      <c r="V808" t="s">
        <v>1485</v>
      </c>
      <c r="W808" t="s">
        <v>1485</v>
      </c>
      <c r="X808" t="s">
        <v>1485</v>
      </c>
      <c r="Y808" t="s">
        <v>1485</v>
      </c>
      <c r="Z808" t="s">
        <v>1485</v>
      </c>
      <c r="AA808" t="s">
        <v>1485</v>
      </c>
      <c r="AB808" t="s">
        <v>17996</v>
      </c>
    </row>
    <row r="809" spans="1:28" x14ac:dyDescent="0.35">
      <c r="A809" t="s">
        <v>1485</v>
      </c>
      <c r="B809" t="s">
        <v>19501</v>
      </c>
      <c r="C809" t="s">
        <v>17471</v>
      </c>
      <c r="D809" t="s">
        <v>17473</v>
      </c>
      <c r="E809" t="s">
        <v>17714</v>
      </c>
      <c r="F809" t="s">
        <v>18586</v>
      </c>
      <c r="G809" t="s">
        <v>18587</v>
      </c>
      <c r="H809" t="s">
        <v>19374</v>
      </c>
      <c r="I809" t="s">
        <v>19433</v>
      </c>
      <c r="J809" t="s">
        <v>1485</v>
      </c>
      <c r="K809" t="s">
        <v>1485</v>
      </c>
      <c r="L809" t="s">
        <v>19433</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19502</v>
      </c>
      <c r="C810" t="s">
        <v>17471</v>
      </c>
      <c r="D810" t="s">
        <v>17473</v>
      </c>
      <c r="E810" t="s">
        <v>17714</v>
      </c>
      <c r="F810" t="s">
        <v>18586</v>
      </c>
      <c r="G810" t="s">
        <v>18587</v>
      </c>
      <c r="H810" t="s">
        <v>19394</v>
      </c>
      <c r="I810" t="s">
        <v>19503</v>
      </c>
      <c r="J810" t="s">
        <v>1485</v>
      </c>
      <c r="K810" t="s">
        <v>1485</v>
      </c>
      <c r="L810" t="s">
        <v>19503</v>
      </c>
      <c r="M810" t="s">
        <v>1485</v>
      </c>
      <c r="N810" t="s">
        <v>1485</v>
      </c>
      <c r="O810" t="s">
        <v>1485</v>
      </c>
      <c r="P810" t="s">
        <v>1485</v>
      </c>
      <c r="Q810" t="s">
        <v>1485</v>
      </c>
      <c r="R810" t="s">
        <v>19504</v>
      </c>
      <c r="S810" t="s">
        <v>1485</v>
      </c>
      <c r="T810" t="s">
        <v>19505</v>
      </c>
      <c r="U810" t="s">
        <v>1485</v>
      </c>
      <c r="V810" t="s">
        <v>1485</v>
      </c>
      <c r="W810" t="s">
        <v>1485</v>
      </c>
      <c r="X810" t="s">
        <v>1485</v>
      </c>
      <c r="Y810" t="s">
        <v>1485</v>
      </c>
      <c r="Z810" t="s">
        <v>1485</v>
      </c>
      <c r="AA810" t="s">
        <v>1485</v>
      </c>
      <c r="AB810" t="s">
        <v>19503</v>
      </c>
    </row>
    <row r="811" spans="1:28" x14ac:dyDescent="0.35">
      <c r="A811" t="s">
        <v>1485</v>
      </c>
      <c r="B811" t="s">
        <v>19506</v>
      </c>
      <c r="C811" t="s">
        <v>17471</v>
      </c>
      <c r="D811" t="s">
        <v>17473</v>
      </c>
      <c r="E811" t="s">
        <v>17714</v>
      </c>
      <c r="F811" t="s">
        <v>18586</v>
      </c>
      <c r="G811" t="s">
        <v>18587</v>
      </c>
      <c r="H811" t="s">
        <v>19394</v>
      </c>
      <c r="I811" t="s">
        <v>1485</v>
      </c>
      <c r="J811" t="s">
        <v>1485</v>
      </c>
      <c r="K811" t="s">
        <v>1485</v>
      </c>
      <c r="L811" t="s">
        <v>19394</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19507</v>
      </c>
      <c r="C812" t="s">
        <v>17471</v>
      </c>
      <c r="D812" t="s">
        <v>17473</v>
      </c>
      <c r="E812" t="s">
        <v>17714</v>
      </c>
      <c r="F812" t="s">
        <v>18586</v>
      </c>
      <c r="G812" t="s">
        <v>18587</v>
      </c>
      <c r="H812" t="s">
        <v>19394</v>
      </c>
      <c r="I812" t="s">
        <v>19508</v>
      </c>
      <c r="J812" t="s">
        <v>1485</v>
      </c>
      <c r="K812" t="s">
        <v>1485</v>
      </c>
      <c r="L812" t="s">
        <v>19508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19508</v>
      </c>
    </row>
    <row r="813" spans="1:28" x14ac:dyDescent="0.35">
      <c r="A813" t="s">
        <v>1485</v>
      </c>
      <c r="B813" t="s">
        <v>19509</v>
      </c>
      <c r="C813" t="s">
        <v>17471</v>
      </c>
      <c r="D813" t="s">
        <v>17473</v>
      </c>
      <c r="E813" t="s">
        <v>17714</v>
      </c>
      <c r="F813" t="s">
        <v>18586</v>
      </c>
      <c r="G813" t="s">
        <v>18587</v>
      </c>
      <c r="H813" t="s">
        <v>19394</v>
      </c>
      <c r="I813" t="s">
        <v>19510</v>
      </c>
      <c r="J813" t="s">
        <v>1485</v>
      </c>
      <c r="K813" t="s">
        <v>1485</v>
      </c>
      <c r="L813" t="s">
        <v>19510</v>
      </c>
      <c r="M813" t="s">
        <v>1485</v>
      </c>
      <c r="N813" t="s">
        <v>1485</v>
      </c>
      <c r="O813" t="s">
        <v>1485</v>
      </c>
      <c r="P813" t="s">
        <v>1485</v>
      </c>
      <c r="Q813" t="s">
        <v>1485</v>
      </c>
      <c r="R813" t="s">
        <v>19511</v>
      </c>
      <c r="S813" t="s">
        <v>1485</v>
      </c>
      <c r="T813" t="s">
        <v>33</v>
      </c>
      <c r="U813" t="s">
        <v>1485</v>
      </c>
      <c r="V813" t="s">
        <v>1485</v>
      </c>
      <c r="W813" t="s">
        <v>1485</v>
      </c>
      <c r="X813" t="s">
        <v>1485</v>
      </c>
      <c r="Y813" t="s">
        <v>1485</v>
      </c>
      <c r="Z813" t="s">
        <v>1485</v>
      </c>
      <c r="AA813" t="s">
        <v>19512</v>
      </c>
      <c r="AB813" t="s">
        <v>19513</v>
      </c>
    </row>
    <row r="814" spans="1:28" x14ac:dyDescent="0.35">
      <c r="A814" t="s">
        <v>1485</v>
      </c>
      <c r="B814" t="s">
        <v>19514</v>
      </c>
      <c r="C814" t="s">
        <v>17471</v>
      </c>
      <c r="D814" t="s">
        <v>17473</v>
      </c>
      <c r="E814" t="s">
        <v>17714</v>
      </c>
      <c r="F814" t="s">
        <v>18586</v>
      </c>
      <c r="G814" t="s">
        <v>18587</v>
      </c>
      <c r="H814" t="s">
        <v>19394</v>
      </c>
      <c r="I814" t="s">
        <v>19515</v>
      </c>
      <c r="J814" t="s">
        <v>1485</v>
      </c>
      <c r="K814" t="s">
        <v>1485</v>
      </c>
      <c r="L814" t="s">
        <v>19515</v>
      </c>
      <c r="M814" t="s">
        <v>1485</v>
      </c>
      <c r="N814" t="s">
        <v>1485</v>
      </c>
      <c r="O814" t="s">
        <v>1485</v>
      </c>
      <c r="P814" t="s">
        <v>1485</v>
      </c>
      <c r="Q814" t="s">
        <v>1485</v>
      </c>
      <c r="R814" t="s">
        <v>19516</v>
      </c>
      <c r="S814" t="s">
        <v>1485</v>
      </c>
      <c r="T814" t="s">
        <v>19517</v>
      </c>
      <c r="U814" t="s">
        <v>1485</v>
      </c>
      <c r="V814" t="s">
        <v>1485</v>
      </c>
      <c r="W814" t="s">
        <v>1485</v>
      </c>
      <c r="X814" t="s">
        <v>1485</v>
      </c>
      <c r="Y814" t="s">
        <v>1485</v>
      </c>
      <c r="Z814" t="s">
        <v>1485</v>
      </c>
      <c r="AA814" t="s">
        <v>19518</v>
      </c>
      <c r="AB814" t="s">
        <v>19515</v>
      </c>
    </row>
    <row r="815" spans="1:28" x14ac:dyDescent="0.35">
      <c r="A815" t="s">
        <v>1485</v>
      </c>
      <c r="B815" t="s">
        <v>19519</v>
      </c>
      <c r="C815" t="s">
        <v>17471</v>
      </c>
      <c r="D815" t="s">
        <v>17473</v>
      </c>
      <c r="E815" t="s">
        <v>17714</v>
      </c>
      <c r="F815" t="s">
        <v>18586</v>
      </c>
      <c r="G815" t="s">
        <v>18587</v>
      </c>
      <c r="H815" t="s">
        <v>19374</v>
      </c>
      <c r="I815" t="s">
        <v>5448</v>
      </c>
      <c r="J815" t="s">
        <v>1485</v>
      </c>
      <c r="K815" t="s">
        <v>1485</v>
      </c>
      <c r="L815" t="s">
        <v>5448</v>
      </c>
      <c r="M815" t="s">
        <v>1485</v>
      </c>
      <c r="N815" t="s">
        <v>1485</v>
      </c>
      <c r="O815" t="s">
        <v>1485</v>
      </c>
      <c r="P815" t="s">
        <v>1485</v>
      </c>
      <c r="Q815" t="s">
        <v>1485</v>
      </c>
      <c r="R815" t="s">
        <v>1485</v>
      </c>
      <c r="S815" t="s">
        <v>1485</v>
      </c>
      <c r="T815" t="s">
        <v>19520</v>
      </c>
      <c r="U815" t="s">
        <v>1485</v>
      </c>
      <c r="V815" t="s">
        <v>1485</v>
      </c>
      <c r="W815" t="s">
        <v>1485</v>
      </c>
      <c r="X815" t="s">
        <v>1485</v>
      </c>
      <c r="Y815" t="s">
        <v>1485</v>
      </c>
      <c r="Z815" t="s">
        <v>1485</v>
      </c>
      <c r="AA815" t="s">
        <v>1485</v>
      </c>
      <c r="AB815" t="s">
        <v>5448</v>
      </c>
    </row>
    <row r="816" spans="1:28" x14ac:dyDescent="0.35">
      <c r="A816" t="s">
        <v>1485</v>
      </c>
      <c r="B816" t="s">
        <v>19521</v>
      </c>
      <c r="C816" t="s">
        <v>17471</v>
      </c>
      <c r="D816" t="s">
        <v>17473</v>
      </c>
      <c r="E816" t="s">
        <v>17714</v>
      </c>
      <c r="F816" t="s">
        <v>18586</v>
      </c>
      <c r="G816" t="s">
        <v>18587</v>
      </c>
      <c r="H816" t="s">
        <v>19374</v>
      </c>
      <c r="I816" t="s">
        <v>19522</v>
      </c>
      <c r="J816" t="s">
        <v>19523</v>
      </c>
      <c r="K816" t="s">
        <v>1485</v>
      </c>
      <c r="L816" t="s">
        <v>19523</v>
      </c>
      <c r="M816" t="s">
        <v>1485</v>
      </c>
      <c r="N816" t="s">
        <v>1485</v>
      </c>
      <c r="O816" t="s">
        <v>1485</v>
      </c>
      <c r="P816" t="s">
        <v>1485</v>
      </c>
      <c r="Q816" t="s">
        <v>1485</v>
      </c>
      <c r="R816" t="s">
        <v>19524</v>
      </c>
      <c r="S816" t="s">
        <v>1485</v>
      </c>
      <c r="T816" t="s">
        <v>19525</v>
      </c>
      <c r="U816" t="s">
        <v>1485</v>
      </c>
      <c r="V816" t="s">
        <v>1485</v>
      </c>
      <c r="W816" t="s">
        <v>1485</v>
      </c>
      <c r="X816" t="s">
        <v>1485</v>
      </c>
      <c r="Y816" t="s">
        <v>1485</v>
      </c>
      <c r="Z816" t="s">
        <v>1485</v>
      </c>
      <c r="AA816" t="s">
        <v>1485</v>
      </c>
      <c r="AB816" t="s">
        <v>19523</v>
      </c>
    </row>
    <row r="817" spans="1:28" x14ac:dyDescent="0.35">
      <c r="A817" t="s">
        <v>1485</v>
      </c>
      <c r="B817" t="s">
        <v>19526</v>
      </c>
      <c r="C817" t="s">
        <v>17471</v>
      </c>
      <c r="D817" t="s">
        <v>17473</v>
      </c>
      <c r="E817" t="s">
        <v>17714</v>
      </c>
      <c r="F817" t="s">
        <v>18586</v>
      </c>
      <c r="G817" t="s">
        <v>18587</v>
      </c>
      <c r="H817" t="s">
        <v>19374</v>
      </c>
      <c r="I817" t="s">
        <v>19522</v>
      </c>
      <c r="J817" t="s">
        <v>19527</v>
      </c>
      <c r="K817" t="s">
        <v>1485</v>
      </c>
      <c r="L817" t="s">
        <v>19527</v>
      </c>
      <c r="M817" t="s">
        <v>1485</v>
      </c>
      <c r="N817" t="s">
        <v>1485</v>
      </c>
      <c r="O817" t="s">
        <v>1485</v>
      </c>
      <c r="P817" t="s">
        <v>1485</v>
      </c>
      <c r="Q817" t="s">
        <v>1485</v>
      </c>
      <c r="R817" t="s">
        <v>19528</v>
      </c>
      <c r="S817" t="s">
        <v>1485</v>
      </c>
      <c r="T817" t="s">
        <v>19529</v>
      </c>
      <c r="U817" t="s">
        <v>1485</v>
      </c>
      <c r="V817" t="s">
        <v>1485</v>
      </c>
      <c r="W817" t="s">
        <v>1485</v>
      </c>
      <c r="X817" t="s">
        <v>1485</v>
      </c>
      <c r="Y817" t="s">
        <v>1485</v>
      </c>
      <c r="Z817" t="s">
        <v>1485</v>
      </c>
      <c r="AA817" t="s">
        <v>1485</v>
      </c>
      <c r="AB817" t="s">
        <v>19527</v>
      </c>
    </row>
    <row r="818" spans="1:28" x14ac:dyDescent="0.35">
      <c r="A818" t="s">
        <v>1485</v>
      </c>
      <c r="B818" t="s">
        <v>19530</v>
      </c>
      <c r="C818" t="s">
        <v>17471</v>
      </c>
      <c r="D818" t="s">
        <v>17473</v>
      </c>
      <c r="E818" t="s">
        <v>17714</v>
      </c>
      <c r="F818" t="s">
        <v>18586</v>
      </c>
      <c r="G818" t="s">
        <v>18587</v>
      </c>
      <c r="H818" t="s">
        <v>19374</v>
      </c>
      <c r="I818" t="s">
        <v>19522</v>
      </c>
      <c r="J818" t="s">
        <v>19531</v>
      </c>
      <c r="K818" t="s">
        <v>19532</v>
      </c>
      <c r="L818" t="s">
        <v>19532</v>
      </c>
      <c r="M818" t="s">
        <v>1485</v>
      </c>
      <c r="N818" t="s">
        <v>1485</v>
      </c>
      <c r="O818" t="s">
        <v>1485</v>
      </c>
      <c r="P818" t="s">
        <v>1485</v>
      </c>
      <c r="Q818" t="s">
        <v>1485</v>
      </c>
      <c r="R818" t="s">
        <v>19533</v>
      </c>
      <c r="S818" t="s">
        <v>1485</v>
      </c>
      <c r="T818" t="s">
        <v>19534</v>
      </c>
      <c r="U818" t="s">
        <v>1485</v>
      </c>
      <c r="V818" t="s">
        <v>1485</v>
      </c>
      <c r="W818" t="s">
        <v>1485</v>
      </c>
      <c r="X818" t="s">
        <v>1485</v>
      </c>
      <c r="Y818" t="s">
        <v>1485</v>
      </c>
      <c r="Z818" t="s">
        <v>1485</v>
      </c>
      <c r="AA818" t="s">
        <v>1485</v>
      </c>
      <c r="AB818" t="s">
        <v>19532</v>
      </c>
    </row>
    <row r="819" spans="1:28" x14ac:dyDescent="0.35">
      <c r="A819" t="s">
        <v>1485</v>
      </c>
      <c r="B819" t="s">
        <v>19535</v>
      </c>
      <c r="C819" t="s">
        <v>17471</v>
      </c>
      <c r="D819" t="s">
        <v>17473</v>
      </c>
      <c r="E819" t="s">
        <v>17714</v>
      </c>
      <c r="F819" t="s">
        <v>18586</v>
      </c>
      <c r="G819" t="s">
        <v>18587</v>
      </c>
      <c r="H819" t="s">
        <v>19374</v>
      </c>
      <c r="I819" t="s">
        <v>19522</v>
      </c>
      <c r="J819" t="s">
        <v>19536</v>
      </c>
      <c r="K819" t="s">
        <v>1485</v>
      </c>
      <c r="L819" t="s">
        <v>19536</v>
      </c>
      <c r="M819" t="s">
        <v>1485</v>
      </c>
      <c r="N819" t="s">
        <v>1485</v>
      </c>
      <c r="O819" t="s">
        <v>1485</v>
      </c>
      <c r="P819" t="s">
        <v>1485</v>
      </c>
      <c r="Q819" t="s">
        <v>1485</v>
      </c>
      <c r="R819" t="s">
        <v>19537</v>
      </c>
      <c r="S819" t="s">
        <v>1485</v>
      </c>
      <c r="T819" t="s">
        <v>19538</v>
      </c>
      <c r="U819" t="s">
        <v>1485</v>
      </c>
      <c r="V819" t="s">
        <v>1485</v>
      </c>
      <c r="W819" t="s">
        <v>1485</v>
      </c>
      <c r="X819" t="s">
        <v>1485</v>
      </c>
      <c r="Y819" t="s">
        <v>1485</v>
      </c>
      <c r="Z819" t="s">
        <v>1485</v>
      </c>
      <c r="AA819" t="s">
        <v>1485</v>
      </c>
      <c r="AB819" t="s">
        <v>19536</v>
      </c>
    </row>
    <row r="820" spans="1:28" x14ac:dyDescent="0.35">
      <c r="A820" t="s">
        <v>1485</v>
      </c>
      <c r="B820" t="s">
        <v>19539</v>
      </c>
      <c r="C820" t="s">
        <v>17471</v>
      </c>
      <c r="D820" t="s">
        <v>17473</v>
      </c>
      <c r="E820" t="s">
        <v>17714</v>
      </c>
      <c r="F820" t="s">
        <v>18586</v>
      </c>
      <c r="G820" t="s">
        <v>18587</v>
      </c>
      <c r="H820" t="s">
        <v>19374</v>
      </c>
      <c r="I820" t="s">
        <v>19522</v>
      </c>
      <c r="J820" t="s">
        <v>19540</v>
      </c>
      <c r="K820" t="s">
        <v>1485</v>
      </c>
      <c r="L820" t="s">
        <v>19540</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19540</v>
      </c>
    </row>
    <row r="821" spans="1:28" x14ac:dyDescent="0.35">
      <c r="A821" t="s">
        <v>1485</v>
      </c>
      <c r="B821" t="s">
        <v>19541</v>
      </c>
      <c r="C821" t="s">
        <v>17471</v>
      </c>
      <c r="D821" t="s">
        <v>17473</v>
      </c>
      <c r="E821" t="s">
        <v>17714</v>
      </c>
      <c r="F821" t="s">
        <v>18586</v>
      </c>
      <c r="G821" t="s">
        <v>18587</v>
      </c>
      <c r="H821" t="s">
        <v>19374</v>
      </c>
      <c r="I821" t="s">
        <v>19522</v>
      </c>
      <c r="J821" t="s">
        <v>19542</v>
      </c>
      <c r="K821" t="s">
        <v>1485</v>
      </c>
      <c r="L821" t="s">
        <v>19542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19542</v>
      </c>
    </row>
    <row r="822" spans="1:28" x14ac:dyDescent="0.35">
      <c r="A822" t="s">
        <v>1485</v>
      </c>
      <c r="B822" t="s">
        <v>19543</v>
      </c>
      <c r="C822" t="s">
        <v>17471</v>
      </c>
      <c r="D822" t="s">
        <v>17473</v>
      </c>
      <c r="E822" t="s">
        <v>17714</v>
      </c>
      <c r="F822" t="s">
        <v>18586</v>
      </c>
      <c r="G822" t="s">
        <v>18587</v>
      </c>
      <c r="H822" t="s">
        <v>19374</v>
      </c>
      <c r="I822" t="s">
        <v>19522</v>
      </c>
      <c r="J822" t="s">
        <v>1485</v>
      </c>
      <c r="K822" t="s">
        <v>1485</v>
      </c>
      <c r="L822" t="s">
        <v>19522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19544</v>
      </c>
      <c r="C823" t="s">
        <v>17471</v>
      </c>
      <c r="D823" t="s">
        <v>17473</v>
      </c>
      <c r="E823" t="s">
        <v>17714</v>
      </c>
      <c r="F823" t="s">
        <v>18586</v>
      </c>
      <c r="G823" t="s">
        <v>18587</v>
      </c>
      <c r="H823" t="s">
        <v>19374</v>
      </c>
      <c r="I823" t="s">
        <v>19545</v>
      </c>
      <c r="J823" t="s">
        <v>1485</v>
      </c>
      <c r="K823" t="s">
        <v>1485</v>
      </c>
      <c r="L823" t="s">
        <v>19545</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19546</v>
      </c>
      <c r="C824" t="s">
        <v>17471</v>
      </c>
      <c r="D824" t="s">
        <v>17473</v>
      </c>
      <c r="E824" t="s">
        <v>17714</v>
      </c>
      <c r="F824" t="s">
        <v>18586</v>
      </c>
      <c r="G824" t="s">
        <v>18587</v>
      </c>
      <c r="H824" t="s">
        <v>19374</v>
      </c>
      <c r="I824" t="s">
        <v>19545</v>
      </c>
      <c r="J824" t="s">
        <v>2774</v>
      </c>
      <c r="K824" t="s">
        <v>1485</v>
      </c>
      <c r="L824" t="s">
        <v>2774</v>
      </c>
      <c r="M824" t="s">
        <v>19547</v>
      </c>
      <c r="N824" t="s">
        <v>19548</v>
      </c>
      <c r="O824" t="s">
        <v>1485</v>
      </c>
      <c r="P824" t="s">
        <v>1485</v>
      </c>
      <c r="Q824" t="s">
        <v>19549</v>
      </c>
      <c r="R824" t="s">
        <v>1485</v>
      </c>
      <c r="S824" t="s">
        <v>1485</v>
      </c>
      <c r="T824" t="s">
        <v>19550</v>
      </c>
      <c r="U824" t="s">
        <v>1485</v>
      </c>
      <c r="V824" t="s">
        <v>1485</v>
      </c>
      <c r="W824" t="s">
        <v>1485</v>
      </c>
      <c r="X824" t="s">
        <v>1485</v>
      </c>
      <c r="Y824" t="s">
        <v>1485</v>
      </c>
      <c r="Z824" t="s">
        <v>1485</v>
      </c>
      <c r="AA824" t="s">
        <v>1485</v>
      </c>
      <c r="AB824" t="s">
        <v>9262</v>
      </c>
    </row>
    <row r="825" spans="1:28" x14ac:dyDescent="0.35">
      <c r="A825" t="s">
        <v>1485</v>
      </c>
      <c r="B825" t="s">
        <v>19551</v>
      </c>
      <c r="C825" t="s">
        <v>17471</v>
      </c>
      <c r="D825" t="s">
        <v>17473</v>
      </c>
      <c r="E825" t="s">
        <v>17714</v>
      </c>
      <c r="F825" t="s">
        <v>18586</v>
      </c>
      <c r="G825" t="s">
        <v>18587</v>
      </c>
      <c r="H825" t="s">
        <v>19374</v>
      </c>
      <c r="I825" t="s">
        <v>19552</v>
      </c>
      <c r="J825" t="s">
        <v>19553</v>
      </c>
      <c r="K825" t="s">
        <v>1485</v>
      </c>
      <c r="L825" t="s">
        <v>19553</v>
      </c>
      <c r="M825" t="s">
        <v>19554</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19555</v>
      </c>
      <c r="C826" t="s">
        <v>17471</v>
      </c>
      <c r="D826" t="s">
        <v>17473</v>
      </c>
      <c r="E826" t="s">
        <v>17714</v>
      </c>
      <c r="F826" t="s">
        <v>18586</v>
      </c>
      <c r="G826" t="s">
        <v>18587</v>
      </c>
      <c r="H826" t="s">
        <v>19374</v>
      </c>
      <c r="I826" t="s">
        <v>19552</v>
      </c>
      <c r="J826" t="s">
        <v>1485</v>
      </c>
      <c r="K826" t="s">
        <v>1485</v>
      </c>
      <c r="L826" t="s">
        <v>19552</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19556</v>
      </c>
      <c r="C827" t="s">
        <v>17471</v>
      </c>
      <c r="D827" t="s">
        <v>17473</v>
      </c>
      <c r="E827" t="s">
        <v>17714</v>
      </c>
      <c r="F827" t="s">
        <v>18586</v>
      </c>
      <c r="G827" t="s">
        <v>18587</v>
      </c>
      <c r="H827" t="s">
        <v>19374</v>
      </c>
      <c r="I827" t="s">
        <v>1485</v>
      </c>
      <c r="J827" t="s">
        <v>1485</v>
      </c>
      <c r="K827" t="s">
        <v>1485</v>
      </c>
      <c r="L827" t="s">
        <v>19374</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19557</v>
      </c>
      <c r="C828" t="s">
        <v>17471</v>
      </c>
      <c r="D828" t="s">
        <v>17473</v>
      </c>
      <c r="E828" t="s">
        <v>17714</v>
      </c>
      <c r="F828" t="s">
        <v>18586</v>
      </c>
      <c r="G828" t="s">
        <v>18587</v>
      </c>
      <c r="H828" t="s">
        <v>19558</v>
      </c>
      <c r="I828" t="s">
        <v>19559</v>
      </c>
      <c r="J828" t="s">
        <v>1485</v>
      </c>
      <c r="K828" t="s">
        <v>1485</v>
      </c>
      <c r="L828" t="s">
        <v>19559</v>
      </c>
      <c r="M828" t="s">
        <v>1485</v>
      </c>
      <c r="N828" t="s">
        <v>1485</v>
      </c>
      <c r="O828" t="s">
        <v>1485</v>
      </c>
      <c r="P828" t="s">
        <v>1485</v>
      </c>
      <c r="Q828" t="s">
        <v>1485</v>
      </c>
      <c r="R828" t="s">
        <v>19560</v>
      </c>
      <c r="S828" t="s">
        <v>1485</v>
      </c>
      <c r="T828" t="s">
        <v>33</v>
      </c>
      <c r="U828" t="s">
        <v>1485</v>
      </c>
      <c r="V828" t="s">
        <v>1485</v>
      </c>
      <c r="W828" t="s">
        <v>1485</v>
      </c>
      <c r="X828" t="s">
        <v>1485</v>
      </c>
      <c r="Y828" t="s">
        <v>1485</v>
      </c>
      <c r="Z828" t="s">
        <v>1485</v>
      </c>
      <c r="AA828" t="s">
        <v>1485</v>
      </c>
      <c r="AB828" t="s">
        <v>19559</v>
      </c>
    </row>
    <row r="829" spans="1:28" x14ac:dyDescent="0.35">
      <c r="A829" t="s">
        <v>1485</v>
      </c>
      <c r="B829" t="s">
        <v>19561</v>
      </c>
      <c r="C829" t="s">
        <v>17471</v>
      </c>
      <c r="D829" t="s">
        <v>17473</v>
      </c>
      <c r="E829" t="s">
        <v>17714</v>
      </c>
      <c r="F829" t="s">
        <v>18586</v>
      </c>
      <c r="G829" t="s">
        <v>18587</v>
      </c>
      <c r="H829" t="s">
        <v>19558</v>
      </c>
      <c r="I829" t="s">
        <v>19562</v>
      </c>
      <c r="J829" t="s">
        <v>1485</v>
      </c>
      <c r="K829" t="s">
        <v>1485</v>
      </c>
      <c r="L829" t="s">
        <v>19562</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19562</v>
      </c>
    </row>
    <row r="830" spans="1:28" x14ac:dyDescent="0.35">
      <c r="A830" t="s">
        <v>1485</v>
      </c>
      <c r="B830" t="s">
        <v>19563</v>
      </c>
      <c r="C830" t="s">
        <v>17471</v>
      </c>
      <c r="D830" t="s">
        <v>17473</v>
      </c>
      <c r="E830" t="s">
        <v>17714</v>
      </c>
      <c r="F830" t="s">
        <v>18586</v>
      </c>
      <c r="G830" t="s">
        <v>18587</v>
      </c>
      <c r="H830" t="s">
        <v>19558</v>
      </c>
      <c r="I830" t="s">
        <v>19564</v>
      </c>
      <c r="J830" t="s">
        <v>1485</v>
      </c>
      <c r="K830" t="s">
        <v>1485</v>
      </c>
      <c r="L830" t="s">
        <v>19564</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19564</v>
      </c>
    </row>
    <row r="831" spans="1:28" x14ac:dyDescent="0.35">
      <c r="A831" t="s">
        <v>1485</v>
      </c>
      <c r="B831" t="s">
        <v>19565</v>
      </c>
      <c r="C831" t="s">
        <v>17471</v>
      </c>
      <c r="D831" t="s">
        <v>17473</v>
      </c>
      <c r="E831" t="s">
        <v>17714</v>
      </c>
      <c r="F831" t="s">
        <v>18586</v>
      </c>
      <c r="G831" t="s">
        <v>18587</v>
      </c>
      <c r="H831" t="s">
        <v>19558</v>
      </c>
      <c r="I831" t="s">
        <v>19566</v>
      </c>
      <c r="J831" t="s">
        <v>1485</v>
      </c>
      <c r="K831" t="s">
        <v>1485</v>
      </c>
      <c r="L831" t="s">
        <v>19566</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19566</v>
      </c>
    </row>
    <row r="832" spans="1:28" x14ac:dyDescent="0.35">
      <c r="A832" t="s">
        <v>1485</v>
      </c>
      <c r="B832" t="s">
        <v>19567</v>
      </c>
      <c r="C832" t="s">
        <v>17471</v>
      </c>
      <c r="D832" t="s">
        <v>17473</v>
      </c>
      <c r="E832" t="s">
        <v>17714</v>
      </c>
      <c r="F832" t="s">
        <v>18586</v>
      </c>
      <c r="G832" t="s">
        <v>18587</v>
      </c>
      <c r="H832" t="s">
        <v>19558</v>
      </c>
      <c r="I832" t="s">
        <v>19568</v>
      </c>
      <c r="J832" t="s">
        <v>1485</v>
      </c>
      <c r="K832" t="s">
        <v>1485</v>
      </c>
      <c r="L832" t="s">
        <v>19568</v>
      </c>
      <c r="M832" t="s">
        <v>1485</v>
      </c>
      <c r="N832" t="s">
        <v>1485</v>
      </c>
      <c r="O832" t="s">
        <v>1485</v>
      </c>
      <c r="P832" t="s">
        <v>1485</v>
      </c>
      <c r="Q832" t="s">
        <v>1485</v>
      </c>
      <c r="R832" t="s">
        <v>19569</v>
      </c>
      <c r="S832" t="s">
        <v>1485</v>
      </c>
      <c r="T832" t="s">
        <v>33</v>
      </c>
      <c r="U832" t="s">
        <v>1485</v>
      </c>
      <c r="V832" t="s">
        <v>1485</v>
      </c>
      <c r="W832" t="s">
        <v>1485</v>
      </c>
      <c r="X832" t="s">
        <v>1485</v>
      </c>
      <c r="Y832" t="s">
        <v>1485</v>
      </c>
      <c r="Z832" t="s">
        <v>1485</v>
      </c>
      <c r="AA832" t="s">
        <v>1485</v>
      </c>
      <c r="AB832" t="s">
        <v>19568</v>
      </c>
    </row>
    <row r="833" spans="1:28" x14ac:dyDescent="0.35">
      <c r="A833" t="s">
        <v>1485</v>
      </c>
      <c r="B833" t="s">
        <v>19570</v>
      </c>
      <c r="C833" t="s">
        <v>17471</v>
      </c>
      <c r="D833" t="s">
        <v>17473</v>
      </c>
      <c r="E833" t="s">
        <v>17714</v>
      </c>
      <c r="F833" t="s">
        <v>18586</v>
      </c>
      <c r="G833" t="s">
        <v>18587</v>
      </c>
      <c r="H833" t="s">
        <v>19558</v>
      </c>
      <c r="I833" t="s">
        <v>19571</v>
      </c>
      <c r="J833" t="s">
        <v>1485</v>
      </c>
      <c r="K833" t="s">
        <v>1485</v>
      </c>
      <c r="L833" t="s">
        <v>19571</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19571</v>
      </c>
    </row>
    <row r="834" spans="1:28" x14ac:dyDescent="0.35">
      <c r="A834" t="s">
        <v>1485</v>
      </c>
      <c r="B834" t="s">
        <v>19572</v>
      </c>
      <c r="C834" t="s">
        <v>17471</v>
      </c>
      <c r="D834" t="s">
        <v>17473</v>
      </c>
      <c r="E834" t="s">
        <v>17714</v>
      </c>
      <c r="F834" t="s">
        <v>18586</v>
      </c>
      <c r="G834" t="s">
        <v>18587</v>
      </c>
      <c r="H834" t="s">
        <v>19558</v>
      </c>
      <c r="I834" t="s">
        <v>19573</v>
      </c>
      <c r="J834" t="s">
        <v>1485</v>
      </c>
      <c r="K834" t="s">
        <v>1485</v>
      </c>
      <c r="L834" t="s">
        <v>19573</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19573</v>
      </c>
    </row>
    <row r="835" spans="1:28" x14ac:dyDescent="0.35">
      <c r="A835" t="s">
        <v>1485</v>
      </c>
      <c r="B835" t="s">
        <v>19574</v>
      </c>
      <c r="C835" t="s">
        <v>17471</v>
      </c>
      <c r="D835" t="s">
        <v>17473</v>
      </c>
      <c r="E835" t="s">
        <v>17714</v>
      </c>
      <c r="F835" t="s">
        <v>18586</v>
      </c>
      <c r="G835" t="s">
        <v>18587</v>
      </c>
      <c r="H835" t="s">
        <v>19558</v>
      </c>
      <c r="I835" t="s">
        <v>1485</v>
      </c>
      <c r="J835" t="s">
        <v>1485</v>
      </c>
      <c r="K835" t="s">
        <v>1485</v>
      </c>
      <c r="L835" t="s">
        <v>19558</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19575</v>
      </c>
      <c r="C836" t="s">
        <v>17471</v>
      </c>
      <c r="D836" t="s">
        <v>17473</v>
      </c>
      <c r="E836" t="s">
        <v>17714</v>
      </c>
      <c r="F836" t="s">
        <v>18586</v>
      </c>
      <c r="G836" t="s">
        <v>18587</v>
      </c>
      <c r="H836" t="s">
        <v>19374</v>
      </c>
      <c r="I836" t="s">
        <v>19576</v>
      </c>
      <c r="J836" t="s">
        <v>1485</v>
      </c>
      <c r="K836" t="s">
        <v>1485</v>
      </c>
      <c r="L836" t="s">
        <v>19576</v>
      </c>
      <c r="M836" t="s">
        <v>19577</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19578</v>
      </c>
      <c r="C837" t="s">
        <v>17471</v>
      </c>
      <c r="D837" t="s">
        <v>17473</v>
      </c>
      <c r="E837" t="s">
        <v>17714</v>
      </c>
      <c r="F837" t="s">
        <v>18586</v>
      </c>
      <c r="G837" t="s">
        <v>18587</v>
      </c>
      <c r="H837" t="s">
        <v>19579</v>
      </c>
      <c r="I837" t="s">
        <v>1485</v>
      </c>
      <c r="J837" t="s">
        <v>1485</v>
      </c>
      <c r="K837" t="s">
        <v>1485</v>
      </c>
      <c r="L837" t="s">
        <v>19579</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19580</v>
      </c>
      <c r="C838" t="s">
        <v>17471</v>
      </c>
      <c r="D838" t="s">
        <v>17473</v>
      </c>
      <c r="E838" t="s">
        <v>17714</v>
      </c>
      <c r="F838" t="s">
        <v>18586</v>
      </c>
      <c r="G838" t="s">
        <v>18587</v>
      </c>
      <c r="H838" t="s">
        <v>19581</v>
      </c>
      <c r="I838" t="s">
        <v>1485</v>
      </c>
      <c r="J838" t="s">
        <v>1485</v>
      </c>
      <c r="K838" t="s">
        <v>1485</v>
      </c>
      <c r="L838" t="s">
        <v>19581</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19582</v>
      </c>
      <c r="C839" t="s">
        <v>17471</v>
      </c>
      <c r="D839" t="s">
        <v>17473</v>
      </c>
      <c r="E839" t="s">
        <v>17714</v>
      </c>
      <c r="F839" t="s">
        <v>18586</v>
      </c>
      <c r="G839" t="s">
        <v>18587</v>
      </c>
      <c r="H839" t="s">
        <v>19583</v>
      </c>
      <c r="I839" t="s">
        <v>1485</v>
      </c>
      <c r="J839" t="s">
        <v>1485</v>
      </c>
      <c r="K839" t="s">
        <v>1485</v>
      </c>
      <c r="L839" t="s">
        <v>19583</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19584</v>
      </c>
      <c r="C840" t="s">
        <v>17471</v>
      </c>
      <c r="D840" t="s">
        <v>17473</v>
      </c>
      <c r="E840" t="s">
        <v>17714</v>
      </c>
      <c r="F840" t="s">
        <v>18586</v>
      </c>
      <c r="G840" t="s">
        <v>18587</v>
      </c>
      <c r="H840" t="s">
        <v>19585</v>
      </c>
      <c r="I840" t="s">
        <v>1485</v>
      </c>
      <c r="J840" t="s">
        <v>1485</v>
      </c>
      <c r="K840" t="s">
        <v>1485</v>
      </c>
      <c r="L840" t="s">
        <v>19585</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19586</v>
      </c>
      <c r="C841" t="s">
        <v>17471</v>
      </c>
      <c r="D841" t="s">
        <v>17473</v>
      </c>
      <c r="E841" t="s">
        <v>17714</v>
      </c>
      <c r="F841" t="s">
        <v>18586</v>
      </c>
      <c r="G841" t="s">
        <v>18587</v>
      </c>
      <c r="H841" t="s">
        <v>19421</v>
      </c>
      <c r="I841" t="s">
        <v>1485</v>
      </c>
      <c r="J841" t="s">
        <v>1485</v>
      </c>
      <c r="K841" t="s">
        <v>1485</v>
      </c>
      <c r="L841" t="s">
        <v>19421</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19587</v>
      </c>
      <c r="C842" t="s">
        <v>17471</v>
      </c>
      <c r="D842" t="s">
        <v>17473</v>
      </c>
      <c r="E842" t="s">
        <v>17714</v>
      </c>
      <c r="F842" t="s">
        <v>18586</v>
      </c>
      <c r="G842" t="s">
        <v>18587</v>
      </c>
      <c r="H842" t="s">
        <v>19588</v>
      </c>
      <c r="I842" t="s">
        <v>1485</v>
      </c>
      <c r="J842" t="s">
        <v>1485</v>
      </c>
      <c r="K842" t="s">
        <v>1485</v>
      </c>
      <c r="L842" t="s">
        <v>19588</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19589</v>
      </c>
      <c r="C843" t="s">
        <v>17471</v>
      </c>
      <c r="D843" t="s">
        <v>17473</v>
      </c>
      <c r="E843" t="s">
        <v>17714</v>
      </c>
      <c r="F843" t="s">
        <v>19590</v>
      </c>
      <c r="G843" t="s">
        <v>19591</v>
      </c>
      <c r="H843" t="s">
        <v>19592</v>
      </c>
      <c r="I843" t="s">
        <v>19593</v>
      </c>
      <c r="J843" t="s">
        <v>1485</v>
      </c>
      <c r="K843" t="s">
        <v>1485</v>
      </c>
      <c r="L843" t="s">
        <v>19593</v>
      </c>
      <c r="M843" t="s">
        <v>1485</v>
      </c>
      <c r="N843" t="s">
        <v>19594</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19595</v>
      </c>
      <c r="C844" t="s">
        <v>17471</v>
      </c>
      <c r="D844" t="s">
        <v>17473</v>
      </c>
      <c r="E844" t="s">
        <v>17714</v>
      </c>
      <c r="F844" t="s">
        <v>19590</v>
      </c>
      <c r="G844" t="s">
        <v>19591</v>
      </c>
      <c r="H844" t="s">
        <v>19596</v>
      </c>
      <c r="I844" t="s">
        <v>1485</v>
      </c>
      <c r="J844" t="s">
        <v>1485</v>
      </c>
      <c r="K844" t="s">
        <v>1485</v>
      </c>
      <c r="L844" t="s">
        <v>19596</v>
      </c>
      <c r="M844" t="s">
        <v>1485</v>
      </c>
      <c r="N844" t="s">
        <v>19597</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19598</v>
      </c>
      <c r="C845" t="s">
        <v>17471</v>
      </c>
      <c r="D845" t="s">
        <v>17473</v>
      </c>
      <c r="E845" t="s">
        <v>17714</v>
      </c>
      <c r="F845" t="s">
        <v>19590</v>
      </c>
      <c r="G845" t="s">
        <v>19591</v>
      </c>
      <c r="H845" t="s">
        <v>19592</v>
      </c>
      <c r="I845" t="s">
        <v>1485</v>
      </c>
      <c r="J845" t="s">
        <v>1485</v>
      </c>
      <c r="K845" t="s">
        <v>1485</v>
      </c>
      <c r="L845" t="s">
        <v>19592</v>
      </c>
      <c r="M845" t="s">
        <v>1485</v>
      </c>
      <c r="N845" t="s">
        <v>19599</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19600</v>
      </c>
      <c r="C846" t="s">
        <v>17471</v>
      </c>
      <c r="D846" t="s">
        <v>17473</v>
      </c>
      <c r="E846" t="s">
        <v>17714</v>
      </c>
      <c r="F846" t="s">
        <v>19590</v>
      </c>
      <c r="G846" t="s">
        <v>19601</v>
      </c>
      <c r="H846" t="s">
        <v>17603</v>
      </c>
      <c r="I846" t="s">
        <v>1485</v>
      </c>
      <c r="J846" t="s">
        <v>1485</v>
      </c>
      <c r="K846" t="s">
        <v>1485</v>
      </c>
      <c r="L846" t="s">
        <v>17603</v>
      </c>
      <c r="M846" t="s">
        <v>1485</v>
      </c>
      <c r="N846" t="s">
        <v>17604</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19602</v>
      </c>
      <c r="C847" t="s">
        <v>17471</v>
      </c>
      <c r="D847" t="s">
        <v>17473</v>
      </c>
      <c r="E847" t="s">
        <v>17714</v>
      </c>
      <c r="F847" t="s">
        <v>19590</v>
      </c>
      <c r="G847" t="s">
        <v>19601</v>
      </c>
      <c r="H847" t="s">
        <v>17603</v>
      </c>
      <c r="I847" t="s">
        <v>19603</v>
      </c>
      <c r="J847" t="s">
        <v>1485</v>
      </c>
      <c r="K847" t="s">
        <v>1485</v>
      </c>
      <c r="L847" t="s">
        <v>19603</v>
      </c>
      <c r="M847" t="s">
        <v>1485</v>
      </c>
      <c r="N847" t="s">
        <v>19604</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19605</v>
      </c>
      <c r="C848" t="s">
        <v>17471</v>
      </c>
      <c r="D848" t="s">
        <v>17473</v>
      </c>
      <c r="E848" t="s">
        <v>17714</v>
      </c>
      <c r="F848" t="s">
        <v>19590</v>
      </c>
      <c r="G848" t="s">
        <v>19601</v>
      </c>
      <c r="H848" t="s">
        <v>17603</v>
      </c>
      <c r="I848" t="s">
        <v>19606</v>
      </c>
      <c r="J848" t="s">
        <v>1485</v>
      </c>
      <c r="K848" t="s">
        <v>1485</v>
      </c>
      <c r="L848" t="s">
        <v>19606</v>
      </c>
      <c r="M848" t="s">
        <v>1485</v>
      </c>
      <c r="N848" t="s">
        <v>19607</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19608</v>
      </c>
      <c r="C849" t="s">
        <v>17471</v>
      </c>
      <c r="D849" t="s">
        <v>17473</v>
      </c>
      <c r="E849" t="s">
        <v>17714</v>
      </c>
      <c r="F849" t="s">
        <v>19590</v>
      </c>
      <c r="G849" t="s">
        <v>19601</v>
      </c>
      <c r="H849" t="s">
        <v>17603</v>
      </c>
      <c r="I849" t="s">
        <v>19609</v>
      </c>
      <c r="J849" t="s">
        <v>1485</v>
      </c>
      <c r="K849" t="s">
        <v>1485</v>
      </c>
      <c r="L849" t="s">
        <v>19609</v>
      </c>
      <c r="M849" t="s">
        <v>1485</v>
      </c>
      <c r="N849" t="s">
        <v>19610</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19611</v>
      </c>
      <c r="C850" t="s">
        <v>17471</v>
      </c>
      <c r="D850" t="s">
        <v>17473</v>
      </c>
      <c r="E850" t="s">
        <v>17714</v>
      </c>
      <c r="F850" t="s">
        <v>19590</v>
      </c>
      <c r="G850" t="s">
        <v>19601</v>
      </c>
      <c r="H850" t="s">
        <v>17603</v>
      </c>
      <c r="I850" t="s">
        <v>19612</v>
      </c>
      <c r="J850" t="s">
        <v>1485</v>
      </c>
      <c r="K850" t="s">
        <v>1485</v>
      </c>
      <c r="L850" t="s">
        <v>19612</v>
      </c>
      <c r="M850" t="s">
        <v>1485</v>
      </c>
      <c r="N850" t="s">
        <v>19613</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19614</v>
      </c>
      <c r="C851" t="s">
        <v>17471</v>
      </c>
      <c r="D851" t="s">
        <v>17473</v>
      </c>
      <c r="E851" t="s">
        <v>17714</v>
      </c>
      <c r="F851" t="s">
        <v>19590</v>
      </c>
      <c r="G851" t="s">
        <v>19601</v>
      </c>
      <c r="H851" t="s">
        <v>17603</v>
      </c>
      <c r="I851" t="s">
        <v>19615</v>
      </c>
      <c r="J851" t="s">
        <v>1485</v>
      </c>
      <c r="K851" t="s">
        <v>1485</v>
      </c>
      <c r="L851" t="s">
        <v>19615</v>
      </c>
      <c r="M851" t="s">
        <v>1485</v>
      </c>
      <c r="N851" t="s">
        <v>19616</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19617</v>
      </c>
      <c r="C852" t="s">
        <v>17471</v>
      </c>
      <c r="D852" t="s">
        <v>17473</v>
      </c>
      <c r="E852" t="s">
        <v>17714</v>
      </c>
      <c r="F852" t="s">
        <v>19590</v>
      </c>
      <c r="G852" t="s">
        <v>19618</v>
      </c>
      <c r="H852" t="s">
        <v>1485</v>
      </c>
      <c r="I852" t="s">
        <v>1485</v>
      </c>
      <c r="J852" t="s">
        <v>1485</v>
      </c>
      <c r="K852" t="s">
        <v>1485</v>
      </c>
      <c r="L852" t="s">
        <v>19618</v>
      </c>
      <c r="M852" t="s">
        <v>19619</v>
      </c>
      <c r="N852" t="s">
        <v>19620</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19621</v>
      </c>
      <c r="C853" t="s">
        <v>17471</v>
      </c>
      <c r="D853" t="s">
        <v>17473</v>
      </c>
      <c r="E853" t="s">
        <v>17714</v>
      </c>
      <c r="F853" t="s">
        <v>19590</v>
      </c>
      <c r="G853" t="s">
        <v>19618</v>
      </c>
      <c r="H853" t="s">
        <v>19622</v>
      </c>
      <c r="I853" t="s">
        <v>1485</v>
      </c>
      <c r="J853" t="s">
        <v>1485</v>
      </c>
      <c r="K853" t="s">
        <v>1485</v>
      </c>
      <c r="L853" t="s">
        <v>19622</v>
      </c>
      <c r="M853" t="s">
        <v>19622</v>
      </c>
      <c r="N853" t="s">
        <v>19623</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19624</v>
      </c>
      <c r="C854" t="s">
        <v>17471</v>
      </c>
      <c r="D854" t="s">
        <v>17473</v>
      </c>
      <c r="E854" t="s">
        <v>17714</v>
      </c>
      <c r="F854" t="s">
        <v>19590</v>
      </c>
      <c r="G854" t="s">
        <v>19618</v>
      </c>
      <c r="H854" t="s">
        <v>19622</v>
      </c>
      <c r="I854" t="s">
        <v>19625</v>
      </c>
      <c r="J854" t="s">
        <v>1485</v>
      </c>
      <c r="K854" t="s">
        <v>1485</v>
      </c>
      <c r="L854" t="s">
        <v>19625</v>
      </c>
      <c r="M854" t="s">
        <v>1485</v>
      </c>
      <c r="N854" t="s">
        <v>19626</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19627</v>
      </c>
      <c r="C855" t="s">
        <v>17471</v>
      </c>
      <c r="D855" t="s">
        <v>17473</v>
      </c>
      <c r="E855" t="s">
        <v>17714</v>
      </c>
      <c r="F855" t="s">
        <v>19590</v>
      </c>
      <c r="G855" t="s">
        <v>19618</v>
      </c>
      <c r="H855" t="s">
        <v>19622</v>
      </c>
      <c r="I855" t="s">
        <v>19628</v>
      </c>
      <c r="J855" t="s">
        <v>1485</v>
      </c>
      <c r="K855" t="s">
        <v>1485</v>
      </c>
      <c r="L855" t="s">
        <v>19628</v>
      </c>
      <c r="M855" t="s">
        <v>19629</v>
      </c>
      <c r="N855" t="s">
        <v>19630</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19631</v>
      </c>
      <c r="C856" t="s">
        <v>17471</v>
      </c>
      <c r="D856" t="s">
        <v>17473</v>
      </c>
      <c r="E856" t="s">
        <v>17714</v>
      </c>
      <c r="F856" t="s">
        <v>19590</v>
      </c>
      <c r="G856" t="s">
        <v>19601</v>
      </c>
      <c r="H856" t="s">
        <v>17606</v>
      </c>
      <c r="I856" t="s">
        <v>1485</v>
      </c>
      <c r="J856" t="s">
        <v>1485</v>
      </c>
      <c r="K856" t="s">
        <v>1485</v>
      </c>
      <c r="L856" t="s">
        <v>17606</v>
      </c>
      <c r="M856" t="s">
        <v>1485</v>
      </c>
      <c r="N856" t="s">
        <v>19632</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19633</v>
      </c>
      <c r="C857" t="s">
        <v>17471</v>
      </c>
      <c r="D857" t="s">
        <v>17473</v>
      </c>
      <c r="E857" t="s">
        <v>17714</v>
      </c>
      <c r="F857" t="s">
        <v>19590</v>
      </c>
      <c r="G857" t="s">
        <v>19601</v>
      </c>
      <c r="H857" t="s">
        <v>17606</v>
      </c>
      <c r="I857" t="s">
        <v>19634</v>
      </c>
      <c r="J857" t="s">
        <v>1485</v>
      </c>
      <c r="K857" t="s">
        <v>1485</v>
      </c>
      <c r="L857" t="s">
        <v>19634</v>
      </c>
      <c r="M857" t="s">
        <v>19635</v>
      </c>
      <c r="N857" t="s">
        <v>19636</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19637</v>
      </c>
      <c r="C858" t="s">
        <v>17471</v>
      </c>
      <c r="D858" t="s">
        <v>17473</v>
      </c>
      <c r="E858" t="s">
        <v>17714</v>
      </c>
      <c r="F858" t="s">
        <v>19590</v>
      </c>
      <c r="G858" t="s">
        <v>19618</v>
      </c>
      <c r="H858" t="s">
        <v>19638</v>
      </c>
      <c r="I858" t="s">
        <v>1485</v>
      </c>
      <c r="J858" t="s">
        <v>1485</v>
      </c>
      <c r="K858" t="s">
        <v>1485</v>
      </c>
      <c r="L858" t="s">
        <v>19638</v>
      </c>
      <c r="M858" t="s">
        <v>1485</v>
      </c>
      <c r="N858" t="s">
        <v>19639</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19640</v>
      </c>
      <c r="C859" t="s">
        <v>17471</v>
      </c>
      <c r="D859" t="s">
        <v>17473</v>
      </c>
      <c r="E859" t="s">
        <v>17714</v>
      </c>
      <c r="F859" t="s">
        <v>19590</v>
      </c>
      <c r="G859" t="s">
        <v>19618</v>
      </c>
      <c r="H859" t="s">
        <v>19641</v>
      </c>
      <c r="I859" t="s">
        <v>1485</v>
      </c>
      <c r="J859" t="s">
        <v>1485</v>
      </c>
      <c r="K859" t="s">
        <v>1485</v>
      </c>
      <c r="L859" t="s">
        <v>19641</v>
      </c>
      <c r="M859" t="s">
        <v>1485</v>
      </c>
      <c r="N859" t="s">
        <v>19642</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19643</v>
      </c>
      <c r="C860" t="s">
        <v>17471</v>
      </c>
      <c r="D860" t="s">
        <v>17473</v>
      </c>
      <c r="E860" t="s">
        <v>17714</v>
      </c>
      <c r="F860" t="s">
        <v>19590</v>
      </c>
      <c r="G860" t="s">
        <v>19644</v>
      </c>
      <c r="H860" t="s">
        <v>19645</v>
      </c>
      <c r="I860" t="s">
        <v>1485</v>
      </c>
      <c r="J860" t="s">
        <v>1485</v>
      </c>
      <c r="K860" t="s">
        <v>1485</v>
      </c>
      <c r="L860" t="s">
        <v>19645</v>
      </c>
      <c r="M860" t="s">
        <v>1485</v>
      </c>
      <c r="N860" t="s">
        <v>19646</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19647</v>
      </c>
      <c r="C861" t="s">
        <v>17471</v>
      </c>
      <c r="D861" t="s">
        <v>17473</v>
      </c>
      <c r="E861" t="s">
        <v>17714</v>
      </c>
      <c r="F861" t="s">
        <v>19590</v>
      </c>
      <c r="G861" t="s">
        <v>19644</v>
      </c>
      <c r="H861" t="s">
        <v>19648</v>
      </c>
      <c r="I861" t="s">
        <v>1485</v>
      </c>
      <c r="J861" t="s">
        <v>1485</v>
      </c>
      <c r="K861" t="s">
        <v>1485</v>
      </c>
      <c r="L861" t="s">
        <v>19648</v>
      </c>
      <c r="M861" t="s">
        <v>1485</v>
      </c>
      <c r="N861" t="s">
        <v>19649</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19650</v>
      </c>
      <c r="C862" t="s">
        <v>17471</v>
      </c>
      <c r="D862" t="s">
        <v>17473</v>
      </c>
      <c r="E862" t="s">
        <v>17714</v>
      </c>
      <c r="F862" t="s">
        <v>19590</v>
      </c>
      <c r="G862" t="s">
        <v>19644</v>
      </c>
      <c r="H862" t="s">
        <v>19651</v>
      </c>
      <c r="I862" t="s">
        <v>1485</v>
      </c>
      <c r="J862" t="s">
        <v>1485</v>
      </c>
      <c r="K862" t="s">
        <v>1485</v>
      </c>
      <c r="L862" t="s">
        <v>19651</v>
      </c>
      <c r="M862" t="s">
        <v>1485</v>
      </c>
      <c r="N862" t="s">
        <v>19652</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19653</v>
      </c>
      <c r="C863" t="s">
        <v>17471</v>
      </c>
      <c r="D863" t="s">
        <v>17473</v>
      </c>
      <c r="E863" t="s">
        <v>17714</v>
      </c>
      <c r="F863" t="s">
        <v>19590</v>
      </c>
      <c r="G863" t="s">
        <v>19644</v>
      </c>
      <c r="H863" t="s">
        <v>1485</v>
      </c>
      <c r="I863" t="s">
        <v>1485</v>
      </c>
      <c r="J863" t="s">
        <v>1485</v>
      </c>
      <c r="K863" t="s">
        <v>1485</v>
      </c>
      <c r="L863" t="s">
        <v>19644</v>
      </c>
      <c r="M863" t="s">
        <v>1485</v>
      </c>
      <c r="N863" t="s">
        <v>19654</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19655</v>
      </c>
      <c r="C864" t="s">
        <v>17471</v>
      </c>
      <c r="D864" t="s">
        <v>17473</v>
      </c>
      <c r="E864" t="s">
        <v>17714</v>
      </c>
      <c r="F864" t="s">
        <v>19590</v>
      </c>
      <c r="G864" t="s">
        <v>19644</v>
      </c>
      <c r="H864" t="s">
        <v>19656</v>
      </c>
      <c r="I864" t="s">
        <v>1485</v>
      </c>
      <c r="J864" t="s">
        <v>1485</v>
      </c>
      <c r="K864" t="s">
        <v>1485</v>
      </c>
      <c r="L864" t="s">
        <v>19656</v>
      </c>
      <c r="M864" t="s">
        <v>1485</v>
      </c>
      <c r="N864" t="s">
        <v>19657</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19658</v>
      </c>
      <c r="C865" t="s">
        <v>17471</v>
      </c>
      <c r="D865" t="s">
        <v>17473</v>
      </c>
      <c r="E865" t="s">
        <v>17714</v>
      </c>
      <c r="F865" t="s">
        <v>19590</v>
      </c>
      <c r="G865" t="s">
        <v>19644</v>
      </c>
      <c r="H865" t="s">
        <v>19651</v>
      </c>
      <c r="I865" t="s">
        <v>19659</v>
      </c>
      <c r="J865" t="s">
        <v>1485</v>
      </c>
      <c r="K865" t="s">
        <v>1485</v>
      </c>
      <c r="L865" t="s">
        <v>19659</v>
      </c>
      <c r="M865" t="s">
        <v>1485</v>
      </c>
      <c r="N865" t="s">
        <v>19660</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19661</v>
      </c>
      <c r="C866" t="s">
        <v>17471</v>
      </c>
      <c r="D866" t="s">
        <v>17473</v>
      </c>
      <c r="E866" t="s">
        <v>17714</v>
      </c>
      <c r="F866" t="s">
        <v>19590</v>
      </c>
      <c r="G866" t="s">
        <v>19644</v>
      </c>
      <c r="H866" t="s">
        <v>19662</v>
      </c>
      <c r="I866" t="s">
        <v>1485</v>
      </c>
      <c r="J866" t="s">
        <v>1485</v>
      </c>
      <c r="K866" t="s">
        <v>1485</v>
      </c>
      <c r="L866" t="s">
        <v>19662</v>
      </c>
      <c r="M866" t="s">
        <v>1485</v>
      </c>
      <c r="N866" t="s">
        <v>19663</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19664</v>
      </c>
      <c r="C867" t="s">
        <v>17471</v>
      </c>
      <c r="D867" t="s">
        <v>17473</v>
      </c>
      <c r="E867" t="s">
        <v>17714</v>
      </c>
      <c r="F867" t="s">
        <v>19590</v>
      </c>
      <c r="G867" t="s">
        <v>19644</v>
      </c>
      <c r="H867" t="s">
        <v>19641</v>
      </c>
      <c r="I867" t="s">
        <v>1485</v>
      </c>
      <c r="J867" t="s">
        <v>1485</v>
      </c>
      <c r="K867" t="s">
        <v>1485</v>
      </c>
      <c r="L867" t="s">
        <v>19641</v>
      </c>
      <c r="M867" t="s">
        <v>1485</v>
      </c>
      <c r="N867" t="s">
        <v>19665</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19666</v>
      </c>
      <c r="C868" t="s">
        <v>17471</v>
      </c>
      <c r="D868" t="s">
        <v>17473</v>
      </c>
      <c r="E868" t="s">
        <v>17714</v>
      </c>
      <c r="F868" t="s">
        <v>19590</v>
      </c>
      <c r="G868" t="s">
        <v>19667</v>
      </c>
      <c r="H868" t="s">
        <v>1485</v>
      </c>
      <c r="I868" t="s">
        <v>1485</v>
      </c>
      <c r="J868" t="s">
        <v>1485</v>
      </c>
      <c r="K868" t="s">
        <v>1485</v>
      </c>
      <c r="L868" t="s">
        <v>19667</v>
      </c>
      <c r="M868" t="s">
        <v>1485</v>
      </c>
      <c r="N868" t="s">
        <v>19668</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19669</v>
      </c>
      <c r="C869" t="s">
        <v>17471</v>
      </c>
      <c r="D869" t="s">
        <v>17473</v>
      </c>
      <c r="E869" t="s">
        <v>17714</v>
      </c>
      <c r="F869" t="s">
        <v>19590</v>
      </c>
      <c r="G869" t="s">
        <v>19667</v>
      </c>
      <c r="H869" t="s">
        <v>19670</v>
      </c>
      <c r="I869" t="s">
        <v>1485</v>
      </c>
      <c r="J869" t="s">
        <v>1485</v>
      </c>
      <c r="K869" t="s">
        <v>1485</v>
      </c>
      <c r="L869" t="s">
        <v>19670</v>
      </c>
      <c r="M869" t="s">
        <v>1485</v>
      </c>
      <c r="N869" t="s">
        <v>19671</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19672</v>
      </c>
      <c r="C870" t="s">
        <v>17471</v>
      </c>
      <c r="D870" t="s">
        <v>17473</v>
      </c>
      <c r="E870" t="s">
        <v>17714</v>
      </c>
      <c r="F870" t="s">
        <v>19590</v>
      </c>
      <c r="G870" t="s">
        <v>19667</v>
      </c>
      <c r="H870" t="s">
        <v>19673</v>
      </c>
      <c r="I870" t="s">
        <v>1485</v>
      </c>
      <c r="J870" t="s">
        <v>1485</v>
      </c>
      <c r="K870" t="s">
        <v>1485</v>
      </c>
      <c r="L870" t="s">
        <v>19673</v>
      </c>
      <c r="M870" t="s">
        <v>1485</v>
      </c>
      <c r="N870" t="s">
        <v>19674</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19675</v>
      </c>
      <c r="C871" t="s">
        <v>17471</v>
      </c>
      <c r="D871" t="s">
        <v>17473</v>
      </c>
      <c r="E871" t="s">
        <v>17714</v>
      </c>
      <c r="F871" t="s">
        <v>19590</v>
      </c>
      <c r="G871" t="s">
        <v>1485</v>
      </c>
      <c r="H871" t="s">
        <v>1485</v>
      </c>
      <c r="I871" t="s">
        <v>1485</v>
      </c>
      <c r="J871" t="s">
        <v>1485</v>
      </c>
      <c r="K871" t="s">
        <v>1485</v>
      </c>
      <c r="L871" t="s">
        <v>19590</v>
      </c>
      <c r="M871" t="s">
        <v>1485</v>
      </c>
      <c r="N871" t="s">
        <v>19676</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19677</v>
      </c>
      <c r="C872" t="s">
        <v>19678</v>
      </c>
      <c r="D872" t="s">
        <v>1485</v>
      </c>
      <c r="E872" t="s">
        <v>1485</v>
      </c>
      <c r="F872" t="s">
        <v>1485</v>
      </c>
      <c r="G872" t="s">
        <v>1485</v>
      </c>
      <c r="H872" t="s">
        <v>1485</v>
      </c>
      <c r="I872" t="s">
        <v>1485</v>
      </c>
      <c r="J872" t="s">
        <v>1485</v>
      </c>
      <c r="K872" t="s">
        <v>1485</v>
      </c>
      <c r="L872" t="s">
        <v>19678</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19679</v>
      </c>
      <c r="C873" t="s">
        <v>19678</v>
      </c>
      <c r="D873" t="s">
        <v>19680</v>
      </c>
      <c r="E873" t="s">
        <v>1485</v>
      </c>
      <c r="F873" t="s">
        <v>1485</v>
      </c>
      <c r="G873" t="s">
        <v>1485</v>
      </c>
      <c r="H873" t="s">
        <v>1485</v>
      </c>
      <c r="I873" t="s">
        <v>1485</v>
      </c>
      <c r="J873" t="s">
        <v>1485</v>
      </c>
      <c r="K873" t="s">
        <v>1485</v>
      </c>
      <c r="L873" t="s">
        <v>19680</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19681</v>
      </c>
      <c r="C874" t="s">
        <v>19678</v>
      </c>
      <c r="D874" t="s">
        <v>19680</v>
      </c>
      <c r="E874" t="s">
        <v>19682</v>
      </c>
      <c r="F874" t="s">
        <v>1485</v>
      </c>
      <c r="G874" t="s">
        <v>1485</v>
      </c>
      <c r="H874" t="s">
        <v>1485</v>
      </c>
      <c r="I874" t="s">
        <v>1485</v>
      </c>
      <c r="J874" t="s">
        <v>1485</v>
      </c>
      <c r="K874" t="s">
        <v>1485</v>
      </c>
      <c r="L874" t="s">
        <v>19682</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19683</v>
      </c>
      <c r="C875" t="s">
        <v>19678</v>
      </c>
      <c r="D875" t="s">
        <v>19680</v>
      </c>
      <c r="E875" t="s">
        <v>19684</v>
      </c>
      <c r="F875" t="s">
        <v>1485</v>
      </c>
      <c r="G875" t="s">
        <v>1485</v>
      </c>
      <c r="H875" t="s">
        <v>1485</v>
      </c>
      <c r="I875" t="s">
        <v>1485</v>
      </c>
      <c r="J875" t="s">
        <v>1485</v>
      </c>
      <c r="K875" t="s">
        <v>1485</v>
      </c>
      <c r="L875" t="s">
        <v>19684</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19685</v>
      </c>
      <c r="C876" t="s">
        <v>19678</v>
      </c>
      <c r="D876" t="s">
        <v>19680</v>
      </c>
      <c r="E876" t="s">
        <v>19682</v>
      </c>
      <c r="F876" t="s">
        <v>19686</v>
      </c>
      <c r="G876" t="s">
        <v>1485</v>
      </c>
      <c r="H876" t="s">
        <v>1485</v>
      </c>
      <c r="I876" t="s">
        <v>1485</v>
      </c>
      <c r="J876" t="s">
        <v>1485</v>
      </c>
      <c r="K876" t="s">
        <v>1485</v>
      </c>
      <c r="L876" t="s">
        <v>19686</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19687</v>
      </c>
      <c r="C877" t="s">
        <v>19678</v>
      </c>
      <c r="D877" t="s">
        <v>19680</v>
      </c>
      <c r="E877" t="s">
        <v>19682</v>
      </c>
      <c r="F877" t="s">
        <v>19686</v>
      </c>
      <c r="G877" t="s">
        <v>19688</v>
      </c>
      <c r="H877" t="s">
        <v>1485</v>
      </c>
      <c r="I877" t="s">
        <v>1485</v>
      </c>
      <c r="J877" t="s">
        <v>1485</v>
      </c>
      <c r="K877" t="s">
        <v>1485</v>
      </c>
      <c r="L877" t="s">
        <v>19688</v>
      </c>
      <c r="M877" t="s">
        <v>1485</v>
      </c>
      <c r="N877" t="s">
        <v>19689</v>
      </c>
      <c r="O877" t="s">
        <v>1485</v>
      </c>
      <c r="P877" t="s">
        <v>1485</v>
      </c>
      <c r="Q877" t="s">
        <v>19690</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19691</v>
      </c>
      <c r="C878" t="s">
        <v>19678</v>
      </c>
      <c r="D878" t="s">
        <v>19680</v>
      </c>
      <c r="E878" t="s">
        <v>19682</v>
      </c>
      <c r="F878" t="s">
        <v>19686</v>
      </c>
      <c r="G878" t="s">
        <v>19692</v>
      </c>
      <c r="H878" t="s">
        <v>1485</v>
      </c>
      <c r="I878" t="s">
        <v>1485</v>
      </c>
      <c r="J878" t="s">
        <v>1485</v>
      </c>
      <c r="K878" t="s">
        <v>1485</v>
      </c>
      <c r="L878" t="s">
        <v>19692</v>
      </c>
      <c r="M878" t="s">
        <v>1485</v>
      </c>
      <c r="N878" t="s">
        <v>19693</v>
      </c>
      <c r="O878" t="s">
        <v>1485</v>
      </c>
      <c r="P878" t="s">
        <v>1485</v>
      </c>
      <c r="Q878" t="s">
        <v>19694</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19695</v>
      </c>
      <c r="C879" t="s">
        <v>19678</v>
      </c>
      <c r="D879" t="s">
        <v>19680</v>
      </c>
      <c r="E879" t="s">
        <v>19682</v>
      </c>
      <c r="F879" t="s">
        <v>19686</v>
      </c>
      <c r="G879" t="s">
        <v>19696</v>
      </c>
      <c r="H879" t="s">
        <v>1485</v>
      </c>
      <c r="I879" t="s">
        <v>1485</v>
      </c>
      <c r="J879" t="s">
        <v>1485</v>
      </c>
      <c r="K879" t="s">
        <v>1485</v>
      </c>
      <c r="L879" t="s">
        <v>19696</v>
      </c>
      <c r="M879" t="s">
        <v>1485</v>
      </c>
      <c r="N879" t="s">
        <v>19697</v>
      </c>
      <c r="O879" t="s">
        <v>1485</v>
      </c>
      <c r="P879" t="s">
        <v>1485</v>
      </c>
      <c r="Q879" t="s">
        <v>19698</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19699</v>
      </c>
      <c r="C880" t="s">
        <v>19678</v>
      </c>
      <c r="D880" t="s">
        <v>19680</v>
      </c>
      <c r="E880" t="s">
        <v>19682</v>
      </c>
      <c r="F880" t="s">
        <v>19686</v>
      </c>
      <c r="G880" t="s">
        <v>19700</v>
      </c>
      <c r="H880" t="s">
        <v>19701</v>
      </c>
      <c r="I880" t="s">
        <v>1485</v>
      </c>
      <c r="J880" t="s">
        <v>1485</v>
      </c>
      <c r="K880" t="s">
        <v>1485</v>
      </c>
      <c r="L880" t="s">
        <v>19701</v>
      </c>
      <c r="M880" t="s">
        <v>19702</v>
      </c>
      <c r="N880" t="s">
        <v>19703</v>
      </c>
      <c r="O880" t="s">
        <v>1485</v>
      </c>
      <c r="P880" t="s">
        <v>1485</v>
      </c>
      <c r="Q880" t="s">
        <v>19704</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19705</v>
      </c>
      <c r="C881" t="s">
        <v>19678</v>
      </c>
      <c r="D881" t="s">
        <v>19680</v>
      </c>
      <c r="E881" t="s">
        <v>19684</v>
      </c>
      <c r="F881" t="s">
        <v>19686</v>
      </c>
      <c r="G881" t="s">
        <v>1485</v>
      </c>
      <c r="H881" t="s">
        <v>1485</v>
      </c>
      <c r="I881" t="s">
        <v>1485</v>
      </c>
      <c r="J881" t="s">
        <v>1485</v>
      </c>
      <c r="K881" t="s">
        <v>1485</v>
      </c>
      <c r="L881" t="s">
        <v>19686</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19706</v>
      </c>
      <c r="C882" t="s">
        <v>19678</v>
      </c>
      <c r="D882" t="s">
        <v>19680</v>
      </c>
      <c r="E882" t="s">
        <v>19684</v>
      </c>
      <c r="F882" t="s">
        <v>19686</v>
      </c>
      <c r="G882" t="s">
        <v>19707</v>
      </c>
      <c r="H882" t="s">
        <v>1485</v>
      </c>
      <c r="I882" t="s">
        <v>1485</v>
      </c>
      <c r="J882" t="s">
        <v>1485</v>
      </c>
      <c r="K882" t="s">
        <v>1485</v>
      </c>
      <c r="L882" t="s">
        <v>19707</v>
      </c>
      <c r="M882" t="s">
        <v>1485</v>
      </c>
      <c r="N882" t="s">
        <v>19708</v>
      </c>
      <c r="O882" t="s">
        <v>1485</v>
      </c>
      <c r="P882" t="s">
        <v>1485</v>
      </c>
      <c r="Q882" t="s">
        <v>19709</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19710</v>
      </c>
      <c r="C883" t="s">
        <v>19678</v>
      </c>
      <c r="D883" t="s">
        <v>19680</v>
      </c>
      <c r="E883" t="s">
        <v>19684</v>
      </c>
      <c r="F883" t="s">
        <v>19686</v>
      </c>
      <c r="G883" t="s">
        <v>19688</v>
      </c>
      <c r="H883" t="s">
        <v>1485</v>
      </c>
      <c r="I883" t="s">
        <v>1485</v>
      </c>
      <c r="J883" t="s">
        <v>1485</v>
      </c>
      <c r="K883" t="s">
        <v>1485</v>
      </c>
      <c r="L883" t="s">
        <v>19688</v>
      </c>
      <c r="M883" t="s">
        <v>1485</v>
      </c>
      <c r="N883" t="s">
        <v>19689</v>
      </c>
      <c r="O883" t="s">
        <v>1485</v>
      </c>
      <c r="P883" t="s">
        <v>1485</v>
      </c>
      <c r="Q883" t="s">
        <v>19690</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19711</v>
      </c>
      <c r="C884" t="s">
        <v>19678</v>
      </c>
      <c r="D884" t="s">
        <v>19680</v>
      </c>
      <c r="E884" t="s">
        <v>19684</v>
      </c>
      <c r="F884" t="s">
        <v>19686</v>
      </c>
      <c r="G884" t="s">
        <v>19712</v>
      </c>
      <c r="H884" t="s">
        <v>1485</v>
      </c>
      <c r="I884" t="s">
        <v>1485</v>
      </c>
      <c r="J884" t="s">
        <v>1485</v>
      </c>
      <c r="K884" t="s">
        <v>1485</v>
      </c>
      <c r="L884" t="s">
        <v>19712</v>
      </c>
      <c r="M884" t="s">
        <v>1485</v>
      </c>
      <c r="N884" t="s">
        <v>19713</v>
      </c>
      <c r="O884" t="s">
        <v>1485</v>
      </c>
      <c r="P884" t="s">
        <v>1485</v>
      </c>
      <c r="Q884" t="s">
        <v>19714</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19715</v>
      </c>
      <c r="C885" t="s">
        <v>19678</v>
      </c>
      <c r="D885" t="s">
        <v>19680</v>
      </c>
      <c r="E885" t="s">
        <v>19684</v>
      </c>
      <c r="F885" t="s">
        <v>19686</v>
      </c>
      <c r="G885" t="s">
        <v>19712</v>
      </c>
      <c r="H885" t="s">
        <v>19716</v>
      </c>
      <c r="I885" t="s">
        <v>1485</v>
      </c>
      <c r="J885" t="s">
        <v>1485</v>
      </c>
      <c r="K885" t="s">
        <v>1485</v>
      </c>
      <c r="L885" t="s">
        <v>19716</v>
      </c>
      <c r="M885" t="s">
        <v>1485</v>
      </c>
      <c r="N885" t="s">
        <v>19717</v>
      </c>
      <c r="O885" t="s">
        <v>1485</v>
      </c>
      <c r="P885" t="s">
        <v>1485</v>
      </c>
      <c r="Q885" t="s">
        <v>19718</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19719</v>
      </c>
      <c r="C886" t="s">
        <v>19678</v>
      </c>
      <c r="D886" t="s">
        <v>19680</v>
      </c>
      <c r="E886" t="s">
        <v>19684</v>
      </c>
      <c r="F886" t="s">
        <v>19686</v>
      </c>
      <c r="G886" t="s">
        <v>19712</v>
      </c>
      <c r="H886" t="s">
        <v>19720</v>
      </c>
      <c r="I886" t="s">
        <v>1485</v>
      </c>
      <c r="J886" t="s">
        <v>1485</v>
      </c>
      <c r="K886" t="s">
        <v>1485</v>
      </c>
      <c r="L886" t="s">
        <v>19720</v>
      </c>
      <c r="M886" t="s">
        <v>1485</v>
      </c>
      <c r="N886" t="s">
        <v>19721</v>
      </c>
      <c r="O886" t="s">
        <v>1485</v>
      </c>
      <c r="P886" t="s">
        <v>1485</v>
      </c>
      <c r="Q886" t="s">
        <v>19722</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19723</v>
      </c>
      <c r="C887" t="s">
        <v>19678</v>
      </c>
      <c r="D887" t="s">
        <v>19680</v>
      </c>
      <c r="E887" t="s">
        <v>19684</v>
      </c>
      <c r="F887" t="s">
        <v>19686</v>
      </c>
      <c r="G887" t="s">
        <v>19692</v>
      </c>
      <c r="H887" t="s">
        <v>1485</v>
      </c>
      <c r="I887" t="s">
        <v>1485</v>
      </c>
      <c r="J887" t="s">
        <v>1485</v>
      </c>
      <c r="K887" t="s">
        <v>1485</v>
      </c>
      <c r="L887" t="s">
        <v>19692</v>
      </c>
      <c r="M887" t="s">
        <v>1485</v>
      </c>
      <c r="N887" t="s">
        <v>19693</v>
      </c>
      <c r="O887" t="s">
        <v>1485</v>
      </c>
      <c r="P887" t="s">
        <v>1485</v>
      </c>
      <c r="Q887" t="s">
        <v>19694</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19724</v>
      </c>
      <c r="C888" t="s">
        <v>19678</v>
      </c>
      <c r="D888" t="s">
        <v>19680</v>
      </c>
      <c r="E888" t="s">
        <v>19684</v>
      </c>
      <c r="F888" t="s">
        <v>19686</v>
      </c>
      <c r="G888" t="s">
        <v>19700</v>
      </c>
      <c r="H888" t="s">
        <v>1485</v>
      </c>
      <c r="I888" t="s">
        <v>1485</v>
      </c>
      <c r="J888" t="s">
        <v>1485</v>
      </c>
      <c r="K888" t="s">
        <v>1485</v>
      </c>
      <c r="L888" t="s">
        <v>19700</v>
      </c>
      <c r="M888" t="s">
        <v>1485</v>
      </c>
      <c r="N888" t="s">
        <v>19725</v>
      </c>
      <c r="O888" t="s">
        <v>1485</v>
      </c>
      <c r="P888" t="s">
        <v>1485</v>
      </c>
      <c r="Q888" t="s">
        <v>19726</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19727</v>
      </c>
      <c r="C889" t="s">
        <v>19678</v>
      </c>
      <c r="D889" t="s">
        <v>19680</v>
      </c>
      <c r="E889" t="s">
        <v>19684</v>
      </c>
      <c r="F889" t="s">
        <v>19686</v>
      </c>
      <c r="G889" t="s">
        <v>19700</v>
      </c>
      <c r="H889" t="s">
        <v>19701</v>
      </c>
      <c r="I889" t="s">
        <v>1485</v>
      </c>
      <c r="J889" t="s">
        <v>1485</v>
      </c>
      <c r="K889" t="s">
        <v>1485</v>
      </c>
      <c r="L889" t="s">
        <v>19701</v>
      </c>
      <c r="M889" t="s">
        <v>1485</v>
      </c>
      <c r="N889" t="s">
        <v>19728</v>
      </c>
      <c r="O889" t="s">
        <v>1485</v>
      </c>
      <c r="P889" t="s">
        <v>1485</v>
      </c>
      <c r="Q889" t="s">
        <v>19704</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19729</v>
      </c>
      <c r="C890" t="s">
        <v>19678</v>
      </c>
      <c r="D890" t="s">
        <v>19680</v>
      </c>
      <c r="E890" t="s">
        <v>19730</v>
      </c>
      <c r="F890" t="s">
        <v>19686</v>
      </c>
      <c r="G890" t="s">
        <v>19700</v>
      </c>
      <c r="H890" t="s">
        <v>19731</v>
      </c>
      <c r="I890" t="s">
        <v>1485</v>
      </c>
      <c r="J890" t="s">
        <v>1485</v>
      </c>
      <c r="K890" t="s">
        <v>1485</v>
      </c>
      <c r="L890" t="s">
        <v>19731</v>
      </c>
      <c r="M890" t="s">
        <v>1485</v>
      </c>
      <c r="N890" t="s">
        <v>19732</v>
      </c>
      <c r="O890" t="s">
        <v>1485</v>
      </c>
      <c r="P890" t="s">
        <v>1485</v>
      </c>
      <c r="Q890" t="s">
        <v>19733</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19734</v>
      </c>
      <c r="C891" t="s">
        <v>19678</v>
      </c>
      <c r="D891" t="s">
        <v>19680</v>
      </c>
      <c r="E891" t="s">
        <v>19684</v>
      </c>
      <c r="F891" t="s">
        <v>19735</v>
      </c>
      <c r="G891" t="s">
        <v>1485</v>
      </c>
      <c r="H891" t="s">
        <v>1485</v>
      </c>
      <c r="I891" t="s">
        <v>1485</v>
      </c>
      <c r="J891" t="s">
        <v>1485</v>
      </c>
      <c r="K891" t="s">
        <v>1485</v>
      </c>
      <c r="L891" t="s">
        <v>19735</v>
      </c>
      <c r="M891" t="s">
        <v>1485</v>
      </c>
      <c r="N891" t="s">
        <v>19736</v>
      </c>
      <c r="O891" t="s">
        <v>1485</v>
      </c>
      <c r="P891" t="s">
        <v>1485</v>
      </c>
      <c r="Q891" t="s">
        <v>19737</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19738</v>
      </c>
      <c r="C892" t="s">
        <v>19678</v>
      </c>
      <c r="D892" t="s">
        <v>19680</v>
      </c>
      <c r="E892" t="s">
        <v>19684</v>
      </c>
      <c r="F892" t="s">
        <v>19735</v>
      </c>
      <c r="G892" t="s">
        <v>19739</v>
      </c>
      <c r="H892" t="s">
        <v>1485</v>
      </c>
      <c r="I892" t="s">
        <v>1485</v>
      </c>
      <c r="J892" t="s">
        <v>1485</v>
      </c>
      <c r="K892" t="s">
        <v>1485</v>
      </c>
      <c r="L892" t="s">
        <v>19739</v>
      </c>
      <c r="M892" t="s">
        <v>19740</v>
      </c>
      <c r="N892" t="s">
        <v>19741</v>
      </c>
      <c r="O892" t="s">
        <v>1485</v>
      </c>
      <c r="P892" t="s">
        <v>1485</v>
      </c>
      <c r="Q892" t="s">
        <v>19742</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19743</v>
      </c>
      <c r="C893" t="s">
        <v>19678</v>
      </c>
      <c r="D893" t="s">
        <v>19680</v>
      </c>
      <c r="E893" t="s">
        <v>19684</v>
      </c>
      <c r="F893" t="s">
        <v>19735</v>
      </c>
      <c r="G893" t="s">
        <v>19744</v>
      </c>
      <c r="H893" t="s">
        <v>1485</v>
      </c>
      <c r="I893" t="s">
        <v>1485</v>
      </c>
      <c r="J893" t="s">
        <v>1485</v>
      </c>
      <c r="K893" t="s">
        <v>1485</v>
      </c>
      <c r="L893" t="s">
        <v>19744</v>
      </c>
      <c r="M893" t="s">
        <v>19745</v>
      </c>
      <c r="N893" t="s">
        <v>19746</v>
      </c>
      <c r="O893" t="s">
        <v>1485</v>
      </c>
      <c r="P893" t="s">
        <v>1485</v>
      </c>
      <c r="Q893" t="s">
        <v>19747</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19748</v>
      </c>
      <c r="C894" t="s">
        <v>19678</v>
      </c>
      <c r="D894" t="s">
        <v>19680</v>
      </c>
      <c r="E894" t="s">
        <v>19684</v>
      </c>
      <c r="F894" t="s">
        <v>19735</v>
      </c>
      <c r="G894" t="s">
        <v>19744</v>
      </c>
      <c r="H894" t="s">
        <v>19749</v>
      </c>
      <c r="I894" t="s">
        <v>1485</v>
      </c>
      <c r="J894" t="s">
        <v>1485</v>
      </c>
      <c r="K894" t="s">
        <v>1485</v>
      </c>
      <c r="L894" t="s">
        <v>19749</v>
      </c>
      <c r="M894" t="s">
        <v>19750</v>
      </c>
      <c r="N894" t="s">
        <v>19751</v>
      </c>
      <c r="O894" t="s">
        <v>1485</v>
      </c>
      <c r="P894" t="s">
        <v>1485</v>
      </c>
      <c r="Q894" t="s">
        <v>19752</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19753</v>
      </c>
      <c r="C895" t="s">
        <v>19678</v>
      </c>
      <c r="D895" t="s">
        <v>19680</v>
      </c>
      <c r="E895" t="s">
        <v>19684</v>
      </c>
      <c r="F895" t="s">
        <v>19735</v>
      </c>
      <c r="G895" t="s">
        <v>19754</v>
      </c>
      <c r="H895" t="s">
        <v>1485</v>
      </c>
      <c r="I895" t="s">
        <v>1485</v>
      </c>
      <c r="J895" t="s">
        <v>1485</v>
      </c>
      <c r="K895" t="s">
        <v>1485</v>
      </c>
      <c r="L895" t="s">
        <v>19754</v>
      </c>
      <c r="M895" t="s">
        <v>19755</v>
      </c>
      <c r="N895" t="s">
        <v>19756</v>
      </c>
      <c r="O895" t="s">
        <v>1485</v>
      </c>
      <c r="P895" t="s">
        <v>1485</v>
      </c>
      <c r="Q895" t="s">
        <v>19757</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19758</v>
      </c>
      <c r="C896" t="s">
        <v>19678</v>
      </c>
      <c r="D896" t="s">
        <v>19680</v>
      </c>
      <c r="E896" t="s">
        <v>19684</v>
      </c>
      <c r="F896" t="s">
        <v>19735</v>
      </c>
      <c r="G896" t="s">
        <v>19754</v>
      </c>
      <c r="H896" t="s">
        <v>19759</v>
      </c>
      <c r="I896" t="s">
        <v>1485</v>
      </c>
      <c r="J896" t="s">
        <v>1485</v>
      </c>
      <c r="K896" t="s">
        <v>1485</v>
      </c>
      <c r="L896" t="s">
        <v>19759</v>
      </c>
      <c r="M896" t="s">
        <v>19760</v>
      </c>
      <c r="N896" t="s">
        <v>19761</v>
      </c>
      <c r="O896" t="s">
        <v>1485</v>
      </c>
      <c r="P896" t="s">
        <v>1485</v>
      </c>
      <c r="Q896" t="s">
        <v>19762</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19763</v>
      </c>
      <c r="C897" t="s">
        <v>19678</v>
      </c>
      <c r="D897" t="s">
        <v>19680</v>
      </c>
      <c r="E897" t="s">
        <v>19684</v>
      </c>
      <c r="F897" t="s">
        <v>19735</v>
      </c>
      <c r="G897" t="s">
        <v>19754</v>
      </c>
      <c r="H897" t="s">
        <v>19764</v>
      </c>
      <c r="I897" t="s">
        <v>1485</v>
      </c>
      <c r="J897" t="s">
        <v>1485</v>
      </c>
      <c r="K897" t="s">
        <v>1485</v>
      </c>
      <c r="L897" t="s">
        <v>19764</v>
      </c>
      <c r="M897" t="s">
        <v>19765</v>
      </c>
      <c r="N897" t="s">
        <v>19766</v>
      </c>
      <c r="O897" t="s">
        <v>1485</v>
      </c>
      <c r="P897" t="s">
        <v>1485</v>
      </c>
      <c r="Q897" t="s">
        <v>19767</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19768</v>
      </c>
      <c r="C898" t="s">
        <v>19678</v>
      </c>
      <c r="D898" t="s">
        <v>19680</v>
      </c>
      <c r="E898" t="s">
        <v>19684</v>
      </c>
      <c r="F898" t="s">
        <v>19735</v>
      </c>
      <c r="G898" t="s">
        <v>19769</v>
      </c>
      <c r="H898" t="s">
        <v>1485</v>
      </c>
      <c r="I898" t="s">
        <v>1485</v>
      </c>
      <c r="J898" t="s">
        <v>1485</v>
      </c>
      <c r="K898" t="s">
        <v>1485</v>
      </c>
      <c r="L898" t="s">
        <v>19769</v>
      </c>
      <c r="M898" t="s">
        <v>19770</v>
      </c>
      <c r="N898" t="s">
        <v>19771</v>
      </c>
      <c r="O898" t="s">
        <v>1485</v>
      </c>
      <c r="P898" t="s">
        <v>1485</v>
      </c>
      <c r="Q898" t="s">
        <v>19772</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19773</v>
      </c>
      <c r="C899" t="s">
        <v>19678</v>
      </c>
      <c r="D899" t="s">
        <v>19680</v>
      </c>
      <c r="E899" t="s">
        <v>19684</v>
      </c>
      <c r="F899" t="s">
        <v>19735</v>
      </c>
      <c r="G899" t="s">
        <v>19774</v>
      </c>
      <c r="H899" t="s">
        <v>1485</v>
      </c>
      <c r="I899" t="s">
        <v>1485</v>
      </c>
      <c r="J899" t="s">
        <v>1485</v>
      </c>
      <c r="K899" t="s">
        <v>1485</v>
      </c>
      <c r="L899" t="s">
        <v>19774</v>
      </c>
      <c r="M899" t="s">
        <v>19775</v>
      </c>
      <c r="N899" t="s">
        <v>19776</v>
      </c>
      <c r="O899" t="s">
        <v>1485</v>
      </c>
      <c r="P899" t="s">
        <v>1485</v>
      </c>
      <c r="Q899" t="s">
        <v>19777</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19778</v>
      </c>
      <c r="C900" t="s">
        <v>19678</v>
      </c>
      <c r="D900" t="s">
        <v>19680</v>
      </c>
      <c r="E900" t="s">
        <v>19682</v>
      </c>
      <c r="F900" t="s">
        <v>19735</v>
      </c>
      <c r="G900" t="s">
        <v>1485</v>
      </c>
      <c r="H900" t="s">
        <v>1485</v>
      </c>
      <c r="I900" t="s">
        <v>1485</v>
      </c>
      <c r="J900" t="s">
        <v>1485</v>
      </c>
      <c r="K900" t="s">
        <v>1485</v>
      </c>
      <c r="L900" t="s">
        <v>19735</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19779</v>
      </c>
      <c r="C901" t="s">
        <v>19678</v>
      </c>
      <c r="D901" t="s">
        <v>19680</v>
      </c>
      <c r="E901" t="s">
        <v>19682</v>
      </c>
      <c r="F901" t="s">
        <v>19735</v>
      </c>
      <c r="G901" t="s">
        <v>19780</v>
      </c>
      <c r="H901" t="s">
        <v>1485</v>
      </c>
      <c r="I901" t="s">
        <v>1485</v>
      </c>
      <c r="J901" t="s">
        <v>1485</v>
      </c>
      <c r="K901" t="s">
        <v>1485</v>
      </c>
      <c r="L901" t="s">
        <v>19780</v>
      </c>
      <c r="M901" t="s">
        <v>19781</v>
      </c>
      <c r="N901" t="s">
        <v>19782</v>
      </c>
      <c r="O901" t="s">
        <v>1485</v>
      </c>
      <c r="P901" t="s">
        <v>1485</v>
      </c>
      <c r="Q901" t="s">
        <v>19783</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19784</v>
      </c>
      <c r="C902" t="s">
        <v>19678</v>
      </c>
      <c r="D902" t="s">
        <v>19680</v>
      </c>
      <c r="E902" t="s">
        <v>19682</v>
      </c>
      <c r="F902" t="s">
        <v>19735</v>
      </c>
      <c r="G902" t="s">
        <v>19744</v>
      </c>
      <c r="H902" t="s">
        <v>1485</v>
      </c>
      <c r="I902" t="s">
        <v>1485</v>
      </c>
      <c r="J902" t="s">
        <v>1485</v>
      </c>
      <c r="K902" t="s">
        <v>1485</v>
      </c>
      <c r="L902" t="s">
        <v>19744</v>
      </c>
      <c r="M902" t="s">
        <v>19745</v>
      </c>
      <c r="N902" t="s">
        <v>19785</v>
      </c>
      <c r="O902" t="s">
        <v>1485</v>
      </c>
      <c r="P902" t="s">
        <v>1485</v>
      </c>
      <c r="Q902" t="s">
        <v>19747</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19786</v>
      </c>
      <c r="C903" t="s">
        <v>19678</v>
      </c>
      <c r="D903" t="s">
        <v>19680</v>
      </c>
      <c r="E903" t="s">
        <v>19682</v>
      </c>
      <c r="F903" t="s">
        <v>19735</v>
      </c>
      <c r="G903" t="s">
        <v>19744</v>
      </c>
      <c r="H903" t="s">
        <v>19749</v>
      </c>
      <c r="I903" t="s">
        <v>1485</v>
      </c>
      <c r="J903" t="s">
        <v>1485</v>
      </c>
      <c r="K903" t="s">
        <v>1485</v>
      </c>
      <c r="L903" t="s">
        <v>19749</v>
      </c>
      <c r="M903" t="s">
        <v>19750</v>
      </c>
      <c r="N903" t="s">
        <v>19787</v>
      </c>
      <c r="O903" t="s">
        <v>1485</v>
      </c>
      <c r="P903" t="s">
        <v>1485</v>
      </c>
      <c r="Q903" t="s">
        <v>19752</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19788</v>
      </c>
      <c r="C904" t="s">
        <v>19678</v>
      </c>
      <c r="D904" t="s">
        <v>19680</v>
      </c>
      <c r="E904" t="s">
        <v>19682</v>
      </c>
      <c r="F904" t="s">
        <v>19735</v>
      </c>
      <c r="G904" t="s">
        <v>19754</v>
      </c>
      <c r="H904" t="s">
        <v>1485</v>
      </c>
      <c r="I904" t="s">
        <v>1485</v>
      </c>
      <c r="J904" t="s">
        <v>1485</v>
      </c>
      <c r="K904" t="s">
        <v>1485</v>
      </c>
      <c r="L904" t="s">
        <v>19754</v>
      </c>
      <c r="M904" t="s">
        <v>19755</v>
      </c>
      <c r="N904" t="s">
        <v>19789</v>
      </c>
      <c r="O904" t="s">
        <v>1485</v>
      </c>
      <c r="P904" t="s">
        <v>1485</v>
      </c>
      <c r="Q904" t="s">
        <v>19757</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19790</v>
      </c>
      <c r="C905" t="s">
        <v>19678</v>
      </c>
      <c r="D905" t="s">
        <v>19680</v>
      </c>
      <c r="E905" t="s">
        <v>19682</v>
      </c>
      <c r="F905" t="s">
        <v>19735</v>
      </c>
      <c r="G905" t="s">
        <v>19754</v>
      </c>
      <c r="H905" t="s">
        <v>19759</v>
      </c>
      <c r="I905" t="s">
        <v>1485</v>
      </c>
      <c r="J905" t="s">
        <v>1485</v>
      </c>
      <c r="K905" t="s">
        <v>1485</v>
      </c>
      <c r="L905" t="s">
        <v>19759</v>
      </c>
      <c r="M905" t="s">
        <v>19760</v>
      </c>
      <c r="N905" t="s">
        <v>19791</v>
      </c>
      <c r="O905" t="s">
        <v>1485</v>
      </c>
      <c r="P905" t="s">
        <v>1485</v>
      </c>
      <c r="Q905" t="s">
        <v>19762</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19792</v>
      </c>
      <c r="C906" t="s">
        <v>19678</v>
      </c>
      <c r="D906" t="s">
        <v>19680</v>
      </c>
      <c r="E906" t="s">
        <v>19682</v>
      </c>
      <c r="F906" t="s">
        <v>19735</v>
      </c>
      <c r="G906" t="s">
        <v>19754</v>
      </c>
      <c r="H906" t="s">
        <v>19764</v>
      </c>
      <c r="I906" t="s">
        <v>1485</v>
      </c>
      <c r="J906" t="s">
        <v>1485</v>
      </c>
      <c r="K906" t="s">
        <v>1485</v>
      </c>
      <c r="L906" t="s">
        <v>19764</v>
      </c>
      <c r="M906" t="s">
        <v>19793</v>
      </c>
      <c r="N906" t="s">
        <v>19794</v>
      </c>
      <c r="O906" t="s">
        <v>1485</v>
      </c>
      <c r="P906" t="s">
        <v>1485</v>
      </c>
      <c r="Q906" t="s">
        <v>19767</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19795</v>
      </c>
      <c r="C907" t="s">
        <v>19678</v>
      </c>
      <c r="D907" t="s">
        <v>19680</v>
      </c>
      <c r="E907" t="s">
        <v>19682</v>
      </c>
      <c r="F907" t="s">
        <v>19735</v>
      </c>
      <c r="G907" t="s">
        <v>19796</v>
      </c>
      <c r="H907" t="s">
        <v>1485</v>
      </c>
      <c r="I907" t="s">
        <v>1485</v>
      </c>
      <c r="J907" t="s">
        <v>1485</v>
      </c>
      <c r="K907" t="s">
        <v>1485</v>
      </c>
      <c r="L907" t="s">
        <v>19796</v>
      </c>
      <c r="M907" t="s">
        <v>1485</v>
      </c>
      <c r="N907" t="s">
        <v>19797</v>
      </c>
      <c r="O907" t="s">
        <v>1485</v>
      </c>
      <c r="P907" t="s">
        <v>1485</v>
      </c>
      <c r="Q907" t="s">
        <v>19798</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19799</v>
      </c>
      <c r="C908" t="s">
        <v>19678</v>
      </c>
      <c r="D908" t="s">
        <v>19680</v>
      </c>
      <c r="E908" t="s">
        <v>19682</v>
      </c>
      <c r="F908" t="s">
        <v>19735</v>
      </c>
      <c r="G908" t="s">
        <v>19800</v>
      </c>
      <c r="H908" t="s">
        <v>1485</v>
      </c>
      <c r="I908" t="s">
        <v>1485</v>
      </c>
      <c r="J908" t="s">
        <v>1485</v>
      </c>
      <c r="K908" t="s">
        <v>1485</v>
      </c>
      <c r="L908" t="s">
        <v>19800</v>
      </c>
      <c r="M908" t="s">
        <v>1485</v>
      </c>
      <c r="N908" t="s">
        <v>19801</v>
      </c>
      <c r="O908" t="s">
        <v>1485</v>
      </c>
      <c r="P908" t="s">
        <v>1485</v>
      </c>
      <c r="Q908" t="s">
        <v>19802</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19803</v>
      </c>
      <c r="C909" t="s">
        <v>19678</v>
      </c>
      <c r="D909" t="s">
        <v>19680</v>
      </c>
      <c r="E909" t="s">
        <v>19682</v>
      </c>
      <c r="F909" t="s">
        <v>19735</v>
      </c>
      <c r="G909" t="s">
        <v>19769</v>
      </c>
      <c r="H909" t="s">
        <v>1485</v>
      </c>
      <c r="I909" t="s">
        <v>1485</v>
      </c>
      <c r="J909" t="s">
        <v>1485</v>
      </c>
      <c r="K909" t="s">
        <v>1485</v>
      </c>
      <c r="L909" t="s">
        <v>19769</v>
      </c>
      <c r="M909" t="s">
        <v>19804</v>
      </c>
      <c r="N909" t="s">
        <v>19805</v>
      </c>
      <c r="O909" t="s">
        <v>1485</v>
      </c>
      <c r="P909" t="s">
        <v>1485</v>
      </c>
      <c r="Q909" t="s">
        <v>19772</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19806</v>
      </c>
      <c r="C910" t="s">
        <v>19678</v>
      </c>
      <c r="D910" t="s">
        <v>19680</v>
      </c>
      <c r="E910" t="s">
        <v>19682</v>
      </c>
      <c r="F910" t="s">
        <v>19735</v>
      </c>
      <c r="G910" t="s">
        <v>19774</v>
      </c>
      <c r="H910" t="s">
        <v>1485</v>
      </c>
      <c r="I910" t="s">
        <v>1485</v>
      </c>
      <c r="J910" t="s">
        <v>1485</v>
      </c>
      <c r="K910" t="s">
        <v>1485</v>
      </c>
      <c r="L910" t="s">
        <v>19774</v>
      </c>
      <c r="M910" t="s">
        <v>19775</v>
      </c>
      <c r="N910" t="s">
        <v>19807</v>
      </c>
      <c r="O910" t="s">
        <v>1485</v>
      </c>
      <c r="P910" t="s">
        <v>1485</v>
      </c>
      <c r="Q910" t="s">
        <v>19777</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19808</v>
      </c>
      <c r="C911" t="s">
        <v>19678</v>
      </c>
      <c r="D911" t="s">
        <v>19680</v>
      </c>
      <c r="E911" t="s">
        <v>19684</v>
      </c>
      <c r="F911" t="s">
        <v>19809</v>
      </c>
      <c r="G911" t="s">
        <v>1485</v>
      </c>
      <c r="H911" t="s">
        <v>1485</v>
      </c>
      <c r="I911" t="s">
        <v>1485</v>
      </c>
      <c r="J911" t="s">
        <v>1485</v>
      </c>
      <c r="K911" t="s">
        <v>1485</v>
      </c>
      <c r="L911" t="s">
        <v>19809</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19810</v>
      </c>
      <c r="C912" t="s">
        <v>19678</v>
      </c>
      <c r="D912" t="s">
        <v>19680</v>
      </c>
      <c r="E912" t="s">
        <v>19684</v>
      </c>
      <c r="F912" t="s">
        <v>19809</v>
      </c>
      <c r="G912" t="s">
        <v>19811</v>
      </c>
      <c r="H912" t="s">
        <v>1485</v>
      </c>
      <c r="I912" t="s">
        <v>1485</v>
      </c>
      <c r="J912" t="s">
        <v>1485</v>
      </c>
      <c r="K912" t="s">
        <v>1485</v>
      </c>
      <c r="L912" t="s">
        <v>19811</v>
      </c>
      <c r="M912" t="s">
        <v>1485</v>
      </c>
      <c r="N912" t="s">
        <v>19812</v>
      </c>
      <c r="O912" t="s">
        <v>1485</v>
      </c>
      <c r="P912" t="s">
        <v>1485</v>
      </c>
      <c r="Q912" t="s">
        <v>19813</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19814</v>
      </c>
      <c r="C913" t="s">
        <v>19678</v>
      </c>
      <c r="D913" t="s">
        <v>19680</v>
      </c>
      <c r="E913" t="s">
        <v>19684</v>
      </c>
      <c r="F913" t="s">
        <v>19809</v>
      </c>
      <c r="G913" t="s">
        <v>19811</v>
      </c>
      <c r="H913" t="s">
        <v>19815</v>
      </c>
      <c r="I913" t="s">
        <v>1485</v>
      </c>
      <c r="J913" t="s">
        <v>1485</v>
      </c>
      <c r="K913" t="s">
        <v>1485</v>
      </c>
      <c r="L913" t="s">
        <v>19815</v>
      </c>
      <c r="M913" t="s">
        <v>19816</v>
      </c>
      <c r="N913" t="s">
        <v>19817</v>
      </c>
      <c r="O913" t="s">
        <v>1485</v>
      </c>
      <c r="P913" t="s">
        <v>1485</v>
      </c>
      <c r="Q913" t="s">
        <v>19818</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19819</v>
      </c>
      <c r="C914" t="s">
        <v>19678</v>
      </c>
      <c r="D914" t="s">
        <v>19680</v>
      </c>
      <c r="E914" t="s">
        <v>19684</v>
      </c>
      <c r="F914" t="s">
        <v>19809</v>
      </c>
      <c r="G914" t="s">
        <v>19811</v>
      </c>
      <c r="H914" t="s">
        <v>19820</v>
      </c>
      <c r="I914" t="s">
        <v>1485</v>
      </c>
      <c r="J914" t="s">
        <v>1485</v>
      </c>
      <c r="K914" t="s">
        <v>1485</v>
      </c>
      <c r="L914" t="s">
        <v>19820</v>
      </c>
      <c r="M914" t="s">
        <v>19821</v>
      </c>
      <c r="N914" t="s">
        <v>19822</v>
      </c>
      <c r="O914" t="s">
        <v>1485</v>
      </c>
      <c r="P914" t="s">
        <v>1485</v>
      </c>
      <c r="Q914" t="s">
        <v>19823</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19824</v>
      </c>
      <c r="C915" t="s">
        <v>19678</v>
      </c>
      <c r="D915" t="s">
        <v>19680</v>
      </c>
      <c r="E915" t="s">
        <v>19684</v>
      </c>
      <c r="F915" t="s">
        <v>19809</v>
      </c>
      <c r="G915" t="s">
        <v>19825</v>
      </c>
      <c r="H915" t="s">
        <v>1485</v>
      </c>
      <c r="I915" t="s">
        <v>1485</v>
      </c>
      <c r="J915" t="s">
        <v>1485</v>
      </c>
      <c r="K915" t="s">
        <v>1485</v>
      </c>
      <c r="L915" t="s">
        <v>19825</v>
      </c>
      <c r="M915" t="s">
        <v>1485</v>
      </c>
      <c r="N915" t="s">
        <v>19826</v>
      </c>
      <c r="O915" t="s">
        <v>1485</v>
      </c>
      <c r="P915" t="s">
        <v>1485</v>
      </c>
      <c r="Q915" t="s">
        <v>19827</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19828</v>
      </c>
      <c r="C916" t="s">
        <v>19678</v>
      </c>
      <c r="D916" t="s">
        <v>19680</v>
      </c>
      <c r="E916" t="s">
        <v>19684</v>
      </c>
      <c r="F916" t="s">
        <v>19809</v>
      </c>
      <c r="G916" t="s">
        <v>19825</v>
      </c>
      <c r="H916" t="s">
        <v>19829</v>
      </c>
      <c r="I916" t="s">
        <v>1485</v>
      </c>
      <c r="J916" t="s">
        <v>1485</v>
      </c>
      <c r="K916" t="s">
        <v>1485</v>
      </c>
      <c r="L916" t="s">
        <v>19829</v>
      </c>
      <c r="M916" t="s">
        <v>19830</v>
      </c>
      <c r="N916" t="s">
        <v>19831</v>
      </c>
      <c r="O916" t="s">
        <v>1485</v>
      </c>
      <c r="P916" t="s">
        <v>1485</v>
      </c>
      <c r="Q916" t="s">
        <v>19832</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19833</v>
      </c>
      <c r="C917" t="s">
        <v>19678</v>
      </c>
      <c r="D917" t="s">
        <v>19680</v>
      </c>
      <c r="E917" t="s">
        <v>19684</v>
      </c>
      <c r="F917" t="s">
        <v>19809</v>
      </c>
      <c r="G917" t="s">
        <v>19825</v>
      </c>
      <c r="H917" t="s">
        <v>19829</v>
      </c>
      <c r="I917" t="s">
        <v>19834</v>
      </c>
      <c r="J917" t="s">
        <v>1485</v>
      </c>
      <c r="K917" t="s">
        <v>1485</v>
      </c>
      <c r="L917" t="s">
        <v>19834</v>
      </c>
      <c r="M917" t="s">
        <v>1485</v>
      </c>
      <c r="N917" t="s">
        <v>19835</v>
      </c>
      <c r="O917" t="s">
        <v>1485</v>
      </c>
      <c r="P917" t="s">
        <v>1485</v>
      </c>
      <c r="Q917" t="s">
        <v>19836</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19837</v>
      </c>
      <c r="C918" t="s">
        <v>19678</v>
      </c>
      <c r="D918" t="s">
        <v>19680</v>
      </c>
      <c r="E918" t="s">
        <v>19684</v>
      </c>
      <c r="F918" t="s">
        <v>19809</v>
      </c>
      <c r="G918" t="s">
        <v>19825</v>
      </c>
      <c r="H918" t="s">
        <v>19829</v>
      </c>
      <c r="I918" t="s">
        <v>19838</v>
      </c>
      <c r="J918" t="s">
        <v>1485</v>
      </c>
      <c r="K918" t="s">
        <v>1485</v>
      </c>
      <c r="L918" t="s">
        <v>19838</v>
      </c>
      <c r="M918" t="s">
        <v>1485</v>
      </c>
      <c r="N918" t="s">
        <v>19839</v>
      </c>
      <c r="O918" t="s">
        <v>1485</v>
      </c>
      <c r="P918" t="s">
        <v>1485</v>
      </c>
      <c r="Q918" t="s">
        <v>19840</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19841</v>
      </c>
      <c r="C919" t="s">
        <v>19678</v>
      </c>
      <c r="D919" t="s">
        <v>19680</v>
      </c>
      <c r="E919" t="s">
        <v>19684</v>
      </c>
      <c r="F919" t="s">
        <v>19842</v>
      </c>
      <c r="G919" t="s">
        <v>1485</v>
      </c>
      <c r="H919" t="s">
        <v>1485</v>
      </c>
      <c r="I919" t="s">
        <v>1485</v>
      </c>
      <c r="J919" t="s">
        <v>1485</v>
      </c>
      <c r="K919" t="s">
        <v>1485</v>
      </c>
      <c r="L919" t="s">
        <v>19842</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19843</v>
      </c>
      <c r="C920" t="s">
        <v>19678</v>
      </c>
      <c r="D920" t="s">
        <v>19680</v>
      </c>
      <c r="E920" t="s">
        <v>19684</v>
      </c>
      <c r="F920" t="s">
        <v>19842</v>
      </c>
      <c r="G920" t="s">
        <v>19844</v>
      </c>
      <c r="H920" t="s">
        <v>1485</v>
      </c>
      <c r="I920" t="s">
        <v>1485</v>
      </c>
      <c r="J920" t="s">
        <v>1485</v>
      </c>
      <c r="K920" t="s">
        <v>1485</v>
      </c>
      <c r="L920" t="s">
        <v>19844</v>
      </c>
      <c r="M920" t="s">
        <v>19845</v>
      </c>
      <c r="N920" t="s">
        <v>19846</v>
      </c>
      <c r="O920" t="s">
        <v>1485</v>
      </c>
      <c r="P920" t="s">
        <v>1485</v>
      </c>
      <c r="Q920" t="s">
        <v>19847</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19848</v>
      </c>
      <c r="C921" t="s">
        <v>19678</v>
      </c>
      <c r="D921" t="s">
        <v>19680</v>
      </c>
      <c r="E921" t="s">
        <v>19684</v>
      </c>
      <c r="F921" t="s">
        <v>19842</v>
      </c>
      <c r="G921" t="s">
        <v>19844</v>
      </c>
      <c r="H921" t="s">
        <v>19849</v>
      </c>
      <c r="I921" t="s">
        <v>1485</v>
      </c>
      <c r="J921" t="s">
        <v>1485</v>
      </c>
      <c r="K921" t="s">
        <v>1485</v>
      </c>
      <c r="L921" t="s">
        <v>19849</v>
      </c>
      <c r="M921" t="s">
        <v>1485</v>
      </c>
      <c r="N921" t="s">
        <v>19850</v>
      </c>
      <c r="O921" t="s">
        <v>1485</v>
      </c>
      <c r="P921" t="s">
        <v>1485</v>
      </c>
      <c r="Q921" t="s">
        <v>19851</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19852</v>
      </c>
      <c r="C922" t="s">
        <v>19678</v>
      </c>
      <c r="D922" t="s">
        <v>19680</v>
      </c>
      <c r="E922" t="s">
        <v>19684</v>
      </c>
      <c r="F922" t="s">
        <v>19842</v>
      </c>
      <c r="G922" t="s">
        <v>19844</v>
      </c>
      <c r="H922" t="s">
        <v>19853</v>
      </c>
      <c r="I922" t="s">
        <v>1485</v>
      </c>
      <c r="J922" t="s">
        <v>1485</v>
      </c>
      <c r="K922" t="s">
        <v>1485</v>
      </c>
      <c r="L922" t="s">
        <v>19853</v>
      </c>
      <c r="M922" t="s">
        <v>1485</v>
      </c>
      <c r="N922" t="s">
        <v>19854</v>
      </c>
      <c r="O922" t="s">
        <v>1485</v>
      </c>
      <c r="P922" t="s">
        <v>1485</v>
      </c>
      <c r="Q922" t="s">
        <v>19855</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19856</v>
      </c>
      <c r="C923" t="s">
        <v>19678</v>
      </c>
      <c r="D923" t="s">
        <v>19680</v>
      </c>
      <c r="E923" t="s">
        <v>19684</v>
      </c>
      <c r="F923" t="s">
        <v>19842</v>
      </c>
      <c r="G923" t="s">
        <v>19857</v>
      </c>
      <c r="H923" t="s">
        <v>1485</v>
      </c>
      <c r="I923" t="s">
        <v>1485</v>
      </c>
      <c r="J923" t="s">
        <v>1485</v>
      </c>
      <c r="K923" t="s">
        <v>1485</v>
      </c>
      <c r="L923" t="s">
        <v>19857</v>
      </c>
      <c r="M923" t="s">
        <v>19858</v>
      </c>
      <c r="N923" t="s">
        <v>19859</v>
      </c>
      <c r="O923" t="s">
        <v>1485</v>
      </c>
      <c r="P923" t="s">
        <v>1485</v>
      </c>
      <c r="Q923" t="s">
        <v>19860</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19861</v>
      </c>
      <c r="C924" t="s">
        <v>19678</v>
      </c>
      <c r="D924" t="s">
        <v>19680</v>
      </c>
      <c r="E924" t="s">
        <v>19684</v>
      </c>
      <c r="F924" t="s">
        <v>19842</v>
      </c>
      <c r="G924" t="s">
        <v>19857</v>
      </c>
      <c r="H924" t="s">
        <v>19862</v>
      </c>
      <c r="I924" t="s">
        <v>1485</v>
      </c>
      <c r="J924" t="s">
        <v>1485</v>
      </c>
      <c r="K924" t="s">
        <v>1485</v>
      </c>
      <c r="L924" t="s">
        <v>19862</v>
      </c>
      <c r="M924" t="s">
        <v>19863</v>
      </c>
      <c r="N924" t="s">
        <v>19864</v>
      </c>
      <c r="O924" t="s">
        <v>1485</v>
      </c>
      <c r="P924" t="s">
        <v>1485</v>
      </c>
      <c r="Q924" t="s">
        <v>19865</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19866</v>
      </c>
      <c r="C925" t="s">
        <v>19678</v>
      </c>
      <c r="D925" t="s">
        <v>19680</v>
      </c>
      <c r="E925" t="s">
        <v>19684</v>
      </c>
      <c r="F925" t="s">
        <v>19842</v>
      </c>
      <c r="G925" t="s">
        <v>19857</v>
      </c>
      <c r="H925" t="s">
        <v>19862</v>
      </c>
      <c r="I925" t="s">
        <v>19867</v>
      </c>
      <c r="J925" t="s">
        <v>1485</v>
      </c>
      <c r="K925" t="s">
        <v>1485</v>
      </c>
      <c r="L925" t="s">
        <v>19867</v>
      </c>
      <c r="M925" t="s">
        <v>1485</v>
      </c>
      <c r="N925" t="s">
        <v>19868</v>
      </c>
      <c r="O925" t="s">
        <v>1485</v>
      </c>
      <c r="P925" t="s">
        <v>1485</v>
      </c>
      <c r="Q925" t="s">
        <v>19869</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19870</v>
      </c>
      <c r="C926" t="s">
        <v>19678</v>
      </c>
      <c r="D926" t="s">
        <v>19680</v>
      </c>
      <c r="E926" t="s">
        <v>19871</v>
      </c>
      <c r="F926" t="s">
        <v>19809</v>
      </c>
      <c r="G926" t="s">
        <v>1485</v>
      </c>
      <c r="H926" t="s">
        <v>1485</v>
      </c>
      <c r="I926" t="s">
        <v>1485</v>
      </c>
      <c r="J926" t="s">
        <v>1485</v>
      </c>
      <c r="K926" t="s">
        <v>1485</v>
      </c>
      <c r="L926" t="s">
        <v>19809</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19872</v>
      </c>
      <c r="C927" t="s">
        <v>19678</v>
      </c>
      <c r="D927" t="s">
        <v>19680</v>
      </c>
      <c r="E927" t="s">
        <v>19871</v>
      </c>
      <c r="F927" t="s">
        <v>19809</v>
      </c>
      <c r="G927" t="s">
        <v>19873</v>
      </c>
      <c r="H927" t="s">
        <v>1485</v>
      </c>
      <c r="I927" t="s">
        <v>1485</v>
      </c>
      <c r="J927" t="s">
        <v>1485</v>
      </c>
      <c r="K927" t="s">
        <v>1485</v>
      </c>
      <c r="L927" t="s">
        <v>19873</v>
      </c>
      <c r="M927" t="s">
        <v>19874</v>
      </c>
      <c r="N927" t="s">
        <v>19875</v>
      </c>
      <c r="O927" t="s">
        <v>1485</v>
      </c>
      <c r="P927" t="s">
        <v>1485</v>
      </c>
      <c r="Q927" t="s">
        <v>19876</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19877</v>
      </c>
      <c r="C928" t="s">
        <v>19678</v>
      </c>
      <c r="D928" t="s">
        <v>19680</v>
      </c>
      <c r="E928" t="s">
        <v>19682</v>
      </c>
      <c r="F928" t="s">
        <v>19809</v>
      </c>
      <c r="G928" t="s">
        <v>19878</v>
      </c>
      <c r="H928" t="s">
        <v>1485</v>
      </c>
      <c r="I928" t="s">
        <v>1485</v>
      </c>
      <c r="J928" t="s">
        <v>1485</v>
      </c>
      <c r="K928" t="s">
        <v>1485</v>
      </c>
      <c r="L928" t="s">
        <v>19878</v>
      </c>
      <c r="M928" t="s">
        <v>19879</v>
      </c>
      <c r="N928" t="s">
        <v>19880</v>
      </c>
      <c r="O928" t="s">
        <v>1485</v>
      </c>
      <c r="P928" t="s">
        <v>1485</v>
      </c>
      <c r="Q928" t="s">
        <v>19881</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19882</v>
      </c>
      <c r="C929" t="s">
        <v>19678</v>
      </c>
      <c r="D929" t="s">
        <v>19680</v>
      </c>
      <c r="E929" t="s">
        <v>19682</v>
      </c>
      <c r="F929" t="s">
        <v>19809</v>
      </c>
      <c r="G929" t="s">
        <v>19878</v>
      </c>
      <c r="H929" t="s">
        <v>19883</v>
      </c>
      <c r="I929" t="s">
        <v>1485</v>
      </c>
      <c r="J929" t="s">
        <v>1485</v>
      </c>
      <c r="K929" t="s">
        <v>1485</v>
      </c>
      <c r="L929" t="s">
        <v>19883</v>
      </c>
      <c r="M929" t="s">
        <v>19884</v>
      </c>
      <c r="N929" t="s">
        <v>19885</v>
      </c>
      <c r="O929" t="s">
        <v>1485</v>
      </c>
      <c r="P929" t="s">
        <v>1485</v>
      </c>
      <c r="Q929" t="s">
        <v>19886</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19887</v>
      </c>
      <c r="C930" t="s">
        <v>19678</v>
      </c>
      <c r="D930" t="s">
        <v>19680</v>
      </c>
      <c r="E930" t="s">
        <v>19682</v>
      </c>
      <c r="F930" t="s">
        <v>19809</v>
      </c>
      <c r="G930" t="s">
        <v>19878</v>
      </c>
      <c r="H930" t="s">
        <v>19883</v>
      </c>
      <c r="I930" t="s">
        <v>19888</v>
      </c>
      <c r="J930" t="s">
        <v>1485</v>
      </c>
      <c r="K930" t="s">
        <v>1485</v>
      </c>
      <c r="L930" t="s">
        <v>19888</v>
      </c>
      <c r="M930" t="s">
        <v>1485</v>
      </c>
      <c r="N930" t="s">
        <v>19889</v>
      </c>
      <c r="O930" t="s">
        <v>1485</v>
      </c>
      <c r="P930" t="s">
        <v>1485</v>
      </c>
      <c r="Q930" t="s">
        <v>19890</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19891</v>
      </c>
      <c r="C931" t="s">
        <v>19678</v>
      </c>
      <c r="D931" t="s">
        <v>19680</v>
      </c>
      <c r="E931" t="s">
        <v>19682</v>
      </c>
      <c r="F931" t="s">
        <v>19809</v>
      </c>
      <c r="G931" t="s">
        <v>19878</v>
      </c>
      <c r="H931" t="s">
        <v>19892</v>
      </c>
      <c r="I931" t="s">
        <v>1485</v>
      </c>
      <c r="J931" t="s">
        <v>1485</v>
      </c>
      <c r="K931" t="s">
        <v>1485</v>
      </c>
      <c r="L931" t="s">
        <v>19892</v>
      </c>
      <c r="M931" t="s">
        <v>19893</v>
      </c>
      <c r="N931" t="s">
        <v>19894</v>
      </c>
      <c r="O931" t="s">
        <v>1485</v>
      </c>
      <c r="P931" t="s">
        <v>1485</v>
      </c>
      <c r="Q931" t="s">
        <v>19895</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19896</v>
      </c>
      <c r="C932" t="s">
        <v>19678</v>
      </c>
      <c r="D932" t="s">
        <v>19680</v>
      </c>
      <c r="E932" t="s">
        <v>19682</v>
      </c>
      <c r="F932" t="s">
        <v>19809</v>
      </c>
      <c r="G932" t="s">
        <v>19878</v>
      </c>
      <c r="H932" t="s">
        <v>19892</v>
      </c>
      <c r="I932" t="s">
        <v>19897</v>
      </c>
      <c r="J932" t="s">
        <v>1485</v>
      </c>
      <c r="K932" t="s">
        <v>1485</v>
      </c>
      <c r="L932" t="s">
        <v>19897</v>
      </c>
      <c r="M932" t="s">
        <v>1485</v>
      </c>
      <c r="N932" t="s">
        <v>19898</v>
      </c>
      <c r="O932" t="s">
        <v>1485</v>
      </c>
      <c r="P932" t="s">
        <v>1485</v>
      </c>
      <c r="Q932" t="s">
        <v>19899</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19900</v>
      </c>
      <c r="C933" t="s">
        <v>19678</v>
      </c>
      <c r="D933" t="s">
        <v>19680</v>
      </c>
      <c r="E933" t="s">
        <v>19682</v>
      </c>
      <c r="F933" t="s">
        <v>19809</v>
      </c>
      <c r="G933" t="s">
        <v>19878</v>
      </c>
      <c r="H933" t="s">
        <v>19892</v>
      </c>
      <c r="I933" t="s">
        <v>19901</v>
      </c>
      <c r="J933" t="s">
        <v>1485</v>
      </c>
      <c r="K933" t="s">
        <v>1485</v>
      </c>
      <c r="L933" t="s">
        <v>19901</v>
      </c>
      <c r="M933" t="s">
        <v>19902</v>
      </c>
      <c r="N933" t="s">
        <v>19903</v>
      </c>
      <c r="O933" t="s">
        <v>1485</v>
      </c>
      <c r="P933" t="s">
        <v>1485</v>
      </c>
      <c r="Q933" t="s">
        <v>19904</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19905</v>
      </c>
      <c r="C934" t="s">
        <v>19678</v>
      </c>
      <c r="D934" t="s">
        <v>19680</v>
      </c>
      <c r="E934" t="s">
        <v>19682</v>
      </c>
      <c r="F934" t="s">
        <v>19809</v>
      </c>
      <c r="G934" t="s">
        <v>19878</v>
      </c>
      <c r="H934" t="s">
        <v>19892</v>
      </c>
      <c r="I934" t="s">
        <v>19906</v>
      </c>
      <c r="J934" t="s">
        <v>1485</v>
      </c>
      <c r="K934" t="s">
        <v>1485</v>
      </c>
      <c r="L934" t="s">
        <v>19906</v>
      </c>
      <c r="M934" t="s">
        <v>19907</v>
      </c>
      <c r="N934" t="s">
        <v>19908</v>
      </c>
      <c r="O934" t="s">
        <v>1485</v>
      </c>
      <c r="P934" t="s">
        <v>1485</v>
      </c>
      <c r="Q934" t="s">
        <v>19909</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19910</v>
      </c>
      <c r="C935" t="s">
        <v>19678</v>
      </c>
      <c r="D935" t="s">
        <v>19680</v>
      </c>
      <c r="E935" t="s">
        <v>19682</v>
      </c>
      <c r="F935" t="s">
        <v>19809</v>
      </c>
      <c r="G935" t="s">
        <v>19878</v>
      </c>
      <c r="H935" t="s">
        <v>19911</v>
      </c>
      <c r="I935" t="s">
        <v>1485</v>
      </c>
      <c r="J935" t="s">
        <v>1485</v>
      </c>
      <c r="K935" t="s">
        <v>1485</v>
      </c>
      <c r="L935" t="s">
        <v>19911</v>
      </c>
      <c r="M935" t="s">
        <v>1485</v>
      </c>
      <c r="N935" t="s">
        <v>19912</v>
      </c>
      <c r="O935" t="s">
        <v>1485</v>
      </c>
      <c r="P935" t="s">
        <v>1485</v>
      </c>
      <c r="Q935" t="s">
        <v>19913</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19914</v>
      </c>
      <c r="C936" t="s">
        <v>19678</v>
      </c>
      <c r="D936" t="s">
        <v>19680</v>
      </c>
      <c r="E936" t="s">
        <v>19682</v>
      </c>
      <c r="F936" t="s">
        <v>19809</v>
      </c>
      <c r="G936" t="s">
        <v>19878</v>
      </c>
      <c r="H936" t="s">
        <v>19911</v>
      </c>
      <c r="I936" t="s">
        <v>19915</v>
      </c>
      <c r="J936" t="s">
        <v>1485</v>
      </c>
      <c r="K936" t="s">
        <v>1485</v>
      </c>
      <c r="L936" t="s">
        <v>19915</v>
      </c>
      <c r="M936" t="s">
        <v>19916</v>
      </c>
      <c r="N936" t="s">
        <v>19917</v>
      </c>
      <c r="O936" t="s">
        <v>1485</v>
      </c>
      <c r="P936" t="s">
        <v>1485</v>
      </c>
      <c r="Q936" t="s">
        <v>19918</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19919</v>
      </c>
      <c r="C937" t="s">
        <v>19678</v>
      </c>
      <c r="D937" t="s">
        <v>19680</v>
      </c>
      <c r="E937" t="s">
        <v>19682</v>
      </c>
      <c r="F937" t="s">
        <v>19809</v>
      </c>
      <c r="G937" t="s">
        <v>19878</v>
      </c>
      <c r="H937" t="s">
        <v>19911</v>
      </c>
      <c r="I937" t="s">
        <v>19920</v>
      </c>
      <c r="J937" t="s">
        <v>1485</v>
      </c>
      <c r="K937" t="s">
        <v>1485</v>
      </c>
      <c r="L937" t="s">
        <v>19920</v>
      </c>
      <c r="M937" t="s">
        <v>19921</v>
      </c>
      <c r="N937" t="s">
        <v>19922</v>
      </c>
      <c r="O937" t="s">
        <v>1485</v>
      </c>
      <c r="P937" t="s">
        <v>1485</v>
      </c>
      <c r="Q937" t="s">
        <v>19923</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19924</v>
      </c>
      <c r="C938" t="s">
        <v>19678</v>
      </c>
      <c r="D938" t="s">
        <v>19680</v>
      </c>
      <c r="E938" t="s">
        <v>19682</v>
      </c>
      <c r="F938" t="s">
        <v>19809</v>
      </c>
      <c r="G938" t="s">
        <v>19878</v>
      </c>
      <c r="H938" t="s">
        <v>19911</v>
      </c>
      <c r="I938" t="s">
        <v>19920</v>
      </c>
      <c r="J938" t="s">
        <v>19925</v>
      </c>
      <c r="K938" t="s">
        <v>1485</v>
      </c>
      <c r="L938" t="s">
        <v>19925</v>
      </c>
      <c r="M938" t="s">
        <v>1485</v>
      </c>
      <c r="N938" t="s">
        <v>19926</v>
      </c>
      <c r="O938" t="s">
        <v>1485</v>
      </c>
      <c r="P938" t="s">
        <v>1485</v>
      </c>
      <c r="Q938" t="s">
        <v>19927</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19928</v>
      </c>
      <c r="C939" t="s">
        <v>19678</v>
      </c>
      <c r="D939" t="s">
        <v>19680</v>
      </c>
      <c r="E939" t="s">
        <v>19682</v>
      </c>
      <c r="F939" t="s">
        <v>19809</v>
      </c>
      <c r="G939" t="s">
        <v>19878</v>
      </c>
      <c r="H939" t="s">
        <v>19911</v>
      </c>
      <c r="I939" t="s">
        <v>19929</v>
      </c>
      <c r="J939" t="s">
        <v>1485</v>
      </c>
      <c r="K939" t="s">
        <v>1485</v>
      </c>
      <c r="L939" t="s">
        <v>19929</v>
      </c>
      <c r="M939" t="s">
        <v>1485</v>
      </c>
      <c r="N939" t="s">
        <v>19930</v>
      </c>
      <c r="O939" t="s">
        <v>1485</v>
      </c>
      <c r="P939" t="s">
        <v>1485</v>
      </c>
      <c r="Q939" t="s">
        <v>19931</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19932</v>
      </c>
      <c r="C940" t="s">
        <v>19678</v>
      </c>
      <c r="D940" t="s">
        <v>19680</v>
      </c>
      <c r="E940" t="s">
        <v>19682</v>
      </c>
      <c r="F940" t="s">
        <v>19809</v>
      </c>
      <c r="G940" t="s">
        <v>19878</v>
      </c>
      <c r="H940" t="s">
        <v>19933</v>
      </c>
      <c r="I940" t="s">
        <v>1485</v>
      </c>
      <c r="J940" t="s">
        <v>1485</v>
      </c>
      <c r="K940" t="s">
        <v>1485</v>
      </c>
      <c r="L940" t="s">
        <v>19933</v>
      </c>
      <c r="M940" t="s">
        <v>19934</v>
      </c>
      <c r="N940" t="s">
        <v>19935</v>
      </c>
      <c r="O940" t="s">
        <v>1485</v>
      </c>
      <c r="P940" t="s">
        <v>1485</v>
      </c>
      <c r="Q940" t="s">
        <v>19936</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19937</v>
      </c>
      <c r="C941" t="s">
        <v>19678</v>
      </c>
      <c r="D941" t="s">
        <v>19680</v>
      </c>
      <c r="E941" t="s">
        <v>19682</v>
      </c>
      <c r="F941" t="s">
        <v>19809</v>
      </c>
      <c r="G941" t="s">
        <v>19938</v>
      </c>
      <c r="H941" t="s">
        <v>1485</v>
      </c>
      <c r="I941" t="s">
        <v>1485</v>
      </c>
      <c r="J941" t="s">
        <v>1485</v>
      </c>
      <c r="K941" t="s">
        <v>1485</v>
      </c>
      <c r="L941" t="s">
        <v>19938</v>
      </c>
      <c r="M941" t="s">
        <v>1485</v>
      </c>
      <c r="N941" t="s">
        <v>19939</v>
      </c>
      <c r="O941" t="s">
        <v>1485</v>
      </c>
      <c r="P941" t="s">
        <v>1485</v>
      </c>
      <c r="Q941" t="s">
        <v>19940</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19941</v>
      </c>
      <c r="C942" t="s">
        <v>19678</v>
      </c>
      <c r="D942" t="s">
        <v>19680</v>
      </c>
      <c r="E942" t="s">
        <v>19682</v>
      </c>
      <c r="F942" t="s">
        <v>19809</v>
      </c>
      <c r="G942" t="s">
        <v>19938</v>
      </c>
      <c r="H942" t="s">
        <v>19942</v>
      </c>
      <c r="I942" t="s">
        <v>1485</v>
      </c>
      <c r="J942" t="s">
        <v>1485</v>
      </c>
      <c r="K942" t="s">
        <v>1485</v>
      </c>
      <c r="L942" t="s">
        <v>19942</v>
      </c>
      <c r="M942" t="s">
        <v>1485</v>
      </c>
      <c r="N942" t="s">
        <v>19943</v>
      </c>
      <c r="O942" t="s">
        <v>1485</v>
      </c>
      <c r="P942" t="s">
        <v>1485</v>
      </c>
      <c r="Q942" t="s">
        <v>19944</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19945</v>
      </c>
      <c r="C943" t="s">
        <v>19678</v>
      </c>
      <c r="D943" t="s">
        <v>19680</v>
      </c>
      <c r="E943" t="s">
        <v>19682</v>
      </c>
      <c r="F943" t="s">
        <v>19809</v>
      </c>
      <c r="G943" t="s">
        <v>19938</v>
      </c>
      <c r="H943" t="s">
        <v>19946</v>
      </c>
      <c r="I943" t="s">
        <v>1485</v>
      </c>
      <c r="J943" t="s">
        <v>1485</v>
      </c>
      <c r="K943" t="s">
        <v>1485</v>
      </c>
      <c r="L943" t="s">
        <v>19946</v>
      </c>
      <c r="M943" t="s">
        <v>1485</v>
      </c>
      <c r="N943" t="s">
        <v>19947</v>
      </c>
      <c r="O943" t="s">
        <v>1485</v>
      </c>
      <c r="P943" t="s">
        <v>1485</v>
      </c>
      <c r="Q943" t="s">
        <v>19948</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19949</v>
      </c>
      <c r="C944" t="s">
        <v>19678</v>
      </c>
      <c r="D944" t="s">
        <v>19680</v>
      </c>
      <c r="E944" t="s">
        <v>19682</v>
      </c>
      <c r="F944" t="s">
        <v>19809</v>
      </c>
      <c r="G944" t="s">
        <v>19950</v>
      </c>
      <c r="H944" t="s">
        <v>1485</v>
      </c>
      <c r="I944" t="s">
        <v>1485</v>
      </c>
      <c r="J944" t="s">
        <v>1485</v>
      </c>
      <c r="K944" t="s">
        <v>1485</v>
      </c>
      <c r="L944" t="s">
        <v>19950</v>
      </c>
      <c r="M944" t="s">
        <v>1485</v>
      </c>
      <c r="N944" t="s">
        <v>19951</v>
      </c>
      <c r="O944" t="s">
        <v>1485</v>
      </c>
      <c r="P944" t="s">
        <v>1485</v>
      </c>
      <c r="Q944" t="s">
        <v>19952</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19953</v>
      </c>
      <c r="C945" t="s">
        <v>19678</v>
      </c>
      <c r="D945" t="s">
        <v>19680</v>
      </c>
      <c r="E945" t="s">
        <v>19682</v>
      </c>
      <c r="F945" t="s">
        <v>19809</v>
      </c>
      <c r="G945" t="s">
        <v>19954</v>
      </c>
      <c r="H945" t="s">
        <v>1485</v>
      </c>
      <c r="I945" t="s">
        <v>1485</v>
      </c>
      <c r="J945" t="s">
        <v>1485</v>
      </c>
      <c r="K945" t="s">
        <v>1485</v>
      </c>
      <c r="L945" t="s">
        <v>19954</v>
      </c>
      <c r="M945" t="s">
        <v>1485</v>
      </c>
      <c r="N945" t="s">
        <v>19955</v>
      </c>
      <c r="O945" t="s">
        <v>1485</v>
      </c>
      <c r="P945" t="s">
        <v>1485</v>
      </c>
      <c r="Q945" t="s">
        <v>19956</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19957</v>
      </c>
      <c r="C946" t="s">
        <v>19678</v>
      </c>
      <c r="D946" t="s">
        <v>19680</v>
      </c>
      <c r="E946" t="s">
        <v>19682</v>
      </c>
      <c r="F946" t="s">
        <v>19809</v>
      </c>
      <c r="G946" t="s">
        <v>19958</v>
      </c>
      <c r="H946" t="s">
        <v>1485</v>
      </c>
      <c r="I946" t="s">
        <v>1485</v>
      </c>
      <c r="J946" t="s">
        <v>1485</v>
      </c>
      <c r="K946" t="s">
        <v>1485</v>
      </c>
      <c r="L946" t="s">
        <v>19958</v>
      </c>
      <c r="M946" t="s">
        <v>1485</v>
      </c>
      <c r="N946" t="s">
        <v>19959</v>
      </c>
      <c r="O946" t="s">
        <v>1485</v>
      </c>
      <c r="P946" t="s">
        <v>1485</v>
      </c>
      <c r="Q946" t="s">
        <v>19960</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19961</v>
      </c>
      <c r="C947" t="s">
        <v>19678</v>
      </c>
      <c r="D947" t="s">
        <v>19680</v>
      </c>
      <c r="E947" t="s">
        <v>19682</v>
      </c>
      <c r="F947" t="s">
        <v>19809</v>
      </c>
      <c r="G947" t="s">
        <v>19958</v>
      </c>
      <c r="H947" t="s">
        <v>19962</v>
      </c>
      <c r="I947" t="s">
        <v>1485</v>
      </c>
      <c r="J947" t="s">
        <v>1485</v>
      </c>
      <c r="K947" t="s">
        <v>1485</v>
      </c>
      <c r="L947" t="s">
        <v>19962</v>
      </c>
      <c r="M947" t="s">
        <v>19963</v>
      </c>
      <c r="N947" t="s">
        <v>19964</v>
      </c>
      <c r="O947" t="s">
        <v>1485</v>
      </c>
      <c r="P947" t="s">
        <v>1485</v>
      </c>
      <c r="Q947" t="s">
        <v>19965</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19966</v>
      </c>
      <c r="C948" t="s">
        <v>19678</v>
      </c>
      <c r="D948" t="s">
        <v>19680</v>
      </c>
      <c r="E948" t="s">
        <v>19682</v>
      </c>
      <c r="F948" t="s">
        <v>19842</v>
      </c>
      <c r="G948" t="s">
        <v>1485</v>
      </c>
      <c r="H948" t="s">
        <v>1485</v>
      </c>
      <c r="I948" t="s">
        <v>1485</v>
      </c>
      <c r="J948" t="s">
        <v>1485</v>
      </c>
      <c r="K948" t="s">
        <v>1485</v>
      </c>
      <c r="L948" t="s">
        <v>19842</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19967</v>
      </c>
      <c r="C949" t="s">
        <v>19678</v>
      </c>
      <c r="D949" t="s">
        <v>19680</v>
      </c>
      <c r="E949" t="s">
        <v>19682</v>
      </c>
      <c r="F949" t="s">
        <v>19842</v>
      </c>
      <c r="G949" t="s">
        <v>19844</v>
      </c>
      <c r="H949" t="s">
        <v>1485</v>
      </c>
      <c r="I949" t="s">
        <v>1485</v>
      </c>
      <c r="J949" t="s">
        <v>1485</v>
      </c>
      <c r="K949" t="s">
        <v>1485</v>
      </c>
      <c r="L949" t="s">
        <v>19844</v>
      </c>
      <c r="M949" t="s">
        <v>19845</v>
      </c>
      <c r="N949" t="s">
        <v>19846</v>
      </c>
      <c r="O949" t="s">
        <v>1485</v>
      </c>
      <c r="P949" t="s">
        <v>1485</v>
      </c>
      <c r="Q949" t="s">
        <v>19847</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19968</v>
      </c>
      <c r="C950" t="s">
        <v>19678</v>
      </c>
      <c r="D950" t="s">
        <v>19680</v>
      </c>
      <c r="E950" t="s">
        <v>19682</v>
      </c>
      <c r="F950" t="s">
        <v>19842</v>
      </c>
      <c r="G950" t="s">
        <v>19844</v>
      </c>
      <c r="H950" t="s">
        <v>19849</v>
      </c>
      <c r="I950" t="s">
        <v>1485</v>
      </c>
      <c r="J950" t="s">
        <v>1485</v>
      </c>
      <c r="K950" t="s">
        <v>1485</v>
      </c>
      <c r="L950" t="s">
        <v>19849</v>
      </c>
      <c r="M950" t="s">
        <v>1485</v>
      </c>
      <c r="N950" t="s">
        <v>19850</v>
      </c>
      <c r="O950" t="s">
        <v>1485</v>
      </c>
      <c r="P950" t="s">
        <v>1485</v>
      </c>
      <c r="Q950" t="s">
        <v>19851</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19969</v>
      </c>
      <c r="C951" t="s">
        <v>19678</v>
      </c>
      <c r="D951" t="s">
        <v>19680</v>
      </c>
      <c r="E951" t="s">
        <v>19682</v>
      </c>
      <c r="F951" t="s">
        <v>19842</v>
      </c>
      <c r="G951" t="s">
        <v>19844</v>
      </c>
      <c r="H951" t="s">
        <v>19853</v>
      </c>
      <c r="I951" t="s">
        <v>1485</v>
      </c>
      <c r="J951" t="s">
        <v>1485</v>
      </c>
      <c r="K951" t="s">
        <v>1485</v>
      </c>
      <c r="L951" t="s">
        <v>19853</v>
      </c>
      <c r="M951" t="s">
        <v>1485</v>
      </c>
      <c r="N951" t="s">
        <v>19854</v>
      </c>
      <c r="O951" t="s">
        <v>1485</v>
      </c>
      <c r="P951" t="s">
        <v>1485</v>
      </c>
      <c r="Q951" t="s">
        <v>19855</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19970</v>
      </c>
      <c r="C952" t="s">
        <v>19678</v>
      </c>
      <c r="D952" t="s">
        <v>19680</v>
      </c>
      <c r="E952" t="s">
        <v>19682</v>
      </c>
      <c r="F952" t="s">
        <v>19842</v>
      </c>
      <c r="G952" t="s">
        <v>19857</v>
      </c>
      <c r="H952" t="s">
        <v>1485</v>
      </c>
      <c r="I952" t="s">
        <v>1485</v>
      </c>
      <c r="J952" t="s">
        <v>1485</v>
      </c>
      <c r="K952" t="s">
        <v>1485</v>
      </c>
      <c r="L952" t="s">
        <v>19857</v>
      </c>
      <c r="M952" t="s">
        <v>19858</v>
      </c>
      <c r="N952" t="s">
        <v>19859</v>
      </c>
      <c r="O952" t="s">
        <v>1485</v>
      </c>
      <c r="P952" t="s">
        <v>1485</v>
      </c>
      <c r="Q952" t="s">
        <v>19860</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19971</v>
      </c>
      <c r="C953" t="s">
        <v>19678</v>
      </c>
      <c r="D953" t="s">
        <v>19680</v>
      </c>
      <c r="E953" t="s">
        <v>19682</v>
      </c>
      <c r="F953" t="s">
        <v>19842</v>
      </c>
      <c r="G953" t="s">
        <v>19857</v>
      </c>
      <c r="H953" t="s">
        <v>19862</v>
      </c>
      <c r="I953" t="s">
        <v>1485</v>
      </c>
      <c r="J953" t="s">
        <v>1485</v>
      </c>
      <c r="K953" t="s">
        <v>1485</v>
      </c>
      <c r="L953" t="s">
        <v>19862</v>
      </c>
      <c r="M953" t="s">
        <v>19863</v>
      </c>
      <c r="N953" t="s">
        <v>19864</v>
      </c>
      <c r="O953" t="s">
        <v>1485</v>
      </c>
      <c r="P953" t="s">
        <v>1485</v>
      </c>
      <c r="Q953" t="s">
        <v>19865</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19972</v>
      </c>
      <c r="C954" t="s">
        <v>19678</v>
      </c>
      <c r="D954" t="s">
        <v>19680</v>
      </c>
      <c r="E954" t="s">
        <v>19973</v>
      </c>
      <c r="F954" t="s">
        <v>1485</v>
      </c>
      <c r="G954" t="s">
        <v>1485</v>
      </c>
      <c r="H954" t="s">
        <v>1485</v>
      </c>
      <c r="I954" t="s">
        <v>1485</v>
      </c>
      <c r="J954" t="s">
        <v>1485</v>
      </c>
      <c r="K954" t="s">
        <v>1485</v>
      </c>
      <c r="L954" t="s">
        <v>19973</v>
      </c>
      <c r="M954" t="s">
        <v>1485</v>
      </c>
      <c r="N954" t="s">
        <v>19974</v>
      </c>
      <c r="O954" t="s">
        <v>1485</v>
      </c>
      <c r="P954" t="s">
        <v>1485</v>
      </c>
      <c r="Q954" t="s">
        <v>19975</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19976</v>
      </c>
      <c r="C955" t="s">
        <v>19678</v>
      </c>
      <c r="D955" t="s">
        <v>19680</v>
      </c>
      <c r="E955" t="s">
        <v>19973</v>
      </c>
      <c r="F955" t="s">
        <v>19977</v>
      </c>
      <c r="G955" t="s">
        <v>1485</v>
      </c>
      <c r="H955" t="s">
        <v>1485</v>
      </c>
      <c r="I955" t="s">
        <v>1485</v>
      </c>
      <c r="J955" t="s">
        <v>1485</v>
      </c>
      <c r="K955" t="s">
        <v>1485</v>
      </c>
      <c r="L955" t="s">
        <v>19977</v>
      </c>
      <c r="M955" t="s">
        <v>1485</v>
      </c>
      <c r="N955" t="s">
        <v>19978</v>
      </c>
      <c r="O955" t="s">
        <v>1485</v>
      </c>
      <c r="P955" t="s">
        <v>1485</v>
      </c>
      <c r="Q955" t="s">
        <v>19979</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19980</v>
      </c>
      <c r="C956" t="s">
        <v>19678</v>
      </c>
      <c r="D956" t="s">
        <v>19680</v>
      </c>
      <c r="E956" t="s">
        <v>19973</v>
      </c>
      <c r="F956" t="s">
        <v>19977</v>
      </c>
      <c r="G956" t="s">
        <v>19981</v>
      </c>
      <c r="H956" t="s">
        <v>1485</v>
      </c>
      <c r="I956" t="s">
        <v>1485</v>
      </c>
      <c r="J956" t="s">
        <v>1485</v>
      </c>
      <c r="K956" t="s">
        <v>1485</v>
      </c>
      <c r="L956" t="s">
        <v>19981</v>
      </c>
      <c r="M956" t="s">
        <v>1485</v>
      </c>
      <c r="N956" t="s">
        <v>19982</v>
      </c>
      <c r="O956" t="s">
        <v>1485</v>
      </c>
      <c r="P956" t="s">
        <v>1485</v>
      </c>
      <c r="Q956" t="s">
        <v>19983</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19984</v>
      </c>
      <c r="C957" t="s">
        <v>19678</v>
      </c>
      <c r="D957" t="s">
        <v>19680</v>
      </c>
      <c r="E957" t="s">
        <v>19973</v>
      </c>
      <c r="F957" t="s">
        <v>19977</v>
      </c>
      <c r="G957" t="s">
        <v>19985</v>
      </c>
      <c r="H957" t="s">
        <v>1485</v>
      </c>
      <c r="I957" t="s">
        <v>1485</v>
      </c>
      <c r="J957" t="s">
        <v>1485</v>
      </c>
      <c r="K957" t="s">
        <v>1485</v>
      </c>
      <c r="L957" t="s">
        <v>19985</v>
      </c>
      <c r="M957" t="s">
        <v>1485</v>
      </c>
      <c r="N957" t="s">
        <v>19986</v>
      </c>
      <c r="O957" t="s">
        <v>1485</v>
      </c>
      <c r="P957" t="s">
        <v>1485</v>
      </c>
      <c r="Q957" t="s">
        <v>19987</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19988</v>
      </c>
      <c r="C958" t="s">
        <v>19678</v>
      </c>
      <c r="D958" t="s">
        <v>19680</v>
      </c>
      <c r="E958" t="s">
        <v>19682</v>
      </c>
      <c r="F958" t="s">
        <v>19989</v>
      </c>
      <c r="G958" t="s">
        <v>1485</v>
      </c>
      <c r="H958" t="s">
        <v>1485</v>
      </c>
      <c r="I958" t="s">
        <v>1485</v>
      </c>
      <c r="J958" t="s">
        <v>1485</v>
      </c>
      <c r="K958" t="s">
        <v>1485</v>
      </c>
      <c r="L958" t="s">
        <v>19989</v>
      </c>
      <c r="M958" t="s">
        <v>19990</v>
      </c>
      <c r="N958" t="s">
        <v>19991</v>
      </c>
      <c r="O958" t="s">
        <v>1485</v>
      </c>
      <c r="P958" t="s">
        <v>1485</v>
      </c>
      <c r="Q958" t="s">
        <v>19992</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19993</v>
      </c>
      <c r="C959" t="s">
        <v>19678</v>
      </c>
      <c r="D959" t="s">
        <v>19680</v>
      </c>
      <c r="E959" t="s">
        <v>19682</v>
      </c>
      <c r="F959" t="s">
        <v>19989</v>
      </c>
      <c r="G959" t="s">
        <v>19994</v>
      </c>
      <c r="H959" t="s">
        <v>1485</v>
      </c>
      <c r="I959" t="s">
        <v>1485</v>
      </c>
      <c r="J959" t="s">
        <v>1485</v>
      </c>
      <c r="K959" t="s">
        <v>1485</v>
      </c>
      <c r="L959" t="s">
        <v>19994</v>
      </c>
      <c r="M959" t="s">
        <v>19995</v>
      </c>
      <c r="N959" t="s">
        <v>19996</v>
      </c>
      <c r="O959" t="s">
        <v>1485</v>
      </c>
      <c r="P959" t="s">
        <v>1485</v>
      </c>
      <c r="Q959" t="s">
        <v>19997</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19998</v>
      </c>
      <c r="C960" t="s">
        <v>19678</v>
      </c>
      <c r="D960" t="s">
        <v>19680</v>
      </c>
      <c r="E960" t="s">
        <v>19682</v>
      </c>
      <c r="F960" t="s">
        <v>19989</v>
      </c>
      <c r="G960" t="s">
        <v>19999</v>
      </c>
      <c r="H960" t="s">
        <v>1485</v>
      </c>
      <c r="I960" t="s">
        <v>1485</v>
      </c>
      <c r="J960" t="s">
        <v>1485</v>
      </c>
      <c r="K960" t="s">
        <v>1485</v>
      </c>
      <c r="L960" t="s">
        <v>19999</v>
      </c>
      <c r="M960" t="s">
        <v>1485</v>
      </c>
      <c r="N960" t="s">
        <v>20000</v>
      </c>
      <c r="O960" t="s">
        <v>1485</v>
      </c>
      <c r="P960" t="s">
        <v>1485</v>
      </c>
      <c r="Q960" t="s">
        <v>20001</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20002</v>
      </c>
      <c r="C961" t="s">
        <v>19678</v>
      </c>
      <c r="D961" t="s">
        <v>19680</v>
      </c>
      <c r="E961" t="s">
        <v>19682</v>
      </c>
      <c r="F961" t="s">
        <v>19989</v>
      </c>
      <c r="G961" t="s">
        <v>20003</v>
      </c>
      <c r="H961" t="s">
        <v>1485</v>
      </c>
      <c r="I961" t="s">
        <v>1485</v>
      </c>
      <c r="J961" t="s">
        <v>1485</v>
      </c>
      <c r="K961" t="s">
        <v>1485</v>
      </c>
      <c r="L961" t="s">
        <v>20003</v>
      </c>
      <c r="M961" t="s">
        <v>20004</v>
      </c>
      <c r="N961" t="s">
        <v>20005</v>
      </c>
      <c r="O961" t="s">
        <v>1485</v>
      </c>
      <c r="P961" t="s">
        <v>1485</v>
      </c>
      <c r="Q961" t="s">
        <v>20006</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20007</v>
      </c>
      <c r="C963" t="s">
        <v>17471</v>
      </c>
      <c r="D963" t="s">
        <v>17473</v>
      </c>
      <c r="E963" t="s">
        <v>20008</v>
      </c>
      <c r="F963" t="s">
        <v>20009</v>
      </c>
      <c r="G963" t="s">
        <v>1485</v>
      </c>
      <c r="H963" t="s">
        <v>1485</v>
      </c>
      <c r="I963" t="s">
        <v>1485</v>
      </c>
      <c r="J963" t="s">
        <v>1485</v>
      </c>
      <c r="K963" t="s">
        <v>1485</v>
      </c>
      <c r="L963" t="s">
        <v>20009</v>
      </c>
      <c r="M963" t="s">
        <v>1485</v>
      </c>
      <c r="N963" t="s">
        <v>20010</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20011</v>
      </c>
      <c r="C964" t="s">
        <v>17471</v>
      </c>
      <c r="D964" t="s">
        <v>17473</v>
      </c>
      <c r="E964" t="s">
        <v>20012</v>
      </c>
      <c r="F964" t="s">
        <v>20013</v>
      </c>
      <c r="G964" t="s">
        <v>1485</v>
      </c>
      <c r="H964" t="s">
        <v>1485</v>
      </c>
      <c r="I964" t="s">
        <v>1485</v>
      </c>
      <c r="J964" t="s">
        <v>1485</v>
      </c>
      <c r="K964" t="s">
        <v>1485</v>
      </c>
      <c r="L964" t="s">
        <v>20013</v>
      </c>
      <c r="M964" t="s">
        <v>1485</v>
      </c>
      <c r="N964" t="s">
        <v>20014</v>
      </c>
      <c r="O964" t="s">
        <v>1485</v>
      </c>
      <c r="P964" t="s">
        <v>1485</v>
      </c>
      <c r="Q964" t="s">
        <v>20015</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20016</v>
      </c>
      <c r="C965" t="s">
        <v>17471</v>
      </c>
      <c r="D965" t="s">
        <v>17473</v>
      </c>
      <c r="E965" t="s">
        <v>20012</v>
      </c>
      <c r="F965" t="s">
        <v>20017</v>
      </c>
      <c r="G965" t="s">
        <v>1485</v>
      </c>
      <c r="H965" t="s">
        <v>1485</v>
      </c>
      <c r="I965" t="s">
        <v>1485</v>
      </c>
      <c r="J965" t="s">
        <v>1485</v>
      </c>
      <c r="K965" t="s">
        <v>1485</v>
      </c>
      <c r="L965" t="s">
        <v>20017</v>
      </c>
      <c r="M965" t="s">
        <v>20018</v>
      </c>
      <c r="N965" t="s">
        <v>20019</v>
      </c>
      <c r="O965" t="s">
        <v>1485</v>
      </c>
      <c r="P965" t="s">
        <v>1485</v>
      </c>
      <c r="Q965" t="s">
        <v>20020</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20021</v>
      </c>
      <c r="C966" t="s">
        <v>17471</v>
      </c>
      <c r="D966" t="s">
        <v>17473</v>
      </c>
      <c r="E966" t="s">
        <v>20012</v>
      </c>
      <c r="F966" t="s">
        <v>20017</v>
      </c>
      <c r="G966" t="s">
        <v>20022</v>
      </c>
      <c r="H966" t="s">
        <v>1485</v>
      </c>
      <c r="I966" t="s">
        <v>1485</v>
      </c>
      <c r="J966" t="s">
        <v>1485</v>
      </c>
      <c r="K966" t="s">
        <v>1485</v>
      </c>
      <c r="L966" t="s">
        <v>20022</v>
      </c>
      <c r="M966" t="s">
        <v>1485</v>
      </c>
      <c r="N966" t="s">
        <v>20023</v>
      </c>
      <c r="O966" t="s">
        <v>1485</v>
      </c>
      <c r="P966" t="s">
        <v>1485</v>
      </c>
      <c r="Q966" t="s">
        <v>20024</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20025</v>
      </c>
      <c r="C967" t="s">
        <v>17471</v>
      </c>
      <c r="D967" t="s">
        <v>17473</v>
      </c>
      <c r="E967" t="s">
        <v>20012</v>
      </c>
      <c r="F967" t="s">
        <v>20026</v>
      </c>
      <c r="G967" t="s">
        <v>1485</v>
      </c>
      <c r="H967" t="s">
        <v>1485</v>
      </c>
      <c r="I967" t="s">
        <v>1485</v>
      </c>
      <c r="J967" t="s">
        <v>1485</v>
      </c>
      <c r="K967" t="s">
        <v>1485</v>
      </c>
      <c r="L967" t="s">
        <v>20026</v>
      </c>
      <c r="M967" t="s">
        <v>1485</v>
      </c>
      <c r="N967" t="s">
        <v>20027</v>
      </c>
      <c r="O967" t="s">
        <v>1485</v>
      </c>
      <c r="P967" t="s">
        <v>1485</v>
      </c>
      <c r="Q967" t="s">
        <v>20028</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20029</v>
      </c>
      <c r="C968" t="s">
        <v>17471</v>
      </c>
      <c r="D968" t="s">
        <v>17473</v>
      </c>
      <c r="E968" t="s">
        <v>20030</v>
      </c>
      <c r="F968" t="s">
        <v>20031</v>
      </c>
      <c r="G968" t="s">
        <v>1485</v>
      </c>
      <c r="H968" t="s">
        <v>1485</v>
      </c>
      <c r="I968" t="s">
        <v>1485</v>
      </c>
      <c r="J968" t="s">
        <v>1485</v>
      </c>
      <c r="K968" t="s">
        <v>1485</v>
      </c>
      <c r="L968" t="s">
        <v>20031</v>
      </c>
      <c r="M968" t="s">
        <v>1485</v>
      </c>
      <c r="N968" t="s">
        <v>20032</v>
      </c>
      <c r="O968" t="s">
        <v>1485</v>
      </c>
      <c r="P968" t="s">
        <v>1485</v>
      </c>
      <c r="Q968" t="s">
        <v>20033</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20034</v>
      </c>
      <c r="C969" t="s">
        <v>17471</v>
      </c>
      <c r="D969" t="s">
        <v>17473</v>
      </c>
      <c r="E969" t="s">
        <v>20030</v>
      </c>
      <c r="F969" t="s">
        <v>20035</v>
      </c>
      <c r="G969" t="s">
        <v>1485</v>
      </c>
      <c r="H969" t="s">
        <v>1485</v>
      </c>
      <c r="I969" t="s">
        <v>1485</v>
      </c>
      <c r="J969" t="s">
        <v>1485</v>
      </c>
      <c r="K969" t="s">
        <v>1485</v>
      </c>
      <c r="L969" t="s">
        <v>20035</v>
      </c>
      <c r="M969" t="s">
        <v>1485</v>
      </c>
      <c r="N969" t="s">
        <v>20036</v>
      </c>
      <c r="O969" t="s">
        <v>1485</v>
      </c>
      <c r="P969" t="s">
        <v>1485</v>
      </c>
      <c r="Q969" t="s">
        <v>20037</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20038</v>
      </c>
      <c r="C970" t="s">
        <v>17471</v>
      </c>
      <c r="D970" t="s">
        <v>17473</v>
      </c>
      <c r="E970" t="s">
        <v>20030</v>
      </c>
      <c r="F970" t="s">
        <v>20039</v>
      </c>
      <c r="G970" t="s">
        <v>1485</v>
      </c>
      <c r="H970" t="s">
        <v>1485</v>
      </c>
      <c r="I970" t="s">
        <v>1485</v>
      </c>
      <c r="J970" t="s">
        <v>1485</v>
      </c>
      <c r="K970" t="s">
        <v>1485</v>
      </c>
      <c r="L970" t="s">
        <v>20039</v>
      </c>
      <c r="M970" t="s">
        <v>1485</v>
      </c>
      <c r="N970" t="s">
        <v>20040</v>
      </c>
      <c r="O970" t="s">
        <v>1485</v>
      </c>
      <c r="P970" t="s">
        <v>1485</v>
      </c>
      <c r="Q970" t="s">
        <v>20041</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20042</v>
      </c>
      <c r="C972" t="s">
        <v>17471</v>
      </c>
      <c r="D972" t="s">
        <v>17473</v>
      </c>
      <c r="E972" t="s">
        <v>20008</v>
      </c>
      <c r="F972" t="s">
        <v>20043</v>
      </c>
      <c r="G972" t="s">
        <v>1485</v>
      </c>
      <c r="H972" t="s">
        <v>1485</v>
      </c>
      <c r="I972" t="s">
        <v>1485</v>
      </c>
      <c r="J972" t="s">
        <v>1485</v>
      </c>
      <c r="K972" t="s">
        <v>1485</v>
      </c>
      <c r="L972" t="s">
        <v>20043</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20044</v>
      </c>
      <c r="C973" t="s">
        <v>17471</v>
      </c>
      <c r="D973" t="s">
        <v>17473</v>
      </c>
      <c r="E973" t="s">
        <v>20008</v>
      </c>
      <c r="F973" t="s">
        <v>20045</v>
      </c>
      <c r="G973" t="s">
        <v>1485</v>
      </c>
      <c r="H973" t="s">
        <v>1485</v>
      </c>
      <c r="I973" t="s">
        <v>1485</v>
      </c>
      <c r="J973" t="s">
        <v>1485</v>
      </c>
      <c r="K973" t="s">
        <v>1485</v>
      </c>
      <c r="L973" t="s">
        <v>20045</v>
      </c>
      <c r="M973" t="s">
        <v>1485</v>
      </c>
      <c r="N973" t="s">
        <v>20046</v>
      </c>
      <c r="O973" t="s">
        <v>1485</v>
      </c>
      <c r="P973" t="s">
        <v>1485</v>
      </c>
      <c r="Q973" t="s">
        <v>1485</v>
      </c>
      <c r="R973" t="s">
        <v>1485</v>
      </c>
      <c r="S973" t="s">
        <v>1485</v>
      </c>
      <c r="T973" t="s">
        <v>1485</v>
      </c>
      <c r="U973" t="s">
        <v>1485</v>
      </c>
      <c r="V973" t="s">
        <v>1485</v>
      </c>
      <c r="W973" t="s">
        <v>9262</v>
      </c>
      <c r="X973" t="s">
        <v>1485</v>
      </c>
      <c r="Y973" t="s">
        <v>1485</v>
      </c>
      <c r="Z973" t="s">
        <v>1485</v>
      </c>
      <c r="AA973" t="s">
        <v>1485</v>
      </c>
      <c r="AB973" t="s">
        <v>1485</v>
      </c>
    </row>
    <row r="974" spans="1:28" x14ac:dyDescent="0.35">
      <c r="A974" t="s">
        <v>1485</v>
      </c>
      <c r="B974" t="s">
        <v>20047</v>
      </c>
      <c r="C974" t="s">
        <v>17471</v>
      </c>
      <c r="D974" t="s">
        <v>17473</v>
      </c>
      <c r="E974" t="s">
        <v>20008</v>
      </c>
      <c r="F974" t="s">
        <v>20048</v>
      </c>
      <c r="G974" t="s">
        <v>1485</v>
      </c>
      <c r="H974" t="s">
        <v>1485</v>
      </c>
      <c r="I974" t="s">
        <v>1485</v>
      </c>
      <c r="J974" t="s">
        <v>1485</v>
      </c>
      <c r="K974" t="s">
        <v>1485</v>
      </c>
      <c r="L974" t="s">
        <v>20048</v>
      </c>
      <c r="M974" t="s">
        <v>20049</v>
      </c>
      <c r="N974" t="s">
        <v>1485</v>
      </c>
      <c r="O974" t="s">
        <v>1485</v>
      </c>
      <c r="P974" t="s">
        <v>1485</v>
      </c>
      <c r="Q974" t="s">
        <v>1485</v>
      </c>
      <c r="R974" t="s">
        <v>1485</v>
      </c>
      <c r="S974" t="s">
        <v>1485</v>
      </c>
      <c r="T974" t="s">
        <v>1485</v>
      </c>
      <c r="U974" t="s">
        <v>1485</v>
      </c>
      <c r="V974" t="s">
        <v>1485</v>
      </c>
      <c r="W974" t="s">
        <v>9262</v>
      </c>
      <c r="X974" t="s">
        <v>1485</v>
      </c>
      <c r="Y974" t="s">
        <v>1485</v>
      </c>
      <c r="Z974" t="s">
        <v>1485</v>
      </c>
      <c r="AA974" t="s">
        <v>1485</v>
      </c>
      <c r="AB974" t="s">
        <v>1485</v>
      </c>
    </row>
    <row r="975" spans="1:28" x14ac:dyDescent="0.35">
      <c r="A975" t="s">
        <v>1485</v>
      </c>
      <c r="B975" t="s">
        <v>20050</v>
      </c>
      <c r="C975" t="s">
        <v>17471</v>
      </c>
      <c r="D975" t="s">
        <v>17473</v>
      </c>
      <c r="E975" t="s">
        <v>20008</v>
      </c>
      <c r="F975" t="s">
        <v>20051</v>
      </c>
      <c r="G975" t="s">
        <v>1485</v>
      </c>
      <c r="H975" t="s">
        <v>1485</v>
      </c>
      <c r="I975" t="s">
        <v>1485</v>
      </c>
      <c r="J975" t="s">
        <v>1485</v>
      </c>
      <c r="K975" t="s">
        <v>1485</v>
      </c>
      <c r="L975" t="s">
        <v>20051</v>
      </c>
      <c r="M975" t="s">
        <v>20052</v>
      </c>
      <c r="N975" t="s">
        <v>20053</v>
      </c>
      <c r="O975" t="s">
        <v>1485</v>
      </c>
      <c r="P975" t="s">
        <v>1485</v>
      </c>
      <c r="Q975" t="s">
        <v>1485</v>
      </c>
      <c r="R975" t="s">
        <v>1485</v>
      </c>
      <c r="S975" t="s">
        <v>1485</v>
      </c>
      <c r="T975" t="s">
        <v>1485</v>
      </c>
      <c r="U975" t="s">
        <v>1485</v>
      </c>
      <c r="V975" t="s">
        <v>1485</v>
      </c>
      <c r="W975" t="s">
        <v>9262</v>
      </c>
      <c r="X975" t="s">
        <v>1485</v>
      </c>
      <c r="Y975" t="s">
        <v>1485</v>
      </c>
      <c r="Z975" t="s">
        <v>1485</v>
      </c>
      <c r="AA975" t="s">
        <v>1485</v>
      </c>
      <c r="AB975" t="s">
        <v>1485</v>
      </c>
    </row>
    <row r="976" spans="1:28" x14ac:dyDescent="0.35">
      <c r="A976" t="s">
        <v>1485</v>
      </c>
      <c r="B976" t="s">
        <v>20054</v>
      </c>
      <c r="C976" t="s">
        <v>17471</v>
      </c>
      <c r="D976" t="s">
        <v>17473</v>
      </c>
      <c r="E976" t="s">
        <v>20008</v>
      </c>
      <c r="F976" t="s">
        <v>20055</v>
      </c>
      <c r="G976" t="s">
        <v>1485</v>
      </c>
      <c r="H976" t="s">
        <v>1485</v>
      </c>
      <c r="I976" t="s">
        <v>1485</v>
      </c>
      <c r="J976" t="s">
        <v>1485</v>
      </c>
      <c r="K976" t="s">
        <v>1485</v>
      </c>
      <c r="L976" t="s">
        <v>20055</v>
      </c>
      <c r="M976" t="s">
        <v>1485</v>
      </c>
      <c r="N976" t="s">
        <v>20056</v>
      </c>
      <c r="O976" t="s">
        <v>1485</v>
      </c>
      <c r="P976" t="s">
        <v>1485</v>
      </c>
      <c r="Q976" t="s">
        <v>1485</v>
      </c>
      <c r="R976" t="s">
        <v>1485</v>
      </c>
      <c r="S976" t="s">
        <v>1485</v>
      </c>
      <c r="T976" t="s">
        <v>1485</v>
      </c>
      <c r="U976" t="s">
        <v>1485</v>
      </c>
      <c r="V976" t="s">
        <v>1485</v>
      </c>
      <c r="W976" t="s">
        <v>9262</v>
      </c>
      <c r="X976" t="s">
        <v>1485</v>
      </c>
      <c r="Y976" t="s">
        <v>1485</v>
      </c>
      <c r="Z976" t="s">
        <v>1485</v>
      </c>
      <c r="AA976" t="s">
        <v>1485</v>
      </c>
      <c r="AB976" t="s">
        <v>1485</v>
      </c>
    </row>
    <row r="977" spans="1:28" x14ac:dyDescent="0.35">
      <c r="A977" t="s">
        <v>1485</v>
      </c>
      <c r="B977" t="s">
        <v>20057</v>
      </c>
      <c r="C977" t="s">
        <v>17471</v>
      </c>
      <c r="D977" t="s">
        <v>17473</v>
      </c>
      <c r="E977" t="s">
        <v>20008</v>
      </c>
      <c r="F977" t="s">
        <v>20058</v>
      </c>
      <c r="G977" t="s">
        <v>1485</v>
      </c>
      <c r="H977" t="s">
        <v>1485</v>
      </c>
      <c r="I977" t="s">
        <v>1485</v>
      </c>
      <c r="J977" t="s">
        <v>1485</v>
      </c>
      <c r="K977" t="s">
        <v>1485</v>
      </c>
      <c r="L977" t="s">
        <v>20058</v>
      </c>
      <c r="M977" t="s">
        <v>20004</v>
      </c>
      <c r="N977" t="s">
        <v>1485</v>
      </c>
      <c r="O977" t="s">
        <v>1485</v>
      </c>
      <c r="P977" t="s">
        <v>1485</v>
      </c>
      <c r="Q977" t="s">
        <v>20006</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20059</v>
      </c>
      <c r="C978" t="s">
        <v>17471</v>
      </c>
      <c r="D978" t="s">
        <v>17473</v>
      </c>
      <c r="E978" t="s">
        <v>20008</v>
      </c>
      <c r="F978" t="s">
        <v>20060</v>
      </c>
      <c r="G978" t="s">
        <v>1485</v>
      </c>
      <c r="H978" t="s">
        <v>1485</v>
      </c>
      <c r="I978" t="s">
        <v>1485</v>
      </c>
      <c r="J978" t="s">
        <v>1485</v>
      </c>
      <c r="K978" t="s">
        <v>1485</v>
      </c>
      <c r="L978" t="s">
        <v>20060</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20061</v>
      </c>
      <c r="C979" t="s">
        <v>17471</v>
      </c>
      <c r="D979" t="s">
        <v>17473</v>
      </c>
      <c r="E979" t="s">
        <v>20008</v>
      </c>
      <c r="F979" t="s">
        <v>20062</v>
      </c>
      <c r="G979" t="s">
        <v>1485</v>
      </c>
      <c r="H979" t="s">
        <v>1485</v>
      </c>
      <c r="I979" t="s">
        <v>1485</v>
      </c>
      <c r="J979" t="s">
        <v>1485</v>
      </c>
      <c r="K979" t="s">
        <v>1485</v>
      </c>
      <c r="L979" t="s">
        <v>20062</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20063</v>
      </c>
      <c r="C980" t="s">
        <v>17471</v>
      </c>
      <c r="D980" t="s">
        <v>17473</v>
      </c>
      <c r="E980" t="s">
        <v>20008</v>
      </c>
      <c r="F980" t="s">
        <v>20064</v>
      </c>
      <c r="G980" t="s">
        <v>20065</v>
      </c>
      <c r="H980" t="s">
        <v>1485</v>
      </c>
      <c r="I980" t="s">
        <v>1485</v>
      </c>
      <c r="J980" t="s">
        <v>1485</v>
      </c>
      <c r="K980" t="s">
        <v>1485</v>
      </c>
      <c r="L980" t="s">
        <v>20065</v>
      </c>
      <c r="M980" t="s">
        <v>1485</v>
      </c>
      <c r="N980" t="s">
        <v>20066</v>
      </c>
      <c r="O980" t="s">
        <v>1485</v>
      </c>
      <c r="P980" t="s">
        <v>1485</v>
      </c>
      <c r="Q980" t="s">
        <v>20067</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20068</v>
      </c>
      <c r="C981" t="s">
        <v>17471</v>
      </c>
      <c r="D981" t="s">
        <v>17473</v>
      </c>
      <c r="E981" t="s">
        <v>20008</v>
      </c>
      <c r="F981" t="s">
        <v>20064</v>
      </c>
      <c r="G981" t="s">
        <v>20069</v>
      </c>
      <c r="H981" t="s">
        <v>1485</v>
      </c>
      <c r="I981" t="s">
        <v>1485</v>
      </c>
      <c r="J981" t="s">
        <v>1485</v>
      </c>
      <c r="K981" t="s">
        <v>1485</v>
      </c>
      <c r="L981" t="s">
        <v>20069</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20070</v>
      </c>
      <c r="C982" t="s">
        <v>17471</v>
      </c>
      <c r="D982" t="s">
        <v>17473</v>
      </c>
      <c r="E982" t="s">
        <v>20008</v>
      </c>
      <c r="F982" t="s">
        <v>20071</v>
      </c>
      <c r="G982" t="s">
        <v>1485</v>
      </c>
      <c r="H982" t="s">
        <v>1485</v>
      </c>
      <c r="I982" t="s">
        <v>1485</v>
      </c>
      <c r="J982" t="s">
        <v>1485</v>
      </c>
      <c r="K982" t="s">
        <v>1485</v>
      </c>
      <c r="L982" t="s">
        <v>20071</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20072</v>
      </c>
      <c r="C984" t="s">
        <v>17471</v>
      </c>
      <c r="D984" t="s">
        <v>17473</v>
      </c>
      <c r="E984" t="s">
        <v>20030</v>
      </c>
      <c r="F984" t="s">
        <v>20073</v>
      </c>
      <c r="G984" t="s">
        <v>1485</v>
      </c>
      <c r="H984" t="s">
        <v>1485</v>
      </c>
      <c r="I984" t="s">
        <v>1485</v>
      </c>
      <c r="J984" t="s">
        <v>1485</v>
      </c>
      <c r="K984" t="s">
        <v>1485</v>
      </c>
      <c r="L984" t="s">
        <v>20073</v>
      </c>
      <c r="M984" t="s">
        <v>20074</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20075</v>
      </c>
      <c r="C985" t="s">
        <v>17471</v>
      </c>
      <c r="D985" t="s">
        <v>17473</v>
      </c>
      <c r="E985" t="s">
        <v>20030</v>
      </c>
      <c r="F985" t="s">
        <v>20073</v>
      </c>
      <c r="G985" t="s">
        <v>20076</v>
      </c>
      <c r="H985" t="s">
        <v>1485</v>
      </c>
      <c r="I985" t="s">
        <v>1485</v>
      </c>
      <c r="J985" t="s">
        <v>1485</v>
      </c>
      <c r="K985" t="s">
        <v>1485</v>
      </c>
      <c r="L985" t="s">
        <v>20076</v>
      </c>
      <c r="M985" t="s">
        <v>1485</v>
      </c>
      <c r="N985" t="s">
        <v>20077</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20078</v>
      </c>
      <c r="C986" t="s">
        <v>17471</v>
      </c>
      <c r="D986" t="s">
        <v>17473</v>
      </c>
      <c r="E986" t="s">
        <v>20030</v>
      </c>
      <c r="F986" t="s">
        <v>20073</v>
      </c>
      <c r="G986" t="s">
        <v>20076</v>
      </c>
      <c r="H986" t="s">
        <v>6459</v>
      </c>
      <c r="I986" t="s">
        <v>1485</v>
      </c>
      <c r="J986" t="s">
        <v>1485</v>
      </c>
      <c r="K986" t="s">
        <v>1485</v>
      </c>
      <c r="L986" t="s">
        <v>6459</v>
      </c>
      <c r="M986" t="s">
        <v>20079</v>
      </c>
      <c r="N986" t="s">
        <v>20080</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20081</v>
      </c>
      <c r="C987" t="s">
        <v>17471</v>
      </c>
      <c r="D987" t="s">
        <v>17473</v>
      </c>
      <c r="E987" t="s">
        <v>20030</v>
      </c>
      <c r="F987" t="s">
        <v>20073</v>
      </c>
      <c r="G987" t="s">
        <v>20076</v>
      </c>
      <c r="H987" t="s">
        <v>6459</v>
      </c>
      <c r="I987" t="s">
        <v>20082</v>
      </c>
      <c r="J987" t="s">
        <v>1485</v>
      </c>
      <c r="K987" t="s">
        <v>1485</v>
      </c>
      <c r="L987" t="s">
        <v>20082</v>
      </c>
      <c r="M987" t="s">
        <v>20083</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20084</v>
      </c>
      <c r="C988" t="s">
        <v>17471</v>
      </c>
      <c r="D988" t="s">
        <v>17473</v>
      </c>
      <c r="E988" t="s">
        <v>20030</v>
      </c>
      <c r="F988" t="s">
        <v>20073</v>
      </c>
      <c r="G988" t="s">
        <v>20076</v>
      </c>
      <c r="H988" t="s">
        <v>6459</v>
      </c>
      <c r="I988" t="s">
        <v>20085</v>
      </c>
      <c r="J988" t="s">
        <v>1485</v>
      </c>
      <c r="K988" t="s">
        <v>1485</v>
      </c>
      <c r="L988" t="s">
        <v>20085</v>
      </c>
      <c r="M988" t="s">
        <v>20086</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20087</v>
      </c>
      <c r="C989" t="s">
        <v>17471</v>
      </c>
      <c r="D989" t="s">
        <v>17473</v>
      </c>
      <c r="E989" t="s">
        <v>20030</v>
      </c>
      <c r="F989" t="s">
        <v>20073</v>
      </c>
      <c r="G989" t="s">
        <v>20076</v>
      </c>
      <c r="H989" t="s">
        <v>6457</v>
      </c>
      <c r="I989" t="s">
        <v>1485</v>
      </c>
      <c r="J989" t="s">
        <v>1485</v>
      </c>
      <c r="K989" t="s">
        <v>1485</v>
      </c>
      <c r="L989" t="s">
        <v>6457</v>
      </c>
      <c r="M989" t="s">
        <v>20088</v>
      </c>
      <c r="N989" t="s">
        <v>20089</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20090</v>
      </c>
      <c r="C990" t="s">
        <v>17471</v>
      </c>
      <c r="D990" t="s">
        <v>17473</v>
      </c>
      <c r="E990" t="s">
        <v>20030</v>
      </c>
      <c r="F990" t="s">
        <v>20073</v>
      </c>
      <c r="G990" t="s">
        <v>20091</v>
      </c>
      <c r="H990" t="s">
        <v>1485</v>
      </c>
      <c r="I990" t="s">
        <v>1485</v>
      </c>
      <c r="J990" t="s">
        <v>1485</v>
      </c>
      <c r="K990" t="s">
        <v>1485</v>
      </c>
      <c r="L990" t="s">
        <v>20091</v>
      </c>
      <c r="M990" t="s">
        <v>1485</v>
      </c>
      <c r="N990" t="s">
        <v>20092</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20093</v>
      </c>
      <c r="C991" t="s">
        <v>17471</v>
      </c>
      <c r="D991" t="s">
        <v>17473</v>
      </c>
      <c r="E991" t="s">
        <v>20030</v>
      </c>
      <c r="F991" t="s">
        <v>20073</v>
      </c>
      <c r="G991" t="s">
        <v>20091</v>
      </c>
      <c r="H991" t="s">
        <v>20094</v>
      </c>
      <c r="I991" t="s">
        <v>1485</v>
      </c>
      <c r="J991" t="s">
        <v>1485</v>
      </c>
      <c r="K991" t="s">
        <v>1485</v>
      </c>
      <c r="L991" t="s">
        <v>20094</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20095</v>
      </c>
      <c r="C992" t="s">
        <v>17471</v>
      </c>
      <c r="D992" t="s">
        <v>17473</v>
      </c>
      <c r="E992" t="s">
        <v>20030</v>
      </c>
      <c r="F992" t="s">
        <v>20073</v>
      </c>
      <c r="G992" t="s">
        <v>20091</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20096</v>
      </c>
      <c r="C993" t="s">
        <v>17471</v>
      </c>
      <c r="D993" t="s">
        <v>17473</v>
      </c>
      <c r="E993" t="s">
        <v>20030</v>
      </c>
      <c r="F993" t="s">
        <v>20073</v>
      </c>
      <c r="G993" t="s">
        <v>20091</v>
      </c>
      <c r="H993" t="s">
        <v>6459</v>
      </c>
      <c r="I993" t="s">
        <v>1485</v>
      </c>
      <c r="J993" t="s">
        <v>1485</v>
      </c>
      <c r="K993" t="s">
        <v>1485</v>
      </c>
      <c r="L993" t="s">
        <v>6459</v>
      </c>
      <c r="M993" t="s">
        <v>20097</v>
      </c>
      <c r="N993" t="s">
        <v>20092</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20098</v>
      </c>
      <c r="C994" t="s">
        <v>17471</v>
      </c>
      <c r="D994" t="s">
        <v>17473</v>
      </c>
      <c r="E994" t="s">
        <v>20030</v>
      </c>
      <c r="F994" t="s">
        <v>20073</v>
      </c>
      <c r="G994" t="s">
        <v>20091</v>
      </c>
      <c r="H994" t="s">
        <v>20094</v>
      </c>
      <c r="I994" t="s">
        <v>6459</v>
      </c>
      <c r="J994" t="s">
        <v>1485</v>
      </c>
      <c r="K994" t="s">
        <v>1485</v>
      </c>
      <c r="L994" t="s">
        <v>6459</v>
      </c>
      <c r="M994" t="s">
        <v>20097</v>
      </c>
      <c r="N994" t="s">
        <v>20099</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20100</v>
      </c>
      <c r="C995" t="s">
        <v>17471</v>
      </c>
      <c r="D995" t="s">
        <v>17473</v>
      </c>
      <c r="E995" t="s">
        <v>20030</v>
      </c>
      <c r="F995" t="s">
        <v>20073</v>
      </c>
      <c r="G995" t="s">
        <v>20091</v>
      </c>
      <c r="H995" t="s">
        <v>6471</v>
      </c>
      <c r="I995" t="s">
        <v>6459</v>
      </c>
      <c r="J995" t="s">
        <v>1485</v>
      </c>
      <c r="K995" t="s">
        <v>1485</v>
      </c>
      <c r="L995" t="s">
        <v>6459</v>
      </c>
      <c r="M995" t="s">
        <v>20097</v>
      </c>
      <c r="N995" t="s">
        <v>20099</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20101</v>
      </c>
      <c r="C996" t="s">
        <v>17471</v>
      </c>
      <c r="D996" t="s">
        <v>17473</v>
      </c>
      <c r="E996" t="s">
        <v>20030</v>
      </c>
      <c r="F996" t="s">
        <v>20073</v>
      </c>
      <c r="G996" t="s">
        <v>20091</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20102</v>
      </c>
      <c r="C997" t="s">
        <v>17471</v>
      </c>
      <c r="D997" t="s">
        <v>17473</v>
      </c>
      <c r="E997" t="s">
        <v>20030</v>
      </c>
      <c r="F997" t="s">
        <v>20073</v>
      </c>
      <c r="G997" t="s">
        <v>20091</v>
      </c>
      <c r="H997" t="s">
        <v>6457</v>
      </c>
      <c r="I997" t="s">
        <v>20103</v>
      </c>
      <c r="J997" t="s">
        <v>1485</v>
      </c>
      <c r="K997" t="s">
        <v>1485</v>
      </c>
      <c r="L997" t="s">
        <v>20103</v>
      </c>
      <c r="M997" t="s">
        <v>20088</v>
      </c>
      <c r="N997" t="s">
        <v>20104</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20105</v>
      </c>
      <c r="C998" t="s">
        <v>17471</v>
      </c>
      <c r="D998" t="s">
        <v>17473</v>
      </c>
      <c r="E998" t="s">
        <v>20030</v>
      </c>
      <c r="F998" t="s">
        <v>20073</v>
      </c>
      <c r="G998" t="s">
        <v>20091</v>
      </c>
      <c r="H998" t="s">
        <v>20094</v>
      </c>
      <c r="I998" t="s">
        <v>6457</v>
      </c>
      <c r="J998" t="s">
        <v>20103</v>
      </c>
      <c r="K998" t="s">
        <v>1485</v>
      </c>
      <c r="L998" t="s">
        <v>20103</v>
      </c>
      <c r="M998" t="s">
        <v>20106</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20107</v>
      </c>
      <c r="C999" t="s">
        <v>17471</v>
      </c>
      <c r="D999" t="s">
        <v>17473</v>
      </c>
      <c r="E999" t="s">
        <v>20030</v>
      </c>
      <c r="F999" t="s">
        <v>20073</v>
      </c>
      <c r="G999" t="s">
        <v>20091</v>
      </c>
      <c r="H999" t="s">
        <v>6471</v>
      </c>
      <c r="I999" t="s">
        <v>6457</v>
      </c>
      <c r="J999" t="s">
        <v>20103</v>
      </c>
      <c r="K999" t="s">
        <v>1485</v>
      </c>
      <c r="L999" t="s">
        <v>20103</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20108</v>
      </c>
      <c r="C1000" t="s">
        <v>17471</v>
      </c>
      <c r="D1000" t="s">
        <v>17473</v>
      </c>
      <c r="E1000" t="s">
        <v>20030</v>
      </c>
      <c r="F1000" t="s">
        <v>20073</v>
      </c>
      <c r="G1000" t="s">
        <v>20091</v>
      </c>
      <c r="H1000" t="s">
        <v>6457</v>
      </c>
      <c r="I1000" t="s">
        <v>20109</v>
      </c>
      <c r="J1000" t="s">
        <v>1485</v>
      </c>
      <c r="K1000" t="s">
        <v>1485</v>
      </c>
      <c r="L1000" t="s">
        <v>20109</v>
      </c>
      <c r="M1000" t="s">
        <v>20110</v>
      </c>
      <c r="N1000" t="s">
        <v>20111</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20112</v>
      </c>
      <c r="C1001" t="s">
        <v>17471</v>
      </c>
      <c r="D1001" t="s">
        <v>17473</v>
      </c>
      <c r="E1001" t="s">
        <v>20030</v>
      </c>
      <c r="F1001" t="s">
        <v>20073</v>
      </c>
      <c r="G1001" t="s">
        <v>20091</v>
      </c>
      <c r="H1001" t="s">
        <v>20094</v>
      </c>
      <c r="I1001" t="s">
        <v>6457</v>
      </c>
      <c r="J1001" t="s">
        <v>20109</v>
      </c>
      <c r="K1001" t="s">
        <v>1485</v>
      </c>
      <c r="L1001" t="s">
        <v>20109</v>
      </c>
      <c r="M1001" t="s">
        <v>20106</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20113</v>
      </c>
      <c r="C1002" t="s">
        <v>17471</v>
      </c>
      <c r="D1002" t="s">
        <v>17473</v>
      </c>
      <c r="E1002" t="s">
        <v>20030</v>
      </c>
      <c r="F1002" t="s">
        <v>20073</v>
      </c>
      <c r="G1002" t="s">
        <v>20091</v>
      </c>
      <c r="H1002" t="s">
        <v>6471</v>
      </c>
      <c r="I1002" t="s">
        <v>6457</v>
      </c>
      <c r="J1002" t="s">
        <v>20109</v>
      </c>
      <c r="K1002" t="s">
        <v>1485</v>
      </c>
      <c r="L1002" t="s">
        <v>20109</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20114</v>
      </c>
      <c r="C1003" t="s">
        <v>17471</v>
      </c>
      <c r="D1003" t="s">
        <v>17473</v>
      </c>
      <c r="E1003" t="s">
        <v>20030</v>
      </c>
      <c r="F1003" t="s">
        <v>20073</v>
      </c>
      <c r="G1003" t="s">
        <v>20091</v>
      </c>
      <c r="H1003" t="s">
        <v>20094</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20115</v>
      </c>
      <c r="C1004" t="s">
        <v>17471</v>
      </c>
      <c r="D1004" t="s">
        <v>17473</v>
      </c>
      <c r="E1004" t="s">
        <v>20030</v>
      </c>
      <c r="F1004" t="s">
        <v>20073</v>
      </c>
      <c r="G1004" t="s">
        <v>20091</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20116</v>
      </c>
      <c r="C1005" t="s">
        <v>17471</v>
      </c>
      <c r="D1005" t="s">
        <v>17473</v>
      </c>
      <c r="E1005" t="s">
        <v>20030</v>
      </c>
      <c r="F1005" t="s">
        <v>20073</v>
      </c>
      <c r="G1005" t="s">
        <v>20091</v>
      </c>
      <c r="H1005" t="s">
        <v>20117</v>
      </c>
      <c r="I1005" t="s">
        <v>1485</v>
      </c>
      <c r="J1005" t="s">
        <v>1485</v>
      </c>
      <c r="K1005" t="s">
        <v>1485</v>
      </c>
      <c r="L1005" t="s">
        <v>20117</v>
      </c>
      <c r="M1005" t="s">
        <v>1485</v>
      </c>
      <c r="N1005" t="s">
        <v>20118</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20119</v>
      </c>
      <c r="C1006" t="s">
        <v>17471</v>
      </c>
      <c r="D1006" t="s">
        <v>17473</v>
      </c>
      <c r="E1006" t="s">
        <v>20030</v>
      </c>
      <c r="F1006" t="s">
        <v>20073</v>
      </c>
      <c r="G1006" t="s">
        <v>20091</v>
      </c>
      <c r="H1006" t="s">
        <v>20117</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20120</v>
      </c>
      <c r="C1007" t="s">
        <v>17471</v>
      </c>
      <c r="D1007" t="s">
        <v>17473</v>
      </c>
      <c r="E1007" t="s">
        <v>20030</v>
      </c>
      <c r="F1007" t="s">
        <v>20073</v>
      </c>
      <c r="G1007" t="s">
        <v>20091</v>
      </c>
      <c r="H1007" t="s">
        <v>20117</v>
      </c>
      <c r="I1007" t="s">
        <v>6457</v>
      </c>
      <c r="J1007" t="s">
        <v>20121</v>
      </c>
      <c r="K1007" t="s">
        <v>1485</v>
      </c>
      <c r="L1007" t="s">
        <v>20121</v>
      </c>
      <c r="M1007" t="s">
        <v>1485</v>
      </c>
      <c r="N1007" t="s">
        <v>20122</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20123</v>
      </c>
      <c r="C1008" t="s">
        <v>17471</v>
      </c>
      <c r="D1008" t="s">
        <v>17473</v>
      </c>
      <c r="E1008" t="s">
        <v>20030</v>
      </c>
      <c r="F1008" t="s">
        <v>20073</v>
      </c>
      <c r="G1008" t="s">
        <v>20091</v>
      </c>
      <c r="H1008" t="s">
        <v>20117</v>
      </c>
      <c r="I1008" t="s">
        <v>6457</v>
      </c>
      <c r="J1008" t="s">
        <v>20124</v>
      </c>
      <c r="K1008" t="s">
        <v>1485</v>
      </c>
      <c r="L1008" t="s">
        <v>20124</v>
      </c>
      <c r="M1008" t="s">
        <v>1485</v>
      </c>
      <c r="N1008" t="s">
        <v>20125</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20126</v>
      </c>
      <c r="C1009" t="s">
        <v>17471</v>
      </c>
      <c r="D1009" t="s">
        <v>17473</v>
      </c>
      <c r="E1009" t="s">
        <v>20030</v>
      </c>
      <c r="F1009" t="s">
        <v>20073</v>
      </c>
      <c r="G1009" t="s">
        <v>20091</v>
      </c>
      <c r="H1009" t="s">
        <v>20117</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20127</v>
      </c>
      <c r="C1010" t="s">
        <v>17471</v>
      </c>
      <c r="D1010" t="s">
        <v>17473</v>
      </c>
      <c r="E1010" t="s">
        <v>20030</v>
      </c>
      <c r="F1010" t="s">
        <v>20073</v>
      </c>
      <c r="G1010" t="s">
        <v>20091</v>
      </c>
      <c r="H1010" t="s">
        <v>20117</v>
      </c>
      <c r="I1010" t="s">
        <v>6459</v>
      </c>
      <c r="J1010" t="s">
        <v>20121</v>
      </c>
      <c r="K1010" t="s">
        <v>1485</v>
      </c>
      <c r="L1010" t="s">
        <v>20121</v>
      </c>
      <c r="M1010" t="s">
        <v>1485</v>
      </c>
      <c r="N1010" t="s">
        <v>20122</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20128</v>
      </c>
      <c r="C1011" t="s">
        <v>17471</v>
      </c>
      <c r="D1011" t="s">
        <v>17473</v>
      </c>
      <c r="E1011" t="s">
        <v>20030</v>
      </c>
      <c r="F1011" t="s">
        <v>20073</v>
      </c>
      <c r="G1011" t="s">
        <v>20091</v>
      </c>
      <c r="H1011" t="s">
        <v>20117</v>
      </c>
      <c r="I1011" t="s">
        <v>6459</v>
      </c>
      <c r="J1011" t="s">
        <v>20124</v>
      </c>
      <c r="K1011" t="s">
        <v>1485</v>
      </c>
      <c r="L1011" t="s">
        <v>20124</v>
      </c>
      <c r="M1011" t="s">
        <v>1485</v>
      </c>
      <c r="N1011" t="s">
        <v>20125</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20129</v>
      </c>
      <c r="C1012" t="s">
        <v>17471</v>
      </c>
      <c r="D1012" t="s">
        <v>17473</v>
      </c>
      <c r="E1012" t="s">
        <v>20030</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20130</v>
      </c>
      <c r="C1013" t="s">
        <v>17471</v>
      </c>
      <c r="D1013" t="s">
        <v>17473</v>
      </c>
      <c r="E1013" t="s">
        <v>20030</v>
      </c>
      <c r="F1013" t="s">
        <v>8060</v>
      </c>
      <c r="G1013" t="s">
        <v>20076</v>
      </c>
      <c r="H1013" t="s">
        <v>1485</v>
      </c>
      <c r="I1013" t="s">
        <v>1485</v>
      </c>
      <c r="J1013" t="s">
        <v>1485</v>
      </c>
      <c r="K1013" t="s">
        <v>1485</v>
      </c>
      <c r="L1013" t="s">
        <v>20076</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20131</v>
      </c>
      <c r="C1014" t="s">
        <v>17471</v>
      </c>
      <c r="D1014" t="s">
        <v>17473</v>
      </c>
      <c r="E1014" t="s">
        <v>20030</v>
      </c>
      <c r="F1014" t="s">
        <v>8060</v>
      </c>
      <c r="G1014" t="s">
        <v>20076</v>
      </c>
      <c r="H1014" t="s">
        <v>6459</v>
      </c>
      <c r="I1014" t="s">
        <v>1485</v>
      </c>
      <c r="J1014" t="s">
        <v>1485</v>
      </c>
      <c r="K1014" t="s">
        <v>1485</v>
      </c>
      <c r="L1014" t="s">
        <v>6459</v>
      </c>
      <c r="M1014" t="s">
        <v>20132</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20133</v>
      </c>
      <c r="C1015" t="s">
        <v>17471</v>
      </c>
      <c r="D1015" t="s">
        <v>17473</v>
      </c>
      <c r="E1015" t="s">
        <v>20030</v>
      </c>
      <c r="F1015" t="s">
        <v>8060</v>
      </c>
      <c r="G1015" t="s">
        <v>20076</v>
      </c>
      <c r="H1015" t="s">
        <v>6459</v>
      </c>
      <c r="I1015" t="s">
        <v>20082</v>
      </c>
      <c r="J1015" t="s">
        <v>1485</v>
      </c>
      <c r="K1015" t="s">
        <v>1485</v>
      </c>
      <c r="L1015" t="s">
        <v>20082</v>
      </c>
      <c r="M1015" t="s">
        <v>20083</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20134</v>
      </c>
      <c r="C1016" t="s">
        <v>17471</v>
      </c>
      <c r="D1016" t="s">
        <v>17473</v>
      </c>
      <c r="E1016" t="s">
        <v>20030</v>
      </c>
      <c r="F1016" t="s">
        <v>8060</v>
      </c>
      <c r="G1016" t="s">
        <v>20076</v>
      </c>
      <c r="H1016" t="s">
        <v>6459</v>
      </c>
      <c r="I1016" t="s">
        <v>20085</v>
      </c>
      <c r="J1016" t="s">
        <v>1485</v>
      </c>
      <c r="K1016" t="s">
        <v>1485</v>
      </c>
      <c r="L1016" t="s">
        <v>20085</v>
      </c>
      <c r="M1016" t="s">
        <v>20086</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20135</v>
      </c>
      <c r="C1017" t="s">
        <v>17471</v>
      </c>
      <c r="D1017" t="s">
        <v>17473</v>
      </c>
      <c r="E1017" t="s">
        <v>20030</v>
      </c>
      <c r="F1017" t="s">
        <v>8060</v>
      </c>
      <c r="G1017" t="s">
        <v>20076</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20136</v>
      </c>
      <c r="C1018" t="s">
        <v>17471</v>
      </c>
      <c r="D1018" t="s">
        <v>17473</v>
      </c>
      <c r="E1018" t="s">
        <v>20030</v>
      </c>
      <c r="F1018" t="s">
        <v>8060</v>
      </c>
      <c r="G1018" t="s">
        <v>20091</v>
      </c>
      <c r="H1018" t="s">
        <v>1485</v>
      </c>
      <c r="I1018" t="s">
        <v>1485</v>
      </c>
      <c r="J1018" t="s">
        <v>1485</v>
      </c>
      <c r="K1018" t="s">
        <v>1485</v>
      </c>
      <c r="L1018" t="s">
        <v>20091</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20137</v>
      </c>
      <c r="C1019" t="s">
        <v>17471</v>
      </c>
      <c r="D1019" t="s">
        <v>17473</v>
      </c>
      <c r="E1019" t="s">
        <v>20030</v>
      </c>
      <c r="F1019" t="s">
        <v>8060</v>
      </c>
      <c r="G1019" t="s">
        <v>20091</v>
      </c>
      <c r="H1019" t="s">
        <v>20138</v>
      </c>
      <c r="I1019" t="s">
        <v>1485</v>
      </c>
      <c r="J1019" t="s">
        <v>1485</v>
      </c>
      <c r="K1019" t="s">
        <v>1485</v>
      </c>
      <c r="L1019" t="s">
        <v>20138</v>
      </c>
      <c r="M1019" t="s">
        <v>1485</v>
      </c>
      <c r="N1019" t="s">
        <v>20139</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20140</v>
      </c>
      <c r="C1020" t="s">
        <v>17471</v>
      </c>
      <c r="D1020" t="s">
        <v>17473</v>
      </c>
      <c r="E1020" t="s">
        <v>20030</v>
      </c>
      <c r="F1020" t="s">
        <v>8060</v>
      </c>
      <c r="G1020" t="s">
        <v>20091</v>
      </c>
      <c r="H1020" t="s">
        <v>20138</v>
      </c>
      <c r="I1020" t="s">
        <v>6459</v>
      </c>
      <c r="J1020" t="s">
        <v>1485</v>
      </c>
      <c r="K1020" t="s">
        <v>1485</v>
      </c>
      <c r="L1020" t="s">
        <v>6459</v>
      </c>
      <c r="M1020" t="s">
        <v>20141</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20142</v>
      </c>
      <c r="C1021" t="s">
        <v>17471</v>
      </c>
      <c r="D1021" t="s">
        <v>17473</v>
      </c>
      <c r="E1021" t="s">
        <v>20030</v>
      </c>
      <c r="F1021" t="s">
        <v>8060</v>
      </c>
      <c r="G1021" t="s">
        <v>20091</v>
      </c>
      <c r="H1021" t="s">
        <v>20138</v>
      </c>
      <c r="I1021" t="s">
        <v>6457</v>
      </c>
      <c r="J1021" t="s">
        <v>1485</v>
      </c>
      <c r="K1021" t="s">
        <v>1485</v>
      </c>
      <c r="L1021" t="s">
        <v>6457</v>
      </c>
      <c r="M1021" t="s">
        <v>20143</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20144</v>
      </c>
      <c r="C1022" t="s">
        <v>17471</v>
      </c>
      <c r="D1022" t="s">
        <v>17473</v>
      </c>
      <c r="E1022" t="s">
        <v>20030</v>
      </c>
      <c r="F1022" t="s">
        <v>8060</v>
      </c>
      <c r="G1022" t="s">
        <v>20091</v>
      </c>
      <c r="H1022" t="s">
        <v>20138</v>
      </c>
      <c r="I1022" t="s">
        <v>6457</v>
      </c>
      <c r="J1022" t="s">
        <v>20103</v>
      </c>
      <c r="K1022" t="s">
        <v>1485</v>
      </c>
      <c r="L1022" t="s">
        <v>20103</v>
      </c>
      <c r="M1022" t="s">
        <v>20143</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20145</v>
      </c>
      <c r="C1023" t="s">
        <v>17471</v>
      </c>
      <c r="D1023" t="s">
        <v>17473</v>
      </c>
      <c r="E1023" t="s">
        <v>20030</v>
      </c>
      <c r="F1023" t="s">
        <v>8060</v>
      </c>
      <c r="G1023" t="s">
        <v>20091</v>
      </c>
      <c r="H1023" t="s">
        <v>20138</v>
      </c>
      <c r="I1023" t="s">
        <v>6457</v>
      </c>
      <c r="J1023" t="s">
        <v>20109</v>
      </c>
      <c r="K1023" t="s">
        <v>1485</v>
      </c>
      <c r="L1023" t="s">
        <v>20109</v>
      </c>
      <c r="M1023" t="s">
        <v>20146</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20147</v>
      </c>
      <c r="C1024" t="s">
        <v>17471</v>
      </c>
      <c r="D1024" t="s">
        <v>17473</v>
      </c>
      <c r="E1024" t="s">
        <v>20030</v>
      </c>
      <c r="F1024" t="s">
        <v>8060</v>
      </c>
      <c r="G1024" t="s">
        <v>20091</v>
      </c>
      <c r="H1024" t="s">
        <v>20148</v>
      </c>
      <c r="I1024" t="s">
        <v>1485</v>
      </c>
      <c r="J1024" t="s">
        <v>1485</v>
      </c>
      <c r="K1024" t="s">
        <v>1485</v>
      </c>
      <c r="L1024" t="s">
        <v>20148</v>
      </c>
      <c r="M1024" t="s">
        <v>1485</v>
      </c>
      <c r="N1024" t="s">
        <v>20149</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20150</v>
      </c>
      <c r="C1025" t="s">
        <v>17471</v>
      </c>
      <c r="D1025" t="s">
        <v>17473</v>
      </c>
      <c r="E1025" t="s">
        <v>20030</v>
      </c>
      <c r="F1025" t="s">
        <v>8060</v>
      </c>
      <c r="G1025" t="s">
        <v>20091</v>
      </c>
      <c r="H1025" t="s">
        <v>20148</v>
      </c>
      <c r="I1025" t="s">
        <v>6459</v>
      </c>
      <c r="J1025" t="s">
        <v>1485</v>
      </c>
      <c r="K1025" t="s">
        <v>1485</v>
      </c>
      <c r="L1025" t="s">
        <v>6459</v>
      </c>
      <c r="M1025" t="s">
        <v>20141</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20151</v>
      </c>
      <c r="C1026" t="s">
        <v>17471</v>
      </c>
      <c r="D1026" t="s">
        <v>17473</v>
      </c>
      <c r="E1026" t="s">
        <v>20030</v>
      </c>
      <c r="F1026" t="s">
        <v>8060</v>
      </c>
      <c r="G1026" t="s">
        <v>20091</v>
      </c>
      <c r="H1026" t="s">
        <v>20148</v>
      </c>
      <c r="I1026" t="s">
        <v>6457</v>
      </c>
      <c r="J1026" t="s">
        <v>1485</v>
      </c>
      <c r="K1026" t="s">
        <v>1485</v>
      </c>
      <c r="L1026" t="s">
        <v>6457</v>
      </c>
      <c r="M1026" t="s">
        <v>20143</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20152</v>
      </c>
      <c r="C1027" t="s">
        <v>17471</v>
      </c>
      <c r="D1027" t="s">
        <v>17473</v>
      </c>
      <c r="E1027" t="s">
        <v>20030</v>
      </c>
      <c r="F1027" t="s">
        <v>8060</v>
      </c>
      <c r="G1027" t="s">
        <v>20091</v>
      </c>
      <c r="H1027" t="s">
        <v>20148</v>
      </c>
      <c r="I1027" t="s">
        <v>6457</v>
      </c>
      <c r="J1027" t="s">
        <v>20103</v>
      </c>
      <c r="K1027" t="s">
        <v>1485</v>
      </c>
      <c r="L1027" t="s">
        <v>20103</v>
      </c>
      <c r="M1027" t="s">
        <v>20143</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20153</v>
      </c>
      <c r="C1028" t="s">
        <v>17471</v>
      </c>
      <c r="D1028" t="s">
        <v>17473</v>
      </c>
      <c r="E1028" t="s">
        <v>20030</v>
      </c>
      <c r="F1028" t="s">
        <v>8060</v>
      </c>
      <c r="G1028" t="s">
        <v>20091</v>
      </c>
      <c r="H1028" t="s">
        <v>20148</v>
      </c>
      <c r="I1028" t="s">
        <v>6457</v>
      </c>
      <c r="J1028" t="s">
        <v>20109</v>
      </c>
      <c r="K1028" t="s">
        <v>1485</v>
      </c>
      <c r="L1028" t="s">
        <v>20109</v>
      </c>
      <c r="M1028" t="s">
        <v>20146</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20154</v>
      </c>
      <c r="C1029" t="s">
        <v>17471</v>
      </c>
      <c r="D1029" t="s">
        <v>17473</v>
      </c>
      <c r="E1029" t="s">
        <v>20030</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20155</v>
      </c>
      <c r="C1030" t="s">
        <v>17471</v>
      </c>
      <c r="D1030" t="s">
        <v>17473</v>
      </c>
      <c r="E1030" t="s">
        <v>20030</v>
      </c>
      <c r="F1030" t="s">
        <v>8034</v>
      </c>
      <c r="G1030" t="s">
        <v>20076</v>
      </c>
      <c r="H1030" t="s">
        <v>1485</v>
      </c>
      <c r="I1030" t="s">
        <v>1485</v>
      </c>
      <c r="J1030" t="s">
        <v>1485</v>
      </c>
      <c r="K1030" t="s">
        <v>1485</v>
      </c>
      <c r="L1030" t="s">
        <v>20076</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20156</v>
      </c>
      <c r="C1031" t="s">
        <v>17471</v>
      </c>
      <c r="D1031" t="s">
        <v>17473</v>
      </c>
      <c r="E1031" t="s">
        <v>20030</v>
      </c>
      <c r="F1031" t="s">
        <v>8034</v>
      </c>
      <c r="G1031" t="s">
        <v>20076</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20157</v>
      </c>
      <c r="C1032" t="s">
        <v>17471</v>
      </c>
      <c r="D1032" t="s">
        <v>17473</v>
      </c>
      <c r="E1032" t="s">
        <v>20030</v>
      </c>
      <c r="F1032" t="s">
        <v>8034</v>
      </c>
      <c r="G1032" t="s">
        <v>20076</v>
      </c>
      <c r="H1032" t="s">
        <v>6459</v>
      </c>
      <c r="I1032" t="s">
        <v>20082</v>
      </c>
      <c r="J1032" t="s">
        <v>1485</v>
      </c>
      <c r="K1032" t="s">
        <v>1485</v>
      </c>
      <c r="L1032" t="s">
        <v>20082</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20158</v>
      </c>
      <c r="C1033" t="s">
        <v>17471</v>
      </c>
      <c r="D1033" t="s">
        <v>17473</v>
      </c>
      <c r="E1033" t="s">
        <v>20030</v>
      </c>
      <c r="F1033" t="s">
        <v>8034</v>
      </c>
      <c r="G1033" t="s">
        <v>20076</v>
      </c>
      <c r="H1033" t="s">
        <v>6459</v>
      </c>
      <c r="I1033" t="s">
        <v>20085</v>
      </c>
      <c r="J1033" t="s">
        <v>1485</v>
      </c>
      <c r="K1033" t="s">
        <v>1485</v>
      </c>
      <c r="L1033" t="s">
        <v>20085</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20159</v>
      </c>
      <c r="C1034" t="s">
        <v>17471</v>
      </c>
      <c r="D1034" t="s">
        <v>17473</v>
      </c>
      <c r="E1034" t="s">
        <v>20030</v>
      </c>
      <c r="F1034" t="s">
        <v>8034</v>
      </c>
      <c r="G1034" t="s">
        <v>20076</v>
      </c>
      <c r="H1034" t="s">
        <v>6457</v>
      </c>
      <c r="I1034" t="s">
        <v>1485</v>
      </c>
      <c r="J1034" t="s">
        <v>1485</v>
      </c>
      <c r="K1034" t="s">
        <v>1485</v>
      </c>
      <c r="L1034" t="s">
        <v>6457</v>
      </c>
      <c r="M1034" t="s">
        <v>20160</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20161</v>
      </c>
      <c r="C1035" t="s">
        <v>17471</v>
      </c>
      <c r="D1035" t="s">
        <v>17473</v>
      </c>
      <c r="E1035" t="s">
        <v>20030</v>
      </c>
      <c r="F1035" t="s">
        <v>8034</v>
      </c>
      <c r="G1035" t="s">
        <v>20091</v>
      </c>
      <c r="H1035" t="s">
        <v>1485</v>
      </c>
      <c r="I1035" t="s">
        <v>1485</v>
      </c>
      <c r="J1035" t="s">
        <v>1485</v>
      </c>
      <c r="K1035" t="s">
        <v>1485</v>
      </c>
      <c r="L1035" t="s">
        <v>20091</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20162</v>
      </c>
      <c r="C1036" t="s">
        <v>17471</v>
      </c>
      <c r="D1036" t="s">
        <v>17473</v>
      </c>
      <c r="E1036" t="s">
        <v>20030</v>
      </c>
      <c r="F1036" t="s">
        <v>8034</v>
      </c>
      <c r="G1036" t="s">
        <v>20091</v>
      </c>
      <c r="H1036" t="s">
        <v>20163</v>
      </c>
      <c r="I1036" t="s">
        <v>1485</v>
      </c>
      <c r="J1036" t="s">
        <v>1485</v>
      </c>
      <c r="K1036" t="s">
        <v>1485</v>
      </c>
      <c r="L1036" t="s">
        <v>20163</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20164</v>
      </c>
      <c r="C1037" t="s">
        <v>17471</v>
      </c>
      <c r="D1037" t="s">
        <v>17473</v>
      </c>
      <c r="E1037" t="s">
        <v>20030</v>
      </c>
      <c r="F1037" t="s">
        <v>8034</v>
      </c>
      <c r="G1037" t="s">
        <v>20091</v>
      </c>
      <c r="H1037" t="s">
        <v>20163</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20165</v>
      </c>
      <c r="C1038" t="s">
        <v>17471</v>
      </c>
      <c r="D1038" t="s">
        <v>17473</v>
      </c>
      <c r="E1038" t="s">
        <v>20030</v>
      </c>
      <c r="F1038" t="s">
        <v>8034</v>
      </c>
      <c r="G1038" t="s">
        <v>20091</v>
      </c>
      <c r="H1038" t="s">
        <v>20163</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20166</v>
      </c>
      <c r="C1039" t="s">
        <v>17471</v>
      </c>
      <c r="D1039" t="s">
        <v>17473</v>
      </c>
      <c r="E1039" t="s">
        <v>20030</v>
      </c>
      <c r="F1039" t="s">
        <v>8034</v>
      </c>
      <c r="G1039" t="s">
        <v>20091</v>
      </c>
      <c r="H1039" t="s">
        <v>20163</v>
      </c>
      <c r="I1039" t="s">
        <v>6457</v>
      </c>
      <c r="J1039" t="s">
        <v>20103</v>
      </c>
      <c r="K1039" t="s">
        <v>1485</v>
      </c>
      <c r="L1039" t="s">
        <v>20103</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20167</v>
      </c>
      <c r="C1040" t="s">
        <v>17471</v>
      </c>
      <c r="D1040" t="s">
        <v>17473</v>
      </c>
      <c r="E1040" t="s">
        <v>20030</v>
      </c>
      <c r="F1040" t="s">
        <v>8034</v>
      </c>
      <c r="G1040" t="s">
        <v>20091</v>
      </c>
      <c r="H1040" t="s">
        <v>20163</v>
      </c>
      <c r="I1040" t="s">
        <v>6457</v>
      </c>
      <c r="J1040" t="s">
        <v>20109</v>
      </c>
      <c r="K1040" t="s">
        <v>1485</v>
      </c>
      <c r="L1040" t="s">
        <v>20109</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20168</v>
      </c>
      <c r="C1041" t="s">
        <v>17471</v>
      </c>
      <c r="D1041" t="s">
        <v>17473</v>
      </c>
      <c r="E1041" t="s">
        <v>20030</v>
      </c>
      <c r="F1041" t="s">
        <v>8034</v>
      </c>
      <c r="G1041" t="s">
        <v>20091</v>
      </c>
      <c r="H1041" t="s">
        <v>20148</v>
      </c>
      <c r="I1041" t="s">
        <v>1485</v>
      </c>
      <c r="J1041" t="s">
        <v>1485</v>
      </c>
      <c r="K1041" t="s">
        <v>1485</v>
      </c>
      <c r="L1041" t="s">
        <v>20148</v>
      </c>
      <c r="M1041" t="s">
        <v>1485</v>
      </c>
      <c r="N1041" t="s">
        <v>20149</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20169</v>
      </c>
      <c r="C1042" t="s">
        <v>17471</v>
      </c>
      <c r="D1042" t="s">
        <v>17473</v>
      </c>
      <c r="E1042" t="s">
        <v>20030</v>
      </c>
      <c r="F1042" t="s">
        <v>8034</v>
      </c>
      <c r="G1042" t="s">
        <v>20091</v>
      </c>
      <c r="H1042" t="s">
        <v>20148</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20170</v>
      </c>
      <c r="C1043" t="s">
        <v>17471</v>
      </c>
      <c r="D1043" t="s">
        <v>17473</v>
      </c>
      <c r="E1043" t="s">
        <v>20030</v>
      </c>
      <c r="F1043" t="s">
        <v>8034</v>
      </c>
      <c r="G1043" t="s">
        <v>20091</v>
      </c>
      <c r="H1043" t="s">
        <v>20148</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20171</v>
      </c>
      <c r="C1044" t="s">
        <v>17471</v>
      </c>
      <c r="D1044" t="s">
        <v>17473</v>
      </c>
      <c r="E1044" t="s">
        <v>20030</v>
      </c>
      <c r="F1044" t="s">
        <v>8034</v>
      </c>
      <c r="G1044" t="s">
        <v>20091</v>
      </c>
      <c r="H1044" t="s">
        <v>20148</v>
      </c>
      <c r="I1044" t="s">
        <v>6457</v>
      </c>
      <c r="J1044" t="s">
        <v>20103</v>
      </c>
      <c r="K1044" t="s">
        <v>1485</v>
      </c>
      <c r="L1044" t="s">
        <v>20103</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20172</v>
      </c>
      <c r="C1045" t="s">
        <v>17471</v>
      </c>
      <c r="D1045" t="s">
        <v>17473</v>
      </c>
      <c r="E1045" t="s">
        <v>20030</v>
      </c>
      <c r="F1045" t="s">
        <v>8034</v>
      </c>
      <c r="G1045" t="s">
        <v>20091</v>
      </c>
      <c r="H1045" t="s">
        <v>20148</v>
      </c>
      <c r="I1045" t="s">
        <v>6457</v>
      </c>
      <c r="J1045" t="s">
        <v>20109</v>
      </c>
      <c r="K1045" t="s">
        <v>1485</v>
      </c>
      <c r="L1045" t="s">
        <v>20109</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20173</v>
      </c>
      <c r="C1046" t="s">
        <v>17471</v>
      </c>
      <c r="D1046" t="s">
        <v>17473</v>
      </c>
      <c r="E1046" t="s">
        <v>20030</v>
      </c>
      <c r="F1046" t="s">
        <v>8045</v>
      </c>
      <c r="G1046" t="s">
        <v>1485</v>
      </c>
      <c r="H1046" t="s">
        <v>1485</v>
      </c>
      <c r="I1046" t="s">
        <v>1485</v>
      </c>
      <c r="J1046" t="s">
        <v>1485</v>
      </c>
      <c r="K1046" t="s">
        <v>1485</v>
      </c>
      <c r="L1046" t="s">
        <v>8045</v>
      </c>
      <c r="M1046" t="s">
        <v>20174</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20175</v>
      </c>
      <c r="C1047" t="s">
        <v>17471</v>
      </c>
      <c r="D1047" t="s">
        <v>17473</v>
      </c>
      <c r="E1047" t="s">
        <v>20030</v>
      </c>
      <c r="F1047" t="s">
        <v>8045</v>
      </c>
      <c r="G1047" t="s">
        <v>20076</v>
      </c>
      <c r="H1047" t="s">
        <v>1485</v>
      </c>
      <c r="I1047" t="s">
        <v>1485</v>
      </c>
      <c r="J1047" t="s">
        <v>1485</v>
      </c>
      <c r="K1047" t="s">
        <v>1485</v>
      </c>
      <c r="L1047" t="s">
        <v>20076</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20176</v>
      </c>
      <c r="C1048" t="s">
        <v>17471</v>
      </c>
      <c r="D1048" t="s">
        <v>17473</v>
      </c>
      <c r="E1048" t="s">
        <v>20030</v>
      </c>
      <c r="F1048" t="s">
        <v>8045</v>
      </c>
      <c r="G1048" t="s">
        <v>20076</v>
      </c>
      <c r="H1048" t="s">
        <v>6459</v>
      </c>
      <c r="I1048" t="s">
        <v>1485</v>
      </c>
      <c r="J1048" t="s">
        <v>1485</v>
      </c>
      <c r="K1048" t="s">
        <v>1485</v>
      </c>
      <c r="L1048" t="s">
        <v>6459</v>
      </c>
      <c r="M1048" t="s">
        <v>20177</v>
      </c>
      <c r="N1048" t="s">
        <v>20178</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20179</v>
      </c>
      <c r="C1049" t="s">
        <v>17471</v>
      </c>
      <c r="D1049" t="s">
        <v>17473</v>
      </c>
      <c r="E1049" t="s">
        <v>20030</v>
      </c>
      <c r="F1049" t="s">
        <v>8045</v>
      </c>
      <c r="G1049" t="s">
        <v>20076</v>
      </c>
      <c r="H1049" t="s">
        <v>6459</v>
      </c>
      <c r="I1049" t="s">
        <v>20082</v>
      </c>
      <c r="J1049" t="s">
        <v>1485</v>
      </c>
      <c r="K1049" t="s">
        <v>1485</v>
      </c>
      <c r="L1049" t="s">
        <v>20082</v>
      </c>
      <c r="M1049" t="s">
        <v>20083</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20180</v>
      </c>
      <c r="C1050" t="s">
        <v>17471</v>
      </c>
      <c r="D1050" t="s">
        <v>17473</v>
      </c>
      <c r="E1050" t="s">
        <v>20030</v>
      </c>
      <c r="F1050" t="s">
        <v>8045</v>
      </c>
      <c r="G1050" t="s">
        <v>20076</v>
      </c>
      <c r="H1050" t="s">
        <v>6459</v>
      </c>
      <c r="I1050" t="s">
        <v>20085</v>
      </c>
      <c r="J1050" t="s">
        <v>1485</v>
      </c>
      <c r="K1050" t="s">
        <v>1485</v>
      </c>
      <c r="L1050" t="s">
        <v>20085</v>
      </c>
      <c r="M1050" t="s">
        <v>20086</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20181</v>
      </c>
      <c r="C1051" t="s">
        <v>17471</v>
      </c>
      <c r="D1051" t="s">
        <v>17473</v>
      </c>
      <c r="E1051" t="s">
        <v>20030</v>
      </c>
      <c r="F1051" t="s">
        <v>8045</v>
      </c>
      <c r="G1051" t="s">
        <v>20076</v>
      </c>
      <c r="H1051" t="s">
        <v>6457</v>
      </c>
      <c r="I1051" t="s">
        <v>1485</v>
      </c>
      <c r="J1051" t="s">
        <v>1485</v>
      </c>
      <c r="K1051" t="s">
        <v>1485</v>
      </c>
      <c r="L1051" t="s">
        <v>6457</v>
      </c>
      <c r="M1051" t="s">
        <v>20182</v>
      </c>
      <c r="N1051" t="s">
        <v>20183</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20184</v>
      </c>
      <c r="C1052" t="s">
        <v>17471</v>
      </c>
      <c r="D1052" t="s">
        <v>17473</v>
      </c>
      <c r="E1052" t="s">
        <v>20030</v>
      </c>
      <c r="F1052" t="s">
        <v>8045</v>
      </c>
      <c r="G1052" t="s">
        <v>20076</v>
      </c>
      <c r="H1052" t="s">
        <v>6457</v>
      </c>
      <c r="I1052" t="s">
        <v>20109</v>
      </c>
      <c r="J1052" t="s">
        <v>1485</v>
      </c>
      <c r="K1052" t="s">
        <v>1485</v>
      </c>
      <c r="L1052" t="s">
        <v>20109</v>
      </c>
      <c r="M1052" t="s">
        <v>20185</v>
      </c>
      <c r="N1052" t="s">
        <v>20186</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20187</v>
      </c>
      <c r="C1053" t="s">
        <v>17471</v>
      </c>
      <c r="D1053" t="s">
        <v>17473</v>
      </c>
      <c r="E1053" t="s">
        <v>20030</v>
      </c>
      <c r="F1053" t="s">
        <v>8045</v>
      </c>
      <c r="G1053" t="s">
        <v>20091</v>
      </c>
      <c r="H1053" t="s">
        <v>1485</v>
      </c>
      <c r="I1053" t="s">
        <v>1485</v>
      </c>
      <c r="J1053" t="s">
        <v>1485</v>
      </c>
      <c r="K1053" t="s">
        <v>1485</v>
      </c>
      <c r="L1053" t="s">
        <v>20091</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20188</v>
      </c>
      <c r="C1054" t="s">
        <v>17471</v>
      </c>
      <c r="D1054" t="s">
        <v>17473</v>
      </c>
      <c r="E1054" t="s">
        <v>20030</v>
      </c>
      <c r="F1054" t="s">
        <v>8045</v>
      </c>
      <c r="G1054" t="s">
        <v>20091</v>
      </c>
      <c r="H1054" t="s">
        <v>20094</v>
      </c>
      <c r="I1054" t="s">
        <v>1485</v>
      </c>
      <c r="J1054" t="s">
        <v>1485</v>
      </c>
      <c r="K1054" t="s">
        <v>1485</v>
      </c>
      <c r="L1054" t="s">
        <v>20094</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20189</v>
      </c>
      <c r="C1055" t="s">
        <v>17471</v>
      </c>
      <c r="D1055" t="s">
        <v>17473</v>
      </c>
      <c r="E1055" t="s">
        <v>20030</v>
      </c>
      <c r="F1055" t="s">
        <v>8045</v>
      </c>
      <c r="G1055" t="s">
        <v>20091</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20190</v>
      </c>
      <c r="C1056" t="s">
        <v>17471</v>
      </c>
      <c r="D1056" t="s">
        <v>17473</v>
      </c>
      <c r="E1056" t="s">
        <v>20030</v>
      </c>
      <c r="F1056" t="s">
        <v>8045</v>
      </c>
      <c r="G1056" t="s">
        <v>20091</v>
      </c>
      <c r="H1056" t="s">
        <v>6457</v>
      </c>
      <c r="I1056" t="s">
        <v>1485</v>
      </c>
      <c r="J1056" t="s">
        <v>1485</v>
      </c>
      <c r="K1056" t="s">
        <v>1485</v>
      </c>
      <c r="L1056" t="s">
        <v>6457</v>
      </c>
      <c r="M1056" t="s">
        <v>20182</v>
      </c>
      <c r="N1056" t="s">
        <v>20191</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20192</v>
      </c>
      <c r="C1057" t="s">
        <v>17471</v>
      </c>
      <c r="D1057" t="s">
        <v>17473</v>
      </c>
      <c r="E1057" t="s">
        <v>20030</v>
      </c>
      <c r="F1057" t="s">
        <v>8045</v>
      </c>
      <c r="G1057" t="s">
        <v>20091</v>
      </c>
      <c r="H1057" t="s">
        <v>6457</v>
      </c>
      <c r="I1057" t="s">
        <v>20109</v>
      </c>
      <c r="J1057" t="s">
        <v>1485</v>
      </c>
      <c r="K1057" t="s">
        <v>1485</v>
      </c>
      <c r="L1057" t="s">
        <v>20109</v>
      </c>
      <c r="M1057" t="s">
        <v>20193</v>
      </c>
      <c r="N1057" t="s">
        <v>20194</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20195</v>
      </c>
      <c r="C1058" t="s">
        <v>17471</v>
      </c>
      <c r="D1058" t="s">
        <v>17473</v>
      </c>
      <c r="E1058" t="s">
        <v>20030</v>
      </c>
      <c r="F1058" t="s">
        <v>8045</v>
      </c>
      <c r="G1058" t="s">
        <v>20091</v>
      </c>
      <c r="H1058" t="s">
        <v>20094</v>
      </c>
      <c r="I1058" t="s">
        <v>6457</v>
      </c>
      <c r="J1058" t="s">
        <v>1485</v>
      </c>
      <c r="K1058" t="s">
        <v>1485</v>
      </c>
      <c r="L1058" t="s">
        <v>6457</v>
      </c>
      <c r="M1058" t="s">
        <v>20182</v>
      </c>
      <c r="N1058" t="s">
        <v>20191</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20196</v>
      </c>
      <c r="C1059" t="s">
        <v>17471</v>
      </c>
      <c r="D1059" t="s">
        <v>17473</v>
      </c>
      <c r="E1059" t="s">
        <v>20030</v>
      </c>
      <c r="F1059" t="s">
        <v>8045</v>
      </c>
      <c r="G1059" t="s">
        <v>20091</v>
      </c>
      <c r="H1059" t="s">
        <v>6471</v>
      </c>
      <c r="I1059" t="s">
        <v>6457</v>
      </c>
      <c r="J1059" t="s">
        <v>1485</v>
      </c>
      <c r="K1059" t="s">
        <v>1485</v>
      </c>
      <c r="L1059" t="s">
        <v>6457</v>
      </c>
      <c r="M1059" t="s">
        <v>20182</v>
      </c>
      <c r="N1059" t="s">
        <v>20191</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20197</v>
      </c>
      <c r="C1060" t="s">
        <v>17471</v>
      </c>
      <c r="D1060" t="s">
        <v>17473</v>
      </c>
      <c r="E1060" t="s">
        <v>20030</v>
      </c>
      <c r="F1060" t="s">
        <v>8045</v>
      </c>
      <c r="G1060" t="s">
        <v>20091</v>
      </c>
      <c r="H1060" t="s">
        <v>20094</v>
      </c>
      <c r="I1060" t="s">
        <v>6457</v>
      </c>
      <c r="J1060" t="s">
        <v>20109</v>
      </c>
      <c r="K1060" t="s">
        <v>1485</v>
      </c>
      <c r="L1060" t="s">
        <v>20109</v>
      </c>
      <c r="M1060" t="s">
        <v>20193</v>
      </c>
      <c r="N1060" t="s">
        <v>20194</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20198</v>
      </c>
      <c r="C1061" t="s">
        <v>17471</v>
      </c>
      <c r="D1061" t="s">
        <v>17473</v>
      </c>
      <c r="E1061" t="s">
        <v>20030</v>
      </c>
      <c r="F1061" t="s">
        <v>8045</v>
      </c>
      <c r="G1061" t="s">
        <v>20091</v>
      </c>
      <c r="H1061" t="s">
        <v>6471</v>
      </c>
      <c r="I1061" t="s">
        <v>6457</v>
      </c>
      <c r="J1061" t="s">
        <v>20109</v>
      </c>
      <c r="K1061" t="s">
        <v>1485</v>
      </c>
      <c r="L1061" t="s">
        <v>20109</v>
      </c>
      <c r="M1061" t="s">
        <v>20193</v>
      </c>
      <c r="N1061" t="s">
        <v>20194</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20199</v>
      </c>
      <c r="C1062" t="s">
        <v>17471</v>
      </c>
      <c r="D1062" t="s">
        <v>17473</v>
      </c>
      <c r="E1062" t="s">
        <v>20030</v>
      </c>
      <c r="F1062" t="s">
        <v>8045</v>
      </c>
      <c r="G1062" t="s">
        <v>20091</v>
      </c>
      <c r="H1062" t="s">
        <v>6459</v>
      </c>
      <c r="I1062" t="s">
        <v>1485</v>
      </c>
      <c r="J1062" t="s">
        <v>1485</v>
      </c>
      <c r="K1062" t="s">
        <v>1485</v>
      </c>
      <c r="L1062" t="s">
        <v>6459</v>
      </c>
      <c r="M1062" t="s">
        <v>20200</v>
      </c>
      <c r="N1062" t="s">
        <v>20201</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20202</v>
      </c>
      <c r="C1063" t="s">
        <v>17471</v>
      </c>
      <c r="D1063" t="s">
        <v>17473</v>
      </c>
      <c r="E1063" t="s">
        <v>20030</v>
      </c>
      <c r="F1063" t="s">
        <v>8045</v>
      </c>
      <c r="G1063" t="s">
        <v>20091</v>
      </c>
      <c r="H1063" t="s">
        <v>20094</v>
      </c>
      <c r="I1063" t="s">
        <v>6459</v>
      </c>
      <c r="J1063" t="s">
        <v>1485</v>
      </c>
      <c r="K1063" t="s">
        <v>1485</v>
      </c>
      <c r="L1063" t="s">
        <v>6459</v>
      </c>
      <c r="M1063" t="s">
        <v>20200</v>
      </c>
      <c r="N1063" t="s">
        <v>20201</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20203</v>
      </c>
      <c r="C1064" t="s">
        <v>17471</v>
      </c>
      <c r="D1064" t="s">
        <v>17473</v>
      </c>
      <c r="E1064" t="s">
        <v>20030</v>
      </c>
      <c r="F1064" t="s">
        <v>8045</v>
      </c>
      <c r="G1064" t="s">
        <v>20091</v>
      </c>
      <c r="H1064" t="s">
        <v>6471</v>
      </c>
      <c r="I1064" t="s">
        <v>6459</v>
      </c>
      <c r="J1064" t="s">
        <v>1485</v>
      </c>
      <c r="K1064" t="s">
        <v>1485</v>
      </c>
      <c r="L1064" t="s">
        <v>6459</v>
      </c>
      <c r="M1064" t="s">
        <v>20200</v>
      </c>
      <c r="N1064" t="s">
        <v>20201</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20204</v>
      </c>
      <c r="C1065" t="s">
        <v>17471</v>
      </c>
      <c r="D1065" t="s">
        <v>17473</v>
      </c>
      <c r="E1065" t="s">
        <v>20030</v>
      </c>
      <c r="F1065" t="s">
        <v>8045</v>
      </c>
      <c r="G1065" t="s">
        <v>20091</v>
      </c>
      <c r="H1065" t="s">
        <v>20121</v>
      </c>
      <c r="I1065" t="s">
        <v>1485</v>
      </c>
      <c r="J1065" t="s">
        <v>1485</v>
      </c>
      <c r="K1065" t="s">
        <v>1485</v>
      </c>
      <c r="L1065" t="s">
        <v>20121</v>
      </c>
      <c r="M1065" t="s">
        <v>20205</v>
      </c>
      <c r="N1065" t="s">
        <v>20206</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20207</v>
      </c>
      <c r="C1066" t="s">
        <v>17471</v>
      </c>
      <c r="D1066" t="s">
        <v>17473</v>
      </c>
      <c r="E1066" t="s">
        <v>20030</v>
      </c>
      <c r="F1066" t="s">
        <v>8045</v>
      </c>
      <c r="G1066" t="s">
        <v>20091</v>
      </c>
      <c r="H1066" t="s">
        <v>20121</v>
      </c>
      <c r="I1066" t="s">
        <v>6459</v>
      </c>
      <c r="J1066" t="s">
        <v>1485</v>
      </c>
      <c r="K1066" t="s">
        <v>1485</v>
      </c>
      <c r="L1066" t="s">
        <v>6459</v>
      </c>
      <c r="M1066" t="s">
        <v>20205</v>
      </c>
      <c r="N1066" t="s">
        <v>20206</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20208</v>
      </c>
      <c r="C1067" t="s">
        <v>17471</v>
      </c>
      <c r="D1067" t="s">
        <v>17473</v>
      </c>
      <c r="E1067" t="s">
        <v>20030</v>
      </c>
      <c r="F1067" t="s">
        <v>8045</v>
      </c>
      <c r="G1067" t="s">
        <v>20091</v>
      </c>
      <c r="H1067" t="s">
        <v>20121</v>
      </c>
      <c r="I1067" t="s">
        <v>6457</v>
      </c>
      <c r="J1067" t="s">
        <v>1485</v>
      </c>
      <c r="K1067" t="s">
        <v>1485</v>
      </c>
      <c r="L1067" t="s">
        <v>6457</v>
      </c>
      <c r="M1067" t="s">
        <v>20205</v>
      </c>
      <c r="N1067" t="s">
        <v>20206</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20209</v>
      </c>
      <c r="C1068" t="s">
        <v>17471</v>
      </c>
      <c r="D1068" t="s">
        <v>17473</v>
      </c>
      <c r="E1068" t="s">
        <v>20030</v>
      </c>
      <c r="F1068" t="s">
        <v>8100</v>
      </c>
      <c r="G1068" t="s">
        <v>1485</v>
      </c>
      <c r="H1068" t="s">
        <v>1485</v>
      </c>
      <c r="I1068" t="s">
        <v>1485</v>
      </c>
      <c r="J1068" t="s">
        <v>1485</v>
      </c>
      <c r="K1068" t="s">
        <v>1485</v>
      </c>
      <c r="L1068" t="s">
        <v>8100</v>
      </c>
      <c r="M1068" t="s">
        <v>20210</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20211</v>
      </c>
      <c r="C1069" t="s">
        <v>17471</v>
      </c>
      <c r="D1069" t="s">
        <v>17473</v>
      </c>
      <c r="E1069" t="s">
        <v>20030</v>
      </c>
      <c r="F1069" t="s">
        <v>8100</v>
      </c>
      <c r="G1069" t="s">
        <v>20091</v>
      </c>
      <c r="H1069" t="s">
        <v>8101</v>
      </c>
      <c r="I1069" t="s">
        <v>1485</v>
      </c>
      <c r="J1069" t="s">
        <v>1485</v>
      </c>
      <c r="K1069" t="s">
        <v>1485</v>
      </c>
      <c r="L1069" t="s">
        <v>8101</v>
      </c>
      <c r="M1069" t="s">
        <v>1485</v>
      </c>
      <c r="N1069" t="s">
        <v>20212</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20213</v>
      </c>
      <c r="C1070" t="s">
        <v>17471</v>
      </c>
      <c r="D1070" t="s">
        <v>17473</v>
      </c>
      <c r="E1070" t="s">
        <v>20030</v>
      </c>
      <c r="F1070" t="s">
        <v>8100</v>
      </c>
      <c r="G1070" t="s">
        <v>20091</v>
      </c>
      <c r="H1070" t="s">
        <v>6459</v>
      </c>
      <c r="I1070" t="s">
        <v>1485</v>
      </c>
      <c r="J1070" t="s">
        <v>1485</v>
      </c>
      <c r="K1070" t="s">
        <v>1485</v>
      </c>
      <c r="L1070" t="s">
        <v>6459</v>
      </c>
      <c r="M1070" t="s">
        <v>20214</v>
      </c>
      <c r="N1070" t="s">
        <v>20215</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20216</v>
      </c>
      <c r="C1071" t="s">
        <v>17471</v>
      </c>
      <c r="D1071" t="s">
        <v>17473</v>
      </c>
      <c r="E1071" t="s">
        <v>20030</v>
      </c>
      <c r="F1071" t="s">
        <v>8100</v>
      </c>
      <c r="G1071" t="s">
        <v>20091</v>
      </c>
      <c r="H1071" t="s">
        <v>6457</v>
      </c>
      <c r="I1071" t="s">
        <v>1485</v>
      </c>
      <c r="J1071" t="s">
        <v>1485</v>
      </c>
      <c r="K1071" t="s">
        <v>1485</v>
      </c>
      <c r="L1071" t="s">
        <v>6457</v>
      </c>
      <c r="M1071" t="s">
        <v>20217</v>
      </c>
      <c r="N1071" t="s">
        <v>20218</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20219</v>
      </c>
      <c r="C1072" t="s">
        <v>17471</v>
      </c>
      <c r="D1072" t="s">
        <v>17473</v>
      </c>
      <c r="E1072" t="s">
        <v>20030</v>
      </c>
      <c r="F1072" t="s">
        <v>8100</v>
      </c>
      <c r="G1072" t="s">
        <v>20091</v>
      </c>
      <c r="H1072" t="s">
        <v>6457</v>
      </c>
      <c r="I1072" t="s">
        <v>20109</v>
      </c>
      <c r="J1072" t="s">
        <v>1485</v>
      </c>
      <c r="K1072" t="s">
        <v>1485</v>
      </c>
      <c r="L1072" t="s">
        <v>20109</v>
      </c>
      <c r="M1072" t="s">
        <v>20220</v>
      </c>
      <c r="N1072" t="s">
        <v>20221</v>
      </c>
      <c r="O1072" t="s">
        <v>1485</v>
      </c>
      <c r="P1072" t="s">
        <v>1485</v>
      </c>
      <c r="Q1072" t="s">
        <v>20222</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20223</v>
      </c>
      <c r="C1073" t="s">
        <v>17471</v>
      </c>
      <c r="D1073" t="s">
        <v>17473</v>
      </c>
      <c r="E1073" t="s">
        <v>20030</v>
      </c>
      <c r="F1073" t="s">
        <v>8100</v>
      </c>
      <c r="G1073" t="s">
        <v>20076</v>
      </c>
      <c r="H1073" t="s">
        <v>1485</v>
      </c>
      <c r="I1073" t="s">
        <v>1485</v>
      </c>
      <c r="J1073" t="s">
        <v>1485</v>
      </c>
      <c r="K1073" t="s">
        <v>1485</v>
      </c>
      <c r="L1073" t="s">
        <v>20076</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20224</v>
      </c>
      <c r="C1074" t="s">
        <v>17471</v>
      </c>
      <c r="D1074" t="s">
        <v>17473</v>
      </c>
      <c r="E1074" t="s">
        <v>20030</v>
      </c>
      <c r="F1074" t="s">
        <v>8100</v>
      </c>
      <c r="G1074" t="s">
        <v>20076</v>
      </c>
      <c r="H1074" t="s">
        <v>6459</v>
      </c>
      <c r="I1074" t="s">
        <v>1485</v>
      </c>
      <c r="J1074" t="s">
        <v>1485</v>
      </c>
      <c r="K1074" t="s">
        <v>1485</v>
      </c>
      <c r="L1074" t="s">
        <v>6459</v>
      </c>
      <c r="M1074" t="s">
        <v>20225</v>
      </c>
      <c r="N1074" t="s">
        <v>20226</v>
      </c>
      <c r="O1074" t="s">
        <v>1485</v>
      </c>
      <c r="P1074" t="s">
        <v>1485</v>
      </c>
      <c r="Q1074" t="s">
        <v>20227</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20228</v>
      </c>
      <c r="C1075" t="s">
        <v>17471</v>
      </c>
      <c r="D1075" t="s">
        <v>17473</v>
      </c>
      <c r="E1075" t="s">
        <v>20030</v>
      </c>
      <c r="F1075" t="s">
        <v>8100</v>
      </c>
      <c r="G1075" t="s">
        <v>20076</v>
      </c>
      <c r="H1075" t="s">
        <v>6459</v>
      </c>
      <c r="I1075" t="s">
        <v>20229</v>
      </c>
      <c r="J1075" t="s">
        <v>1485</v>
      </c>
      <c r="K1075" t="s">
        <v>1485</v>
      </c>
      <c r="L1075" t="s">
        <v>20229</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20230</v>
      </c>
      <c r="C1076" t="s">
        <v>17471</v>
      </c>
      <c r="D1076" t="s">
        <v>17473</v>
      </c>
      <c r="E1076" t="s">
        <v>20030</v>
      </c>
      <c r="F1076" t="s">
        <v>8100</v>
      </c>
      <c r="G1076" t="s">
        <v>20076</v>
      </c>
      <c r="H1076" t="s">
        <v>6457</v>
      </c>
      <c r="I1076" t="s">
        <v>1485</v>
      </c>
      <c r="J1076" t="s">
        <v>1485</v>
      </c>
      <c r="K1076" t="s">
        <v>1485</v>
      </c>
      <c r="L1076" t="s">
        <v>6457</v>
      </c>
      <c r="M1076" t="s">
        <v>20231</v>
      </c>
      <c r="N1076" t="s">
        <v>20232</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20233</v>
      </c>
      <c r="C1077" t="s">
        <v>17471</v>
      </c>
      <c r="D1077" t="s">
        <v>17473</v>
      </c>
      <c r="E1077" t="s">
        <v>20030</v>
      </c>
      <c r="F1077" t="s">
        <v>8158</v>
      </c>
      <c r="G1077" t="s">
        <v>1485</v>
      </c>
      <c r="H1077" t="s">
        <v>1485</v>
      </c>
      <c r="I1077" t="s">
        <v>1485</v>
      </c>
      <c r="J1077" t="s">
        <v>1485</v>
      </c>
      <c r="K1077" t="s">
        <v>1485</v>
      </c>
      <c r="L1077" t="s">
        <v>8158</v>
      </c>
      <c r="M1077" t="s">
        <v>20234</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20235</v>
      </c>
      <c r="C1078" t="s">
        <v>17471</v>
      </c>
      <c r="D1078" t="s">
        <v>17473</v>
      </c>
      <c r="E1078" t="s">
        <v>20030</v>
      </c>
      <c r="F1078" t="s">
        <v>8158</v>
      </c>
      <c r="G1078" t="s">
        <v>20091</v>
      </c>
      <c r="H1078" t="s">
        <v>20236</v>
      </c>
      <c r="I1078" t="s">
        <v>1485</v>
      </c>
      <c r="J1078" t="s">
        <v>1485</v>
      </c>
      <c r="K1078" t="s">
        <v>1485</v>
      </c>
      <c r="L1078" t="s">
        <v>20236</v>
      </c>
      <c r="M1078" t="s">
        <v>1485</v>
      </c>
      <c r="N1078" t="s">
        <v>20237</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20238</v>
      </c>
      <c r="C1079" t="s">
        <v>17471</v>
      </c>
      <c r="D1079" t="s">
        <v>17473</v>
      </c>
      <c r="E1079" t="s">
        <v>20030</v>
      </c>
      <c r="F1079" t="s">
        <v>8158</v>
      </c>
      <c r="G1079" t="s">
        <v>20091</v>
      </c>
      <c r="H1079" t="s">
        <v>20239</v>
      </c>
      <c r="I1079" t="s">
        <v>1485</v>
      </c>
      <c r="J1079" t="s">
        <v>1485</v>
      </c>
      <c r="K1079" t="s">
        <v>1485</v>
      </c>
      <c r="L1079" t="s">
        <v>20239</v>
      </c>
      <c r="M1079" t="s">
        <v>1485</v>
      </c>
      <c r="N1079" t="s">
        <v>20240</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20241</v>
      </c>
      <c r="C1080" t="s">
        <v>17471</v>
      </c>
      <c r="D1080" t="s">
        <v>17473</v>
      </c>
      <c r="E1080" t="s">
        <v>20030</v>
      </c>
      <c r="F1080" t="s">
        <v>8158</v>
      </c>
      <c r="G1080" t="s">
        <v>20091</v>
      </c>
      <c r="H1080" t="s">
        <v>20242</v>
      </c>
      <c r="I1080" t="s">
        <v>1485</v>
      </c>
      <c r="J1080" t="s">
        <v>1485</v>
      </c>
      <c r="K1080" t="s">
        <v>1485</v>
      </c>
      <c r="L1080" t="s">
        <v>20242</v>
      </c>
      <c r="M1080" t="s">
        <v>1485</v>
      </c>
      <c r="N1080" t="s">
        <v>20243</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20244</v>
      </c>
      <c r="C1081" t="s">
        <v>17471</v>
      </c>
      <c r="D1081" t="s">
        <v>17473</v>
      </c>
      <c r="E1081" t="s">
        <v>20030</v>
      </c>
      <c r="F1081" t="s">
        <v>8158</v>
      </c>
      <c r="G1081" t="s">
        <v>20091</v>
      </c>
      <c r="H1081" t="s">
        <v>20245</v>
      </c>
      <c r="I1081" t="s">
        <v>1485</v>
      </c>
      <c r="J1081" t="s">
        <v>1485</v>
      </c>
      <c r="K1081" t="s">
        <v>1485</v>
      </c>
      <c r="L1081" t="s">
        <v>20245</v>
      </c>
      <c r="M1081" t="s">
        <v>1485</v>
      </c>
      <c r="N1081" t="s">
        <v>20246</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20247</v>
      </c>
      <c r="C1082" t="s">
        <v>17471</v>
      </c>
      <c r="D1082" t="s">
        <v>17473</v>
      </c>
      <c r="E1082" t="s">
        <v>20030</v>
      </c>
      <c r="F1082" t="s">
        <v>8158</v>
      </c>
      <c r="G1082" t="s">
        <v>20091</v>
      </c>
      <c r="H1082" t="s">
        <v>20239</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20248</v>
      </c>
      <c r="C1083" t="s">
        <v>17471</v>
      </c>
      <c r="D1083" t="s">
        <v>17473</v>
      </c>
      <c r="E1083" t="s">
        <v>20030</v>
      </c>
      <c r="F1083" t="s">
        <v>8158</v>
      </c>
      <c r="G1083" t="s">
        <v>20091</v>
      </c>
      <c r="H1083" t="s">
        <v>20242</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20249</v>
      </c>
      <c r="C1084" t="s">
        <v>17471</v>
      </c>
      <c r="D1084" t="s">
        <v>17473</v>
      </c>
      <c r="E1084" t="s">
        <v>20030</v>
      </c>
      <c r="F1084" t="s">
        <v>8158</v>
      </c>
      <c r="G1084" t="s">
        <v>20091</v>
      </c>
      <c r="H1084" t="s">
        <v>20245</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20250</v>
      </c>
      <c r="C1085" t="s">
        <v>17471</v>
      </c>
      <c r="D1085" t="s">
        <v>17473</v>
      </c>
      <c r="E1085" t="s">
        <v>20030</v>
      </c>
      <c r="F1085" t="s">
        <v>8158</v>
      </c>
      <c r="G1085" t="s">
        <v>20091</v>
      </c>
      <c r="H1085" t="s">
        <v>20239</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20251</v>
      </c>
      <c r="C1086" t="s">
        <v>17471</v>
      </c>
      <c r="D1086" t="s">
        <v>17473</v>
      </c>
      <c r="E1086" t="s">
        <v>20030</v>
      </c>
      <c r="F1086" t="s">
        <v>8158</v>
      </c>
      <c r="G1086" t="s">
        <v>20091</v>
      </c>
      <c r="H1086" t="s">
        <v>20242</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20252</v>
      </c>
      <c r="C1087" t="s">
        <v>17471</v>
      </c>
      <c r="D1087" t="s">
        <v>17473</v>
      </c>
      <c r="E1087" t="s">
        <v>20030</v>
      </c>
      <c r="F1087" t="s">
        <v>8158</v>
      </c>
      <c r="G1087" t="s">
        <v>20091</v>
      </c>
      <c r="H1087" t="s">
        <v>20245</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20253</v>
      </c>
      <c r="C1088" t="s">
        <v>17471</v>
      </c>
      <c r="D1088" t="s">
        <v>17473</v>
      </c>
      <c r="E1088" t="s">
        <v>20030</v>
      </c>
      <c r="F1088" t="s">
        <v>8158</v>
      </c>
      <c r="G1088" t="s">
        <v>20076</v>
      </c>
      <c r="H1088" t="s">
        <v>1485</v>
      </c>
      <c r="I1088" t="s">
        <v>1485</v>
      </c>
      <c r="J1088" t="s">
        <v>1485</v>
      </c>
      <c r="K1088" t="s">
        <v>1485</v>
      </c>
      <c r="L1088" t="s">
        <v>20076</v>
      </c>
      <c r="M1088" t="s">
        <v>1485</v>
      </c>
      <c r="N1088" t="s">
        <v>20254</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20255</v>
      </c>
      <c r="C1089" t="s">
        <v>17471</v>
      </c>
      <c r="D1089" t="s">
        <v>17473</v>
      </c>
      <c r="E1089" t="s">
        <v>20030</v>
      </c>
      <c r="F1089" t="s">
        <v>8158</v>
      </c>
      <c r="G1089" t="s">
        <v>20076</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20256</v>
      </c>
      <c r="C1090" t="s">
        <v>17471</v>
      </c>
      <c r="D1090" t="s">
        <v>17473</v>
      </c>
      <c r="E1090" t="s">
        <v>20030</v>
      </c>
      <c r="F1090" t="s">
        <v>8158</v>
      </c>
      <c r="G1090" t="s">
        <v>20076</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17006</v>
      </c>
      <c r="F1091" t="s">
        <v>17126</v>
      </c>
      <c r="G1091" t="s">
        <v>8100</v>
      </c>
      <c r="H1091" t="s">
        <v>20257</v>
      </c>
      <c r="I1091" t="s">
        <v>1485</v>
      </c>
      <c r="J1091" t="s">
        <v>1485</v>
      </c>
      <c r="K1091" t="s">
        <v>1485</v>
      </c>
      <c r="L1091" t="s">
        <v>20257</v>
      </c>
      <c r="M1091" t="s">
        <v>1485</v>
      </c>
      <c r="N1091" t="s">
        <v>20258</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17006</v>
      </c>
      <c r="F1092" t="s">
        <v>17126</v>
      </c>
      <c r="G1092" t="s">
        <v>8100</v>
      </c>
      <c r="H1092" t="s">
        <v>20259</v>
      </c>
      <c r="I1092" t="s">
        <v>1485</v>
      </c>
      <c r="J1092" t="s">
        <v>1485</v>
      </c>
      <c r="K1092" t="s">
        <v>1485</v>
      </c>
      <c r="L1092" t="s">
        <v>20259</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17006</v>
      </c>
      <c r="F1093" t="s">
        <v>17126</v>
      </c>
      <c r="G1093" t="s">
        <v>8100</v>
      </c>
      <c r="H1093" t="s">
        <v>13035</v>
      </c>
      <c r="I1093" t="s">
        <v>1485</v>
      </c>
      <c r="J1093" t="s">
        <v>1485</v>
      </c>
      <c r="K1093" t="s">
        <v>1485</v>
      </c>
      <c r="L1093" t="s">
        <v>13035</v>
      </c>
      <c r="M1093" t="s">
        <v>1485</v>
      </c>
      <c r="N1093" t="s">
        <v>20260</v>
      </c>
      <c r="O1093" t="s">
        <v>1485</v>
      </c>
      <c r="P1093" t="s">
        <v>1485</v>
      </c>
      <c r="Q1093" t="s">
        <v>20261</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A1094" s="135"/>
      <c r="B1094" s="137" t="s">
        <v>24171</v>
      </c>
      <c r="C1094" s="135"/>
      <c r="D1094" s="135"/>
      <c r="E1094" s="135"/>
      <c r="F1094" s="135"/>
      <c r="G1094" s="135"/>
      <c r="H1094" s="135"/>
      <c r="I1094" s="135"/>
      <c r="J1094" s="135"/>
      <c r="K1094" s="135"/>
      <c r="L1094" s="135"/>
      <c r="M1094" s="135"/>
      <c r="N1094" s="135"/>
      <c r="O1094" s="135"/>
      <c r="P1094" s="135"/>
      <c r="Q1094" s="135"/>
      <c r="R1094" s="135"/>
      <c r="S1094" s="135"/>
      <c r="T1094" s="135"/>
      <c r="U1094" s="135"/>
      <c r="V1094" s="135"/>
      <c r="W1094" s="135"/>
      <c r="X1094" s="135"/>
      <c r="Y1094" s="135"/>
      <c r="Z1094" s="135"/>
      <c r="AA1094" s="135"/>
      <c r="AB1094" s="135"/>
    </row>
    <row r="1095" spans="1:28" x14ac:dyDescent="0.35">
      <c r="A1095" s="135"/>
      <c r="B1095" s="137" t="s">
        <v>24172</v>
      </c>
      <c r="C1095" s="135"/>
      <c r="D1095" s="135"/>
      <c r="E1095" s="135"/>
      <c r="F1095" s="135"/>
      <c r="G1095" s="135"/>
      <c r="H1095" s="135"/>
      <c r="I1095" s="135"/>
      <c r="J1095" s="135"/>
      <c r="K1095" s="135"/>
      <c r="L1095" s="135"/>
      <c r="M1095" s="135"/>
      <c r="N1095" s="135"/>
      <c r="O1095" s="135"/>
      <c r="P1095" s="135"/>
      <c r="Q1095" s="135"/>
      <c r="R1095" s="135"/>
      <c r="S1095" s="135"/>
      <c r="T1095" s="135"/>
      <c r="U1095" s="135"/>
      <c r="V1095" s="135"/>
      <c r="W1095" s="135"/>
      <c r="X1095" s="135"/>
      <c r="Y1095" s="135"/>
      <c r="Z1095" s="135"/>
      <c r="AA1095" s="135"/>
      <c r="AB1095" s="135"/>
    </row>
    <row r="1096" spans="1:28" x14ac:dyDescent="0.35">
      <c r="A1096" s="135"/>
      <c r="B1096" s="137" t="s">
        <v>24173</v>
      </c>
      <c r="C1096" s="135"/>
      <c r="D1096" s="135"/>
      <c r="E1096" s="135"/>
      <c r="F1096" s="135"/>
      <c r="G1096" s="135"/>
      <c r="H1096" s="135"/>
      <c r="I1096" s="135"/>
      <c r="J1096" s="135"/>
      <c r="K1096" s="135"/>
      <c r="L1096" s="135"/>
      <c r="M1096" s="135"/>
      <c r="N1096" s="135"/>
      <c r="O1096" s="135"/>
      <c r="P1096" s="135"/>
      <c r="Q1096" s="135"/>
      <c r="R1096" s="135"/>
      <c r="S1096" s="135"/>
      <c r="T1096" s="135"/>
      <c r="U1096" s="135"/>
      <c r="V1096" s="135"/>
      <c r="W1096" s="135"/>
      <c r="X1096" s="135"/>
      <c r="Y1096" s="135"/>
      <c r="Z1096" s="135"/>
      <c r="AA1096" s="135"/>
      <c r="AB1096" s="135"/>
    </row>
    <row r="1097" spans="1:28" x14ac:dyDescent="0.35">
      <c r="A1097" s="135"/>
      <c r="B1097" s="137" t="s">
        <v>24174</v>
      </c>
      <c r="C1097" s="135"/>
      <c r="D1097" s="135"/>
      <c r="E1097" s="135"/>
      <c r="F1097" s="135"/>
      <c r="G1097" s="135"/>
      <c r="H1097" s="135"/>
      <c r="I1097" s="135"/>
      <c r="J1097" s="135"/>
      <c r="K1097" s="135"/>
      <c r="L1097" s="135"/>
      <c r="M1097" s="135"/>
      <c r="N1097" s="135"/>
      <c r="O1097" s="135"/>
      <c r="P1097" s="135"/>
      <c r="Q1097" s="135"/>
      <c r="R1097" s="135"/>
      <c r="S1097" s="135"/>
      <c r="T1097" s="135"/>
      <c r="U1097" s="135"/>
      <c r="V1097" s="135"/>
      <c r="W1097" s="135"/>
      <c r="X1097" s="135"/>
      <c r="Y1097" s="135"/>
      <c r="Z1097" s="135"/>
      <c r="AA1097" s="135"/>
      <c r="AB1097" s="135"/>
    </row>
    <row r="1098" spans="1:28" x14ac:dyDescent="0.35">
      <c r="A1098" s="135"/>
      <c r="B1098" s="137" t="s">
        <v>24175</v>
      </c>
      <c r="C1098" s="135"/>
      <c r="D1098" s="135"/>
      <c r="E1098" s="135"/>
      <c r="F1098" s="135"/>
      <c r="G1098" s="135"/>
      <c r="H1098" s="135"/>
      <c r="I1098" s="135"/>
      <c r="J1098" s="135"/>
      <c r="K1098" s="135"/>
      <c r="L1098" s="135"/>
      <c r="M1098" s="135"/>
      <c r="N1098" s="135"/>
      <c r="O1098" s="135"/>
      <c r="P1098" s="135"/>
      <c r="Q1098" s="135"/>
      <c r="R1098" s="135"/>
      <c r="S1098" s="135"/>
      <c r="T1098" s="135"/>
      <c r="U1098" s="135"/>
      <c r="V1098" s="135"/>
      <c r="W1098" s="135"/>
      <c r="X1098" s="135"/>
      <c r="Y1098" s="135"/>
      <c r="Z1098" s="135"/>
      <c r="AA1098" s="135"/>
      <c r="AB1098" s="135"/>
    </row>
    <row r="1099" spans="1:28" x14ac:dyDescent="0.35">
      <c r="A1099" s="135"/>
      <c r="B1099" s="137" t="s">
        <v>24176</v>
      </c>
      <c r="C1099" s="135"/>
      <c r="D1099" s="135"/>
      <c r="E1099" s="135"/>
      <c r="F1099" s="135"/>
      <c r="G1099" s="135"/>
      <c r="H1099" s="135"/>
      <c r="I1099" s="135"/>
      <c r="J1099" s="135"/>
      <c r="K1099" s="135"/>
      <c r="L1099" s="135"/>
      <c r="M1099" s="135"/>
      <c r="N1099" s="135"/>
      <c r="O1099" s="135"/>
      <c r="P1099" s="135"/>
      <c r="Q1099" s="135"/>
      <c r="R1099" s="135"/>
      <c r="S1099" s="135"/>
      <c r="T1099" s="135"/>
      <c r="U1099" s="135"/>
      <c r="V1099" s="135"/>
      <c r="W1099" s="135"/>
      <c r="X1099" s="135"/>
      <c r="Y1099" s="135"/>
      <c r="Z1099" s="135"/>
      <c r="AA1099" s="135"/>
      <c r="AB1099" s="135"/>
    </row>
    <row r="1100" spans="1:28" x14ac:dyDescent="0.35">
      <c r="A1100" s="135"/>
      <c r="B1100" s="137" t="s">
        <v>24177</v>
      </c>
      <c r="C1100" s="135"/>
      <c r="D1100" s="135"/>
      <c r="E1100" s="135"/>
      <c r="F1100" s="135"/>
      <c r="G1100" s="135"/>
      <c r="H1100" s="135"/>
      <c r="I1100" s="135"/>
      <c r="J1100" s="135"/>
      <c r="K1100" s="135"/>
      <c r="L1100" s="135"/>
      <c r="M1100" s="135"/>
      <c r="N1100" s="135"/>
      <c r="O1100" s="135"/>
      <c r="P1100" s="135"/>
      <c r="Q1100" s="135"/>
      <c r="R1100" s="135"/>
      <c r="S1100" s="135"/>
      <c r="T1100" s="135"/>
      <c r="U1100" s="135"/>
      <c r="V1100" s="135"/>
      <c r="W1100" s="135"/>
      <c r="X1100" s="135"/>
      <c r="Y1100" s="135"/>
      <c r="Z1100" s="135"/>
      <c r="AA1100" s="135"/>
      <c r="AB1100" s="135"/>
    </row>
    <row r="1101" spans="1:28" x14ac:dyDescent="0.35">
      <c r="A1101" s="135"/>
      <c r="B1101" s="137" t="s">
        <v>24178</v>
      </c>
      <c r="C1101" s="135"/>
      <c r="D1101" s="135"/>
      <c r="E1101" s="135"/>
      <c r="F1101" s="135"/>
      <c r="G1101" s="135"/>
      <c r="H1101" s="135"/>
      <c r="I1101" s="135"/>
      <c r="J1101" s="135"/>
      <c r="K1101" s="135"/>
      <c r="L1101" s="135"/>
      <c r="M1101" s="135"/>
      <c r="N1101" s="135"/>
      <c r="O1101" s="135"/>
      <c r="P1101" s="135"/>
      <c r="Q1101" s="135"/>
      <c r="R1101" s="135"/>
      <c r="S1101" s="135"/>
      <c r="T1101" s="135"/>
      <c r="U1101" s="135"/>
      <c r="V1101" s="135"/>
      <c r="W1101" s="135"/>
      <c r="X1101" s="135"/>
      <c r="Y1101" s="135"/>
      <c r="Z1101" s="135"/>
      <c r="AA1101" s="135"/>
      <c r="AB1101" s="135"/>
    </row>
    <row r="1102" spans="1:28" x14ac:dyDescent="0.35">
      <c r="A1102" s="135"/>
      <c r="B1102" s="137" t="s">
        <v>24179</v>
      </c>
      <c r="C1102" s="135"/>
      <c r="D1102" s="135"/>
      <c r="E1102" s="135"/>
      <c r="F1102" s="135"/>
      <c r="G1102" s="135"/>
      <c r="H1102" s="135"/>
      <c r="I1102" s="135"/>
      <c r="J1102" s="135"/>
      <c r="K1102" s="135"/>
      <c r="L1102" s="135"/>
      <c r="M1102" s="135"/>
      <c r="N1102" s="135"/>
      <c r="O1102" s="135"/>
      <c r="P1102" s="135"/>
      <c r="Q1102" s="135"/>
      <c r="R1102" s="135"/>
      <c r="S1102" s="135"/>
      <c r="T1102" s="135"/>
      <c r="U1102" s="135"/>
      <c r="V1102" s="135"/>
      <c r="W1102" s="135"/>
      <c r="X1102" s="135"/>
      <c r="Y1102" s="135"/>
      <c r="Z1102" s="135"/>
      <c r="AA1102" s="135"/>
      <c r="AB1102" s="135"/>
    </row>
    <row r="1103" spans="1:28" x14ac:dyDescent="0.35">
      <c r="A1103" s="135"/>
      <c r="B1103" s="137" t="s">
        <v>24180</v>
      </c>
      <c r="C1103" s="135"/>
      <c r="D1103" s="135"/>
      <c r="E1103" s="135"/>
      <c r="F1103" s="135"/>
      <c r="G1103" s="135"/>
      <c r="H1103" s="135"/>
      <c r="I1103" s="135"/>
      <c r="J1103" s="135"/>
      <c r="K1103" s="135"/>
      <c r="L1103" s="135"/>
      <c r="M1103" s="135"/>
      <c r="N1103" s="135"/>
      <c r="O1103" s="135"/>
      <c r="P1103" s="135"/>
      <c r="Q1103" s="135"/>
      <c r="R1103" s="135"/>
      <c r="S1103" s="135"/>
      <c r="T1103" s="135"/>
      <c r="U1103" s="135"/>
      <c r="V1103" s="135"/>
      <c r="W1103" s="135"/>
      <c r="X1103" s="135"/>
      <c r="Y1103" s="135"/>
      <c r="Z1103" s="135"/>
      <c r="AA1103" s="135"/>
      <c r="AB1103" s="135"/>
    </row>
    <row r="1104" spans="1:28" x14ac:dyDescent="0.35">
      <c r="A1104" s="135"/>
      <c r="B1104" s="137" t="s">
        <v>24181</v>
      </c>
      <c r="C1104" s="135"/>
      <c r="D1104" s="135"/>
      <c r="E1104" s="135"/>
      <c r="F1104" s="135"/>
      <c r="G1104" s="135"/>
      <c r="H1104" s="135"/>
      <c r="I1104" s="135"/>
      <c r="J1104" s="135"/>
      <c r="K1104" s="135"/>
      <c r="L1104" s="135"/>
      <c r="M1104" s="135"/>
      <c r="N1104" s="135"/>
      <c r="O1104" s="135"/>
      <c r="P1104" s="135"/>
      <c r="Q1104" s="135"/>
      <c r="R1104" s="135"/>
      <c r="S1104" s="135"/>
      <c r="T1104" s="135"/>
      <c r="U1104" s="135"/>
      <c r="V1104" s="135"/>
      <c r="W1104" s="135"/>
      <c r="X1104" s="135"/>
      <c r="Y1104" s="135"/>
      <c r="Z1104" s="135"/>
      <c r="AA1104" s="135"/>
      <c r="AB1104" s="135"/>
    </row>
    <row r="1105" spans="1:28" x14ac:dyDescent="0.35">
      <c r="A1105" s="135"/>
      <c r="B1105" s="137" t="s">
        <v>24182</v>
      </c>
      <c r="C1105" s="135"/>
      <c r="D1105" s="135"/>
      <c r="E1105" s="135"/>
      <c r="F1105" s="135"/>
      <c r="G1105" s="135"/>
      <c r="H1105" s="135"/>
      <c r="I1105" s="135"/>
      <c r="J1105" s="135"/>
      <c r="K1105" s="135"/>
      <c r="L1105" s="135"/>
      <c r="M1105" s="135"/>
      <c r="N1105" s="135"/>
      <c r="O1105" s="135"/>
      <c r="P1105" s="135"/>
      <c r="Q1105" s="135"/>
      <c r="R1105" s="135"/>
      <c r="S1105" s="135"/>
      <c r="T1105" s="135"/>
      <c r="U1105" s="135"/>
      <c r="V1105" s="135"/>
      <c r="W1105" s="135"/>
      <c r="X1105" s="135"/>
      <c r="Y1105" s="135"/>
      <c r="Z1105" s="135"/>
      <c r="AA1105" s="135"/>
      <c r="AB1105" s="135"/>
    </row>
    <row r="1106" spans="1:28" x14ac:dyDescent="0.35">
      <c r="A1106" s="135"/>
      <c r="B1106" s="137" t="s">
        <v>24183</v>
      </c>
      <c r="C1106" s="135"/>
      <c r="D1106" s="135"/>
      <c r="E1106" s="135"/>
      <c r="F1106" s="135"/>
      <c r="G1106" s="135"/>
      <c r="H1106" s="135"/>
      <c r="I1106" s="135"/>
      <c r="J1106" s="135"/>
      <c r="K1106" s="135"/>
      <c r="L1106" s="135"/>
      <c r="M1106" s="135"/>
      <c r="N1106" s="135"/>
      <c r="O1106" s="135"/>
      <c r="P1106" s="135"/>
      <c r="Q1106" s="135"/>
      <c r="R1106" s="135"/>
      <c r="S1106" s="135"/>
      <c r="T1106" s="135"/>
      <c r="U1106" s="135"/>
      <c r="V1106" s="135"/>
      <c r="W1106" s="135"/>
      <c r="X1106" s="135"/>
      <c r="Y1106" s="135"/>
      <c r="Z1106" s="135"/>
      <c r="AA1106" s="135"/>
      <c r="AB1106" s="135"/>
    </row>
    <row r="1107" spans="1:28" x14ac:dyDescent="0.35">
      <c r="A1107" s="135"/>
      <c r="B1107" s="137" t="s">
        <v>24184</v>
      </c>
      <c r="C1107" s="135"/>
      <c r="D1107" s="135"/>
      <c r="E1107" s="135"/>
      <c r="F1107" s="135"/>
      <c r="G1107" s="135"/>
      <c r="H1107" s="135"/>
      <c r="I1107" s="135"/>
      <c r="J1107" s="135"/>
      <c r="K1107" s="135"/>
      <c r="L1107" s="135"/>
      <c r="M1107" s="135"/>
      <c r="N1107" s="135"/>
      <c r="O1107" s="135"/>
      <c r="P1107" s="135"/>
      <c r="Q1107" s="135"/>
      <c r="R1107" s="135"/>
      <c r="S1107" s="135"/>
      <c r="T1107" s="135"/>
      <c r="U1107" s="135"/>
      <c r="V1107" s="135"/>
      <c r="W1107" s="135"/>
      <c r="X1107" s="135"/>
      <c r="Y1107" s="135"/>
      <c r="Z1107" s="135"/>
      <c r="AA1107" s="135"/>
      <c r="AB1107" s="135"/>
    </row>
    <row r="1108" spans="1:28" x14ac:dyDescent="0.35">
      <c r="A1108" s="135"/>
      <c r="B1108" s="137" t="s">
        <v>24185</v>
      </c>
      <c r="C1108" s="135"/>
      <c r="D1108" s="135"/>
      <c r="E1108" s="135"/>
      <c r="F1108" s="135"/>
      <c r="G1108" s="135"/>
      <c r="H1108" s="135"/>
      <c r="I1108" s="135"/>
      <c r="J1108" s="135"/>
      <c r="K1108" s="135"/>
      <c r="L1108" s="135"/>
      <c r="M1108" s="135"/>
      <c r="N1108" s="135"/>
      <c r="O1108" s="135"/>
      <c r="P1108" s="135"/>
      <c r="Q1108" s="135"/>
      <c r="R1108" s="135"/>
      <c r="S1108" s="135"/>
      <c r="T1108" s="135"/>
      <c r="U1108" s="135"/>
      <c r="V1108" s="135"/>
      <c r="W1108" s="135"/>
      <c r="X1108" s="135"/>
      <c r="Y1108" s="135"/>
      <c r="Z1108" s="135"/>
      <c r="AA1108" s="135"/>
      <c r="AB1108" s="135"/>
    </row>
    <row r="1109" spans="1:28" x14ac:dyDescent="0.35">
      <c r="A1109" s="135"/>
      <c r="B1109" s="137" t="s">
        <v>24186</v>
      </c>
      <c r="C1109" s="135"/>
      <c r="D1109" s="135"/>
      <c r="E1109" s="135"/>
      <c r="F1109" s="135"/>
      <c r="G1109" s="135"/>
      <c r="H1109" s="135"/>
      <c r="I1109" s="135"/>
      <c r="J1109" s="135"/>
      <c r="K1109" s="135"/>
      <c r="L1109" s="135"/>
      <c r="M1109" s="135"/>
      <c r="N1109" s="135"/>
      <c r="O1109" s="135"/>
      <c r="P1109" s="135"/>
      <c r="Q1109" s="135"/>
      <c r="R1109" s="135"/>
      <c r="S1109" s="135"/>
      <c r="T1109" s="135"/>
      <c r="U1109" s="135"/>
      <c r="V1109" s="135"/>
      <c r="W1109" s="135"/>
      <c r="X1109" s="135"/>
      <c r="Y1109" s="135"/>
      <c r="Z1109" s="135"/>
      <c r="AA1109" s="135"/>
      <c r="AB1109" s="135"/>
    </row>
    <row r="1110" spans="1:28" x14ac:dyDescent="0.35">
      <c r="A1110" s="135"/>
      <c r="B1110" s="137" t="s">
        <v>24187</v>
      </c>
      <c r="C1110" s="135"/>
      <c r="D1110" s="135"/>
      <c r="E1110" s="135"/>
      <c r="F1110" s="135"/>
      <c r="G1110" s="135"/>
      <c r="H1110" s="135"/>
      <c r="I1110" s="135"/>
      <c r="J1110" s="135"/>
      <c r="K1110" s="135"/>
      <c r="L1110" s="135"/>
      <c r="M1110" s="135"/>
      <c r="N1110" s="135"/>
      <c r="O1110" s="135"/>
      <c r="P1110" s="135"/>
      <c r="Q1110" s="135"/>
      <c r="R1110" s="135"/>
      <c r="S1110" s="135"/>
      <c r="T1110" s="135"/>
      <c r="U1110" s="135"/>
      <c r="V1110" s="135"/>
      <c r="W1110" s="135"/>
      <c r="X1110" s="135"/>
      <c r="Y1110" s="135"/>
      <c r="Z1110" s="135"/>
      <c r="AA1110" s="135"/>
      <c r="AB1110" s="135"/>
    </row>
    <row r="1111" spans="1:28" x14ac:dyDescent="0.35">
      <c r="A1111" s="135"/>
      <c r="B1111" s="137" t="s">
        <v>24188</v>
      </c>
      <c r="C1111" s="135"/>
      <c r="D1111" s="135"/>
      <c r="E1111" s="135"/>
      <c r="F1111" s="135"/>
      <c r="G1111" s="135"/>
      <c r="H1111" s="135"/>
      <c r="I1111" s="135"/>
      <c r="J1111" s="135"/>
      <c r="K1111" s="135"/>
      <c r="L1111" s="135"/>
      <c r="M1111" s="135"/>
      <c r="N1111" s="135"/>
      <c r="O1111" s="135"/>
      <c r="P1111" s="135"/>
      <c r="Q1111" s="135"/>
      <c r="R1111" s="135"/>
      <c r="S1111" s="135"/>
      <c r="T1111" s="135"/>
      <c r="U1111" s="135"/>
      <c r="V1111" s="135"/>
      <c r="W1111" s="135"/>
      <c r="X1111" s="135"/>
      <c r="Y1111" s="135"/>
      <c r="Z1111" s="135"/>
      <c r="AA1111" s="135"/>
      <c r="AB1111" s="135"/>
    </row>
    <row r="1112" spans="1:28" x14ac:dyDescent="0.35">
      <c r="A1112" s="135"/>
      <c r="B1112" s="137" t="s">
        <v>24189</v>
      </c>
      <c r="C1112" s="135"/>
      <c r="D1112" s="135"/>
      <c r="E1112" s="135"/>
      <c r="F1112" s="135"/>
      <c r="G1112" s="135"/>
      <c r="H1112" s="135"/>
      <c r="I1112" s="135"/>
      <c r="J1112" s="135"/>
      <c r="K1112" s="135"/>
      <c r="L1112" s="135"/>
      <c r="M1112" s="135"/>
      <c r="N1112" s="135"/>
      <c r="O1112" s="135"/>
      <c r="P1112" s="135"/>
      <c r="Q1112" s="135"/>
      <c r="R1112" s="135"/>
      <c r="S1112" s="135"/>
      <c r="T1112" s="135"/>
      <c r="U1112" s="135"/>
      <c r="V1112" s="135"/>
      <c r="W1112" s="135"/>
      <c r="X1112" s="135"/>
      <c r="Y1112" s="135"/>
      <c r="Z1112" s="135"/>
      <c r="AA1112" s="135"/>
      <c r="AB1112" s="135"/>
    </row>
    <row r="1113" spans="1:28" x14ac:dyDescent="0.35">
      <c r="A1113" s="135"/>
      <c r="B1113" s="137" t="s">
        <v>24190</v>
      </c>
      <c r="C1113" s="135"/>
      <c r="D1113" s="135"/>
      <c r="E1113" s="135"/>
      <c r="F1113" s="135"/>
      <c r="G1113" s="135"/>
      <c r="H1113" s="135"/>
      <c r="I1113" s="135"/>
      <c r="J1113" s="135"/>
      <c r="K1113" s="135"/>
      <c r="L1113" s="135"/>
      <c r="M1113" s="135"/>
      <c r="N1113" s="135"/>
      <c r="O1113" s="135"/>
      <c r="P1113" s="135"/>
      <c r="Q1113" s="135"/>
      <c r="R1113" s="135"/>
      <c r="S1113" s="135"/>
      <c r="T1113" s="135"/>
      <c r="U1113" s="135"/>
      <c r="V1113" s="135"/>
      <c r="W1113" s="135"/>
      <c r="X1113" s="135"/>
      <c r="Y1113" s="135"/>
      <c r="Z1113" s="135"/>
      <c r="AA1113" s="135"/>
      <c r="AB1113" s="135"/>
    </row>
    <row r="1114" spans="1:28" x14ac:dyDescent="0.35">
      <c r="A1114" s="135"/>
      <c r="B1114" s="137" t="s">
        <v>24191</v>
      </c>
      <c r="C1114" s="135"/>
      <c r="D1114" s="135"/>
      <c r="E1114" s="135"/>
      <c r="F1114" s="135"/>
      <c r="G1114" s="135"/>
      <c r="H1114" s="135"/>
      <c r="I1114" s="135"/>
      <c r="J1114" s="135"/>
      <c r="K1114" s="135"/>
      <c r="L1114" s="135"/>
      <c r="M1114" s="135"/>
      <c r="N1114" s="135"/>
      <c r="O1114" s="135"/>
      <c r="P1114" s="135"/>
      <c r="Q1114" s="135"/>
      <c r="R1114" s="135"/>
      <c r="S1114" s="135"/>
      <c r="T1114" s="135"/>
      <c r="U1114" s="135"/>
      <c r="V1114" s="135"/>
      <c r="W1114" s="135"/>
      <c r="X1114" s="135"/>
      <c r="Y1114" s="135"/>
      <c r="Z1114" s="135"/>
      <c r="AA1114" s="135"/>
      <c r="AB1114" s="135"/>
    </row>
    <row r="1115" spans="1:28" x14ac:dyDescent="0.35">
      <c r="A1115" s="135"/>
      <c r="B1115" s="137" t="s">
        <v>24192</v>
      </c>
      <c r="C1115" s="135"/>
      <c r="D1115" s="135"/>
      <c r="E1115" s="135"/>
      <c r="F1115" s="135"/>
      <c r="G1115" s="135"/>
      <c r="H1115" s="135"/>
      <c r="I1115" s="135"/>
      <c r="J1115" s="135"/>
      <c r="K1115" s="135"/>
      <c r="L1115" s="135"/>
      <c r="M1115" s="135"/>
      <c r="N1115" s="135"/>
      <c r="O1115" s="135"/>
      <c r="P1115" s="135"/>
      <c r="Q1115" s="135"/>
      <c r="R1115" s="135"/>
      <c r="S1115" s="135"/>
      <c r="T1115" s="135"/>
      <c r="U1115" s="135"/>
      <c r="V1115" s="135"/>
      <c r="W1115" s="135"/>
      <c r="X1115" s="135"/>
      <c r="Y1115" s="135"/>
      <c r="Z1115" s="135"/>
      <c r="AA1115" s="135"/>
      <c r="AB1115" s="135"/>
    </row>
    <row r="1116" spans="1:28" x14ac:dyDescent="0.35">
      <c r="A1116" s="135"/>
      <c r="B1116" s="137" t="s">
        <v>24193</v>
      </c>
      <c r="C1116" s="135"/>
      <c r="D1116" s="135"/>
      <c r="E1116" s="135"/>
      <c r="F1116" s="135"/>
      <c r="G1116" s="135"/>
      <c r="H1116" s="135"/>
      <c r="I1116" s="135"/>
      <c r="J1116" s="135"/>
      <c r="K1116" s="135"/>
      <c r="L1116" s="135"/>
      <c r="M1116" s="135"/>
      <c r="N1116" s="135"/>
      <c r="O1116" s="135"/>
      <c r="P1116" s="135"/>
      <c r="Q1116" s="135"/>
      <c r="R1116" s="135"/>
      <c r="S1116" s="135"/>
      <c r="T1116" s="135"/>
      <c r="U1116" s="135"/>
      <c r="V1116" s="135"/>
      <c r="W1116" s="135"/>
      <c r="X1116" s="135"/>
      <c r="Y1116" s="135"/>
      <c r="Z1116" s="135"/>
      <c r="AA1116" s="135"/>
      <c r="AB1116" s="135"/>
    </row>
    <row r="1117" spans="1:28" x14ac:dyDescent="0.35">
      <c r="A1117" s="135"/>
      <c r="B1117" s="137" t="s">
        <v>24194</v>
      </c>
      <c r="C1117" s="135"/>
      <c r="D1117" s="135"/>
      <c r="E1117" s="135"/>
      <c r="F1117" s="135"/>
      <c r="G1117" s="135"/>
      <c r="H1117" s="135"/>
      <c r="I1117" s="135"/>
      <c r="J1117" s="135"/>
      <c r="K1117" s="135"/>
      <c r="L1117" s="135"/>
      <c r="M1117" s="135"/>
      <c r="N1117" s="135"/>
      <c r="O1117" s="135"/>
      <c r="P1117" s="135"/>
      <c r="Q1117" s="135"/>
      <c r="R1117" s="135"/>
      <c r="S1117" s="135"/>
      <c r="T1117" s="135"/>
      <c r="U1117" s="135"/>
      <c r="V1117" s="135"/>
      <c r="W1117" s="135"/>
      <c r="X1117" s="135"/>
      <c r="Y1117" s="135"/>
      <c r="Z1117" s="135"/>
      <c r="AA1117" s="135"/>
      <c r="AB1117" s="135"/>
    </row>
    <row r="1118" spans="1:28" x14ac:dyDescent="0.35">
      <c r="A1118" s="135"/>
      <c r="B1118" s="137" t="s">
        <v>24195</v>
      </c>
      <c r="C1118" s="135"/>
      <c r="D1118" s="135"/>
      <c r="E1118" s="135"/>
      <c r="F1118" s="135"/>
      <c r="G1118" s="135"/>
      <c r="H1118" s="135"/>
      <c r="I1118" s="135"/>
      <c r="J1118" s="135"/>
      <c r="K1118" s="135"/>
      <c r="L1118" s="135"/>
      <c r="M1118" s="135"/>
      <c r="N1118" s="135"/>
      <c r="O1118" s="135"/>
      <c r="P1118" s="135"/>
      <c r="Q1118" s="135"/>
      <c r="R1118" s="135"/>
      <c r="S1118" s="135"/>
      <c r="T1118" s="135"/>
      <c r="U1118" s="135"/>
      <c r="V1118" s="135"/>
      <c r="W1118" s="135"/>
      <c r="X1118" s="135"/>
      <c r="Y1118" s="135"/>
      <c r="Z1118" s="135"/>
      <c r="AA1118" s="135"/>
      <c r="AB1118" s="135"/>
    </row>
    <row r="1119" spans="1:28" x14ac:dyDescent="0.35">
      <c r="A1119" s="135"/>
      <c r="B1119" s="137" t="s">
        <v>24196</v>
      </c>
      <c r="C1119" s="135"/>
      <c r="D1119" s="135"/>
      <c r="E1119" s="135"/>
      <c r="F1119" s="135"/>
      <c r="G1119" s="135"/>
      <c r="H1119" s="135"/>
      <c r="I1119" s="135"/>
      <c r="J1119" s="135"/>
      <c r="K1119" s="135"/>
      <c r="L1119" s="135"/>
      <c r="M1119" s="135"/>
      <c r="N1119" s="135"/>
      <c r="O1119" s="135"/>
      <c r="P1119" s="135"/>
      <c r="Q1119" s="135"/>
      <c r="R1119" s="135"/>
      <c r="S1119" s="135"/>
      <c r="T1119" s="135"/>
      <c r="U1119" s="135"/>
      <c r="V1119" s="135"/>
      <c r="W1119" s="135"/>
      <c r="X1119" s="135"/>
      <c r="Y1119" s="135"/>
      <c r="Z1119" s="135"/>
      <c r="AA1119" s="135"/>
      <c r="AB1119" s="135"/>
    </row>
    <row r="1120" spans="1:28" x14ac:dyDescent="0.35">
      <c r="A1120" s="135"/>
      <c r="B1120" s="137" t="s">
        <v>24197</v>
      </c>
      <c r="C1120" s="135"/>
      <c r="D1120" s="135"/>
      <c r="E1120" s="135"/>
      <c r="F1120" s="135"/>
      <c r="G1120" s="135"/>
      <c r="H1120" s="135"/>
      <c r="I1120" s="135"/>
      <c r="J1120" s="135"/>
      <c r="K1120" s="135"/>
      <c r="L1120" s="135"/>
      <c r="M1120" s="135"/>
      <c r="N1120" s="135"/>
      <c r="O1120" s="135"/>
      <c r="P1120" s="135"/>
      <c r="Q1120" s="135"/>
      <c r="R1120" s="135"/>
      <c r="S1120" s="135"/>
      <c r="T1120" s="135"/>
      <c r="U1120" s="135"/>
      <c r="V1120" s="135"/>
      <c r="W1120" s="135"/>
      <c r="X1120" s="135"/>
      <c r="Y1120" s="135"/>
      <c r="Z1120" s="135"/>
      <c r="AA1120" s="135"/>
      <c r="AB1120" s="135"/>
    </row>
    <row r="1121" spans="1:28" x14ac:dyDescent="0.35">
      <c r="A1121" s="135"/>
      <c r="B1121" s="137" t="s">
        <v>24198</v>
      </c>
      <c r="C1121" s="135"/>
      <c r="D1121" s="135"/>
      <c r="E1121" s="135"/>
      <c r="F1121" s="135"/>
      <c r="G1121" s="135"/>
      <c r="H1121" s="135"/>
      <c r="I1121" s="135"/>
      <c r="J1121" s="135"/>
      <c r="K1121" s="135"/>
      <c r="L1121" s="135"/>
      <c r="M1121" s="135"/>
      <c r="N1121" s="135"/>
      <c r="O1121" s="135"/>
      <c r="P1121" s="135"/>
      <c r="Q1121" s="135"/>
      <c r="R1121" s="135"/>
      <c r="S1121" s="135"/>
      <c r="T1121" s="135"/>
      <c r="U1121" s="135"/>
      <c r="V1121" s="135"/>
      <c r="W1121" s="135"/>
      <c r="X1121" s="135"/>
      <c r="Y1121" s="135"/>
      <c r="Z1121" s="135"/>
      <c r="AA1121" s="135"/>
      <c r="AB1121" s="135"/>
    </row>
    <row r="1122" spans="1:28" x14ac:dyDescent="0.35">
      <c r="A1122" s="135"/>
      <c r="B1122" s="137" t="s">
        <v>24199</v>
      </c>
      <c r="C1122" s="135"/>
      <c r="D1122" s="135"/>
      <c r="E1122" s="135"/>
      <c r="F1122" s="135"/>
      <c r="G1122" s="135"/>
      <c r="H1122" s="135"/>
      <c r="I1122" s="135"/>
      <c r="J1122" s="135"/>
      <c r="K1122" s="135"/>
      <c r="L1122" s="135"/>
      <c r="M1122" s="135"/>
      <c r="N1122" s="135"/>
      <c r="O1122" s="135"/>
      <c r="P1122" s="135"/>
      <c r="Q1122" s="135"/>
      <c r="R1122" s="135"/>
      <c r="S1122" s="135"/>
      <c r="T1122" s="135"/>
      <c r="U1122" s="135"/>
      <c r="V1122" s="135"/>
      <c r="W1122" s="135"/>
      <c r="X1122" s="135"/>
      <c r="Y1122" s="135"/>
      <c r="Z1122" s="135"/>
      <c r="AA1122" s="135"/>
      <c r="AB1122" s="135"/>
    </row>
    <row r="1123" spans="1:28" x14ac:dyDescent="0.35">
      <c r="A1123" s="135"/>
      <c r="B1123" s="137" t="s">
        <v>24378</v>
      </c>
      <c r="C1123" s="135"/>
      <c r="D1123" s="135"/>
      <c r="E1123" s="135"/>
      <c r="F1123" s="135"/>
      <c r="G1123" s="135"/>
      <c r="H1123" s="135"/>
      <c r="I1123" s="135"/>
      <c r="J1123" s="135"/>
      <c r="K1123" s="135"/>
      <c r="L1123" s="135"/>
      <c r="M1123" s="135"/>
      <c r="N1123" s="135"/>
      <c r="O1123" s="135"/>
      <c r="P1123" s="135"/>
      <c r="Q1123" s="135"/>
      <c r="R1123" s="135"/>
      <c r="S1123" s="135"/>
      <c r="T1123" s="135"/>
      <c r="U1123" s="135"/>
      <c r="V1123" s="135"/>
      <c r="W1123" s="135"/>
      <c r="X1123" s="135"/>
      <c r="Y1123" s="135"/>
      <c r="Z1123" s="135"/>
      <c r="AA1123" s="135"/>
      <c r="AB1123" s="135"/>
    </row>
    <row r="1124" spans="1:28" x14ac:dyDescent="0.35">
      <c r="A1124" s="135"/>
      <c r="B1124" s="137" t="s">
        <v>24377</v>
      </c>
      <c r="C1124" s="135"/>
      <c r="D1124" s="135"/>
      <c r="E1124" s="135"/>
      <c r="F1124" s="135"/>
      <c r="G1124" s="135"/>
      <c r="H1124" s="135"/>
      <c r="I1124" s="135"/>
      <c r="J1124" s="135"/>
      <c r="K1124" s="135"/>
      <c r="L1124" s="135"/>
      <c r="M1124" s="135"/>
      <c r="N1124" s="135"/>
      <c r="O1124" s="135"/>
      <c r="P1124" s="135"/>
      <c r="Q1124" s="135"/>
      <c r="R1124" s="135"/>
      <c r="S1124" s="135"/>
      <c r="T1124" s="135"/>
      <c r="U1124" s="135"/>
      <c r="V1124" s="135"/>
      <c r="W1124" s="135"/>
      <c r="X1124" s="135"/>
      <c r="Y1124" s="135"/>
      <c r="Z1124" s="135"/>
      <c r="AA1124" s="135"/>
      <c r="AB1124" s="135"/>
    </row>
    <row r="1125" spans="1:28" x14ac:dyDescent="0.35">
      <c r="A1125" s="135"/>
      <c r="B1125" s="137" t="s">
        <v>24376</v>
      </c>
      <c r="C1125" s="135"/>
      <c r="D1125" s="135"/>
      <c r="E1125" s="135"/>
      <c r="F1125" s="135"/>
      <c r="G1125" s="135"/>
      <c r="H1125" s="135"/>
      <c r="I1125" s="135"/>
      <c r="J1125" s="135"/>
      <c r="K1125" s="135"/>
      <c r="L1125" s="135"/>
      <c r="M1125" s="135"/>
      <c r="N1125" s="135"/>
      <c r="O1125" s="135"/>
      <c r="P1125" s="135"/>
      <c r="Q1125" s="135"/>
      <c r="R1125" s="135"/>
      <c r="S1125" s="135"/>
      <c r="T1125" s="135"/>
      <c r="U1125" s="135"/>
      <c r="V1125" s="135"/>
      <c r="W1125" s="135"/>
      <c r="X1125" s="135"/>
      <c r="Y1125" s="135"/>
      <c r="Z1125" s="135"/>
      <c r="AA1125" s="135"/>
      <c r="AB1125" s="135"/>
    </row>
    <row r="1126" spans="1:28" x14ac:dyDescent="0.35">
      <c r="A1126" s="135"/>
      <c r="B1126" s="137" t="s">
        <v>24375</v>
      </c>
      <c r="C1126" s="135"/>
      <c r="D1126" s="135"/>
      <c r="E1126" s="135"/>
      <c r="F1126" s="135"/>
      <c r="G1126" s="135"/>
      <c r="H1126" s="135"/>
      <c r="I1126" s="135"/>
      <c r="J1126" s="135"/>
      <c r="K1126" s="135"/>
      <c r="L1126" s="135"/>
      <c r="M1126" s="135"/>
      <c r="N1126" s="135"/>
      <c r="O1126" s="135"/>
      <c r="P1126" s="135"/>
      <c r="Q1126" s="135"/>
      <c r="R1126" s="135"/>
      <c r="S1126" s="135"/>
      <c r="T1126" s="135"/>
      <c r="U1126" s="135"/>
      <c r="V1126" s="135"/>
      <c r="W1126" s="135"/>
      <c r="X1126" s="135"/>
      <c r="Y1126" s="135"/>
      <c r="Z1126" s="135"/>
      <c r="AA1126" s="135"/>
      <c r="AB1126" s="135"/>
    </row>
    <row r="1127" spans="1:28" x14ac:dyDescent="0.35">
      <c r="A1127" s="135"/>
      <c r="B1127" s="137" t="s">
        <v>24374</v>
      </c>
      <c r="C1127" s="135"/>
      <c r="D1127" s="135"/>
      <c r="E1127" s="135"/>
      <c r="F1127" s="135"/>
      <c r="G1127" s="135"/>
      <c r="H1127" s="135"/>
      <c r="I1127" s="135"/>
      <c r="J1127" s="135"/>
      <c r="K1127" s="135"/>
      <c r="L1127" s="135"/>
      <c r="M1127" s="135"/>
      <c r="N1127" s="135"/>
      <c r="O1127" s="135"/>
      <c r="P1127" s="135"/>
      <c r="Q1127" s="135"/>
      <c r="R1127" s="135"/>
      <c r="S1127" s="135"/>
      <c r="T1127" s="135"/>
      <c r="U1127" s="135"/>
      <c r="V1127" s="135"/>
      <c r="W1127" s="135"/>
      <c r="X1127" s="135"/>
      <c r="Y1127" s="135"/>
      <c r="Z1127" s="135"/>
      <c r="AA1127" s="135"/>
      <c r="AB1127" s="135"/>
    </row>
    <row r="1128" spans="1:28" x14ac:dyDescent="0.35">
      <c r="A1128" s="135"/>
      <c r="B1128" s="137" t="s">
        <v>24373</v>
      </c>
      <c r="C1128" s="135"/>
      <c r="D1128" s="135"/>
      <c r="E1128" s="135"/>
      <c r="F1128" s="135"/>
      <c r="G1128" s="135"/>
      <c r="H1128" s="135"/>
      <c r="I1128" s="135"/>
      <c r="J1128" s="135"/>
      <c r="K1128" s="135"/>
      <c r="L1128" s="135"/>
      <c r="M1128" s="135"/>
      <c r="N1128" s="135"/>
      <c r="O1128" s="135"/>
      <c r="P1128" s="135"/>
      <c r="Q1128" s="135"/>
      <c r="R1128" s="135"/>
      <c r="S1128" s="135"/>
      <c r="T1128" s="135"/>
      <c r="U1128" s="135"/>
      <c r="V1128" s="135"/>
      <c r="W1128" s="135"/>
      <c r="X1128" s="135"/>
      <c r="Y1128" s="135"/>
      <c r="Z1128" s="135"/>
      <c r="AA1128" s="135"/>
      <c r="AB1128" s="135"/>
    </row>
    <row r="1129" spans="1:28" x14ac:dyDescent="0.35">
      <c r="A1129" s="135"/>
      <c r="B1129" s="137" t="s">
        <v>24372</v>
      </c>
      <c r="C1129" s="135"/>
      <c r="D1129" s="135"/>
      <c r="E1129" s="135"/>
      <c r="F1129" s="135"/>
      <c r="G1129" s="135"/>
      <c r="H1129" s="135"/>
      <c r="I1129" s="135"/>
      <c r="J1129" s="135"/>
      <c r="K1129" s="135"/>
      <c r="L1129" s="135"/>
      <c r="M1129" s="135"/>
      <c r="N1129" s="135"/>
      <c r="O1129" s="135"/>
      <c r="P1129" s="135"/>
      <c r="Q1129" s="135"/>
      <c r="R1129" s="135"/>
      <c r="S1129" s="135"/>
      <c r="T1129" s="135"/>
      <c r="U1129" s="135"/>
      <c r="V1129" s="135"/>
      <c r="W1129" s="135"/>
      <c r="X1129" s="135"/>
      <c r="Y1129" s="135"/>
      <c r="Z1129" s="135"/>
      <c r="AA1129" s="135"/>
      <c r="AB1129" s="135"/>
    </row>
    <row r="1130" spans="1:28" x14ac:dyDescent="0.35">
      <c r="A1130" s="135"/>
      <c r="B1130" s="137" t="s">
        <v>24371</v>
      </c>
      <c r="C1130" s="135"/>
      <c r="D1130" s="135"/>
      <c r="E1130" s="135"/>
      <c r="F1130" s="135"/>
      <c r="G1130" s="135"/>
      <c r="H1130" s="135"/>
      <c r="I1130" s="135"/>
      <c r="J1130" s="135"/>
      <c r="K1130" s="135"/>
      <c r="L1130" s="135"/>
      <c r="M1130" s="135"/>
      <c r="N1130" s="135"/>
      <c r="O1130" s="135"/>
      <c r="P1130" s="135"/>
      <c r="Q1130" s="135"/>
      <c r="R1130" s="135"/>
      <c r="S1130" s="135"/>
      <c r="T1130" s="135"/>
      <c r="U1130" s="135"/>
      <c r="V1130" s="135"/>
      <c r="W1130" s="135"/>
      <c r="X1130" s="135"/>
      <c r="Y1130" s="135"/>
      <c r="Z1130" s="135"/>
      <c r="AA1130" s="135"/>
      <c r="AB1130" s="135"/>
    </row>
    <row r="1131" spans="1:28" x14ac:dyDescent="0.35">
      <c r="A1131" s="135"/>
      <c r="B1131" s="137" t="s">
        <v>24370</v>
      </c>
      <c r="C1131" s="135"/>
      <c r="D1131" s="135"/>
      <c r="E1131" s="135"/>
      <c r="F1131" s="135"/>
      <c r="G1131" s="135"/>
      <c r="H1131" s="135"/>
      <c r="I1131" s="135"/>
      <c r="J1131" s="135"/>
      <c r="K1131" s="135"/>
      <c r="L1131" s="135"/>
      <c r="M1131" s="135"/>
      <c r="N1131" s="135"/>
      <c r="O1131" s="135"/>
      <c r="P1131" s="135"/>
      <c r="Q1131" s="135"/>
      <c r="R1131" s="135"/>
      <c r="S1131" s="135"/>
      <c r="T1131" s="135"/>
      <c r="U1131" s="135"/>
      <c r="V1131" s="135"/>
      <c r="W1131" s="135"/>
      <c r="X1131" s="135"/>
      <c r="Y1131" s="135"/>
      <c r="Z1131" s="135"/>
      <c r="AA1131" s="135"/>
      <c r="AB1131" s="135"/>
    </row>
    <row r="1132" spans="1:28" x14ac:dyDescent="0.35">
      <c r="A1132" s="135"/>
      <c r="B1132" s="137" t="s">
        <v>24369</v>
      </c>
      <c r="C1132" s="135"/>
      <c r="D1132" s="135"/>
      <c r="E1132" s="135"/>
      <c r="F1132" s="135"/>
      <c r="G1132" s="135"/>
      <c r="H1132" s="135"/>
      <c r="I1132" s="135"/>
      <c r="J1132" s="135"/>
      <c r="K1132" s="135"/>
      <c r="L1132" s="135"/>
      <c r="M1132" s="135"/>
      <c r="N1132" s="135"/>
      <c r="O1132" s="135"/>
      <c r="P1132" s="135"/>
      <c r="Q1132" s="135"/>
      <c r="R1132" s="135"/>
      <c r="S1132" s="135"/>
      <c r="T1132" s="135"/>
      <c r="U1132" s="135"/>
      <c r="V1132" s="135"/>
      <c r="W1132" s="135"/>
      <c r="X1132" s="135"/>
      <c r="Y1132" s="135"/>
      <c r="Z1132" s="135"/>
      <c r="AA1132" s="135"/>
      <c r="AB1132" s="135"/>
    </row>
    <row r="1133" spans="1:28" x14ac:dyDescent="0.35">
      <c r="A1133" s="135"/>
      <c r="B1133" s="137" t="s">
        <v>24368</v>
      </c>
      <c r="C1133" s="135"/>
      <c r="D1133" s="135"/>
      <c r="E1133" s="135"/>
      <c r="F1133" s="135"/>
      <c r="G1133" s="135"/>
      <c r="H1133" s="135"/>
      <c r="I1133" s="135"/>
      <c r="J1133" s="135"/>
      <c r="K1133" s="135"/>
      <c r="L1133" s="135"/>
      <c r="M1133" s="135"/>
      <c r="N1133" s="135"/>
      <c r="O1133" s="135"/>
      <c r="P1133" s="135"/>
      <c r="Q1133" s="135"/>
      <c r="R1133" s="135"/>
      <c r="S1133" s="135"/>
      <c r="T1133" s="135"/>
      <c r="U1133" s="135"/>
      <c r="V1133" s="135"/>
      <c r="W1133" s="135"/>
      <c r="X1133" s="135"/>
      <c r="Y1133" s="135"/>
      <c r="Z1133" s="135"/>
      <c r="AA1133" s="135"/>
      <c r="AB1133" s="135"/>
    </row>
    <row r="1134" spans="1:28" x14ac:dyDescent="0.35">
      <c r="A1134" s="135"/>
      <c r="B1134" s="137" t="s">
        <v>24367</v>
      </c>
      <c r="C1134" s="135"/>
      <c r="D1134" s="135"/>
      <c r="E1134" s="135"/>
      <c r="F1134" s="135"/>
      <c r="G1134" s="135"/>
      <c r="H1134" s="135"/>
      <c r="I1134" s="135"/>
      <c r="J1134" s="135"/>
      <c r="K1134" s="135"/>
      <c r="L1134" s="135"/>
      <c r="M1134" s="135"/>
      <c r="N1134" s="135"/>
      <c r="O1134" s="135"/>
      <c r="P1134" s="135"/>
      <c r="Q1134" s="135"/>
      <c r="R1134" s="135"/>
      <c r="S1134" s="135"/>
      <c r="T1134" s="135"/>
      <c r="U1134" s="135"/>
      <c r="V1134" s="135"/>
      <c r="W1134" s="135"/>
      <c r="X1134" s="135"/>
      <c r="Y1134" s="135"/>
      <c r="Z1134" s="135"/>
      <c r="AA1134" s="135"/>
      <c r="AB1134" s="135"/>
    </row>
    <row r="1135" spans="1:28" x14ac:dyDescent="0.35">
      <c r="A1135" s="135"/>
      <c r="B1135" s="137" t="s">
        <v>24366</v>
      </c>
      <c r="C1135" s="135"/>
      <c r="D1135" s="135"/>
      <c r="E1135" s="135"/>
      <c r="F1135" s="135"/>
      <c r="G1135" s="135"/>
      <c r="H1135" s="135"/>
      <c r="I1135" s="135"/>
      <c r="J1135" s="135"/>
      <c r="K1135" s="135"/>
      <c r="L1135" s="135"/>
      <c r="M1135" s="135"/>
      <c r="N1135" s="135"/>
      <c r="O1135" s="135"/>
      <c r="P1135" s="135"/>
      <c r="Q1135" s="135"/>
      <c r="R1135" s="135"/>
      <c r="S1135" s="135"/>
      <c r="T1135" s="135"/>
      <c r="U1135" s="135"/>
      <c r="V1135" s="135"/>
      <c r="W1135" s="135"/>
      <c r="X1135" s="135"/>
      <c r="Y1135" s="135"/>
      <c r="Z1135" s="135"/>
      <c r="AA1135" s="135"/>
      <c r="AB1135" s="135"/>
    </row>
    <row r="1136" spans="1:28" x14ac:dyDescent="0.35">
      <c r="A1136" s="135"/>
      <c r="B1136" s="137" t="s">
        <v>24365</v>
      </c>
      <c r="C1136" s="135"/>
      <c r="D1136" s="135"/>
      <c r="E1136" s="135"/>
      <c r="F1136" s="135"/>
      <c r="G1136" s="135"/>
      <c r="H1136" s="135"/>
      <c r="I1136" s="135"/>
      <c r="J1136" s="135"/>
      <c r="K1136" s="135"/>
      <c r="L1136" s="135"/>
      <c r="M1136" s="135"/>
      <c r="N1136" s="135"/>
      <c r="O1136" s="135"/>
      <c r="P1136" s="135"/>
      <c r="Q1136" s="135"/>
      <c r="R1136" s="135"/>
      <c r="S1136" s="135"/>
      <c r="T1136" s="135"/>
      <c r="U1136" s="135"/>
      <c r="V1136" s="135"/>
      <c r="W1136" s="135"/>
      <c r="X1136" s="135"/>
      <c r="Y1136" s="135"/>
      <c r="Z1136" s="135"/>
      <c r="AA1136" s="135"/>
      <c r="AB1136" s="135"/>
    </row>
    <row r="1137" spans="1:28" x14ac:dyDescent="0.35">
      <c r="A1137" s="135"/>
      <c r="B1137" s="137" t="s">
        <v>24364</v>
      </c>
      <c r="C1137" s="135"/>
      <c r="D1137" s="135"/>
      <c r="E1137" s="135"/>
      <c r="F1137" s="135"/>
      <c r="G1137" s="135"/>
      <c r="H1137" s="135"/>
      <c r="I1137" s="135"/>
      <c r="J1137" s="135"/>
      <c r="K1137" s="135"/>
      <c r="L1137" s="135"/>
      <c r="M1137" s="135"/>
      <c r="N1137" s="135"/>
      <c r="O1137" s="135"/>
      <c r="P1137" s="135"/>
      <c r="Q1137" s="135"/>
      <c r="R1137" s="135"/>
      <c r="S1137" s="135"/>
      <c r="T1137" s="135"/>
      <c r="U1137" s="135"/>
      <c r="V1137" s="135"/>
      <c r="W1137" s="135"/>
      <c r="X1137" s="135"/>
      <c r="Y1137" s="135"/>
      <c r="Z1137" s="135"/>
      <c r="AA1137" s="135"/>
      <c r="AB1137" s="135"/>
    </row>
    <row r="1138" spans="1:28" x14ac:dyDescent="0.35">
      <c r="A1138" s="135"/>
      <c r="B1138" s="137" t="s">
        <v>24363</v>
      </c>
      <c r="C1138" s="135"/>
      <c r="D1138" s="135"/>
      <c r="E1138" s="135"/>
      <c r="F1138" s="135"/>
      <c r="G1138" s="135"/>
      <c r="H1138" s="135"/>
      <c r="I1138" s="135"/>
      <c r="J1138" s="135"/>
      <c r="K1138" s="135"/>
      <c r="L1138" s="135"/>
      <c r="M1138" s="135"/>
      <c r="N1138" s="135"/>
      <c r="O1138" s="135"/>
      <c r="P1138" s="135"/>
      <c r="Q1138" s="135"/>
      <c r="R1138" s="135"/>
      <c r="S1138" s="135"/>
      <c r="T1138" s="135"/>
      <c r="U1138" s="135"/>
      <c r="V1138" s="135"/>
      <c r="W1138" s="135"/>
      <c r="X1138" s="135"/>
      <c r="Y1138" s="135"/>
      <c r="Z1138" s="135"/>
      <c r="AA1138" s="135"/>
      <c r="AB1138" s="135"/>
    </row>
    <row r="1139" spans="1:28" x14ac:dyDescent="0.35">
      <c r="A1139" s="135"/>
      <c r="B1139" s="137" t="s">
        <v>24362</v>
      </c>
      <c r="C1139" s="135"/>
      <c r="D1139" s="135"/>
      <c r="E1139" s="135"/>
      <c r="F1139" s="135"/>
      <c r="G1139" s="135"/>
      <c r="H1139" s="135"/>
      <c r="I1139" s="135"/>
      <c r="J1139" s="135"/>
      <c r="K1139" s="135"/>
      <c r="L1139" s="135"/>
      <c r="M1139" s="135"/>
      <c r="N1139" s="135"/>
      <c r="O1139" s="135"/>
      <c r="P1139" s="135"/>
      <c r="Q1139" s="135"/>
      <c r="R1139" s="135"/>
      <c r="S1139" s="135"/>
      <c r="T1139" s="135"/>
      <c r="U1139" s="135"/>
      <c r="V1139" s="135"/>
      <c r="W1139" s="135"/>
      <c r="X1139" s="135"/>
      <c r="Y1139" s="135"/>
      <c r="Z1139" s="135"/>
      <c r="AA1139" s="135"/>
      <c r="AB1139" s="135"/>
    </row>
    <row r="1140" spans="1:28" x14ac:dyDescent="0.35">
      <c r="A1140" s="135"/>
      <c r="B1140" s="137" t="s">
        <v>24361</v>
      </c>
      <c r="C1140" s="135"/>
      <c r="D1140" s="135"/>
      <c r="E1140" s="135"/>
      <c r="F1140" s="135"/>
      <c r="G1140" s="135"/>
      <c r="H1140" s="135"/>
      <c r="I1140" s="135"/>
      <c r="J1140" s="135"/>
      <c r="K1140" s="135"/>
      <c r="L1140" s="135"/>
      <c r="M1140" s="135"/>
      <c r="N1140" s="135"/>
      <c r="O1140" s="135"/>
      <c r="P1140" s="135"/>
      <c r="Q1140" s="135"/>
      <c r="R1140" s="135"/>
      <c r="S1140" s="135"/>
      <c r="T1140" s="135"/>
      <c r="U1140" s="135"/>
      <c r="V1140" s="135"/>
      <c r="W1140" s="135"/>
      <c r="X1140" s="135"/>
      <c r="Y1140" s="135"/>
      <c r="Z1140" s="135"/>
      <c r="AA1140" s="135"/>
      <c r="AB1140" s="135"/>
    </row>
    <row r="1141" spans="1:28" x14ac:dyDescent="0.35">
      <c r="A1141" s="135"/>
      <c r="B1141" s="137" t="s">
        <v>24360</v>
      </c>
      <c r="C1141" s="135"/>
      <c r="D1141" s="135"/>
      <c r="E1141" s="135"/>
      <c r="F1141" s="135"/>
      <c r="G1141" s="135"/>
      <c r="H1141" s="135"/>
      <c r="I1141" s="135"/>
      <c r="J1141" s="135"/>
      <c r="K1141" s="135"/>
      <c r="L1141" s="135"/>
      <c r="M1141" s="135"/>
      <c r="N1141" s="135"/>
      <c r="O1141" s="135"/>
      <c r="P1141" s="135"/>
      <c r="Q1141" s="135"/>
      <c r="R1141" s="135"/>
      <c r="S1141" s="135"/>
      <c r="T1141" s="135"/>
      <c r="U1141" s="135"/>
      <c r="V1141" s="135"/>
      <c r="W1141" s="135"/>
      <c r="X1141" s="135"/>
      <c r="Y1141" s="135"/>
      <c r="Z1141" s="135"/>
      <c r="AA1141" s="135"/>
      <c r="AB1141" s="135"/>
    </row>
    <row r="1142" spans="1:28" x14ac:dyDescent="0.35">
      <c r="A1142" s="135"/>
      <c r="B1142" s="137" t="s">
        <v>24359</v>
      </c>
      <c r="C1142" s="135"/>
      <c r="D1142" s="135"/>
      <c r="E1142" s="135"/>
      <c r="F1142" s="135"/>
      <c r="G1142" s="135"/>
      <c r="H1142" s="135"/>
      <c r="I1142" s="135"/>
      <c r="J1142" s="135"/>
      <c r="K1142" s="135"/>
      <c r="L1142" s="135"/>
      <c r="M1142" s="135"/>
      <c r="N1142" s="135"/>
      <c r="O1142" s="135"/>
      <c r="P1142" s="135"/>
      <c r="Q1142" s="135"/>
      <c r="R1142" s="135"/>
      <c r="S1142" s="135"/>
      <c r="T1142" s="135"/>
      <c r="U1142" s="135"/>
      <c r="V1142" s="135"/>
      <c r="W1142" s="135"/>
      <c r="X1142" s="135"/>
      <c r="Y1142" s="135"/>
      <c r="Z1142" s="135"/>
      <c r="AA1142" s="135"/>
      <c r="AB1142" s="135"/>
    </row>
    <row r="1143" spans="1:28" x14ac:dyDescent="0.35">
      <c r="A1143" s="135"/>
      <c r="B1143" s="137" t="s">
        <v>24358</v>
      </c>
      <c r="C1143" s="135"/>
      <c r="D1143" s="135"/>
      <c r="E1143" s="135"/>
      <c r="F1143" s="135"/>
      <c r="G1143" s="135"/>
      <c r="H1143" s="135"/>
      <c r="I1143" s="135"/>
      <c r="J1143" s="135"/>
      <c r="K1143" s="135"/>
      <c r="L1143" s="135"/>
      <c r="M1143" s="135"/>
      <c r="N1143" s="135"/>
      <c r="O1143" s="135"/>
      <c r="P1143" s="135"/>
      <c r="Q1143" s="135"/>
      <c r="R1143" s="135"/>
      <c r="S1143" s="135"/>
      <c r="T1143" s="135"/>
      <c r="U1143" s="135"/>
      <c r="V1143" s="135"/>
      <c r="W1143" s="135"/>
      <c r="X1143" s="135"/>
      <c r="Y1143" s="135"/>
      <c r="Z1143" s="135"/>
      <c r="AA1143" s="135"/>
      <c r="AB1143" s="135"/>
    </row>
    <row r="1144" spans="1:28" x14ac:dyDescent="0.35">
      <c r="A1144" s="135"/>
      <c r="B1144" s="137" t="s">
        <v>24357</v>
      </c>
      <c r="C1144" s="135"/>
      <c r="D1144" s="135"/>
      <c r="E1144" s="135"/>
      <c r="F1144" s="135"/>
      <c r="G1144" s="135"/>
      <c r="H1144" s="135"/>
      <c r="I1144" s="135"/>
      <c r="J1144" s="135"/>
      <c r="K1144" s="135"/>
      <c r="L1144" s="135"/>
      <c r="M1144" s="135"/>
      <c r="N1144" s="135"/>
      <c r="O1144" s="135"/>
      <c r="P1144" s="135"/>
      <c r="Q1144" s="135"/>
      <c r="R1144" s="135"/>
      <c r="S1144" s="135"/>
      <c r="T1144" s="135"/>
      <c r="U1144" s="135"/>
      <c r="V1144" s="135"/>
      <c r="W1144" s="135"/>
      <c r="X1144" s="135"/>
      <c r="Y1144" s="135"/>
      <c r="Z1144" s="135"/>
      <c r="AA1144" s="135"/>
      <c r="AB1144" s="135"/>
    </row>
    <row r="1145" spans="1:28" x14ac:dyDescent="0.35">
      <c r="A1145" s="138"/>
      <c r="B1145" s="139" t="s">
        <v>24356</v>
      </c>
      <c r="C1145" s="138"/>
      <c r="D1145" s="138"/>
      <c r="E1145" s="138"/>
      <c r="F1145" s="138"/>
      <c r="G1145" s="138"/>
      <c r="H1145" s="138"/>
      <c r="I1145" s="138"/>
      <c r="J1145" s="138"/>
      <c r="K1145" s="138"/>
      <c r="L1145" s="138"/>
      <c r="M1145" s="138"/>
      <c r="N1145" s="138"/>
      <c r="O1145" s="138"/>
      <c r="P1145" s="138"/>
      <c r="Q1145" s="138"/>
      <c r="R1145" s="138"/>
      <c r="S1145" s="138"/>
      <c r="T1145" s="138"/>
      <c r="U1145" s="138"/>
      <c r="V1145" s="138"/>
      <c r="W1145" s="138"/>
      <c r="X1145" s="138"/>
      <c r="Y1145" s="138"/>
      <c r="Z1145" s="138"/>
      <c r="AA1145" s="138"/>
      <c r="AB1145" s="138"/>
    </row>
    <row r="1146" spans="1:28" x14ac:dyDescent="0.35">
      <c r="A1146" s="135"/>
      <c r="B1146" s="139" t="s">
        <v>24379</v>
      </c>
      <c r="C1146" s="135"/>
      <c r="D1146" s="135"/>
      <c r="E1146" s="135"/>
      <c r="F1146" s="135"/>
      <c r="G1146" s="135"/>
      <c r="H1146" s="135"/>
      <c r="I1146" s="135"/>
      <c r="J1146" s="135"/>
      <c r="K1146" s="135"/>
      <c r="L1146" s="135"/>
      <c r="M1146" s="135"/>
      <c r="N1146" s="135"/>
      <c r="O1146" s="135"/>
      <c r="P1146" s="135"/>
      <c r="Q1146" s="135"/>
      <c r="R1146" s="135"/>
      <c r="S1146" s="135"/>
      <c r="T1146" s="135"/>
      <c r="U1146" s="135"/>
      <c r="V1146" s="135"/>
      <c r="W1146" s="135"/>
      <c r="X1146" s="135"/>
      <c r="Y1146" s="135"/>
      <c r="Z1146" s="135"/>
      <c r="AA1146" s="135"/>
      <c r="AB1146" s="135"/>
    </row>
    <row r="1147" spans="1:28" x14ac:dyDescent="0.35">
      <c r="A1147" s="135"/>
      <c r="B1147" s="139" t="s">
        <v>24380</v>
      </c>
      <c r="C1147" s="135"/>
      <c r="D1147" s="135"/>
      <c r="E1147" s="135"/>
      <c r="F1147" s="135"/>
      <c r="G1147" s="135"/>
      <c r="H1147" s="135"/>
      <c r="I1147" s="135"/>
      <c r="J1147" s="135"/>
      <c r="K1147" s="135"/>
      <c r="L1147" s="135"/>
      <c r="M1147" s="135"/>
      <c r="N1147" s="135"/>
      <c r="O1147" s="135"/>
      <c r="P1147" s="135"/>
      <c r="Q1147" s="135"/>
      <c r="R1147" s="135"/>
      <c r="S1147" s="135"/>
      <c r="T1147" s="135"/>
      <c r="U1147" s="135"/>
      <c r="V1147" s="135"/>
      <c r="W1147" s="135"/>
      <c r="X1147" s="135"/>
      <c r="Y1147" s="135"/>
      <c r="Z1147" s="135"/>
      <c r="AA1147" s="135"/>
      <c r="AB1147" s="135"/>
    </row>
    <row r="1148" spans="1:28" x14ac:dyDescent="0.35">
      <c r="A1148" s="135"/>
      <c r="B1148" s="139" t="s">
        <v>24381</v>
      </c>
      <c r="C1148" s="135"/>
      <c r="D1148" s="135"/>
      <c r="E1148" s="135"/>
      <c r="F1148" s="135"/>
      <c r="G1148" s="135"/>
      <c r="H1148" s="135"/>
      <c r="I1148" s="135"/>
      <c r="J1148" s="135"/>
      <c r="K1148" s="135"/>
      <c r="L1148" s="135"/>
      <c r="M1148" s="135"/>
      <c r="N1148" s="135"/>
      <c r="O1148" s="135"/>
      <c r="P1148" s="135"/>
      <c r="Q1148" s="135"/>
      <c r="R1148" s="135"/>
      <c r="S1148" s="135"/>
      <c r="T1148" s="135"/>
      <c r="U1148" s="135"/>
      <c r="V1148" s="135"/>
      <c r="W1148" s="135"/>
      <c r="X1148" s="135"/>
      <c r="Y1148" s="135"/>
      <c r="Z1148" s="135"/>
      <c r="AA1148" s="135"/>
      <c r="AB1148" s="135"/>
    </row>
    <row r="1149" spans="1:28" x14ac:dyDescent="0.35">
      <c r="A1149" s="135"/>
      <c r="B1149" s="139" t="s">
        <v>24382</v>
      </c>
      <c r="C1149" s="135"/>
      <c r="D1149" s="135"/>
      <c r="E1149" s="135"/>
      <c r="F1149" s="135"/>
      <c r="G1149" s="135"/>
      <c r="H1149" s="135"/>
      <c r="I1149" s="135"/>
      <c r="J1149" s="135"/>
      <c r="K1149" s="135"/>
      <c r="L1149" s="135"/>
      <c r="M1149" s="135"/>
      <c r="N1149" s="135"/>
      <c r="O1149" s="135"/>
      <c r="P1149" s="135"/>
      <c r="Q1149" s="135"/>
      <c r="R1149" s="135"/>
      <c r="S1149" s="135"/>
      <c r="T1149" s="135"/>
      <c r="U1149" s="135"/>
      <c r="V1149" s="135"/>
      <c r="W1149" s="135"/>
      <c r="X1149" s="135"/>
      <c r="Y1149" s="135"/>
      <c r="Z1149" s="135"/>
      <c r="AA1149" s="135"/>
      <c r="AB1149" s="135"/>
    </row>
    <row r="1150" spans="1:28" x14ac:dyDescent="0.35">
      <c r="A1150" s="135"/>
      <c r="B1150" s="139" t="s">
        <v>24383</v>
      </c>
      <c r="C1150" s="135"/>
      <c r="D1150" s="135"/>
      <c r="E1150" s="135"/>
      <c r="F1150" s="135"/>
      <c r="G1150" s="135"/>
      <c r="H1150" s="135"/>
      <c r="I1150" s="135"/>
      <c r="J1150" s="135"/>
      <c r="K1150" s="135"/>
      <c r="L1150" s="135"/>
      <c r="M1150" s="135"/>
      <c r="N1150" s="135"/>
      <c r="O1150" s="135"/>
      <c r="P1150" s="135"/>
      <c r="Q1150" s="135"/>
      <c r="R1150" s="135"/>
      <c r="S1150" s="135"/>
      <c r="T1150" s="135"/>
      <c r="U1150" s="135"/>
      <c r="V1150" s="135"/>
      <c r="W1150" s="135"/>
      <c r="X1150" s="135"/>
      <c r="Y1150" s="135"/>
      <c r="Z1150" s="135"/>
      <c r="AA1150" s="135"/>
      <c r="AB1150" s="135"/>
    </row>
    <row r="1151" spans="1:28" x14ac:dyDescent="0.35">
      <c r="A1151" s="135"/>
      <c r="B1151" s="139" t="s">
        <v>24384</v>
      </c>
      <c r="C1151" s="135"/>
      <c r="D1151" s="135"/>
      <c r="E1151" s="135"/>
      <c r="F1151" s="135"/>
      <c r="G1151" s="135"/>
      <c r="H1151" s="135"/>
      <c r="I1151" s="135"/>
      <c r="J1151" s="135"/>
      <c r="K1151" s="135"/>
      <c r="L1151" s="135"/>
      <c r="M1151" s="135"/>
      <c r="N1151" s="135"/>
      <c r="O1151" s="135"/>
      <c r="P1151" s="135"/>
      <c r="Q1151" s="135"/>
      <c r="R1151" s="135"/>
      <c r="S1151" s="135"/>
      <c r="T1151" s="135"/>
      <c r="U1151" s="135"/>
      <c r="V1151" s="135"/>
      <c r="W1151" s="135"/>
      <c r="X1151" s="135"/>
      <c r="Y1151" s="135"/>
      <c r="Z1151" s="135"/>
      <c r="AA1151" s="135"/>
      <c r="AB1151" s="135"/>
    </row>
    <row r="1152" spans="1:28" x14ac:dyDescent="0.35">
      <c r="A1152" s="135"/>
      <c r="B1152" s="139" t="s">
        <v>24385</v>
      </c>
      <c r="C1152" s="135"/>
      <c r="D1152" s="135"/>
      <c r="E1152" s="135"/>
      <c r="F1152" s="135"/>
      <c r="G1152" s="135"/>
      <c r="H1152" s="135"/>
      <c r="I1152" s="135"/>
      <c r="J1152" s="135"/>
      <c r="K1152" s="135"/>
      <c r="L1152" s="135"/>
      <c r="M1152" s="135"/>
      <c r="N1152" s="135"/>
      <c r="O1152" s="135"/>
      <c r="P1152" s="135"/>
      <c r="Q1152" s="135"/>
      <c r="R1152" s="135"/>
      <c r="S1152" s="135"/>
      <c r="T1152" s="135"/>
      <c r="U1152" s="135"/>
      <c r="V1152" s="135"/>
      <c r="W1152" s="135"/>
      <c r="X1152" s="135"/>
      <c r="Y1152" s="135"/>
      <c r="Z1152" s="135"/>
      <c r="AA1152" s="135"/>
      <c r="AB1152" s="135"/>
    </row>
    <row r="1153" spans="1:28" x14ac:dyDescent="0.35">
      <c r="A1153" s="135"/>
      <c r="B1153" s="139" t="s">
        <v>24386</v>
      </c>
      <c r="C1153" s="135"/>
      <c r="D1153" s="135"/>
      <c r="E1153" s="135"/>
      <c r="F1153" s="135"/>
      <c r="G1153" s="135"/>
      <c r="H1153" s="135"/>
      <c r="I1153" s="135"/>
      <c r="J1153" s="135"/>
      <c r="K1153" s="135"/>
      <c r="L1153" s="135"/>
      <c r="M1153" s="135"/>
      <c r="N1153" s="135"/>
      <c r="O1153" s="135"/>
      <c r="P1153" s="135"/>
      <c r="Q1153" s="135"/>
      <c r="R1153" s="135"/>
      <c r="S1153" s="135"/>
      <c r="T1153" s="135"/>
      <c r="U1153" s="135"/>
      <c r="V1153" s="135"/>
      <c r="W1153" s="135"/>
      <c r="X1153" s="135"/>
      <c r="Y1153" s="135"/>
      <c r="Z1153" s="135"/>
      <c r="AA1153" s="135"/>
      <c r="AB1153" s="135"/>
    </row>
    <row r="1154" spans="1:28" x14ac:dyDescent="0.35">
      <c r="A1154" s="135"/>
      <c r="B1154" s="139" t="s">
        <v>24387</v>
      </c>
      <c r="C1154" s="135"/>
      <c r="D1154" s="135"/>
      <c r="E1154" s="135"/>
      <c r="F1154" s="135"/>
      <c r="G1154" s="135"/>
      <c r="H1154" s="135"/>
      <c r="I1154" s="135"/>
      <c r="J1154" s="135"/>
      <c r="K1154" s="135"/>
      <c r="L1154" s="135"/>
      <c r="M1154" s="135"/>
      <c r="N1154" s="135"/>
      <c r="O1154" s="135"/>
      <c r="P1154" s="135"/>
      <c r="Q1154" s="135"/>
      <c r="R1154" s="135"/>
      <c r="S1154" s="135"/>
      <c r="T1154" s="135"/>
      <c r="U1154" s="135"/>
      <c r="V1154" s="135"/>
      <c r="W1154" s="135"/>
      <c r="X1154" s="135"/>
      <c r="Y1154" s="135"/>
      <c r="Z1154" s="135"/>
      <c r="AA1154" s="135"/>
      <c r="AB1154" s="135"/>
    </row>
    <row r="1155" spans="1:28" x14ac:dyDescent="0.35">
      <c r="A1155" s="135"/>
      <c r="B1155" s="139" t="s">
        <v>24388</v>
      </c>
      <c r="C1155" s="135"/>
      <c r="D1155" s="135"/>
      <c r="E1155" s="135"/>
      <c r="F1155" s="135"/>
      <c r="G1155" s="135"/>
      <c r="H1155" s="135"/>
      <c r="I1155" s="135"/>
      <c r="J1155" s="135"/>
      <c r="K1155" s="135"/>
      <c r="L1155" s="135"/>
      <c r="M1155" s="135"/>
      <c r="N1155" s="135"/>
      <c r="O1155" s="135"/>
      <c r="P1155" s="135"/>
      <c r="Q1155" s="135"/>
      <c r="R1155" s="135"/>
      <c r="S1155" s="135"/>
      <c r="T1155" s="135"/>
      <c r="U1155" s="135"/>
      <c r="V1155" s="135"/>
      <c r="W1155" s="135"/>
      <c r="X1155" s="135"/>
      <c r="Y1155" s="135"/>
      <c r="Z1155" s="135"/>
      <c r="AA1155" s="135"/>
      <c r="AB1155" s="135"/>
    </row>
    <row r="1156" spans="1:28" x14ac:dyDescent="0.35">
      <c r="A1156" s="135"/>
      <c r="B1156" s="139" t="s">
        <v>24389</v>
      </c>
      <c r="C1156" s="135"/>
      <c r="D1156" s="135"/>
      <c r="E1156" s="135"/>
      <c r="F1156" s="135"/>
      <c r="G1156" s="135"/>
      <c r="H1156" s="135"/>
      <c r="I1156" s="135"/>
      <c r="J1156" s="135"/>
      <c r="K1156" s="135"/>
      <c r="L1156" s="135"/>
      <c r="M1156" s="135"/>
      <c r="N1156" s="135"/>
      <c r="O1156" s="135"/>
      <c r="P1156" s="135"/>
      <c r="Q1156" s="135"/>
      <c r="R1156" s="135"/>
      <c r="S1156" s="135"/>
      <c r="T1156" s="135"/>
      <c r="U1156" s="135"/>
      <c r="V1156" s="135"/>
      <c r="W1156" s="135"/>
      <c r="X1156" s="135"/>
      <c r="Y1156" s="135"/>
      <c r="Z1156" s="135"/>
      <c r="AA1156" s="135"/>
      <c r="AB1156" s="135"/>
    </row>
    <row r="1157" spans="1:28" x14ac:dyDescent="0.35">
      <c r="A1157" s="135"/>
      <c r="B1157" s="139" t="s">
        <v>24390</v>
      </c>
      <c r="C1157" s="135"/>
      <c r="D1157" s="135"/>
      <c r="E1157" s="135"/>
      <c r="F1157" s="135"/>
      <c r="G1157" s="135"/>
      <c r="H1157" s="135"/>
      <c r="I1157" s="135"/>
      <c r="J1157" s="135"/>
      <c r="K1157" s="135"/>
      <c r="L1157" s="135"/>
      <c r="M1157" s="135"/>
      <c r="N1157" s="135"/>
      <c r="O1157" s="135"/>
      <c r="P1157" s="135"/>
      <c r="Q1157" s="135"/>
      <c r="R1157" s="135"/>
      <c r="S1157" s="135"/>
      <c r="T1157" s="135"/>
      <c r="U1157" s="135"/>
      <c r="V1157" s="135"/>
      <c r="W1157" s="135"/>
      <c r="X1157" s="135"/>
      <c r="Y1157" s="135"/>
      <c r="Z1157" s="135"/>
      <c r="AA1157" s="135"/>
      <c r="AB1157" s="135"/>
    </row>
    <row r="1158" spans="1:28" x14ac:dyDescent="0.35">
      <c r="A1158" s="135"/>
      <c r="B1158" s="139" t="s">
        <v>24393</v>
      </c>
      <c r="C1158" s="135"/>
      <c r="D1158" s="135"/>
      <c r="E1158" s="135"/>
      <c r="F1158" s="135"/>
      <c r="G1158" s="135"/>
      <c r="H1158" s="135"/>
      <c r="I1158" s="135"/>
      <c r="J1158" s="135"/>
      <c r="K1158" s="135"/>
      <c r="L1158" s="135"/>
      <c r="M1158" s="135"/>
      <c r="N1158" s="135"/>
      <c r="O1158" s="135"/>
      <c r="P1158" s="135"/>
      <c r="Q1158" s="135"/>
      <c r="R1158" s="135"/>
      <c r="S1158" s="135"/>
      <c r="T1158" s="135"/>
      <c r="U1158" s="135"/>
      <c r="V1158" s="135"/>
      <c r="W1158" s="135"/>
      <c r="X1158" s="135"/>
      <c r="Y1158" s="135"/>
      <c r="Z1158" s="135"/>
      <c r="AA1158" s="135"/>
      <c r="AB1158" s="135"/>
    </row>
    <row r="1159" spans="1:28" x14ac:dyDescent="0.35">
      <c r="A1159" s="135"/>
      <c r="B1159" s="139" t="s">
        <v>24394</v>
      </c>
      <c r="C1159" s="135"/>
      <c r="D1159" s="135"/>
      <c r="E1159" s="135"/>
      <c r="F1159" s="135"/>
      <c r="G1159" s="135"/>
      <c r="H1159" s="135"/>
      <c r="I1159" s="135"/>
      <c r="J1159" s="135"/>
      <c r="K1159" s="135"/>
      <c r="L1159" s="135"/>
      <c r="M1159" s="135"/>
      <c r="N1159" s="135"/>
      <c r="O1159" s="135"/>
      <c r="P1159" s="135"/>
      <c r="Q1159" s="135"/>
      <c r="R1159" s="135"/>
      <c r="S1159" s="135"/>
      <c r="T1159" s="135"/>
      <c r="U1159" s="135"/>
      <c r="V1159" s="135"/>
      <c r="W1159" s="135"/>
      <c r="X1159" s="135"/>
      <c r="Y1159" s="135"/>
      <c r="Z1159" s="135"/>
      <c r="AA1159" s="135"/>
      <c r="AB1159" s="135"/>
    </row>
    <row r="1160" spans="1:28" x14ac:dyDescent="0.35">
      <c r="A1160" s="135"/>
      <c r="B1160" s="139" t="s">
        <v>24395</v>
      </c>
      <c r="C1160" s="135"/>
      <c r="D1160" s="135"/>
      <c r="E1160" s="135"/>
      <c r="F1160" s="135"/>
      <c r="G1160" s="135"/>
      <c r="H1160" s="135"/>
      <c r="I1160" s="135"/>
      <c r="J1160" s="135"/>
      <c r="K1160" s="135"/>
      <c r="L1160" s="135"/>
      <c r="M1160" s="135"/>
      <c r="N1160" s="135"/>
      <c r="O1160" s="135"/>
      <c r="P1160" s="135"/>
      <c r="Q1160" s="135"/>
      <c r="R1160" s="135"/>
      <c r="S1160" s="135"/>
      <c r="T1160" s="135"/>
      <c r="U1160" s="135"/>
      <c r="V1160" s="135"/>
      <c r="W1160" s="135"/>
      <c r="X1160" s="135"/>
      <c r="Y1160" s="135"/>
      <c r="Z1160" s="135"/>
      <c r="AA1160" s="135"/>
      <c r="AB1160" s="135"/>
    </row>
    <row r="1161" spans="1:28" x14ac:dyDescent="0.35">
      <c r="A1161" s="135"/>
      <c r="B1161" s="139" t="s">
        <v>24396</v>
      </c>
      <c r="C1161" s="135"/>
      <c r="D1161" s="135"/>
      <c r="E1161" s="135"/>
      <c r="F1161" s="135"/>
      <c r="G1161" s="135"/>
      <c r="H1161" s="135"/>
      <c r="I1161" s="135"/>
      <c r="J1161" s="135"/>
      <c r="K1161" s="135"/>
      <c r="L1161" s="135"/>
      <c r="M1161" s="135"/>
      <c r="N1161" s="135"/>
      <c r="O1161" s="135"/>
      <c r="P1161" s="135"/>
      <c r="Q1161" s="135"/>
      <c r="R1161" s="135"/>
      <c r="S1161" s="135"/>
      <c r="T1161" s="135"/>
      <c r="U1161" s="135"/>
      <c r="V1161" s="135"/>
      <c r="W1161" s="135"/>
      <c r="X1161" s="135"/>
      <c r="Y1161" s="135"/>
      <c r="Z1161" s="135"/>
      <c r="AA1161" s="135"/>
      <c r="AB1161" s="135"/>
    </row>
    <row r="1162" spans="1:28" x14ac:dyDescent="0.35">
      <c r="A1162" s="135"/>
      <c r="B1162" s="139" t="s">
        <v>24397</v>
      </c>
      <c r="C1162" s="135"/>
      <c r="D1162" s="135"/>
      <c r="E1162" s="135"/>
      <c r="F1162" s="135"/>
      <c r="G1162" s="135"/>
      <c r="H1162" s="135"/>
      <c r="I1162" s="135"/>
      <c r="J1162" s="135"/>
      <c r="K1162" s="135"/>
      <c r="L1162" s="135"/>
      <c r="M1162" s="135"/>
      <c r="N1162" s="135"/>
      <c r="O1162" s="135"/>
      <c r="P1162" s="135"/>
      <c r="Q1162" s="135"/>
      <c r="R1162" s="135"/>
      <c r="S1162" s="135"/>
      <c r="T1162" s="135"/>
      <c r="U1162" s="135"/>
      <c r="V1162" s="135"/>
      <c r="W1162" s="135"/>
      <c r="X1162" s="135"/>
      <c r="Y1162" s="135"/>
      <c r="Z1162" s="135"/>
      <c r="AA1162" s="135"/>
      <c r="AB1162" s="135"/>
    </row>
    <row r="1163" spans="1:28" x14ac:dyDescent="0.35">
      <c r="A1163" s="135"/>
      <c r="B1163" s="139" t="s">
        <v>24398</v>
      </c>
      <c r="C1163" s="135"/>
      <c r="D1163" s="135"/>
      <c r="E1163" s="135"/>
      <c r="F1163" s="135"/>
      <c r="G1163" s="135"/>
      <c r="H1163" s="135"/>
      <c r="I1163" s="135"/>
      <c r="J1163" s="135"/>
      <c r="K1163" s="135"/>
      <c r="L1163" s="135"/>
      <c r="M1163" s="135"/>
      <c r="N1163" s="135"/>
      <c r="O1163" s="135"/>
      <c r="P1163" s="135"/>
      <c r="Q1163" s="135"/>
      <c r="R1163" s="135"/>
      <c r="S1163" s="135"/>
      <c r="T1163" s="135"/>
      <c r="U1163" s="135"/>
      <c r="V1163" s="135"/>
      <c r="W1163" s="135"/>
      <c r="X1163" s="135"/>
      <c r="Y1163" s="135"/>
      <c r="Z1163" s="135"/>
      <c r="AA1163" s="135"/>
      <c r="AB1163" s="135"/>
    </row>
    <row r="1164" spans="1:28" x14ac:dyDescent="0.35">
      <c r="A1164" s="135"/>
      <c r="B1164" s="139" t="s">
        <v>24399</v>
      </c>
      <c r="C1164" s="135"/>
      <c r="D1164" s="135"/>
      <c r="E1164" s="135"/>
      <c r="F1164" s="135"/>
      <c r="G1164" s="135"/>
      <c r="H1164" s="135"/>
      <c r="I1164" s="135"/>
      <c r="J1164" s="135"/>
      <c r="K1164" s="135"/>
      <c r="L1164" s="135"/>
      <c r="M1164" s="135"/>
      <c r="N1164" s="135"/>
      <c r="O1164" s="135"/>
      <c r="P1164" s="135"/>
      <c r="Q1164" s="135"/>
      <c r="R1164" s="135"/>
      <c r="S1164" s="135"/>
      <c r="T1164" s="135"/>
      <c r="U1164" s="135"/>
      <c r="V1164" s="135"/>
      <c r="W1164" s="135"/>
      <c r="X1164" s="135"/>
      <c r="Y1164" s="135"/>
      <c r="Z1164" s="135"/>
      <c r="AA1164" s="135"/>
      <c r="AB1164" s="135"/>
    </row>
    <row r="1165" spans="1:28" x14ac:dyDescent="0.35">
      <c r="A1165" s="135"/>
      <c r="B1165" s="139" t="s">
        <v>24400</v>
      </c>
      <c r="C1165" s="135"/>
      <c r="D1165" s="135"/>
      <c r="E1165" s="135"/>
      <c r="F1165" s="135"/>
      <c r="G1165" s="135"/>
      <c r="H1165" s="135"/>
      <c r="I1165" s="135"/>
      <c r="J1165" s="135"/>
      <c r="K1165" s="135"/>
      <c r="L1165" s="135"/>
      <c r="M1165" s="135"/>
      <c r="N1165" s="135"/>
      <c r="O1165" s="135"/>
      <c r="P1165" s="135"/>
      <c r="Q1165" s="135"/>
      <c r="R1165" s="135"/>
      <c r="S1165" s="135"/>
      <c r="T1165" s="135"/>
      <c r="U1165" s="135"/>
      <c r="V1165" s="135"/>
      <c r="W1165" s="135"/>
      <c r="X1165" s="135"/>
      <c r="Y1165" s="135"/>
      <c r="Z1165" s="135"/>
      <c r="AA1165" s="135"/>
      <c r="AB1165" s="135"/>
    </row>
    <row r="1166" spans="1:28" x14ac:dyDescent="0.35">
      <c r="A1166" s="135"/>
      <c r="B1166" s="139" t="s">
        <v>24401</v>
      </c>
      <c r="C1166" s="135"/>
      <c r="D1166" s="135"/>
      <c r="E1166" s="135"/>
      <c r="F1166" s="135"/>
      <c r="G1166" s="135"/>
      <c r="H1166" s="135"/>
      <c r="I1166" s="135"/>
      <c r="J1166" s="135"/>
      <c r="K1166" s="135"/>
      <c r="L1166" s="135"/>
      <c r="M1166" s="135"/>
      <c r="N1166" s="135"/>
      <c r="O1166" s="135"/>
      <c r="P1166" s="135"/>
      <c r="Q1166" s="135"/>
      <c r="R1166" s="135"/>
      <c r="S1166" s="135"/>
      <c r="T1166" s="135"/>
      <c r="U1166" s="135"/>
      <c r="V1166" s="135"/>
      <c r="W1166" s="135"/>
      <c r="X1166" s="135"/>
      <c r="Y1166" s="135"/>
      <c r="Z1166" s="135"/>
      <c r="AA1166" s="135"/>
      <c r="AB1166" s="135"/>
    </row>
    <row r="1167" spans="1:28" x14ac:dyDescent="0.35">
      <c r="A1167" s="135"/>
      <c r="B1167" s="139" t="s">
        <v>24402</v>
      </c>
      <c r="C1167" s="135"/>
      <c r="D1167" s="135"/>
      <c r="E1167" s="135"/>
      <c r="F1167" s="135"/>
      <c r="G1167" s="135"/>
      <c r="H1167" s="135"/>
      <c r="I1167" s="135"/>
      <c r="J1167" s="135"/>
      <c r="K1167" s="135"/>
      <c r="L1167" s="135"/>
      <c r="M1167" s="135"/>
      <c r="N1167" s="135"/>
      <c r="O1167" s="135"/>
      <c r="P1167" s="135"/>
      <c r="Q1167" s="135"/>
      <c r="R1167" s="135"/>
      <c r="S1167" s="135"/>
      <c r="T1167" s="135"/>
      <c r="U1167" s="135"/>
      <c r="V1167" s="135"/>
      <c r="W1167" s="135"/>
      <c r="X1167" s="135"/>
      <c r="Y1167" s="135"/>
      <c r="Z1167" s="135"/>
      <c r="AA1167" s="135"/>
      <c r="AB1167" s="135"/>
    </row>
    <row r="1168" spans="1:28" x14ac:dyDescent="0.35">
      <c r="A1168" s="135"/>
      <c r="B1168" s="139" t="s">
        <v>24403</v>
      </c>
      <c r="C1168" s="135"/>
      <c r="D1168" s="135"/>
      <c r="E1168" s="135"/>
      <c r="F1168" s="135"/>
      <c r="G1168" s="135"/>
      <c r="H1168" s="135"/>
      <c r="I1168" s="135"/>
      <c r="J1168" s="135"/>
      <c r="K1168" s="135"/>
      <c r="L1168" s="135"/>
      <c r="M1168" s="135"/>
      <c r="N1168" s="135"/>
      <c r="O1168" s="135"/>
      <c r="P1168" s="135"/>
      <c r="Q1168" s="135"/>
      <c r="R1168" s="135"/>
      <c r="S1168" s="135"/>
      <c r="T1168" s="135"/>
      <c r="U1168" s="135"/>
      <c r="V1168" s="135"/>
      <c r="W1168" s="135"/>
      <c r="X1168" s="135"/>
      <c r="Y1168" s="135"/>
      <c r="Z1168" s="135"/>
      <c r="AA1168" s="135"/>
      <c r="AB1168" s="135"/>
    </row>
    <row r="1169" spans="1:28" x14ac:dyDescent="0.35">
      <c r="A1169" s="135"/>
      <c r="B1169" s="139" t="s">
        <v>24404</v>
      </c>
      <c r="C1169" s="135"/>
      <c r="D1169" s="135"/>
      <c r="E1169" s="135"/>
      <c r="F1169" s="135"/>
      <c r="G1169" s="135"/>
      <c r="H1169" s="135"/>
      <c r="I1169" s="135"/>
      <c r="J1169" s="135"/>
      <c r="K1169" s="135"/>
      <c r="L1169" s="135"/>
      <c r="M1169" s="135"/>
      <c r="N1169" s="135"/>
      <c r="O1169" s="135"/>
      <c r="P1169" s="135"/>
      <c r="Q1169" s="135"/>
      <c r="R1169" s="135"/>
      <c r="S1169" s="135"/>
      <c r="T1169" s="135"/>
      <c r="U1169" s="135"/>
      <c r="V1169" s="135"/>
      <c r="W1169" s="135"/>
      <c r="X1169" s="135"/>
      <c r="Y1169" s="135"/>
      <c r="Z1169" s="135"/>
      <c r="AA1169" s="135"/>
      <c r="AB1169" s="135"/>
    </row>
    <row r="1170" spans="1:28" x14ac:dyDescent="0.35">
      <c r="A1170" s="135"/>
      <c r="B1170" s="139" t="s">
        <v>24405</v>
      </c>
      <c r="C1170" s="135"/>
      <c r="D1170" s="135"/>
      <c r="E1170" s="135"/>
      <c r="F1170" s="135"/>
      <c r="G1170" s="135"/>
      <c r="H1170" s="135"/>
      <c r="I1170" s="135"/>
      <c r="J1170" s="135"/>
      <c r="K1170" s="135"/>
      <c r="L1170" s="135"/>
      <c r="M1170" s="135"/>
      <c r="N1170" s="135"/>
      <c r="O1170" s="135"/>
      <c r="P1170" s="135"/>
      <c r="Q1170" s="135"/>
      <c r="R1170" s="135"/>
      <c r="S1170" s="135"/>
      <c r="T1170" s="135"/>
      <c r="U1170" s="135"/>
      <c r="V1170" s="135"/>
      <c r="W1170" s="135"/>
      <c r="X1170" s="135"/>
      <c r="Y1170" s="135"/>
      <c r="Z1170" s="135"/>
      <c r="AA1170" s="135"/>
      <c r="AB1170" s="135"/>
    </row>
    <row r="1171" spans="1:28" x14ac:dyDescent="0.35">
      <c r="A1171" s="135"/>
      <c r="B1171" s="139" t="s">
        <v>24406</v>
      </c>
      <c r="D1171" s="135"/>
      <c r="E1171" s="135"/>
      <c r="F1171" s="135"/>
      <c r="G1171" s="135"/>
      <c r="H1171" s="135"/>
      <c r="I1171" s="135"/>
      <c r="J1171" s="135"/>
      <c r="K1171" s="135"/>
      <c r="L1171" s="135"/>
      <c r="M1171" s="135"/>
      <c r="N1171" s="135"/>
      <c r="O1171" s="135"/>
      <c r="P1171" s="135"/>
      <c r="Q1171" s="135"/>
      <c r="R1171" s="135"/>
      <c r="S1171" s="135"/>
      <c r="T1171" s="135"/>
      <c r="U1171" s="135"/>
      <c r="V1171" s="135"/>
      <c r="W1171" s="135"/>
      <c r="X1171" s="135"/>
      <c r="Y1171" s="135"/>
      <c r="Z1171" s="135"/>
      <c r="AA1171" s="135"/>
      <c r="AB1171" s="135"/>
    </row>
    <row r="1172" spans="1:28" x14ac:dyDescent="0.35">
      <c r="A1172" s="135"/>
      <c r="B1172" s="139" t="s">
        <v>24407</v>
      </c>
      <c r="C1172" s="135"/>
      <c r="D1172" s="135"/>
      <c r="E1172" s="135"/>
      <c r="F1172" s="135"/>
      <c r="G1172" s="135"/>
      <c r="H1172" s="135"/>
      <c r="I1172" s="135"/>
      <c r="J1172" s="135"/>
      <c r="K1172" s="135"/>
      <c r="L1172" s="135"/>
      <c r="M1172" s="135"/>
      <c r="N1172" s="135"/>
      <c r="O1172" s="135"/>
      <c r="P1172" s="135"/>
      <c r="Q1172" s="135"/>
      <c r="R1172" s="135"/>
      <c r="S1172" s="135"/>
      <c r="T1172" s="135"/>
      <c r="U1172" s="135"/>
      <c r="V1172" s="135"/>
      <c r="W1172" s="135"/>
      <c r="X1172" s="135"/>
      <c r="Y1172" s="135"/>
      <c r="Z1172" s="135"/>
      <c r="AA1172" s="135"/>
      <c r="AB1172" s="135"/>
    </row>
    <row r="1173" spans="1:28" x14ac:dyDescent="0.35">
      <c r="A1173" s="135"/>
      <c r="B1173" s="139" t="s">
        <v>24408</v>
      </c>
      <c r="D1173" s="135"/>
      <c r="E1173" s="135"/>
      <c r="F1173" s="135"/>
      <c r="G1173" s="135"/>
      <c r="H1173" s="135"/>
      <c r="I1173" s="135"/>
      <c r="J1173" s="135"/>
      <c r="K1173" s="135"/>
      <c r="L1173" s="135"/>
      <c r="M1173" s="135"/>
      <c r="N1173" s="135"/>
      <c r="O1173" s="135"/>
      <c r="P1173" s="135"/>
      <c r="Q1173" s="135"/>
      <c r="R1173" s="135"/>
      <c r="S1173" s="135"/>
      <c r="T1173" s="135"/>
      <c r="U1173" s="135"/>
      <c r="V1173" s="135"/>
      <c r="W1173" s="135"/>
      <c r="X1173" s="135"/>
      <c r="Y1173" s="135"/>
      <c r="Z1173" s="135"/>
      <c r="AA1173" s="135"/>
      <c r="AB1173" s="135"/>
    </row>
    <row r="1174" spans="1:28" x14ac:dyDescent="0.35">
      <c r="A1174" s="135"/>
      <c r="B1174" s="139" t="s">
        <v>24409</v>
      </c>
      <c r="C1174" s="135"/>
      <c r="D1174" s="135"/>
      <c r="E1174" s="135"/>
      <c r="F1174" s="135"/>
      <c r="G1174" s="135"/>
      <c r="H1174" s="135"/>
      <c r="I1174" s="135"/>
      <c r="J1174" s="135"/>
      <c r="K1174" s="135"/>
      <c r="L1174" s="135"/>
      <c r="M1174" s="135"/>
      <c r="N1174" s="135"/>
      <c r="O1174" s="135"/>
      <c r="P1174" s="135"/>
      <c r="Q1174" s="135"/>
      <c r="R1174" s="135"/>
      <c r="S1174" s="135"/>
      <c r="T1174" s="135"/>
      <c r="U1174" s="135"/>
      <c r="V1174" s="135"/>
      <c r="W1174" s="135"/>
      <c r="X1174" s="135"/>
      <c r="Y1174" s="135"/>
      <c r="Z1174" s="135"/>
      <c r="AA1174" s="135"/>
      <c r="AB1174" s="135"/>
    </row>
    <row r="1175" spans="1:28" x14ac:dyDescent="0.35">
      <c r="A1175" s="135"/>
      <c r="B1175" s="139" t="s">
        <v>24410</v>
      </c>
      <c r="C1175" s="135" t="s">
        <v>24391</v>
      </c>
      <c r="D1175" s="135"/>
      <c r="E1175" s="135"/>
      <c r="F1175" s="135"/>
      <c r="G1175" s="135"/>
      <c r="H1175" s="135"/>
      <c r="I1175" s="135"/>
      <c r="J1175" s="135"/>
      <c r="K1175" s="135"/>
      <c r="L1175" s="135"/>
      <c r="M1175" s="135"/>
      <c r="N1175" s="135"/>
      <c r="O1175" s="135"/>
      <c r="P1175" s="135"/>
      <c r="Q1175" s="135"/>
      <c r="R1175" s="135"/>
      <c r="S1175" s="135"/>
      <c r="T1175" s="135"/>
      <c r="U1175" s="135"/>
      <c r="V1175" s="135"/>
      <c r="W1175" s="135"/>
      <c r="X1175" s="135"/>
      <c r="Y1175" s="135"/>
      <c r="Z1175" s="135"/>
      <c r="AA1175" s="135"/>
      <c r="AB1175" s="135"/>
    </row>
  </sheetData>
  <phoneticPr fontId="17" type="noConversion"/>
  <conditionalFormatting sqref="B2:B1175">
    <cfRule type="duplicateValues" dxfId="13" priority="48"/>
    <cfRule type="duplicateValues" dxfId="12" priority="49"/>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O1553"/>
  <sheetViews>
    <sheetView zoomScale="90" zoomScaleNormal="85" workbookViewId="0">
      <pane ySplit="1" topLeftCell="A553" activePane="bottomLeft" state="frozen"/>
      <selection pane="bottomLeft" activeCell="H658" sqref="H658"/>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9" width="57.54296875" style="127" customWidth="1"/>
    <col min="10" max="10" width="40.6328125" style="127" customWidth="1"/>
    <col min="11" max="11" width="20.81640625" style="127" bestFit="1" customWidth="1"/>
    <col min="12" max="12" width="20.1796875" style="127" customWidth="1"/>
    <col min="13" max="13" width="23.81640625" style="127"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4" width="15.54296875" customWidth="1"/>
    <col min="25" max="25" width="15.81640625" bestFit="1" customWidth="1"/>
    <col min="26" max="26" width="19.54296875" bestFit="1" customWidth="1"/>
    <col min="27" max="27" width="11.7265625" customWidth="1"/>
    <col min="28" max="28" width="18.1796875" bestFit="1" customWidth="1"/>
    <col min="29" max="29" width="9.81640625" bestFit="1" customWidth="1"/>
    <col min="30" max="30" width="7.54296875" bestFit="1" customWidth="1"/>
    <col min="31" max="31" width="7.54296875" customWidth="1"/>
    <col min="32" max="32" width="6.1796875" bestFit="1" customWidth="1"/>
    <col min="33" max="33" width="39.54296875" customWidth="1"/>
    <col min="34" max="34" width="22.26953125" style="86" customWidth="1"/>
    <col min="35" max="35" width="15.81640625" style="86" customWidth="1"/>
    <col min="36" max="36" width="12.81640625" bestFit="1" customWidth="1"/>
    <col min="37" max="37" width="12.81640625" customWidth="1"/>
    <col min="38" max="38" width="12.1796875" customWidth="1"/>
    <col min="39" max="39" width="15.54296875" bestFit="1" customWidth="1"/>
    <col min="40" max="40" width="5.26953125" bestFit="1" customWidth="1"/>
    <col min="41" max="41" width="39.54296875" customWidth="1"/>
    <col min="16384" max="16384" width="8.7265625" bestFit="1" customWidth="1"/>
  </cols>
  <sheetData>
    <row r="1" spans="1:41" x14ac:dyDescent="0.35">
      <c r="A1" t="s">
        <v>16819</v>
      </c>
      <c r="B1" s="131" t="s">
        <v>1402</v>
      </c>
      <c r="C1" s="86" t="s">
        <v>1407</v>
      </c>
      <c r="D1" t="s">
        <v>27</v>
      </c>
      <c r="E1" s="131" t="s">
        <v>20262</v>
      </c>
      <c r="F1" s="77" t="s">
        <v>20263</v>
      </c>
      <c r="G1" s="131" t="s">
        <v>20264</v>
      </c>
      <c r="H1" s="127" t="s">
        <v>20265</v>
      </c>
      <c r="I1" s="127" t="s">
        <v>20266</v>
      </c>
      <c r="J1" s="127" t="s">
        <v>20267</v>
      </c>
      <c r="K1" s="127" t="s">
        <v>20268</v>
      </c>
      <c r="L1" s="127" t="s">
        <v>20269</v>
      </c>
      <c r="M1" s="127" t="s">
        <v>20270</v>
      </c>
      <c r="N1" s="88" t="s">
        <v>5115</v>
      </c>
      <c r="O1" s="88" t="s">
        <v>20271</v>
      </c>
      <c r="P1" s="88" t="s">
        <v>20272</v>
      </c>
      <c r="Q1" t="s">
        <v>20273</v>
      </c>
      <c r="R1" t="s">
        <v>20274</v>
      </c>
      <c r="S1" t="s">
        <v>20275</v>
      </c>
      <c r="T1" t="s">
        <v>20276</v>
      </c>
      <c r="U1" t="s">
        <v>7836</v>
      </c>
      <c r="V1" t="s">
        <v>489</v>
      </c>
      <c r="X1" t="s">
        <v>24336</v>
      </c>
      <c r="Y1" s="129" t="s">
        <v>1426</v>
      </c>
      <c r="Z1" s="129" t="s">
        <v>20277</v>
      </c>
      <c r="AB1" t="s">
        <v>20278</v>
      </c>
      <c r="AC1" t="s">
        <v>20279</v>
      </c>
      <c r="AD1" t="s">
        <v>17569</v>
      </c>
      <c r="AF1" t="s">
        <v>16819</v>
      </c>
      <c r="AG1" t="s">
        <v>1416</v>
      </c>
      <c r="AH1" s="86" t="s">
        <v>20280</v>
      </c>
      <c r="AI1" s="86" t="s">
        <v>5110</v>
      </c>
      <c r="AJ1" t="s">
        <v>5111</v>
      </c>
      <c r="AK1" t="s">
        <v>7836</v>
      </c>
      <c r="AM1" t="s">
        <v>20281</v>
      </c>
      <c r="AN1" t="s">
        <v>7267</v>
      </c>
      <c r="AO1" t="s">
        <v>20282</v>
      </c>
    </row>
    <row r="2" spans="1:41" x14ac:dyDescent="0.35">
      <c r="A2" t="s">
        <v>20300</v>
      </c>
      <c r="C2" s="86" t="s">
        <v>12298</v>
      </c>
      <c r="D2" t="s">
        <v>22821</v>
      </c>
      <c r="E2" s="131" t="s">
        <v>17625</v>
      </c>
      <c r="G2" s="131" t="s">
        <v>12298</v>
      </c>
      <c r="H2" s="127" t="s">
        <v>12298</v>
      </c>
      <c r="I2" s="133" t="str">
        <f t="shared" ref="I2:I33" si="0">_xlfn.TEXTJOIN(" ",TRUE,H2,IF(ISBLANK(M2),"",_xlfn.TEXTSPLIT(M2,";")),IF(ISBLANK(L2),"",_xlfn.TEXTSPLIT(L2,";")))</f>
        <v>Acacia albida</v>
      </c>
      <c r="J2" s="127" t="str">
        <f t="shared" ref="J2:J33" si="1">_xlfn.TEXTJOIN(" ",TRUE,H2,K2,IF(ISBLANK(M2),"",_xlfn.TEXTSPLIT(M2,";")),IF(ISBLANK(L2),"",_xlfn.TEXTSPLIT(L2,";")))</f>
        <v>Acacia albida</v>
      </c>
      <c r="Q2" t="s">
        <v>11412</v>
      </c>
      <c r="R2" t="s">
        <v>11380</v>
      </c>
      <c r="S2" t="s">
        <v>11412</v>
      </c>
      <c r="T2" t="s">
        <v>11380</v>
      </c>
      <c r="U2" t="str" cm="1">
        <f t="array" ref="U2">IFERROR(IF(NOT(ISBLANK(I2)),_xlfn._xlws.FILTER(AOM[AOM],(AOM[Edge_Value]=ani_diet!I2)*(AOM[L5]="Feed Ingredient")),""),"No Match in AOM")</f>
        <v>AOM_000702</v>
      </c>
      <c r="V2" t="str" cm="1">
        <f t="array" ref="V2">IFERROR(IF(NOT(ISBLANK(I2)),_xlfn._xlws.FILTER(AOM[Scientific Name],(AOM[Edge_Value]=ani_diet!I2)*(AOM[L5]="Feed Ingredient")),""),"No Match in AOM")</f>
        <v>Acacia albida;Faidherbia albida</v>
      </c>
      <c r="Y2" s="129" t="s">
        <v>321</v>
      </c>
      <c r="Z2" s="129" t="s">
        <v>321</v>
      </c>
      <c r="AB2" t="s">
        <v>18714</v>
      </c>
      <c r="AC2" t="s">
        <v>11397</v>
      </c>
      <c r="AD2" t="s">
        <v>11364</v>
      </c>
      <c r="AF2">
        <v>3</v>
      </c>
      <c r="AG2" t="s">
        <v>20291</v>
      </c>
      <c r="AH2" s="86" t="s">
        <v>20292</v>
      </c>
      <c r="AI2" s="86" t="s">
        <v>5121</v>
      </c>
      <c r="AJ2" t="s">
        <v>5122</v>
      </c>
      <c r="AK2" t="str" cm="1">
        <f t="array" ref="AK2">IFERROR(IF(NOT(ISBLANK(AH2)),_xlfn._xlws.FILTER(AOM[AOM],(AOM[Edge_Value]=ani_diet!AH27)*(AOM[L4]="Feed Process")),""),"No Direct Match in AOM")</f>
        <v>No Direct Match in AOM</v>
      </c>
      <c r="AM2" t="s">
        <v>1354</v>
      </c>
      <c r="AN2" t="s">
        <v>11515</v>
      </c>
      <c r="AO2" t="s">
        <v>11516</v>
      </c>
    </row>
    <row r="3" spans="1:41" hidden="1" x14ac:dyDescent="0.35">
      <c r="A3" t="s">
        <v>20283</v>
      </c>
      <c r="B3" s="131" t="s">
        <v>18714</v>
      </c>
      <c r="C3" s="86" t="s">
        <v>22480</v>
      </c>
      <c r="D3" t="s">
        <v>22481</v>
      </c>
      <c r="H3" s="127" t="s">
        <v>22482</v>
      </c>
      <c r="I3" s="127" t="str">
        <f t="shared" si="0"/>
        <v>Acacia angusitissima Leaf Dried(Shade 1 wk) Ensiled</v>
      </c>
      <c r="J3" s="127" t="str">
        <f t="shared" si="1"/>
        <v>Acacia angusitissima Leaf Dried(Shade 1 wk) Ensiled</v>
      </c>
      <c r="L3" s="127" t="s">
        <v>22483</v>
      </c>
      <c r="M3" s="127" t="s">
        <v>9360</v>
      </c>
      <c r="Y3" s="129" t="s">
        <v>20297</v>
      </c>
      <c r="Z3" s="129" t="s">
        <v>321</v>
      </c>
      <c r="AB3" t="s">
        <v>19032</v>
      </c>
      <c r="AC3" t="s">
        <v>11397</v>
      </c>
      <c r="AD3" t="s">
        <v>11364</v>
      </c>
      <c r="AF3">
        <v>3</v>
      </c>
      <c r="AG3" t="s">
        <v>20298</v>
      </c>
      <c r="AH3" s="86" t="s">
        <v>20299</v>
      </c>
      <c r="AI3" s="86" t="s">
        <v>2140</v>
      </c>
      <c r="AM3" t="s">
        <v>1354</v>
      </c>
      <c r="AN3" t="s">
        <v>8405</v>
      </c>
      <c r="AO3" t="s">
        <v>11459</v>
      </c>
    </row>
    <row r="4" spans="1:41" x14ac:dyDescent="0.35">
      <c r="A4" t="s">
        <v>20283</v>
      </c>
      <c r="B4" s="131" t="s">
        <v>18714</v>
      </c>
      <c r="C4" s="86" t="s">
        <v>12095</v>
      </c>
      <c r="D4" t="s">
        <v>21011</v>
      </c>
      <c r="E4" s="131" t="s">
        <v>17625</v>
      </c>
      <c r="G4" s="131" t="s">
        <v>12095</v>
      </c>
      <c r="H4" s="127" t="s">
        <v>12095</v>
      </c>
      <c r="I4" s="133" t="str">
        <f t="shared" si="0"/>
        <v>Acacia angustissima</v>
      </c>
      <c r="J4" s="127" t="str">
        <f t="shared" si="1"/>
        <v>Acacia angustissima</v>
      </c>
      <c r="Q4" t="s">
        <v>11412</v>
      </c>
      <c r="R4" t="s">
        <v>11380</v>
      </c>
      <c r="S4" t="s">
        <v>11412</v>
      </c>
      <c r="T4" t="s">
        <v>11380</v>
      </c>
      <c r="U4" t="str" cm="1">
        <f t="array" ref="U4">IFERROR(IF(NOT(ISBLANK(I4)),_xlfn._xlws.FILTER(AOM[AOM],(AOM[Edge_Value]=ani_diet!I3)*(AOM[L5]="Feed Ingredient")),""),"No Match in AOM")</f>
        <v>No Match in AOM</v>
      </c>
      <c r="V4" t="str" cm="1">
        <f t="array" ref="V4">IFERROR(IF(NOT(ISBLANK(I4)),_xlfn._xlws.FILTER(AOM[Scientific Name],(AOM[Edge_Value]=ani_diet!I3)*(AOM[L5]="Feed Ingredient")),""),"No Match in AOM")</f>
        <v>No Match in AOM</v>
      </c>
      <c r="Y4" s="129" t="s">
        <v>20305</v>
      </c>
      <c r="Z4" s="129" t="s">
        <v>6357</v>
      </c>
      <c r="AB4" t="s">
        <v>20293</v>
      </c>
      <c r="AC4" t="s">
        <v>11406</v>
      </c>
      <c r="AD4" t="s">
        <v>11374</v>
      </c>
      <c r="AF4">
        <v>3</v>
      </c>
      <c r="AG4" t="s">
        <v>20306</v>
      </c>
      <c r="AH4" s="86" t="s">
        <v>20307</v>
      </c>
      <c r="AI4" s="86" t="s">
        <v>2140</v>
      </c>
      <c r="AK4" t="str" cm="1">
        <f t="array" ref="AK4">IFERROR(IF(NOT(ISBLANK(AH4)),_xlfn._xlws.FILTER(AOM[AOM],(AOM[Edge_Value]=ani_diet!AH29)*(AOM[L4]="Feed Process")),""),"No Direct Match in AOM")</f>
        <v>No Direct Match in AOM</v>
      </c>
      <c r="AM4" t="s">
        <v>1354</v>
      </c>
      <c r="AN4" t="s">
        <v>8411</v>
      </c>
      <c r="AO4" t="s">
        <v>11463</v>
      </c>
    </row>
    <row r="5" spans="1:41" hidden="1" x14ac:dyDescent="0.35">
      <c r="A5" t="s">
        <v>20283</v>
      </c>
      <c r="B5" s="131" t="s">
        <v>19032</v>
      </c>
      <c r="C5" s="86" t="s">
        <v>21012</v>
      </c>
      <c r="D5" t="s">
        <v>21011</v>
      </c>
      <c r="H5" s="127" t="s">
        <v>12095</v>
      </c>
      <c r="I5" s="127" t="str">
        <f t="shared" si="0"/>
        <v>Acacia angustissima Dried(Air)</v>
      </c>
      <c r="J5" s="127" t="str">
        <f t="shared" si="1"/>
        <v>Acacia angustissima Dried(Air)</v>
      </c>
      <c r="L5" s="127" t="s">
        <v>20491</v>
      </c>
      <c r="Y5" s="129" t="s">
        <v>6358</v>
      </c>
      <c r="Z5" s="129" t="s">
        <v>6359</v>
      </c>
      <c r="AB5" t="s">
        <v>17625</v>
      </c>
      <c r="AC5" t="s">
        <v>11412</v>
      </c>
      <c r="AD5" t="s">
        <v>11380</v>
      </c>
      <c r="AF5">
        <v>3</v>
      </c>
      <c r="AG5" t="s">
        <v>20309</v>
      </c>
      <c r="AH5" s="86" t="s">
        <v>20309</v>
      </c>
      <c r="AI5" s="86" t="s">
        <v>2140</v>
      </c>
      <c r="AM5" t="s">
        <v>1354</v>
      </c>
      <c r="AN5" t="s">
        <v>8418</v>
      </c>
      <c r="AO5" t="s">
        <v>11467</v>
      </c>
    </row>
    <row r="6" spans="1:41" s="88" customFormat="1" hidden="1" x14ac:dyDescent="0.35">
      <c r="A6">
        <v>3</v>
      </c>
      <c r="B6" s="131" t="s">
        <v>1384</v>
      </c>
      <c r="C6" s="86" t="s">
        <v>22465</v>
      </c>
      <c r="D6" t="s">
        <v>22466</v>
      </c>
      <c r="E6" s="131"/>
      <c r="F6" s="77"/>
      <c r="G6" s="131"/>
      <c r="H6" s="127" t="s">
        <v>22467</v>
      </c>
      <c r="I6" s="127" t="str">
        <f t="shared" si="0"/>
        <v>Acacia angustissima  Hay Dried(Air)</v>
      </c>
      <c r="J6" s="127" t="str">
        <f t="shared" si="1"/>
        <v>Acacia angustissima  Hay Dried(Air)</v>
      </c>
      <c r="K6" s="127"/>
      <c r="L6" s="127" t="s">
        <v>21481</v>
      </c>
      <c r="M6" s="127"/>
      <c r="Q6"/>
      <c r="R6"/>
      <c r="S6"/>
      <c r="T6"/>
      <c r="U6"/>
      <c r="V6"/>
      <c r="Y6" s="132" t="s">
        <v>20311</v>
      </c>
      <c r="Z6" s="132" t="s">
        <v>6380</v>
      </c>
      <c r="AB6" s="88" t="s">
        <v>17626</v>
      </c>
      <c r="AC6" s="88" t="s">
        <v>11418</v>
      </c>
      <c r="AD6" s="88" t="s">
        <v>11385</v>
      </c>
      <c r="AF6" s="88" t="s">
        <v>20283</v>
      </c>
      <c r="AG6" s="88" t="s">
        <v>20312</v>
      </c>
      <c r="AH6" s="88" t="s">
        <v>20313</v>
      </c>
      <c r="AI6" s="88" t="s">
        <v>5121</v>
      </c>
      <c r="AJ6" s="88" t="s">
        <v>5122</v>
      </c>
      <c r="AK6" s="88" t="str" cm="1">
        <f t="array" ref="AK6">IFERROR(IF(NOT(ISBLANK(AH6)),_xlfn._xlws.FILTER(AOM[AOM],(AOM[Edge_Value]=ani_diet!AH16)*(AOM[L4]="Feed Process")),""),"No Direct Match in AOM")</f>
        <v>No Direct Match in AOM</v>
      </c>
      <c r="AM6" s="88" t="s">
        <v>1364</v>
      </c>
      <c r="AN6" s="88" t="s">
        <v>8368</v>
      </c>
      <c r="AO6" s="88" t="s">
        <v>11473</v>
      </c>
    </row>
    <row r="7" spans="1:41" hidden="1" x14ac:dyDescent="0.35">
      <c r="A7" t="s">
        <v>20300</v>
      </c>
      <c r="C7" s="86" t="s">
        <v>21802</v>
      </c>
      <c r="D7" t="s">
        <v>21803</v>
      </c>
      <c r="H7" s="127" t="s">
        <v>12100</v>
      </c>
      <c r="I7" s="127" t="str">
        <f t="shared" si="0"/>
        <v>Acacia brevispica Leaf Dried(Air)</v>
      </c>
      <c r="J7" s="127" t="str">
        <f t="shared" si="1"/>
        <v>Acacia brevispica Leaf Dried(Air)</v>
      </c>
      <c r="L7" s="127" t="s">
        <v>20491</v>
      </c>
      <c r="M7" s="127" t="s">
        <v>9360</v>
      </c>
      <c r="Y7" s="129" t="s">
        <v>6360</v>
      </c>
      <c r="Z7" s="129" t="s">
        <v>6360</v>
      </c>
      <c r="AB7" t="s">
        <v>17631</v>
      </c>
      <c r="AC7" t="s">
        <v>11424</v>
      </c>
      <c r="AD7" t="s">
        <v>11391</v>
      </c>
      <c r="AF7">
        <v>3</v>
      </c>
      <c r="AG7" t="s">
        <v>20315</v>
      </c>
      <c r="AH7" s="86" t="s">
        <v>20315</v>
      </c>
      <c r="AI7" s="86" t="s">
        <v>2140</v>
      </c>
      <c r="AK7" t="str" cm="1">
        <f t="array" ref="AK7">IFERROR(IF(NOT(ISBLANK(AH7)),_xlfn._xlws.FILTER(AOM[AOM],(AOM[Edge_Value]=ani_diet!AH30)*(AOM[L4]="Feed Process")),""),"No Direct Match in AOM")</f>
        <v>No Direct Match in AOM</v>
      </c>
      <c r="AM7" t="s">
        <v>1364</v>
      </c>
      <c r="AN7" t="s">
        <v>8398</v>
      </c>
      <c r="AO7" t="s">
        <v>11478</v>
      </c>
    </row>
    <row r="8" spans="1:41" s="88" customFormat="1" hidden="1" x14ac:dyDescent="0.35">
      <c r="A8" t="s">
        <v>20283</v>
      </c>
      <c r="B8" s="131" t="s">
        <v>18714</v>
      </c>
      <c r="C8" s="86" t="s">
        <v>22322</v>
      </c>
      <c r="D8" t="s">
        <v>22323</v>
      </c>
      <c r="E8" s="131"/>
      <c r="F8" s="77"/>
      <c r="G8" s="131"/>
      <c r="H8" s="127" t="s">
        <v>12100</v>
      </c>
      <c r="I8" s="127" t="str">
        <f t="shared" si="0"/>
        <v>Acacia brevispica pod Dried (Sun - 2 days)</v>
      </c>
      <c r="J8" s="127" t="str">
        <f t="shared" si="1"/>
        <v>Acacia brevispica pod Dried (Sun - 2 days)</v>
      </c>
      <c r="K8" s="127"/>
      <c r="L8" s="127" t="s">
        <v>20473</v>
      </c>
      <c r="M8" s="127" t="s">
        <v>22324</v>
      </c>
      <c r="Q8"/>
      <c r="R8"/>
      <c r="S8"/>
      <c r="T8"/>
      <c r="U8"/>
      <c r="V8"/>
      <c r="Y8" s="132" t="s">
        <v>6362</v>
      </c>
      <c r="Z8" s="132" t="s">
        <v>6362</v>
      </c>
      <c r="AB8" s="88" t="s">
        <v>6577</v>
      </c>
      <c r="AC8" s="88" t="s">
        <v>11424</v>
      </c>
      <c r="AD8" s="88" t="s">
        <v>11391</v>
      </c>
      <c r="AF8" s="88">
        <v>3</v>
      </c>
      <c r="AG8" s="88" t="s">
        <v>20317</v>
      </c>
      <c r="AH8" s="88" t="s">
        <v>20317</v>
      </c>
      <c r="AI8" s="88" t="s">
        <v>5118</v>
      </c>
      <c r="AM8" s="88" t="s">
        <v>1364</v>
      </c>
      <c r="AN8" s="88" t="s">
        <v>11483</v>
      </c>
      <c r="AO8" s="88" t="s">
        <v>11484</v>
      </c>
    </row>
    <row r="9" spans="1:41" x14ac:dyDescent="0.35">
      <c r="A9">
        <v>3</v>
      </c>
      <c r="B9" s="131" t="s">
        <v>19032</v>
      </c>
      <c r="C9" s="86" t="s">
        <v>12107</v>
      </c>
      <c r="D9" t="s">
        <v>21424</v>
      </c>
      <c r="E9" s="131" t="s">
        <v>17625</v>
      </c>
      <c r="G9" s="131" t="s">
        <v>12107</v>
      </c>
      <c r="H9" s="127" t="s">
        <v>12107</v>
      </c>
      <c r="I9" s="133" t="str">
        <f t="shared" si="0"/>
        <v>Acacia cyanophylla</v>
      </c>
      <c r="J9" s="127" t="str">
        <f t="shared" si="1"/>
        <v>Acacia cyanophylla</v>
      </c>
      <c r="U9" t="str" cm="1">
        <f t="array" ref="U9">IFERROR(IF(NOT(ISBLANK(I9)),_xlfn._xlws.FILTER(AOM[AOM],(AOM[Edge_Value]=ani_diet!I4)*(AOM[L5]="Feed Ingredient")),""),"No Match in AOM")</f>
        <v>AOM_000703</v>
      </c>
      <c r="V9" t="str" cm="1">
        <f t="array" ref="V9">IFERROR(IF(NOT(ISBLANK(I9)),_xlfn._xlws.FILTER(AOM[Scientific Name],(AOM[Edge_Value]=ani_diet!I4)*(AOM[L5]="Feed Ingredient")),""),"No Match in AOM")</f>
        <v>Acacia angustissima</v>
      </c>
      <c r="Y9" s="129" t="s">
        <v>6363</v>
      </c>
      <c r="Z9" s="129" t="s">
        <v>6363</v>
      </c>
      <c r="AF9">
        <v>3</v>
      </c>
      <c r="AG9" t="s">
        <v>20319</v>
      </c>
      <c r="AH9" s="86" t="s">
        <v>20319</v>
      </c>
      <c r="AI9" s="86" t="s">
        <v>5118</v>
      </c>
      <c r="AK9" t="str" cm="1">
        <f t="array" ref="AK9">IFERROR(IF(NOT(ISBLANK(AH9)),_xlfn._xlws.FILTER(AOM[AOM],(AOM[Edge_Value]=ani_diet!AH31)*(AOM[L4]="Feed Process")),""),"No Direct Match in AOM")</f>
        <v>No Direct Match in AOM</v>
      </c>
      <c r="AM9" t="s">
        <v>1364</v>
      </c>
      <c r="AN9" t="s">
        <v>8443</v>
      </c>
      <c r="AO9" t="s">
        <v>11489</v>
      </c>
    </row>
    <row r="10" spans="1:41" s="88" customFormat="1" hidden="1" x14ac:dyDescent="0.35">
      <c r="A10">
        <v>3</v>
      </c>
      <c r="B10" s="131" t="s">
        <v>20382</v>
      </c>
      <c r="C10" s="86" t="s">
        <v>22855</v>
      </c>
      <c r="D10" t="s">
        <v>22856</v>
      </c>
      <c r="E10" s="131"/>
      <c r="F10" s="77"/>
      <c r="G10" s="131"/>
      <c r="H10" s="127" t="s">
        <v>22857</v>
      </c>
      <c r="I10" s="127" t="str">
        <f t="shared" si="0"/>
        <v>Acacia etbaica Fruits Dried(Shade)</v>
      </c>
      <c r="J10" s="127" t="str">
        <f t="shared" si="1"/>
        <v>Acacia etbaica Fruits Dried(Shade)</v>
      </c>
      <c r="K10" s="127"/>
      <c r="L10" s="127" t="s">
        <v>20511</v>
      </c>
      <c r="M10" s="127" t="s">
        <v>8481</v>
      </c>
      <c r="Q10"/>
      <c r="R10"/>
      <c r="S10"/>
      <c r="T10"/>
      <c r="U10"/>
      <c r="V10"/>
      <c r="Y10" s="132" t="s">
        <v>5567</v>
      </c>
      <c r="Z10" s="132" t="s">
        <v>5567</v>
      </c>
      <c r="AF10" s="88">
        <v>3</v>
      </c>
      <c r="AG10" s="88" t="s">
        <v>20319</v>
      </c>
      <c r="AH10" s="88" t="s">
        <v>20319</v>
      </c>
      <c r="AI10" s="88" t="s">
        <v>5118</v>
      </c>
      <c r="AM10" s="88" t="s">
        <v>1364</v>
      </c>
      <c r="AN10" s="88" t="s">
        <v>8438</v>
      </c>
      <c r="AO10" s="88" t="s">
        <v>11494</v>
      </c>
    </row>
    <row r="11" spans="1:41" hidden="1" x14ac:dyDescent="0.35">
      <c r="A11" t="s">
        <v>20283</v>
      </c>
      <c r="B11" s="131" t="s">
        <v>18714</v>
      </c>
      <c r="C11" s="86" t="s">
        <v>22202</v>
      </c>
      <c r="D11" t="s">
        <v>22203</v>
      </c>
      <c r="H11" s="127" t="s">
        <v>12117</v>
      </c>
      <c r="I11" s="127" t="str">
        <f t="shared" si="0"/>
        <v>Acacia karroo Leaf Meal Dried(Sun)</v>
      </c>
      <c r="J11" s="127" t="str">
        <f t="shared" si="1"/>
        <v>Acacia karroo Leaf Meal Dried(Sun)</v>
      </c>
      <c r="L11" s="127" t="s">
        <v>20494</v>
      </c>
      <c r="M11" s="127" t="s">
        <v>9360</v>
      </c>
      <c r="Y11" s="129" t="s">
        <v>6379</v>
      </c>
      <c r="Z11" s="129" t="s">
        <v>6379</v>
      </c>
      <c r="AF11">
        <v>3</v>
      </c>
      <c r="AG11" t="s">
        <v>20322</v>
      </c>
      <c r="AH11" s="86" t="s">
        <v>20322</v>
      </c>
      <c r="AI11" s="86" t="s">
        <v>2140</v>
      </c>
      <c r="AM11" t="s">
        <v>1364</v>
      </c>
      <c r="AN11" t="s">
        <v>9096</v>
      </c>
      <c r="AO11" t="s">
        <v>11520</v>
      </c>
    </row>
    <row r="12" spans="1:41" hidden="1" x14ac:dyDescent="0.35">
      <c r="A12">
        <v>3</v>
      </c>
      <c r="B12" s="131" t="s">
        <v>1384</v>
      </c>
      <c r="C12" s="86" t="s">
        <v>21690</v>
      </c>
      <c r="D12" t="s">
        <v>21691</v>
      </c>
      <c r="H12" s="127" t="s">
        <v>12126</v>
      </c>
      <c r="I12" s="127" t="str">
        <f t="shared" si="0"/>
        <v>Acacia nilotica Leaf Dried(Shade) Meal Milled</v>
      </c>
      <c r="J12" s="127" t="str">
        <f t="shared" si="1"/>
        <v>Acacia nilotica Leaf Dried(Shade) Meal Milled</v>
      </c>
      <c r="L12" s="127" t="s">
        <v>21692</v>
      </c>
      <c r="M12" s="127" t="s">
        <v>9360</v>
      </c>
      <c r="Y12" s="129" t="s">
        <v>6380</v>
      </c>
      <c r="Z12" s="129" t="s">
        <v>6380</v>
      </c>
      <c r="AF12">
        <v>3</v>
      </c>
      <c r="AG12" t="s">
        <v>20324</v>
      </c>
      <c r="AH12" s="86" t="s">
        <v>20322</v>
      </c>
      <c r="AI12" s="86" t="s">
        <v>2140</v>
      </c>
      <c r="AM12" t="s">
        <v>1375</v>
      </c>
      <c r="AN12" t="s">
        <v>11499</v>
      </c>
      <c r="AO12" t="s">
        <v>28</v>
      </c>
    </row>
    <row r="13" spans="1:41" hidden="1" x14ac:dyDescent="0.35">
      <c r="A13">
        <v>3</v>
      </c>
      <c r="B13" s="131" t="s">
        <v>18714</v>
      </c>
      <c r="C13" s="86" t="s">
        <v>22325</v>
      </c>
      <c r="D13" t="s">
        <v>22323</v>
      </c>
      <c r="H13" s="127" t="s">
        <v>12126</v>
      </c>
      <c r="I13" s="127" t="str">
        <f t="shared" si="0"/>
        <v>Acacia nilotica pod Dried (Sun - 2 days)</v>
      </c>
      <c r="J13" s="127" t="str">
        <f t="shared" si="1"/>
        <v>Acacia nilotica pod Dried (Sun - 2 days)</v>
      </c>
      <c r="L13" s="127" t="s">
        <v>20473</v>
      </c>
      <c r="M13" s="127" t="s">
        <v>22324</v>
      </c>
      <c r="Y13" s="129" t="s">
        <v>6382</v>
      </c>
      <c r="Z13" s="129" t="s">
        <v>6382</v>
      </c>
      <c r="AF13">
        <v>3</v>
      </c>
      <c r="AG13" t="s">
        <v>20330</v>
      </c>
      <c r="AH13" s="86" t="s">
        <v>5129</v>
      </c>
      <c r="AI13" s="86" t="s">
        <v>2140</v>
      </c>
      <c r="AM13" t="s">
        <v>20331</v>
      </c>
      <c r="AN13" t="s">
        <v>5122</v>
      </c>
      <c r="AO13" t="s">
        <v>11432</v>
      </c>
    </row>
    <row r="14" spans="1:41" x14ac:dyDescent="0.35">
      <c r="A14">
        <v>3</v>
      </c>
      <c r="B14" s="131" t="s">
        <v>18714</v>
      </c>
      <c r="C14" s="86" t="s">
        <v>12126</v>
      </c>
      <c r="D14" t="s">
        <v>22821</v>
      </c>
      <c r="E14" s="131" t="s">
        <v>17625</v>
      </c>
      <c r="G14" s="131" t="s">
        <v>12126</v>
      </c>
      <c r="H14" s="127" t="s">
        <v>12126</v>
      </c>
      <c r="I14" s="133" t="str">
        <f t="shared" si="0"/>
        <v>Acacia nilotica</v>
      </c>
      <c r="J14" s="127" t="str">
        <f t="shared" si="1"/>
        <v>Acacia nilotica</v>
      </c>
      <c r="Q14" t="s">
        <v>11412</v>
      </c>
      <c r="R14" t="s">
        <v>11380</v>
      </c>
      <c r="S14" t="s">
        <v>11412</v>
      </c>
      <c r="T14" t="s">
        <v>11380</v>
      </c>
      <c r="U14" t="str" cm="1">
        <f t="array" ref="U14">IFERROR(IF(NOT(ISBLANK(I14)),_xlfn._xlws.FILTER(AOM[AOM],(AOM[Edge_Value]=ani_diet!I5)*(AOM[L5]="Feed Ingredient")),""),"No Match in AOM")</f>
        <v>No Match in AOM</v>
      </c>
      <c r="V14" t="str" cm="1">
        <f t="array" ref="V14">IFERROR(IF(NOT(ISBLANK(I14)),_xlfn._xlws.FILTER(AOM[Scientific Name],(AOM[Edge_Value]=ani_diet!I5)*(AOM[L5]="Feed Ingredient")),""),"No Match in AOM")</f>
        <v>No Match in AOM</v>
      </c>
      <c r="AF14">
        <v>3</v>
      </c>
      <c r="AG14" t="s">
        <v>20333</v>
      </c>
      <c r="AH14" s="86" t="s">
        <v>5129</v>
      </c>
      <c r="AI14" s="86" t="s">
        <v>2140</v>
      </c>
      <c r="AM14" t="s">
        <v>20331</v>
      </c>
      <c r="AN14" t="s">
        <v>5119</v>
      </c>
      <c r="AO14" t="s">
        <v>11437</v>
      </c>
    </row>
    <row r="15" spans="1:41" hidden="1" x14ac:dyDescent="0.35">
      <c r="A15">
        <v>3</v>
      </c>
      <c r="B15" s="131" t="s">
        <v>20293</v>
      </c>
      <c r="C15" s="86" t="s">
        <v>21693</v>
      </c>
      <c r="D15" t="s">
        <v>21691</v>
      </c>
      <c r="H15" s="127" t="s">
        <v>12129</v>
      </c>
      <c r="I15" s="127" t="str">
        <f t="shared" si="0"/>
        <v>Acacia polyacantha Leaf Dried(Shade) Meal Milled</v>
      </c>
      <c r="J15" s="127" t="str">
        <f t="shared" si="1"/>
        <v>Acacia polyacantha Leaf Dried(Shade) Meal Milled</v>
      </c>
      <c r="L15" s="127" t="s">
        <v>21692</v>
      </c>
      <c r="M15" s="127" t="s">
        <v>9360</v>
      </c>
      <c r="AF15">
        <v>3</v>
      </c>
      <c r="AG15" t="s">
        <v>20338</v>
      </c>
      <c r="AH15" s="86" t="s">
        <v>5129</v>
      </c>
      <c r="AI15" s="86" t="s">
        <v>2140</v>
      </c>
      <c r="AM15" t="s">
        <v>20331</v>
      </c>
      <c r="AN15" t="s">
        <v>5116</v>
      </c>
      <c r="AO15" t="s">
        <v>11442</v>
      </c>
    </row>
    <row r="16" spans="1:41" x14ac:dyDescent="0.35">
      <c r="A16" t="s">
        <v>20300</v>
      </c>
      <c r="C16" s="86" t="s">
        <v>21544</v>
      </c>
      <c r="D16" t="s">
        <v>21539</v>
      </c>
      <c r="E16" s="131" t="s">
        <v>17625</v>
      </c>
      <c r="G16" s="131" t="s">
        <v>21545</v>
      </c>
      <c r="H16" s="127" t="s">
        <v>8429</v>
      </c>
      <c r="I16" s="133" t="str">
        <f t="shared" si="0"/>
        <v>Acacia saligna Leaves and Soft Twig</v>
      </c>
      <c r="J16" s="127" t="str">
        <f t="shared" si="1"/>
        <v>Acacia saligna Leaves and Soft Twig</v>
      </c>
      <c r="M16" s="127" t="s">
        <v>24347</v>
      </c>
      <c r="U16" t="str" cm="1">
        <f t="array" ref="U16">IFERROR(IF(NOT(ISBLANK(I16)),_xlfn._xlws.FILTER(AOM[AOM],(AOM[Edge_Value]=ani_diet!I6)*(AOM[L5]="Feed Ingredient")),""),"No Match in AOM")</f>
        <v>No Match in AOM</v>
      </c>
      <c r="V16" t="str" cm="1">
        <f t="array" ref="V16">IFERROR(IF(NOT(ISBLANK(I16)),_xlfn._xlws.FILTER(AOM[Scientific Name],(AOM[Edge_Value]=ani_diet!I6)*(AOM[L5]="Feed Ingredient")),""),"No Match in AOM")</f>
        <v>No Match in AOM</v>
      </c>
      <c r="AF16">
        <v>3</v>
      </c>
      <c r="AG16" t="s">
        <v>20342</v>
      </c>
      <c r="AH16" s="86" t="s">
        <v>20322</v>
      </c>
      <c r="AI16" s="86" t="s">
        <v>2140</v>
      </c>
    </row>
    <row r="17" spans="1:37" x14ac:dyDescent="0.35">
      <c r="A17" t="s">
        <v>20283</v>
      </c>
      <c r="B17" s="131" t="s">
        <v>17631</v>
      </c>
      <c r="C17" s="86" t="s">
        <v>21466</v>
      </c>
      <c r="D17" t="s">
        <v>21467</v>
      </c>
      <c r="E17" s="131" t="s">
        <v>17625</v>
      </c>
      <c r="G17" s="131" t="s">
        <v>21468</v>
      </c>
      <c r="H17" s="127" t="s">
        <v>9861</v>
      </c>
      <c r="I17" s="133" t="str">
        <f t="shared" si="0"/>
        <v>Acacia senegal Pods</v>
      </c>
      <c r="J17" s="127" t="str">
        <f t="shared" si="1"/>
        <v>Acacia senegal Pods</v>
      </c>
      <c r="M17" s="127" t="s">
        <v>9742</v>
      </c>
      <c r="U17" t="str" cm="1">
        <f t="array" ref="U17">IFERROR(IF(NOT(ISBLANK(I17)),_xlfn._xlws.FILTER(AOM[AOM],(AOM[Edge_Value]=ani_diet!I8)*(AOM[L5]="Feed Ingredient")),""),"No Match in AOM")</f>
        <v>No Match in AOM</v>
      </c>
      <c r="V17" t="str" cm="1">
        <f t="array" ref="V17">IFERROR(IF(NOT(ISBLANK(I17)),_xlfn._xlws.FILTER(AOM[Scientific Name],(AOM[Edge_Value]=ani_diet!I8)*(AOM[L5]="Feed Ingredient")),""),"No Match in AOM")</f>
        <v>No Match in AOM</v>
      </c>
      <c r="AF17">
        <v>3</v>
      </c>
      <c r="AG17" t="s">
        <v>20343</v>
      </c>
      <c r="AH17" s="86" t="s">
        <v>20322</v>
      </c>
      <c r="AI17" s="86" t="s">
        <v>2140</v>
      </c>
    </row>
    <row r="18" spans="1:37" hidden="1" x14ac:dyDescent="0.35">
      <c r="A18">
        <v>3</v>
      </c>
      <c r="B18" s="131" t="s">
        <v>17625</v>
      </c>
      <c r="C18" s="86" t="s">
        <v>21469</v>
      </c>
      <c r="D18" t="s">
        <v>21467</v>
      </c>
      <c r="H18" s="127" t="s">
        <v>9861</v>
      </c>
      <c r="I18" s="127" t="str">
        <f t="shared" si="0"/>
        <v>Acacia senegal Pod Dried(Sun)</v>
      </c>
      <c r="J18" s="127" t="str">
        <f t="shared" si="1"/>
        <v>Acacia senegal Pod Dried(Sun)</v>
      </c>
      <c r="L18" s="127" t="s">
        <v>20515</v>
      </c>
      <c r="M18" s="127" t="s">
        <v>9082</v>
      </c>
      <c r="AF18">
        <v>3</v>
      </c>
      <c r="AG18" t="s">
        <v>20346</v>
      </c>
      <c r="AH18" s="86" t="s">
        <v>20346</v>
      </c>
      <c r="AI18" s="86" t="s">
        <v>5118</v>
      </c>
    </row>
    <row r="19" spans="1:37" x14ac:dyDescent="0.35">
      <c r="A19">
        <v>3</v>
      </c>
      <c r="B19" s="131" t="s">
        <v>18714</v>
      </c>
      <c r="C19" s="86" t="s">
        <v>23108</v>
      </c>
      <c r="D19" t="s">
        <v>23109</v>
      </c>
      <c r="E19" s="131" t="s">
        <v>23110</v>
      </c>
      <c r="G19" s="131" t="s">
        <v>23111</v>
      </c>
      <c r="H19" s="127" t="s">
        <v>9861</v>
      </c>
      <c r="I19" s="133" t="str">
        <f t="shared" si="0"/>
        <v>Acacia senegal Leaves</v>
      </c>
      <c r="J19" s="127" t="str">
        <f t="shared" si="1"/>
        <v>Acacia senegal Leaves</v>
      </c>
      <c r="M19" s="127" t="s">
        <v>5976</v>
      </c>
      <c r="U19" t="str" cm="1">
        <f t="array" ref="U19">IFERROR(IF(NOT(ISBLANK(I19)),_xlfn._xlws.FILTER(AOM[AOM],(AOM[Edge_Value]=ani_diet!I7)*(AOM[L5]="Feed Ingredient")),""),"No Match in AOM")</f>
        <v>No Match in AOM</v>
      </c>
      <c r="V19" t="str" cm="1">
        <f t="array" ref="V19">IFERROR(IF(NOT(ISBLANK(I19)),_xlfn._xlws.FILTER(AOM[Scientific Name],(AOM[Edge_Value]=ani_diet!I7)*(AOM[L5]="Feed Ingredient")),""),"No Match in AOM")</f>
        <v>No Match in AOM</v>
      </c>
      <c r="AF19">
        <v>3</v>
      </c>
      <c r="AG19" t="s">
        <v>20348</v>
      </c>
      <c r="AH19" s="86" t="s">
        <v>20349</v>
      </c>
      <c r="AI19" s="86" t="s">
        <v>5121</v>
      </c>
    </row>
    <row r="20" spans="1:37" hidden="1" x14ac:dyDescent="0.35">
      <c r="A20">
        <v>3</v>
      </c>
      <c r="B20" s="131" t="s">
        <v>18714</v>
      </c>
      <c r="C20" s="86" t="s">
        <v>23112</v>
      </c>
      <c r="D20" t="s">
        <v>23109</v>
      </c>
      <c r="H20" s="127" t="s">
        <v>9861</v>
      </c>
      <c r="I20" s="127" t="str">
        <f t="shared" si="0"/>
        <v>Acacia senegal Leaf Dried(Shade)</v>
      </c>
      <c r="J20" s="127" t="str">
        <f t="shared" si="1"/>
        <v>Acacia senegal Leaf Dried(Shade)</v>
      </c>
      <c r="L20" s="127" t="s">
        <v>20511</v>
      </c>
      <c r="M20" s="127" t="s">
        <v>9360</v>
      </c>
      <c r="AF20">
        <v>3</v>
      </c>
      <c r="AG20" t="s">
        <v>20350</v>
      </c>
    </row>
    <row r="21" spans="1:37" hidden="1" x14ac:dyDescent="0.35">
      <c r="A21">
        <v>3</v>
      </c>
      <c r="B21" s="131" t="s">
        <v>18714</v>
      </c>
      <c r="C21" s="86" t="s">
        <v>22750</v>
      </c>
      <c r="D21" t="s">
        <v>22751</v>
      </c>
      <c r="H21" s="127" t="s">
        <v>22752</v>
      </c>
      <c r="I21" s="127" t="str">
        <f t="shared" si="0"/>
        <v>Acacia Sieberiana Silage Dried(Sun) Ground Ensiled</v>
      </c>
      <c r="J21" s="127" t="str">
        <f t="shared" si="1"/>
        <v>Acacia Sieberiana Silage Dried(Sun) Ground Ensiled</v>
      </c>
      <c r="L21" s="127" t="s">
        <v>22753</v>
      </c>
      <c r="AF21" t="s">
        <v>20283</v>
      </c>
      <c r="AG21" t="s">
        <v>5125</v>
      </c>
      <c r="AH21" s="86" t="s">
        <v>5125</v>
      </c>
      <c r="AI21" s="86" t="s">
        <v>5118</v>
      </c>
      <c r="AJ21" t="s">
        <v>5119</v>
      </c>
      <c r="AK21" t="str" cm="1">
        <f t="array" ref="AK21">IFERROR(IF(NOT(ISBLANK(AH21)),_xlfn._xlws.FILTER(AOM[AOM],(AOM[Edge_Value]=ani_diet!AH9)*(AOM[L4]="Feed Process")),""),"No Direct Match in AOM")</f>
        <v>No Direct Match in AOM</v>
      </c>
    </row>
    <row r="22" spans="1:37" x14ac:dyDescent="0.35">
      <c r="A22" t="s">
        <v>20300</v>
      </c>
      <c r="C22" s="86" t="s">
        <v>12135</v>
      </c>
      <c r="D22" t="s">
        <v>22821</v>
      </c>
      <c r="E22" s="131" t="s">
        <v>17625</v>
      </c>
      <c r="G22" s="131" t="s">
        <v>12135</v>
      </c>
      <c r="H22" s="127" t="s">
        <v>12135</v>
      </c>
      <c r="I22" s="133" t="str">
        <f t="shared" si="0"/>
        <v>Acacia sieberiana</v>
      </c>
      <c r="J22" s="127" t="str">
        <f t="shared" si="1"/>
        <v>Acacia sieberiana</v>
      </c>
      <c r="Q22" t="s">
        <v>11412</v>
      </c>
      <c r="R22" t="s">
        <v>11380</v>
      </c>
      <c r="S22" t="s">
        <v>11412</v>
      </c>
      <c r="T22" t="s">
        <v>11380</v>
      </c>
      <c r="U22" t="str" cm="1">
        <f t="array" ref="U22">IFERROR(IF(NOT(ISBLANK(I22)),_xlfn._xlws.FILTER(AOM[AOM],(AOM[Edge_Value]=ani_diet!I9)*(AOM[L5]="Feed Ingredient")),""),"No Match in AOM")</f>
        <v>No Match in AOM</v>
      </c>
      <c r="V22" t="str" cm="1">
        <f t="array" ref="V22">IFERROR(IF(NOT(ISBLANK(I22)),_xlfn._xlws.FILTER(AOM[Scientific Name],(AOM[Edge_Value]=ani_diet!I9)*(AOM[L5]="Feed Ingredient")),""),"No Match in AOM")</f>
        <v>No Match in AOM</v>
      </c>
      <c r="AF22">
        <v>3</v>
      </c>
      <c r="AG22" s="88" t="s">
        <v>20353</v>
      </c>
      <c r="AH22" s="86" t="s">
        <v>20354</v>
      </c>
      <c r="AI22" s="86" t="s">
        <v>5118</v>
      </c>
    </row>
    <row r="23" spans="1:37" x14ac:dyDescent="0.35">
      <c r="A23" t="s">
        <v>20283</v>
      </c>
      <c r="B23" s="131" t="s">
        <v>17631</v>
      </c>
      <c r="C23" s="86" t="s">
        <v>21348</v>
      </c>
      <c r="D23" t="s">
        <v>21349</v>
      </c>
      <c r="E23" s="131" t="s">
        <v>17625</v>
      </c>
      <c r="G23" s="131" t="s">
        <v>21350</v>
      </c>
      <c r="H23" s="127" t="s">
        <v>12138</v>
      </c>
      <c r="I23" s="133" t="str">
        <f t="shared" si="0"/>
        <v>Acacia tortilis Leaves</v>
      </c>
      <c r="J23" s="127" t="str">
        <f t="shared" si="1"/>
        <v>Acacia tortilis Leaves</v>
      </c>
      <c r="M23" s="127" t="s">
        <v>5976</v>
      </c>
      <c r="U23" t="str" cm="1">
        <f t="array" ref="U23">IFERROR(IF(NOT(ISBLANK(I23)),_xlfn._xlws.FILTER(AOM[AOM],(AOM[Edge_Value]=ani_diet!I11)*(AOM[L5]="Feed Ingredient")),""),"No Match in AOM")</f>
        <v>No Match in AOM</v>
      </c>
      <c r="V23" t="str" cm="1">
        <f t="array" ref="V23">IFERROR(IF(NOT(ISBLANK(I23)),_xlfn._xlws.FILTER(AOM[Scientific Name],(AOM[Edge_Value]=ani_diet!I11)*(AOM[L5]="Feed Ingredient")),""),"No Match in AOM")</f>
        <v>No Match in AOM</v>
      </c>
      <c r="AF23">
        <v>3</v>
      </c>
      <c r="AG23" t="s">
        <v>20357</v>
      </c>
      <c r="AH23" s="86" t="s">
        <v>20358</v>
      </c>
      <c r="AI23" s="86" t="s">
        <v>5118</v>
      </c>
    </row>
    <row r="24" spans="1:37" hidden="1" x14ac:dyDescent="0.35">
      <c r="A24">
        <v>3</v>
      </c>
      <c r="B24" s="131" t="s">
        <v>17631</v>
      </c>
      <c r="C24" s="86" t="s">
        <v>21739</v>
      </c>
      <c r="D24" t="s">
        <v>21740</v>
      </c>
      <c r="H24" s="127" t="s">
        <v>12138</v>
      </c>
      <c r="I24" s="127" t="str">
        <f t="shared" si="0"/>
        <v>Acacia tortilis Pod Ground</v>
      </c>
      <c r="J24" s="127" t="str">
        <f t="shared" si="1"/>
        <v>Acacia tortilis Pod Ground</v>
      </c>
      <c r="L24" s="127" t="s">
        <v>5133</v>
      </c>
      <c r="M24" s="127" t="s">
        <v>9082</v>
      </c>
      <c r="AF24" t="s">
        <v>20283</v>
      </c>
      <c r="AG24" t="s">
        <v>5115</v>
      </c>
      <c r="AH24" s="86" t="s">
        <v>5115</v>
      </c>
      <c r="AI24" s="86" t="s">
        <v>2140</v>
      </c>
      <c r="AJ24" t="s">
        <v>5116</v>
      </c>
      <c r="AK24" t="str" cm="1">
        <f t="array" ref="AK24">IFERROR(IF(NOT(ISBLANK(AH24)),_xlfn._xlws.FILTER(AOM[AOM],(AOM[Edge_Value]=ani_diet!AH2)*(AOM[L4]="Feed Process")),""),"No Direct Match in AOM")</f>
        <v>No Direct Match in AOM</v>
      </c>
    </row>
    <row r="25" spans="1:37" hidden="1" x14ac:dyDescent="0.35">
      <c r="A25" t="s">
        <v>20283</v>
      </c>
      <c r="B25" s="131" t="s">
        <v>17631</v>
      </c>
      <c r="C25" s="86" t="s">
        <v>21804</v>
      </c>
      <c r="D25" t="s">
        <v>21803</v>
      </c>
      <c r="H25" s="127" t="s">
        <v>12138</v>
      </c>
      <c r="I25" s="127" t="str">
        <f t="shared" si="0"/>
        <v>Acacia tortilis Fruit Dried(Air)</v>
      </c>
      <c r="J25" s="127" t="str">
        <f t="shared" si="1"/>
        <v>Acacia tortilis Fruit Dried(Air)</v>
      </c>
      <c r="L25" s="127" t="s">
        <v>20491</v>
      </c>
      <c r="M25" s="127" t="s">
        <v>5974</v>
      </c>
      <c r="AF25">
        <v>3</v>
      </c>
      <c r="AG25" t="s">
        <v>20362</v>
      </c>
      <c r="AH25" s="86" t="s">
        <v>20363</v>
      </c>
      <c r="AI25" s="86" t="s">
        <v>2140</v>
      </c>
    </row>
    <row r="26" spans="1:37" hidden="1" x14ac:dyDescent="0.35">
      <c r="A26" t="s">
        <v>20283</v>
      </c>
      <c r="B26" s="131" t="s">
        <v>18714</v>
      </c>
      <c r="C26" s="86" t="s">
        <v>22326</v>
      </c>
      <c r="D26" t="s">
        <v>22323</v>
      </c>
      <c r="H26" s="127" t="s">
        <v>12138</v>
      </c>
      <c r="I26" s="127" t="str">
        <f t="shared" si="0"/>
        <v>Acacia tortilis pod Dried (Sun - 2 days)</v>
      </c>
      <c r="J26" s="127" t="str">
        <f t="shared" si="1"/>
        <v>Acacia tortilis pod Dried (Sun - 2 days)</v>
      </c>
      <c r="L26" s="127" t="s">
        <v>20473</v>
      </c>
      <c r="M26" s="127" t="s">
        <v>22324</v>
      </c>
      <c r="AF26">
        <v>3</v>
      </c>
      <c r="AG26" t="s">
        <v>20363</v>
      </c>
      <c r="AH26" s="86" t="s">
        <v>20363</v>
      </c>
      <c r="AI26" s="86" t="s">
        <v>2140</v>
      </c>
    </row>
    <row r="27" spans="1:37" x14ac:dyDescent="0.35">
      <c r="A27" t="s">
        <v>20283</v>
      </c>
      <c r="B27" s="131" t="s">
        <v>17631</v>
      </c>
      <c r="C27" s="86" t="s">
        <v>12138</v>
      </c>
      <c r="D27" t="s">
        <v>22821</v>
      </c>
      <c r="E27" s="131" t="s">
        <v>17625</v>
      </c>
      <c r="G27" s="131" t="s">
        <v>12138</v>
      </c>
      <c r="H27" s="127" t="s">
        <v>12138</v>
      </c>
      <c r="I27" s="133" t="str">
        <f t="shared" si="0"/>
        <v>Acacia tortilis</v>
      </c>
      <c r="J27" s="127" t="str">
        <f t="shared" si="1"/>
        <v>Acacia tortilis</v>
      </c>
      <c r="Q27" t="s">
        <v>11412</v>
      </c>
      <c r="R27" t="s">
        <v>11380</v>
      </c>
      <c r="S27" t="s">
        <v>11412</v>
      </c>
      <c r="T27" t="s">
        <v>11380</v>
      </c>
      <c r="U27" t="str" cm="1">
        <f t="array" ref="U27">IFERROR(IF(NOT(ISBLANK(I27)),_xlfn._xlws.FILTER(AOM[AOM],(AOM[Edge_Value]=ani_diet!I10)*(AOM[L5]="Feed Ingredient")),""),"No Match in AOM")</f>
        <v>No Match in AOM</v>
      </c>
      <c r="V27" t="str" cm="1">
        <f t="array" ref="V27">IFERROR(IF(NOT(ISBLANK(I27)),_xlfn._xlws.FILTER(AOM[Scientific Name],(AOM[Edge_Value]=ani_diet!I10)*(AOM[L5]="Feed Ingredient")),""),"No Match in AOM")</f>
        <v>No Match in AOM</v>
      </c>
      <c r="AF27">
        <v>3</v>
      </c>
      <c r="AG27" t="s">
        <v>20371</v>
      </c>
      <c r="AH27" s="86" t="s">
        <v>20372</v>
      </c>
      <c r="AI27" s="86" t="s">
        <v>2140</v>
      </c>
    </row>
    <row r="28" spans="1:37" hidden="1" x14ac:dyDescent="0.35">
      <c r="A28">
        <v>3</v>
      </c>
      <c r="B28" s="131" t="s">
        <v>20293</v>
      </c>
      <c r="C28" s="86" t="s">
        <v>22939</v>
      </c>
      <c r="D28" t="s">
        <v>22940</v>
      </c>
      <c r="E28" s="131" t="s">
        <v>18714</v>
      </c>
      <c r="G28" s="131" t="s">
        <v>22941</v>
      </c>
      <c r="H28" s="127" t="s">
        <v>12151</v>
      </c>
      <c r="I28" s="127" t="str">
        <f t="shared" si="0"/>
        <v>Adansonia digitata Seed</v>
      </c>
      <c r="J28" s="127" t="str">
        <f t="shared" si="1"/>
        <v>Adansonia digitata Seed</v>
      </c>
      <c r="M28" s="127" t="s">
        <v>8186</v>
      </c>
      <c r="O28" s="88" t="s">
        <v>28</v>
      </c>
      <c r="U28" t="str" cm="1">
        <f t="array" ref="U28">IFERROR(IF(NOT(ISBLANK(I28)),_xlfn._xlws.FILTER(AOM[AOM],(AOM[Edge_Value]=ani_diet!I13)*(AOM[L5]="Feed Ingredient")),""),"No Match in AOM")</f>
        <v>No Match in AOM</v>
      </c>
      <c r="V28" t="str" cm="1">
        <f t="array" ref="V28">IFERROR(IF(NOT(ISBLANK(I28)),_xlfn._xlws.FILTER(AOM[Scientific Name],(AOM[Edge_Value]=ani_diet!I13)*(AOM[L5]="Feed Ingredient")),""),"No Match in AOM")</f>
        <v>No Match in AOM</v>
      </c>
      <c r="AF28">
        <v>3</v>
      </c>
      <c r="AG28" t="s">
        <v>20374</v>
      </c>
      <c r="AH28" s="86" t="s">
        <v>20374</v>
      </c>
      <c r="AI28" s="86" t="s">
        <v>5118</v>
      </c>
    </row>
    <row r="29" spans="1:37" hidden="1" x14ac:dyDescent="0.35">
      <c r="A29">
        <v>3</v>
      </c>
      <c r="B29" s="131" t="s">
        <v>17625</v>
      </c>
      <c r="C29" s="86" t="s">
        <v>10003</v>
      </c>
      <c r="D29" t="s">
        <v>21118</v>
      </c>
      <c r="E29" s="131" t="s">
        <v>20293</v>
      </c>
      <c r="G29" s="131" t="s">
        <v>10003</v>
      </c>
      <c r="H29" s="127" t="s">
        <v>10003</v>
      </c>
      <c r="I29" s="127" t="str">
        <f t="shared" si="0"/>
        <v>Aeschynomene histrix</v>
      </c>
      <c r="J29" s="127" t="str">
        <f t="shared" si="1"/>
        <v>Aeschynomene histrix</v>
      </c>
      <c r="U29" t="str" cm="1">
        <f t="array" ref="U29">IFERROR(IF(NOT(ISBLANK(I29)),_xlfn._xlws.FILTER(AOM[AOM],(AOM[Edge_Value]=ani_diet!I12)*(AOM[L5]="Feed Ingredient")),""),"No Match in AOM")</f>
        <v>No Match in AOM</v>
      </c>
      <c r="V29" t="str" cm="1">
        <f t="array" ref="V29">IFERROR(IF(NOT(ISBLANK(I29)),_xlfn._xlws.FILTER(AOM[Scientific Name],(AOM[Edge_Value]=ani_diet!I12)*(AOM[L5]="Feed Ingredient")),""),"No Match in AOM")</f>
        <v>No Match in AOM</v>
      </c>
      <c r="AF29">
        <v>3</v>
      </c>
      <c r="AG29" t="s">
        <v>20378</v>
      </c>
      <c r="AH29" s="86" t="s">
        <v>20378</v>
      </c>
      <c r="AI29" s="86" t="s">
        <v>5118</v>
      </c>
    </row>
    <row r="30" spans="1:37" hidden="1" x14ac:dyDescent="0.35">
      <c r="A30">
        <v>3</v>
      </c>
      <c r="B30" s="131" t="s">
        <v>19032</v>
      </c>
      <c r="C30" s="86" t="s">
        <v>20593</v>
      </c>
      <c r="D30" t="s">
        <v>20591</v>
      </c>
      <c r="E30" s="131" t="s">
        <v>6577</v>
      </c>
      <c r="F30" s="77" t="s">
        <v>18665</v>
      </c>
      <c r="G30" s="131" t="s">
        <v>20594</v>
      </c>
      <c r="H30" s="127" t="s">
        <v>20594</v>
      </c>
      <c r="I30" s="133" t="str">
        <f t="shared" si="0"/>
        <v>African Palm Larvae</v>
      </c>
      <c r="J30" s="127" t="str">
        <f t="shared" si="1"/>
        <v>African Palm Larvae</v>
      </c>
      <c r="N30" s="88" t="s">
        <v>28</v>
      </c>
      <c r="O30" s="88" t="s">
        <v>28</v>
      </c>
      <c r="Q30" t="s">
        <v>11424</v>
      </c>
      <c r="R30" t="s">
        <v>11391</v>
      </c>
      <c r="S30" t="s">
        <v>20303</v>
      </c>
      <c r="T30" t="s">
        <v>20304</v>
      </c>
      <c r="U30" t="str" cm="1">
        <f t="array" ref="U30">IFERROR(IF(NOT(ISBLANK(I30)),_xlfn._xlws.FILTER(AOM[AOM],(AOM[Edge_Value]=ani_diet!I14)*(AOM[L5]="Feed Ingredient")),""),"No Match in AOM")</f>
        <v>AOM_000704</v>
      </c>
      <c r="V30" t="str" cm="1">
        <f t="array" ref="V30">IFERROR(IF(NOT(ISBLANK(I30)),_xlfn._xlws.FILTER(AOM[Scientific Name],(AOM[Edge_Value]=ani_diet!I14)*(AOM[L5]="Feed Ingredient")),""),"No Match in AOM")</f>
        <v>Acacia nilotica;Vachellia nilotica</v>
      </c>
      <c r="AF30" t="s">
        <v>20283</v>
      </c>
      <c r="AG30" t="s">
        <v>5135</v>
      </c>
      <c r="AH30" s="86" t="s">
        <v>5135</v>
      </c>
      <c r="AI30" s="86" t="s">
        <v>5118</v>
      </c>
      <c r="AJ30" t="s">
        <v>5119</v>
      </c>
      <c r="AK30" t="str" cm="1">
        <f t="array" ref="AK30">IFERROR(IF(NOT(ISBLANK(AH30)),_xlfn._xlws.FILTER(AOM[AOM],(AOM[Edge_Value]=ani_diet!AH24)*(AOM[L4]="Feed Process")),""),"No Direct Match in AOM")</f>
        <v>No Direct Match in AOM</v>
      </c>
    </row>
    <row r="31" spans="1:37" hidden="1" x14ac:dyDescent="0.35">
      <c r="A31">
        <v>3</v>
      </c>
      <c r="B31" s="131" t="s">
        <v>18714</v>
      </c>
      <c r="C31" s="86" t="s">
        <v>20596</v>
      </c>
      <c r="D31" t="s">
        <v>20591</v>
      </c>
      <c r="E31" s="131" t="s">
        <v>6577</v>
      </c>
      <c r="G31" s="131" t="s">
        <v>20597</v>
      </c>
      <c r="H31" s="127" t="s">
        <v>20594</v>
      </c>
      <c r="I31" s="133" t="str">
        <f t="shared" si="0"/>
        <v>African Palm Larvae Meal</v>
      </c>
      <c r="J31" s="127" t="str">
        <f t="shared" si="1"/>
        <v>African Palm Larvae Meal</v>
      </c>
      <c r="L31" s="127" t="s">
        <v>20366</v>
      </c>
      <c r="N31" s="88" t="s">
        <v>28</v>
      </c>
      <c r="O31" s="88" t="s">
        <v>28</v>
      </c>
      <c r="U31" t="str" cm="1">
        <f t="array" ref="U31">IFERROR(IF(NOT(ISBLANK(I31)),_xlfn._xlws.FILTER(AOM[AOM],(AOM[Edge_Value]=ani_diet!I477)*(AOM[L5]="Feed Ingredient")),""),"No Match in AOM")</f>
        <v>AOM_000543</v>
      </c>
      <c r="V31" t="str" cm="1">
        <f t="array" ref="V31">IFERROR(IF(NOT(ISBLANK(I31)),_xlfn._xlws.FILTER(AOM[Scientific Name],(AOM[Edge_Value]=ani_diet!I477)*(AOM[L5]="Feed Ingredient")),""),"No Match in AOM")</f>
        <v>Pisces</v>
      </c>
      <c r="AF31">
        <v>3</v>
      </c>
      <c r="AG31" t="s">
        <v>20385</v>
      </c>
      <c r="AH31" s="86" t="s">
        <v>20386</v>
      </c>
      <c r="AI31" s="86" t="s">
        <v>5118</v>
      </c>
    </row>
    <row r="32" spans="1:37" hidden="1" x14ac:dyDescent="0.35">
      <c r="A32">
        <v>3</v>
      </c>
      <c r="B32" s="131" t="s">
        <v>18714</v>
      </c>
      <c r="C32" s="86" t="s">
        <v>20599</v>
      </c>
      <c r="D32" t="s">
        <v>20591</v>
      </c>
      <c r="H32" s="127" t="s">
        <v>20594</v>
      </c>
      <c r="I32" s="127" t="str">
        <f t="shared" si="0"/>
        <v>African Palm Larvae Meal Dried(Oven) Milled</v>
      </c>
      <c r="J32" s="127" t="str">
        <f t="shared" si="1"/>
        <v>African Palm Larvae Meal Dried(Oven) Milled</v>
      </c>
      <c r="L32" s="127" t="s">
        <v>20600</v>
      </c>
      <c r="AF32">
        <v>3</v>
      </c>
      <c r="AG32" t="s">
        <v>20388</v>
      </c>
      <c r="AH32" s="86" t="s">
        <v>20388</v>
      </c>
      <c r="AI32" s="86" t="s">
        <v>5118</v>
      </c>
    </row>
    <row r="33" spans="1:35" x14ac:dyDescent="0.35">
      <c r="A33" t="s">
        <v>20283</v>
      </c>
      <c r="B33" s="131" t="s">
        <v>17625</v>
      </c>
      <c r="C33" s="86" t="s">
        <v>21446</v>
      </c>
      <c r="D33" t="s">
        <v>21447</v>
      </c>
      <c r="E33" s="131" t="s">
        <v>17625</v>
      </c>
      <c r="G33" s="131" t="s">
        <v>12153</v>
      </c>
      <c r="H33" s="127" t="s">
        <v>12153</v>
      </c>
      <c r="I33" s="133" t="str">
        <f t="shared" si="0"/>
        <v>Afzelia africana</v>
      </c>
      <c r="J33" s="127" t="str">
        <f t="shared" si="1"/>
        <v>Afzelia africana</v>
      </c>
      <c r="U33" t="str" cm="1">
        <f t="array" ref="U33">IFERROR(IF(NOT(ISBLANK(I33)),_xlfn._xlws.FILTER(AOM[AOM],(AOM[Edge_Value]=ani_diet!I15)*(AOM[L5]="Feed Ingredient")),""),"No Match in AOM")</f>
        <v>No Match in AOM</v>
      </c>
      <c r="V33" t="str" cm="1">
        <f t="array" ref="V33">IFERROR(IF(NOT(ISBLANK(I33)),_xlfn._xlws.FILTER(AOM[Scientific Name],(AOM[Edge_Value]=ani_diet!I15)*(AOM[L5]="Feed Ingredient")),""),"No Match in AOM")</f>
        <v>No Match in AOM</v>
      </c>
      <c r="AF33">
        <v>3</v>
      </c>
      <c r="AG33" t="s">
        <v>20391</v>
      </c>
      <c r="AH33" s="86" t="s">
        <v>5125</v>
      </c>
      <c r="AI33" s="86" t="s">
        <v>5118</v>
      </c>
    </row>
    <row r="34" spans="1:35" hidden="1" x14ac:dyDescent="0.35">
      <c r="A34" t="s">
        <v>20283</v>
      </c>
      <c r="B34" s="131" t="s">
        <v>17631</v>
      </c>
      <c r="C34" s="86" t="s">
        <v>21988</v>
      </c>
      <c r="D34" t="s">
        <v>21989</v>
      </c>
      <c r="H34" s="127" t="s">
        <v>12153</v>
      </c>
      <c r="I34" s="127" t="str">
        <f t="shared" ref="I34:I65" si="2">_xlfn.TEXTJOIN(" ",TRUE,H34,IF(ISBLANK(M34),"",_xlfn.TEXTSPLIT(M34,";")),IF(ISBLANK(L34),"",_xlfn.TEXTSPLIT(L34,";")))</f>
        <v>Afzelia africana Foliage Wilted</v>
      </c>
      <c r="J34" s="127" t="str">
        <f t="shared" ref="J34:J65" si="3">_xlfn.TEXTJOIN(" ",TRUE,H34,K34,IF(ISBLANK(M34),"",_xlfn.TEXTSPLIT(M34,";")),IF(ISBLANK(L34),"",_xlfn.TEXTSPLIT(L34,";")))</f>
        <v>Afzelia africana Foliage Wilted</v>
      </c>
      <c r="L34" s="127" t="s">
        <v>5137</v>
      </c>
      <c r="M34" s="127" t="s">
        <v>20987</v>
      </c>
      <c r="AF34">
        <v>3</v>
      </c>
      <c r="AG34" t="s">
        <v>20395</v>
      </c>
      <c r="AH34" s="86" t="s">
        <v>20396</v>
      </c>
      <c r="AI34" s="86" t="s">
        <v>5118</v>
      </c>
    </row>
    <row r="35" spans="1:35" x14ac:dyDescent="0.35">
      <c r="A35">
        <v>3</v>
      </c>
      <c r="B35" s="131" t="s">
        <v>20293</v>
      </c>
      <c r="C35" s="86" t="s">
        <v>23141</v>
      </c>
      <c r="D35" t="s">
        <v>23142</v>
      </c>
      <c r="E35" s="131" t="s">
        <v>17625</v>
      </c>
      <c r="G35" s="131" t="s">
        <v>23143</v>
      </c>
      <c r="H35" s="127" t="s">
        <v>12153</v>
      </c>
      <c r="I35" s="133" t="str">
        <f t="shared" si="2"/>
        <v>Afzelia africana Leaves</v>
      </c>
      <c r="J35" s="127" t="str">
        <f t="shared" si="3"/>
        <v>Afzelia africana Leaves</v>
      </c>
      <c r="M35" s="127" t="s">
        <v>5976</v>
      </c>
      <c r="U35" t="str" cm="1">
        <f t="array" ref="U35">IFERROR(IF(NOT(ISBLANK(I35)),_xlfn._xlws.FILTER(AOM[AOM],(AOM[Edge_Value]=ani_diet!I16)*(AOM[L5]="Feed Ingredient")),""),"No Match in AOM")</f>
        <v>No Match in AOM</v>
      </c>
      <c r="V35" t="str" cm="1">
        <f t="array" ref="V35">IFERROR(IF(NOT(ISBLANK(I35)),_xlfn._xlws.FILTER(AOM[Scientific Name],(AOM[Edge_Value]=ani_diet!I16)*(AOM[L5]="Feed Ingredient")),""),"No Match in AOM")</f>
        <v>No Match in AOM</v>
      </c>
      <c r="AF35">
        <v>3</v>
      </c>
      <c r="AG35" t="s">
        <v>20400</v>
      </c>
      <c r="AH35" s="86" t="s">
        <v>20400</v>
      </c>
      <c r="AI35" s="86" t="s">
        <v>5118</v>
      </c>
    </row>
    <row r="36" spans="1:35" hidden="1" x14ac:dyDescent="0.35">
      <c r="A36" t="s">
        <v>20300</v>
      </c>
      <c r="C36" s="86" t="s">
        <v>23144</v>
      </c>
      <c r="D36" t="s">
        <v>23142</v>
      </c>
      <c r="H36" s="127" t="s">
        <v>12153</v>
      </c>
      <c r="I36" s="127" t="str">
        <f t="shared" si="2"/>
        <v>Afzelia africana Leaf Wilted</v>
      </c>
      <c r="J36" s="127" t="str">
        <f t="shared" si="3"/>
        <v>Afzelia africana Leaf Wilted</v>
      </c>
      <c r="L36" s="127" t="s">
        <v>5137</v>
      </c>
      <c r="M36" s="127" t="s">
        <v>9360</v>
      </c>
      <c r="AF36">
        <v>3</v>
      </c>
      <c r="AG36" t="s">
        <v>20402</v>
      </c>
      <c r="AH36" s="86" t="s">
        <v>20403</v>
      </c>
      <c r="AI36" s="86" t="s">
        <v>5121</v>
      </c>
    </row>
    <row r="37" spans="1:35" hidden="1" x14ac:dyDescent="0.35">
      <c r="A37" t="s">
        <v>20300</v>
      </c>
      <c r="C37" s="86" t="s">
        <v>21640</v>
      </c>
      <c r="D37" t="s">
        <v>21641</v>
      </c>
      <c r="H37" s="127" t="s">
        <v>12164</v>
      </c>
      <c r="I37" s="127" t="str">
        <f t="shared" si="2"/>
        <v>Albizia harveyi Dried(Air)</v>
      </c>
      <c r="J37" s="127" t="str">
        <f t="shared" si="3"/>
        <v>Albizia harveyi Dried(Air)</v>
      </c>
      <c r="L37" s="127" t="s">
        <v>20491</v>
      </c>
    </row>
    <row r="38" spans="1:35" hidden="1" x14ac:dyDescent="0.35">
      <c r="A38">
        <v>3</v>
      </c>
      <c r="B38" s="131" t="s">
        <v>20382</v>
      </c>
      <c r="C38" s="86" t="s">
        <v>10061</v>
      </c>
      <c r="D38" t="s">
        <v>20813</v>
      </c>
      <c r="E38" s="131" t="s">
        <v>20293</v>
      </c>
      <c r="G38" s="131" t="s">
        <v>10061</v>
      </c>
      <c r="H38" s="127" t="s">
        <v>20814</v>
      </c>
      <c r="I38" s="127" t="str">
        <f t="shared" si="2"/>
        <v>Alfafa</v>
      </c>
      <c r="J38" s="127" t="str">
        <f t="shared" si="3"/>
        <v>Alfafa</v>
      </c>
      <c r="Q38" t="s">
        <v>11406</v>
      </c>
      <c r="R38" t="s">
        <v>11374</v>
      </c>
      <c r="S38" t="s">
        <v>11406</v>
      </c>
      <c r="T38" t="s">
        <v>11374</v>
      </c>
      <c r="U38" t="str" cm="1">
        <f t="array" ref="U38">IFERROR(IF(NOT(ISBLANK(I38)),_xlfn._xlws.FILTER(AOM[AOM],(AOM[Edge_Value]=ani_diet!I19)*(AOM[L5]="Feed Ingredient")),""),"No Match in AOM")</f>
        <v>No Match in AOM</v>
      </c>
      <c r="V38" t="str" cm="1">
        <f t="array" ref="V38">IFERROR(IF(NOT(ISBLANK(I38)),_xlfn._xlws.FILTER(AOM[Scientific Name],(AOM[Edge_Value]=ani_diet!I19)*(AOM[L5]="Feed Ingredient")),""),"No Match in AOM")</f>
        <v>No Match in AOM</v>
      </c>
      <c r="AF38">
        <v>3</v>
      </c>
      <c r="AG38" t="s">
        <v>20407</v>
      </c>
      <c r="AH38" s="86" t="s">
        <v>20408</v>
      </c>
      <c r="AI38" s="88" t="s">
        <v>5121</v>
      </c>
    </row>
    <row r="39" spans="1:35" hidden="1" x14ac:dyDescent="0.35">
      <c r="A39" t="s">
        <v>20283</v>
      </c>
      <c r="B39" s="131" t="s">
        <v>17631</v>
      </c>
      <c r="C39" s="86" t="s">
        <v>10061</v>
      </c>
      <c r="D39" t="s">
        <v>20813</v>
      </c>
      <c r="E39" s="131" t="s">
        <v>20293</v>
      </c>
      <c r="G39" s="131" t="s">
        <v>10061</v>
      </c>
      <c r="H39" s="127" t="s">
        <v>20814</v>
      </c>
      <c r="I39" s="127" t="str">
        <f t="shared" si="2"/>
        <v>Alfafa</v>
      </c>
      <c r="J39" s="127" t="str">
        <f t="shared" si="3"/>
        <v>Alfafa</v>
      </c>
      <c r="Q39" t="s">
        <v>11406</v>
      </c>
      <c r="R39" t="s">
        <v>11374</v>
      </c>
      <c r="S39" t="s">
        <v>11406</v>
      </c>
      <c r="T39" t="s">
        <v>11374</v>
      </c>
      <c r="U39" t="str" cm="1">
        <f t="array" ref="U39">IFERROR(IF(NOT(ISBLANK(I39)),_xlfn._xlws.FILTER(AOM[AOM],(AOM[Edge_Value]=ani_diet!I20)*(AOM[L5]="Feed Ingredient")),""),"No Match in AOM")</f>
        <v>No Match in AOM</v>
      </c>
      <c r="V39" t="str" cm="1">
        <f t="array" ref="V39">IFERROR(IF(NOT(ISBLANK(I39)),_xlfn._xlws.FILTER(AOM[Scientific Name],(AOM[Edge_Value]=ani_diet!I20)*(AOM[L5]="Feed Ingredient")),""),"No Match in AOM")</f>
        <v>No Match in AOM</v>
      </c>
      <c r="AF39">
        <v>3</v>
      </c>
      <c r="AG39" t="s">
        <v>20410</v>
      </c>
      <c r="AH39" s="86" t="s">
        <v>20411</v>
      </c>
      <c r="AI39" s="88" t="s">
        <v>5121</v>
      </c>
    </row>
    <row r="40" spans="1:35" hidden="1" x14ac:dyDescent="0.35">
      <c r="A40" t="s">
        <v>20283</v>
      </c>
      <c r="B40" s="131" t="s">
        <v>19032</v>
      </c>
      <c r="C40" s="86" t="s">
        <v>19172</v>
      </c>
      <c r="D40" t="s">
        <v>21022</v>
      </c>
      <c r="E40" s="131" t="s">
        <v>20293</v>
      </c>
      <c r="G40" s="131" t="s">
        <v>21023</v>
      </c>
      <c r="H40" s="127" t="s">
        <v>20814</v>
      </c>
      <c r="I40" s="127" t="str">
        <f t="shared" si="2"/>
        <v>Alfafa Hay</v>
      </c>
      <c r="J40" s="127" t="str">
        <f t="shared" si="3"/>
        <v>Alfafa Hay</v>
      </c>
      <c r="L40" s="127" t="s">
        <v>17709</v>
      </c>
      <c r="O40" s="88" t="s">
        <v>28</v>
      </c>
      <c r="Q40" t="s">
        <v>11406</v>
      </c>
      <c r="R40" t="s">
        <v>11374</v>
      </c>
      <c r="S40" t="s">
        <v>11406</v>
      </c>
      <c r="T40" t="s">
        <v>11374</v>
      </c>
      <c r="U40" t="str" cm="1">
        <f t="array" ref="U40">IFERROR(IF(NOT(ISBLANK(I40)),_xlfn._xlws.FILTER(AOM[AOM],(AOM[Edge_Value]=ani_diet!I18)*(AOM[L5]="Feed Ingredient")),""),"No Match in AOM")</f>
        <v>No Match in AOM</v>
      </c>
      <c r="V40" t="str" cm="1">
        <f t="array" ref="V40">IFERROR(IF(NOT(ISBLANK(I40)),_xlfn._xlws.FILTER(AOM[Scientific Name],(AOM[Edge_Value]=ani_diet!I18)*(AOM[L5]="Feed Ingredient")),""),"No Match in AOM")</f>
        <v>No Match in AOM</v>
      </c>
      <c r="AF40">
        <v>3</v>
      </c>
      <c r="AG40" t="s">
        <v>20413</v>
      </c>
      <c r="AH40" s="86" t="s">
        <v>20414</v>
      </c>
      <c r="AI40" s="86" t="s">
        <v>5121</v>
      </c>
    </row>
    <row r="41" spans="1:35" hidden="1" x14ac:dyDescent="0.35">
      <c r="A41" t="s">
        <v>20283</v>
      </c>
      <c r="B41" s="131" t="s">
        <v>17631</v>
      </c>
      <c r="C41" s="86" t="s">
        <v>21805</v>
      </c>
      <c r="D41" t="s">
        <v>21803</v>
      </c>
      <c r="H41" s="127" t="s">
        <v>20814</v>
      </c>
      <c r="I41" s="127" t="str">
        <f t="shared" si="2"/>
        <v>Alfafa Hay Dried (Sun) Baled Chopped</v>
      </c>
      <c r="J41" s="127" t="str">
        <f t="shared" si="3"/>
        <v>Alfafa Hay Dried (Sun) Baled Chopped</v>
      </c>
      <c r="L41" s="127" t="s">
        <v>21806</v>
      </c>
      <c r="AF41">
        <v>3</v>
      </c>
      <c r="AG41" t="s">
        <v>20415</v>
      </c>
      <c r="AH41" s="86" t="s">
        <v>20416</v>
      </c>
      <c r="AI41" s="86" t="s">
        <v>5121</v>
      </c>
    </row>
    <row r="42" spans="1:35" hidden="1" x14ac:dyDescent="0.35">
      <c r="A42">
        <v>3</v>
      </c>
      <c r="B42" s="131" t="s">
        <v>20382</v>
      </c>
      <c r="C42" s="86" t="s">
        <v>21823</v>
      </c>
      <c r="D42" t="s">
        <v>21824</v>
      </c>
      <c r="H42" s="127" t="s">
        <v>20814</v>
      </c>
      <c r="I42" s="127" t="str">
        <f t="shared" si="2"/>
        <v>Alfafa Hay Dried (Sun) Chopped</v>
      </c>
      <c r="J42" s="127" t="str">
        <f t="shared" si="3"/>
        <v>Alfafa Hay Dried (Sun) Chopped</v>
      </c>
      <c r="L42" s="127" t="s">
        <v>21825</v>
      </c>
      <c r="AF42">
        <v>3</v>
      </c>
      <c r="AG42" t="s">
        <v>20418</v>
      </c>
      <c r="AH42" s="86" t="s">
        <v>20418</v>
      </c>
      <c r="AI42" s="86" t="s">
        <v>5118</v>
      </c>
    </row>
    <row r="43" spans="1:35" hidden="1" x14ac:dyDescent="0.35">
      <c r="A43" t="s">
        <v>20300</v>
      </c>
      <c r="C43" s="86" t="s">
        <v>22529</v>
      </c>
      <c r="D43" t="s">
        <v>22530</v>
      </c>
      <c r="E43" s="131" t="s">
        <v>20293</v>
      </c>
      <c r="G43" s="131" t="s">
        <v>22531</v>
      </c>
      <c r="H43" s="127" t="s">
        <v>20814</v>
      </c>
      <c r="I43" s="127" t="str">
        <f t="shared" si="2"/>
        <v>Alfafa Meal</v>
      </c>
      <c r="J43" s="127" t="str">
        <f t="shared" si="3"/>
        <v>Alfafa Meal</v>
      </c>
      <c r="L43" s="127" t="s">
        <v>20366</v>
      </c>
      <c r="O43" s="88" t="s">
        <v>28</v>
      </c>
      <c r="Q43" t="s">
        <v>11406</v>
      </c>
      <c r="R43" t="s">
        <v>11374</v>
      </c>
      <c r="S43" t="s">
        <v>21070</v>
      </c>
      <c r="T43" t="s">
        <v>21071</v>
      </c>
      <c r="U43" t="str" cm="1">
        <f t="array" ref="U43">IFERROR(IF(NOT(ISBLANK(I43)),_xlfn._xlws.FILTER(AOM[AOM],(AOM[Edge_Value]=ani_diet!I23)*(AOM[L5]="Feed Ingredient")),""),"No Match in AOM")</f>
        <v>No Match in AOM</v>
      </c>
      <c r="V43" t="str" cm="1">
        <f t="array" ref="V43">IFERROR(IF(NOT(ISBLANK(I43)),_xlfn._xlws.FILTER(AOM[Scientific Name],(AOM[Edge_Value]=ani_diet!I23)*(AOM[L5]="Feed Ingredient")),""),"No Match in AOM")</f>
        <v>No Match in AOM</v>
      </c>
      <c r="AF43">
        <v>3</v>
      </c>
      <c r="AG43" t="s">
        <v>20421</v>
      </c>
      <c r="AH43" s="86" t="s">
        <v>20421</v>
      </c>
      <c r="AI43" s="86" t="s">
        <v>5121</v>
      </c>
    </row>
    <row r="44" spans="1:35" hidden="1" x14ac:dyDescent="0.35">
      <c r="A44">
        <v>3</v>
      </c>
      <c r="B44" s="131" t="s">
        <v>20382</v>
      </c>
      <c r="C44" s="86" t="s">
        <v>22560</v>
      </c>
      <c r="D44" t="s">
        <v>22561</v>
      </c>
      <c r="E44" s="131" t="s">
        <v>20293</v>
      </c>
      <c r="G44" s="131" t="s">
        <v>21023</v>
      </c>
      <c r="H44" s="127" t="s">
        <v>20814</v>
      </c>
      <c r="I44" s="127" t="str">
        <f t="shared" si="2"/>
        <v>Alfafa Hay</v>
      </c>
      <c r="J44" s="127" t="str">
        <f t="shared" si="3"/>
        <v>Alfafa Hay</v>
      </c>
      <c r="L44" s="127" t="s">
        <v>17709</v>
      </c>
      <c r="O44" s="88" t="s">
        <v>28</v>
      </c>
      <c r="Q44" t="s">
        <v>11406</v>
      </c>
      <c r="R44" t="s">
        <v>11374</v>
      </c>
      <c r="S44" t="s">
        <v>11406</v>
      </c>
      <c r="T44" t="s">
        <v>11374</v>
      </c>
      <c r="U44" t="str" cm="1">
        <f t="array" ref="U44">IFERROR(IF(NOT(ISBLANK(I44)),_xlfn._xlws.FILTER(AOM[AOM],(AOM[Edge_Value]=ani_diet!I17)*(AOM[L5]="Feed Ingredient")),""),"No Match in AOM")</f>
        <v>No Match in AOM</v>
      </c>
      <c r="V44" t="str" cm="1">
        <f t="array" ref="V44">IFERROR(IF(NOT(ISBLANK(I44)),_xlfn._xlws.FILTER(AOM[Scientific Name],(AOM[Edge_Value]=ani_diet!I17)*(AOM[L5]="Feed Ingredient")),""),"No Match in AOM")</f>
        <v>No Match in AOM</v>
      </c>
      <c r="AF44">
        <v>3</v>
      </c>
      <c r="AG44" t="s">
        <v>20423</v>
      </c>
      <c r="AH44" s="86" t="s">
        <v>20423</v>
      </c>
      <c r="AI44" s="86" t="s">
        <v>2140</v>
      </c>
    </row>
    <row r="45" spans="1:35" hidden="1" x14ac:dyDescent="0.35">
      <c r="A45">
        <v>3</v>
      </c>
      <c r="B45" s="131" t="s">
        <v>20293</v>
      </c>
      <c r="C45" s="86" t="s">
        <v>22603</v>
      </c>
      <c r="D45" t="s">
        <v>22601</v>
      </c>
      <c r="H45" s="127" t="s">
        <v>20814</v>
      </c>
      <c r="I45" s="127" t="str">
        <f t="shared" si="2"/>
        <v>Alfafa Hay Milled</v>
      </c>
      <c r="J45" s="127" t="str">
        <f t="shared" si="3"/>
        <v>Alfafa Hay Milled</v>
      </c>
      <c r="L45" s="127" t="s">
        <v>21373</v>
      </c>
      <c r="AF45">
        <v>3</v>
      </c>
      <c r="AG45" t="s">
        <v>20425</v>
      </c>
      <c r="AH45" s="86" t="s">
        <v>20423</v>
      </c>
      <c r="AI45" s="86" t="s">
        <v>2140</v>
      </c>
    </row>
    <row r="46" spans="1:35" hidden="1" x14ac:dyDescent="0.35">
      <c r="A46" t="s">
        <v>20300</v>
      </c>
      <c r="C46" s="86" t="s">
        <v>22105</v>
      </c>
      <c r="D46" t="s">
        <v>22106</v>
      </c>
      <c r="E46" s="131" t="s">
        <v>20382</v>
      </c>
      <c r="G46" s="131" t="s">
        <v>22105</v>
      </c>
      <c r="H46" s="127" t="s">
        <v>22105</v>
      </c>
      <c r="I46" s="127" t="str">
        <f t="shared" si="2"/>
        <v>Alkali</v>
      </c>
      <c r="J46" s="127" t="str">
        <f t="shared" si="3"/>
        <v>Alkali</v>
      </c>
      <c r="U46" t="str" cm="1">
        <f t="array" ref="U46">IFERROR(IF(NOT(ISBLANK(I46)),_xlfn._xlws.FILTER(AOM[AOM],(AOM[Edge_Value]=ani_diet!I26)*(AOM[L5]="Feed Ingredient")),""),"No Match in AOM")</f>
        <v>No Match in AOM</v>
      </c>
      <c r="V46" t="str" cm="1">
        <f t="array" ref="V46">IFERROR(IF(NOT(ISBLANK(I46)),_xlfn._xlws.FILTER(AOM[Scientific Name],(AOM[Edge_Value]=ani_diet!I26)*(AOM[L5]="Feed Ingredient")),""),"No Match in AOM")</f>
        <v>No Match in AOM</v>
      </c>
      <c r="AF46">
        <v>3</v>
      </c>
      <c r="AG46" t="s">
        <v>20429</v>
      </c>
      <c r="AH46" s="86" t="s">
        <v>20423</v>
      </c>
      <c r="AI46" s="86" t="s">
        <v>2140</v>
      </c>
    </row>
    <row r="47" spans="1:35" hidden="1" x14ac:dyDescent="0.35">
      <c r="A47">
        <v>3</v>
      </c>
      <c r="B47" s="131" t="s">
        <v>20293</v>
      </c>
      <c r="C47" s="86" t="s">
        <v>22719</v>
      </c>
      <c r="D47" t="s">
        <v>22720</v>
      </c>
      <c r="E47" s="131" t="s">
        <v>20293</v>
      </c>
      <c r="G47" s="131" t="s">
        <v>22721</v>
      </c>
      <c r="H47" s="127" t="s">
        <v>22722</v>
      </c>
      <c r="I47" s="127" t="str">
        <f t="shared" si="2"/>
        <v>Amaranthus cruentus Leaf Meal</v>
      </c>
      <c r="J47" s="127" t="str">
        <f t="shared" si="3"/>
        <v>Amaranthus cruentus Leaf Meal</v>
      </c>
      <c r="L47" s="127" t="s">
        <v>20366</v>
      </c>
      <c r="M47" s="127" t="s">
        <v>9360</v>
      </c>
      <c r="O47" s="88" t="s">
        <v>28</v>
      </c>
      <c r="U47" t="str" cm="1">
        <f t="array" ref="U47">IFERROR(IF(NOT(ISBLANK(I47)),_xlfn._xlws.FILTER(AOM[AOM],(AOM[Edge_Value]=ani_diet!I27)*(AOM[L5]="Feed Ingredient")),""),"No Match in AOM")</f>
        <v>AOM_000706</v>
      </c>
      <c r="V47" t="str" cm="1">
        <f t="array" ref="V47">IFERROR(IF(NOT(ISBLANK(I47)),_xlfn._xlws.FILTER(AOM[Scientific Name],(AOM[Edge_Value]=ani_diet!I27)*(AOM[L5]="Feed Ingredient")),""),"No Match in AOM")</f>
        <v>Acacia tortilis;Vachellia tortilis</v>
      </c>
      <c r="AF47">
        <v>3</v>
      </c>
      <c r="AG47" t="s">
        <v>20434</v>
      </c>
      <c r="AH47" s="86" t="s">
        <v>20423</v>
      </c>
      <c r="AI47" s="86" t="s">
        <v>2140</v>
      </c>
    </row>
    <row r="48" spans="1:35" hidden="1" x14ac:dyDescent="0.35">
      <c r="A48" t="s">
        <v>20300</v>
      </c>
      <c r="C48" s="86" t="s">
        <v>22121</v>
      </c>
      <c r="D48" t="s">
        <v>22122</v>
      </c>
      <c r="E48" s="131" t="s">
        <v>20382</v>
      </c>
      <c r="G48" s="131" t="s">
        <v>22121</v>
      </c>
      <c r="H48" s="127" t="s">
        <v>22121</v>
      </c>
      <c r="I48" s="127" t="str">
        <f t="shared" si="2"/>
        <v>Ammonium Chloride</v>
      </c>
      <c r="J48" s="127" t="str">
        <f t="shared" si="3"/>
        <v>Ammonium Chloride</v>
      </c>
      <c r="P48" s="88" t="s">
        <v>28</v>
      </c>
      <c r="U48" t="str" cm="1">
        <f t="array" ref="U48">IFERROR(IF(NOT(ISBLANK(I48)),_xlfn._xlws.FILTER(AOM[AOM],(AOM[Edge_Value]=ani_diet!I28)*(AOM[L5]="Feed Ingredient")),""),"No Match in AOM")</f>
        <v>No Match in AOM</v>
      </c>
      <c r="V48" t="str" cm="1">
        <f t="array" ref="V48">IFERROR(IF(NOT(ISBLANK(I48)),_xlfn._xlws.FILTER(AOM[Scientific Name],(AOM[Edge_Value]=ani_diet!I28)*(AOM[L5]="Feed Ingredient")),""),"No Match in AOM")</f>
        <v>No Match in AOM</v>
      </c>
      <c r="AF48">
        <v>3</v>
      </c>
      <c r="AG48" t="s">
        <v>20439</v>
      </c>
      <c r="AH48" s="86" t="s">
        <v>20423</v>
      </c>
      <c r="AI48" s="86" t="s">
        <v>2140</v>
      </c>
    </row>
    <row r="49" spans="1:37" hidden="1" x14ac:dyDescent="0.35">
      <c r="A49">
        <v>3</v>
      </c>
      <c r="B49" s="131" t="s">
        <v>18714</v>
      </c>
      <c r="C49" s="86" t="s">
        <v>5294</v>
      </c>
      <c r="D49" t="s">
        <v>21383</v>
      </c>
      <c r="E49" s="131" t="s">
        <v>20382</v>
      </c>
      <c r="G49" s="131" t="s">
        <v>5294</v>
      </c>
      <c r="H49" s="127" t="s">
        <v>5294</v>
      </c>
      <c r="I49" s="127" t="str">
        <f t="shared" si="2"/>
        <v>Ammonium Sulphate</v>
      </c>
      <c r="J49" s="127" t="str">
        <f t="shared" si="3"/>
        <v>Ammonium Sulphate</v>
      </c>
      <c r="P49" s="88" t="s">
        <v>28</v>
      </c>
      <c r="U49" t="str" cm="1">
        <f t="array" ref="U49">IFERROR(IF(NOT(ISBLANK(I49)),_xlfn._xlws.FILTER(AOM[AOM],(AOM[Edge_Value]=ani_diet!I30)*(AOM[L5]="Feed Ingredient")),""),"No Match in AOM")</f>
        <v>No Match in AOM</v>
      </c>
      <c r="V49" t="str" cm="1">
        <f t="array" ref="V49">IFERROR(IF(NOT(ISBLANK(I49)),_xlfn._xlws.FILTER(AOM[Scientific Name],(AOM[Edge_Value]=ani_diet!I30)*(AOM[L5]="Feed Ingredient")),""),"No Match in AOM")</f>
        <v>No Match in AOM</v>
      </c>
      <c r="AF49">
        <v>3</v>
      </c>
      <c r="AG49" t="s">
        <v>20441</v>
      </c>
      <c r="AH49" s="86" t="s">
        <v>20441</v>
      </c>
      <c r="AI49" s="86" t="s">
        <v>2140</v>
      </c>
    </row>
    <row r="50" spans="1:37" hidden="1" x14ac:dyDescent="0.35">
      <c r="A50">
        <v>3</v>
      </c>
      <c r="B50" s="131" t="s">
        <v>18714</v>
      </c>
      <c r="C50" s="86" t="s">
        <v>22754</v>
      </c>
      <c r="D50" t="s">
        <v>22755</v>
      </c>
      <c r="E50" s="131" t="s">
        <v>20382</v>
      </c>
      <c r="G50" s="131" t="s">
        <v>5294</v>
      </c>
      <c r="H50" s="127" t="s">
        <v>5294</v>
      </c>
      <c r="I50" s="127" t="str">
        <f t="shared" si="2"/>
        <v>Ammonium Sulphate</v>
      </c>
      <c r="J50" s="127" t="str">
        <f t="shared" si="3"/>
        <v>Ammonium Sulphate</v>
      </c>
      <c r="P50" s="88" t="s">
        <v>28</v>
      </c>
      <c r="U50" t="str" cm="1">
        <f t="array" ref="U50">IFERROR(IF(NOT(ISBLANK(I50)),_xlfn._xlws.FILTER(AOM[AOM],(AOM[Edge_Value]=ani_diet!I31)*(AOM[L5]="Feed Ingredient")),""),"No Match in AOM")</f>
        <v>AOM_000550</v>
      </c>
      <c r="V50" t="str" cm="1">
        <f t="array" ref="V50">IFERROR(IF(NOT(ISBLANK(I50)),_xlfn._xlws.FILTER(AOM[Scientific Name],(AOM[Edge_Value]=ani_diet!I31)*(AOM[L5]="Feed Ingredient")),""),"No Match in AOM")</f>
        <v>Rhynchophorus phoenicisis</v>
      </c>
      <c r="AF50" t="s">
        <v>20283</v>
      </c>
      <c r="AG50" t="s">
        <v>5132</v>
      </c>
      <c r="AH50" s="86" t="s">
        <v>5132</v>
      </c>
      <c r="AI50" s="86" t="s">
        <v>2140</v>
      </c>
      <c r="AK50" t="str" cm="1">
        <f t="array" ref="AK50">IFERROR(IF(NOT(ISBLANK(AH50)),_xlfn._xlws.FILTER(AOM[AOM],(AOM[Edge_Value]=ani_diet!AH17)*(AOM[L4]="Feed Process")),""),"No Direct Match in AOM")</f>
        <v>No Direct Match in AOM</v>
      </c>
    </row>
    <row r="51" spans="1:37" hidden="1" x14ac:dyDescent="0.35">
      <c r="A51">
        <v>3</v>
      </c>
      <c r="B51" s="131" t="s">
        <v>6577</v>
      </c>
      <c r="C51" s="86" t="s">
        <v>22761</v>
      </c>
      <c r="D51" t="s">
        <v>22762</v>
      </c>
      <c r="E51" s="131" t="s">
        <v>20382</v>
      </c>
      <c r="G51" s="131" t="s">
        <v>5294</v>
      </c>
      <c r="H51" s="127" t="s">
        <v>5294</v>
      </c>
      <c r="I51" s="127" t="str">
        <f t="shared" si="2"/>
        <v>Ammonium Sulphate</v>
      </c>
      <c r="J51" s="127" t="str">
        <f t="shared" si="3"/>
        <v>Ammonium Sulphate</v>
      </c>
      <c r="P51" s="88" t="s">
        <v>28</v>
      </c>
      <c r="U51" t="str" cm="1">
        <f t="array" ref="U51">IFERROR(IF(NOT(ISBLANK(I51)),_xlfn._xlws.FILTER(AOM[AOM],(AOM[Edge_Value]=ani_diet!I29)*(AOM[L5]="Feed Ingredient")),""),"No Match in AOM")</f>
        <v>No Match in AOM</v>
      </c>
      <c r="V51" t="str" cm="1">
        <f t="array" ref="V51">IFERROR(IF(NOT(ISBLANK(I51)),_xlfn._xlws.FILTER(AOM[Scientific Name],(AOM[Edge_Value]=ani_diet!I29)*(AOM[L5]="Feed Ingredient")),""),"No Match in AOM")</f>
        <v>No Match in AOM</v>
      </c>
      <c r="AF51" t="s">
        <v>20283</v>
      </c>
      <c r="AG51" t="s">
        <v>5134</v>
      </c>
      <c r="AH51" s="86" t="s">
        <v>5134</v>
      </c>
      <c r="AI51" s="86" t="s">
        <v>2140</v>
      </c>
      <c r="AK51" t="str" cm="1">
        <f t="array" ref="AK51">IFERROR(IF(NOT(ISBLANK(AH51)),_xlfn._xlws.FILTER(AOM[AOM],(AOM[Edge_Value]=ani_diet!AH22)*(AOM[L4]="Feed Process")),""),"No Direct Match in AOM")</f>
        <v>No Direct Match in AOM</v>
      </c>
    </row>
    <row r="52" spans="1:37" hidden="1" x14ac:dyDescent="0.35">
      <c r="A52">
        <v>3</v>
      </c>
      <c r="B52" s="131" t="s">
        <v>19032</v>
      </c>
      <c r="C52" s="86" t="s">
        <v>21137</v>
      </c>
      <c r="D52" t="s">
        <v>21138</v>
      </c>
      <c r="E52" s="131" t="s">
        <v>20293</v>
      </c>
      <c r="G52" s="131" t="s">
        <v>21139</v>
      </c>
      <c r="H52" s="127" t="s">
        <v>21140</v>
      </c>
      <c r="I52" s="127" t="str">
        <f t="shared" si="2"/>
        <v>Andropogen gayanus Hay</v>
      </c>
      <c r="J52" s="127" t="str">
        <f t="shared" si="3"/>
        <v>Andropogen gayanus Hay</v>
      </c>
      <c r="L52" s="127" t="s">
        <v>17709</v>
      </c>
      <c r="O52" s="88" t="s">
        <v>28</v>
      </c>
      <c r="U52" t="str" cm="1">
        <f t="array" ref="U52">IFERROR(IF(NOT(ISBLANK(I52)),_xlfn._xlws.FILTER(AOM[AOM],(AOM[Edge_Value]=ani_diet!I37)*(AOM[L5]="Feed Ingredient")),""),"No Match in AOM")</f>
        <v>No Match in AOM</v>
      </c>
      <c r="V52" t="str" cm="1">
        <f t="array" ref="V52">IFERROR(IF(NOT(ISBLANK(I52)),_xlfn._xlws.FILTER(AOM[Scientific Name],(AOM[Edge_Value]=ani_diet!I37)*(AOM[L5]="Feed Ingredient")),""),"No Match in AOM")</f>
        <v>No Match in AOM</v>
      </c>
      <c r="AF52">
        <v>3</v>
      </c>
      <c r="AG52" t="s">
        <v>20447</v>
      </c>
      <c r="AH52" s="86" t="s">
        <v>5134</v>
      </c>
      <c r="AI52" s="86" t="s">
        <v>2140</v>
      </c>
    </row>
    <row r="53" spans="1:37" hidden="1" x14ac:dyDescent="0.35">
      <c r="A53">
        <v>3</v>
      </c>
      <c r="B53" s="131" t="s">
        <v>20382</v>
      </c>
      <c r="C53" s="86" t="s">
        <v>21809</v>
      </c>
      <c r="D53" t="s">
        <v>21810</v>
      </c>
      <c r="E53" s="131" t="s">
        <v>20293</v>
      </c>
      <c r="G53" s="131" t="s">
        <v>21811</v>
      </c>
      <c r="H53" s="127" t="s">
        <v>21812</v>
      </c>
      <c r="I53" s="127" t="str">
        <f t="shared" si="2"/>
        <v>Andropogon</v>
      </c>
      <c r="J53" s="127" t="str">
        <f t="shared" si="3"/>
        <v>Andropogon</v>
      </c>
      <c r="U53" t="str" cm="1">
        <f t="array" ref="U53">IFERROR(IF(NOT(ISBLANK(I53)),_xlfn._xlws.FILTER(AOM[AOM],(AOM[Edge_Value]=ani_diet!I40)*(AOM[L5]="Feed Ingredient")),""),"No Match in AOM")</f>
        <v>AOM_000684</v>
      </c>
      <c r="V53" t="str" cm="1">
        <f t="array" ref="V53">IFERROR(IF(NOT(ISBLANK(I53)),_xlfn._xlws.FILTER(AOM[Scientific Name],(AOM[Edge_Value]=ani_diet!I40)*(AOM[L5]="Feed Ingredient")),""),"No Match in AOM")</f>
        <v>Medicago sativa</v>
      </c>
      <c r="AF53">
        <v>3</v>
      </c>
      <c r="AG53" t="s">
        <v>20451</v>
      </c>
      <c r="AH53" s="86" t="s">
        <v>20451</v>
      </c>
      <c r="AI53" s="86" t="s">
        <v>2140</v>
      </c>
    </row>
    <row r="54" spans="1:37" hidden="1" x14ac:dyDescent="0.35">
      <c r="A54">
        <v>3</v>
      </c>
      <c r="B54" s="131" t="s">
        <v>19032</v>
      </c>
      <c r="C54" s="86" t="s">
        <v>22018</v>
      </c>
      <c r="D54" t="s">
        <v>22019</v>
      </c>
      <c r="E54" s="131" t="s">
        <v>20293</v>
      </c>
      <c r="G54" s="131" t="s">
        <v>22018</v>
      </c>
      <c r="H54" s="127" t="s">
        <v>22018</v>
      </c>
      <c r="I54" s="127" t="str">
        <f t="shared" si="2"/>
        <v>Andropogon abyssinica</v>
      </c>
      <c r="J54" s="127" t="str">
        <f t="shared" si="3"/>
        <v>Andropogon abyssinica</v>
      </c>
      <c r="U54" t="str" cm="1">
        <f t="array" ref="U54">IFERROR(IF(NOT(ISBLANK(I54)),_xlfn._xlws.FILTER(AOM[AOM],(AOM[Edge_Value]=ani_diet!I32)*(AOM[L5]="Feed Ingredient")),""),"No Match in AOM")</f>
        <v>No Match in AOM</v>
      </c>
      <c r="V54" t="str" cm="1">
        <f t="array" ref="V54">IFERROR(IF(NOT(ISBLANK(I54)),_xlfn._xlws.FILTER(AOM[Scientific Name],(AOM[Edge_Value]=ani_diet!I32)*(AOM[L5]="Feed Ingredient")),""),"No Match in AOM")</f>
        <v>No Match in AOM</v>
      </c>
      <c r="AF54">
        <v>3</v>
      </c>
      <c r="AG54" t="s">
        <v>20455</v>
      </c>
      <c r="AH54" s="86" t="s">
        <v>20451</v>
      </c>
      <c r="AI54" s="86" t="s">
        <v>2140</v>
      </c>
    </row>
    <row r="55" spans="1:37" hidden="1" x14ac:dyDescent="0.35">
      <c r="A55" t="s">
        <v>20300</v>
      </c>
      <c r="C55" s="86" t="s">
        <v>20352</v>
      </c>
      <c r="D55" t="s">
        <v>20351</v>
      </c>
      <c r="E55" s="131" t="s">
        <v>20293</v>
      </c>
      <c r="G55" s="131" t="s">
        <v>10143</v>
      </c>
      <c r="H55" s="127" t="s">
        <v>10143</v>
      </c>
      <c r="I55" s="127" t="str">
        <f t="shared" si="2"/>
        <v>Andropogon gayanus</v>
      </c>
      <c r="J55" s="127" t="str">
        <f t="shared" si="3"/>
        <v>Andropogon gayanus</v>
      </c>
      <c r="Q55" t="s">
        <v>11406</v>
      </c>
      <c r="R55" t="s">
        <v>11374</v>
      </c>
      <c r="S55" t="s">
        <v>11406</v>
      </c>
      <c r="T55" t="s">
        <v>11374</v>
      </c>
      <c r="U55" t="str" cm="1">
        <f t="array" ref="U55">IFERROR(IF(NOT(ISBLANK(I55)),_xlfn._xlws.FILTER(AOM[AOM],(AOM[Edge_Value]=ani_diet!I35)*(AOM[L5]="Feed Ingredient")),""),"No Match in AOM")</f>
        <v>No Match in AOM</v>
      </c>
      <c r="V55" t="str" cm="1">
        <f t="array" ref="V55">IFERROR(IF(NOT(ISBLANK(I55)),_xlfn._xlws.FILTER(AOM[Scientific Name],(AOM[Edge_Value]=ani_diet!I35)*(AOM[L5]="Feed Ingredient")),""),"No Match in AOM")</f>
        <v>No Match in AOM</v>
      </c>
      <c r="AF55">
        <v>3</v>
      </c>
      <c r="AG55" t="s">
        <v>20457</v>
      </c>
      <c r="AH55" s="86" t="s">
        <v>5132</v>
      </c>
      <c r="AI55" s="86" t="s">
        <v>2140</v>
      </c>
    </row>
    <row r="56" spans="1:37" hidden="1" x14ac:dyDescent="0.35">
      <c r="A56">
        <v>3</v>
      </c>
      <c r="B56" s="131" t="s">
        <v>17625</v>
      </c>
      <c r="C56" s="86" t="s">
        <v>21448</v>
      </c>
      <c r="D56" t="s">
        <v>21447</v>
      </c>
      <c r="E56" s="131" t="s">
        <v>20293</v>
      </c>
      <c r="G56" s="131" t="s">
        <v>21449</v>
      </c>
      <c r="H56" s="127" t="s">
        <v>10143</v>
      </c>
      <c r="I56" s="127" t="str">
        <f t="shared" si="2"/>
        <v>Andropogon gayanus Hay</v>
      </c>
      <c r="J56" s="127" t="str">
        <f t="shared" si="3"/>
        <v>Andropogon gayanus Hay</v>
      </c>
      <c r="L56" s="127" t="s">
        <v>17709</v>
      </c>
      <c r="O56" s="88" t="s">
        <v>28</v>
      </c>
      <c r="U56" t="str" cm="1">
        <f t="array" ref="U56">IFERROR(IF(NOT(ISBLANK(I56)),_xlfn._xlws.FILTER(AOM[AOM],(AOM[Edge_Value]=ani_diet!I38)*(AOM[L5]="Feed Ingredient")),""),"No Match in AOM")</f>
        <v>No Match in AOM</v>
      </c>
      <c r="V56" t="str" cm="1">
        <f t="array" ref="V56">IFERROR(IF(NOT(ISBLANK(I56)),_xlfn._xlws.FILTER(AOM[Scientific Name],(AOM[Edge_Value]=ani_diet!I38)*(AOM[L5]="Feed Ingredient")),""),"No Match in AOM")</f>
        <v>No Match in AOM</v>
      </c>
      <c r="AF56">
        <v>3</v>
      </c>
      <c r="AG56" t="s">
        <v>20458</v>
      </c>
      <c r="AH56" s="86" t="s">
        <v>20458</v>
      </c>
      <c r="AI56" s="86" t="s">
        <v>2140</v>
      </c>
      <c r="AK56" t="str" cm="1">
        <f t="array" ref="AK56">IFERROR(IF(NOT(ISBLANK(AH56)),_xlfn._xlws.FILTER(AOM[AOM],(AOM[Edge_Value]=ani_diet!AH33)*(AOM[L4]="Feed Process")),""),"No Direct Match in AOM")</f>
        <v>No Direct Match in AOM</v>
      </c>
    </row>
    <row r="57" spans="1:37" hidden="1" x14ac:dyDescent="0.35">
      <c r="A57" t="s">
        <v>20300</v>
      </c>
      <c r="C57" s="86" t="s">
        <v>21450</v>
      </c>
      <c r="D57" t="s">
        <v>21447</v>
      </c>
      <c r="H57" s="127" t="s">
        <v>10143</v>
      </c>
      <c r="I57" s="127" t="str">
        <f t="shared" si="2"/>
        <v>Andropogon gayanus Hay Dried (Sun) Dried (Air) Chopped</v>
      </c>
      <c r="J57" s="127" t="str">
        <f t="shared" si="3"/>
        <v>Andropogon gayanus Hay Dried (Sun) Dried (Air) Chopped</v>
      </c>
      <c r="L57" s="127" t="s">
        <v>21451</v>
      </c>
      <c r="AF57">
        <v>3</v>
      </c>
      <c r="AG57" t="s">
        <v>20462</v>
      </c>
      <c r="AH57" s="86" t="s">
        <v>20463</v>
      </c>
      <c r="AI57" s="86" t="s">
        <v>2140</v>
      </c>
    </row>
    <row r="58" spans="1:37" hidden="1" x14ac:dyDescent="0.35">
      <c r="A58" t="s">
        <v>20300</v>
      </c>
      <c r="C58" s="86" t="s">
        <v>21984</v>
      </c>
      <c r="D58" t="s">
        <v>21985</v>
      </c>
      <c r="E58" s="131" t="s">
        <v>20293</v>
      </c>
      <c r="G58" s="131" t="s">
        <v>10143</v>
      </c>
      <c r="H58" s="127" t="s">
        <v>10143</v>
      </c>
      <c r="I58" s="127" t="str">
        <f t="shared" si="2"/>
        <v>Andropogon gayanus</v>
      </c>
      <c r="J58" s="127" t="str">
        <f t="shared" si="3"/>
        <v>Andropogon gayanus</v>
      </c>
      <c r="U58" t="str" cm="1">
        <f t="array" ref="U58">IFERROR(IF(NOT(ISBLANK(I58)),_xlfn._xlws.FILTER(AOM[AOM],(AOM[Edge_Value]=ani_diet!I36)*(AOM[L5]="Feed Ingredient")),""),"No Match in AOM")</f>
        <v>No Match in AOM</v>
      </c>
      <c r="V58" t="str" cm="1">
        <f t="array" ref="V58">IFERROR(IF(NOT(ISBLANK(I58)),_xlfn._xlws.FILTER(AOM[Scientific Name],(AOM[Edge_Value]=ani_diet!I36)*(AOM[L5]="Feed Ingredient")),""),"No Match in AOM")</f>
        <v>No Match in AOM</v>
      </c>
      <c r="AF58">
        <v>3</v>
      </c>
      <c r="AG58" t="s">
        <v>20466</v>
      </c>
      <c r="AH58" s="86" t="s">
        <v>20463</v>
      </c>
      <c r="AI58" s="86" t="s">
        <v>2140</v>
      </c>
    </row>
    <row r="59" spans="1:37" hidden="1" x14ac:dyDescent="0.35">
      <c r="A59">
        <v>3</v>
      </c>
      <c r="B59" s="131" t="s">
        <v>18714</v>
      </c>
      <c r="C59" s="86" t="s">
        <v>21986</v>
      </c>
      <c r="D59" t="s">
        <v>21985</v>
      </c>
      <c r="H59" s="127" t="s">
        <v>10143</v>
      </c>
      <c r="I59" s="127" t="str">
        <f t="shared" si="2"/>
        <v>Andropogon gayanus Chopped</v>
      </c>
      <c r="J59" s="127" t="str">
        <f t="shared" si="3"/>
        <v>Andropogon gayanus Chopped</v>
      </c>
      <c r="L59" s="127" t="s">
        <v>5125</v>
      </c>
      <c r="AF59">
        <v>3</v>
      </c>
      <c r="AG59" t="s">
        <v>20469</v>
      </c>
      <c r="AH59" s="86" t="s">
        <v>20470</v>
      </c>
      <c r="AI59" s="86" t="s">
        <v>2140</v>
      </c>
    </row>
    <row r="60" spans="1:37" hidden="1" x14ac:dyDescent="0.35">
      <c r="A60">
        <v>3</v>
      </c>
      <c r="B60" s="131" t="s">
        <v>20382</v>
      </c>
      <c r="C60" s="86" t="s">
        <v>10143</v>
      </c>
      <c r="D60" t="s">
        <v>22066</v>
      </c>
      <c r="E60" s="131" t="s">
        <v>1384</v>
      </c>
      <c r="G60" s="131" t="s">
        <v>10143</v>
      </c>
      <c r="H60" s="127" t="s">
        <v>10143</v>
      </c>
      <c r="I60" s="127" t="str">
        <f t="shared" si="2"/>
        <v>Andropogon gayanus</v>
      </c>
      <c r="J60" s="127" t="str">
        <f t="shared" si="3"/>
        <v>Andropogon gayanus</v>
      </c>
      <c r="U60" t="str" cm="1">
        <f t="array" ref="U60">IFERROR(IF(NOT(ISBLANK(I60)),_xlfn._xlws.FILTER(AOM[AOM],(AOM[Edge_Value]=ani_diet!I33)*(AOM[L5]="Feed Ingredient")),""),"No Match in AOM")</f>
        <v>No Match in AOM</v>
      </c>
      <c r="V60" t="str" cm="1">
        <f t="array" ref="V60">IFERROR(IF(NOT(ISBLANK(I60)),_xlfn._xlws.FILTER(AOM[Scientific Name],(AOM[Edge_Value]=ani_diet!I33)*(AOM[L5]="Feed Ingredient")),""),"No Match in AOM")</f>
        <v>No Match in AOM</v>
      </c>
      <c r="AF60">
        <v>3</v>
      </c>
      <c r="AG60" t="s">
        <v>20473</v>
      </c>
      <c r="AH60" s="86" t="s">
        <v>5127</v>
      </c>
      <c r="AI60" s="86" t="s">
        <v>2140</v>
      </c>
    </row>
    <row r="61" spans="1:37" hidden="1" x14ac:dyDescent="0.35">
      <c r="A61">
        <v>3</v>
      </c>
      <c r="B61" s="131" t="s">
        <v>20382</v>
      </c>
      <c r="C61" s="86" t="s">
        <v>10143</v>
      </c>
      <c r="D61" t="s">
        <v>22401</v>
      </c>
      <c r="E61" s="131" t="s">
        <v>20293</v>
      </c>
      <c r="G61" s="131" t="s">
        <v>10143</v>
      </c>
      <c r="H61" s="127" t="s">
        <v>10143</v>
      </c>
      <c r="I61" s="127" t="str">
        <f t="shared" si="2"/>
        <v>Andropogon gayanus</v>
      </c>
      <c r="J61" s="127" t="str">
        <f t="shared" si="3"/>
        <v>Andropogon gayanus</v>
      </c>
      <c r="U61" t="str" cm="1">
        <f t="array" ref="U61">IFERROR(IF(NOT(ISBLANK(I61)),_xlfn._xlws.FILTER(AOM[AOM],(AOM[Edge_Value]=ani_diet!I34)*(AOM[L5]="Feed Ingredient")),""),"No Match in AOM")</f>
        <v>No Match in AOM</v>
      </c>
      <c r="V61" t="str" cm="1">
        <f t="array" ref="V61">IFERROR(IF(NOT(ISBLANK(I61)),_xlfn._xlws.FILTER(AOM[Scientific Name],(AOM[Edge_Value]=ani_diet!I34)*(AOM[L5]="Feed Ingredient")),""),"No Match in AOM")</f>
        <v>No Match in AOM</v>
      </c>
      <c r="AF61">
        <v>3</v>
      </c>
      <c r="AG61" t="s">
        <v>20477</v>
      </c>
      <c r="AH61" s="86" t="s">
        <v>5132</v>
      </c>
      <c r="AI61" s="86" t="s">
        <v>2140</v>
      </c>
      <c r="AK61" t="str" cm="1">
        <f t="array" ref="AK61">IFERROR(IF(NOT(ISBLANK(AH61)),_xlfn._xlws.FILTER(AOM[AOM],(AOM[Edge_Value]=ani_diet!AH28)*(AOM[L4]="Feed Process")),""),"No Direct Match in AOM")</f>
        <v>No Direct Match in AOM</v>
      </c>
    </row>
    <row r="62" spans="1:37" hidden="1" x14ac:dyDescent="0.35">
      <c r="A62" t="s">
        <v>20283</v>
      </c>
      <c r="B62" s="131" t="s">
        <v>17631</v>
      </c>
      <c r="C62" s="86" t="s">
        <v>22402</v>
      </c>
      <c r="D62" t="s">
        <v>22401</v>
      </c>
      <c r="H62" s="127" t="s">
        <v>10143</v>
      </c>
      <c r="I62" s="127" t="str">
        <f t="shared" si="2"/>
        <v>Andropogon gayanus Chopped Ensiled</v>
      </c>
      <c r="J62" s="127" t="str">
        <f t="shared" si="3"/>
        <v>Andropogon gayanus Chopped Ensiled</v>
      </c>
      <c r="L62" s="127" t="s">
        <v>22403</v>
      </c>
      <c r="AF62">
        <v>3</v>
      </c>
      <c r="AG62" t="s">
        <v>20480</v>
      </c>
      <c r="AH62" s="86" t="s">
        <v>20481</v>
      </c>
      <c r="AI62" s="86" t="s">
        <v>2140</v>
      </c>
    </row>
    <row r="63" spans="1:37" hidden="1" x14ac:dyDescent="0.35">
      <c r="A63" t="s">
        <v>20300</v>
      </c>
      <c r="C63" s="86" t="s">
        <v>22358</v>
      </c>
      <c r="D63" t="s">
        <v>22359</v>
      </c>
      <c r="E63" s="131" t="s">
        <v>20293</v>
      </c>
      <c r="G63" s="131" t="s">
        <v>22360</v>
      </c>
      <c r="H63" s="127" t="s">
        <v>22360</v>
      </c>
      <c r="I63" s="127" t="str">
        <f t="shared" si="2"/>
        <v>Andropogon guianensis</v>
      </c>
      <c r="J63" s="127" t="str">
        <f t="shared" si="3"/>
        <v>Andropogon guianensis</v>
      </c>
      <c r="U63" t="str" cm="1">
        <f t="array" ref="U63">IFERROR(IF(NOT(ISBLANK(I63)),_xlfn._xlws.FILTER(AOM[AOM],(AOM[Edge_Value]=ani_diet!I39)*(AOM[L5]="Feed Ingredient")),""),"No Match in AOM")</f>
        <v>No Match in AOM</v>
      </c>
      <c r="V63" t="str" cm="1">
        <f t="array" ref="V63">IFERROR(IF(NOT(ISBLANK(I63)),_xlfn._xlws.FILTER(AOM[Scientific Name],(AOM[Edge_Value]=ani_diet!I39)*(AOM[L5]="Feed Ingredient")),""),"No Match in AOM")</f>
        <v>No Match in AOM</v>
      </c>
      <c r="AF63">
        <v>3</v>
      </c>
      <c r="AG63" t="s">
        <v>20485</v>
      </c>
      <c r="AH63" s="86" t="s">
        <v>20486</v>
      </c>
      <c r="AI63" s="86" t="s">
        <v>2140</v>
      </c>
    </row>
    <row r="64" spans="1:37" x14ac:dyDescent="0.35">
      <c r="A64" t="s">
        <v>20283</v>
      </c>
      <c r="B64" s="131" t="s">
        <v>18714</v>
      </c>
      <c r="C64" s="86" t="s">
        <v>23145</v>
      </c>
      <c r="D64" t="s">
        <v>23142</v>
      </c>
      <c r="E64" s="131" t="s">
        <v>17625</v>
      </c>
      <c r="G64" s="131" t="s">
        <v>23146</v>
      </c>
      <c r="H64" s="127" t="s">
        <v>23147</v>
      </c>
      <c r="I64" s="133" t="str">
        <f t="shared" si="2"/>
        <v>Annona senegalensis Leaves</v>
      </c>
      <c r="J64" s="127" t="str">
        <f t="shared" si="3"/>
        <v>Annona senegalensis Leaves</v>
      </c>
      <c r="M64" s="127" t="s">
        <v>5976</v>
      </c>
      <c r="U64" t="str" cm="1">
        <f t="array" ref="U64">IFERROR(IF(NOT(ISBLANK(I64)),_xlfn._xlws.FILTER(AOM[AOM],(AOM[Edge_Value]=ani_diet!I41)*(AOM[L5]="Feed Ingredient")),""),"No Match in AOM")</f>
        <v>No Match in AOM</v>
      </c>
      <c r="V64" t="str" cm="1">
        <f t="array" ref="V64">IFERROR(IF(NOT(ISBLANK(I64)),_xlfn._xlws.FILTER(AOM[Scientific Name],(AOM[Edge_Value]=ani_diet!I41)*(AOM[L5]="Feed Ingredient")),""),"No Match in AOM")</f>
        <v>No Match in AOM</v>
      </c>
      <c r="AF64">
        <v>3</v>
      </c>
      <c r="AG64" t="s">
        <v>20489</v>
      </c>
      <c r="AH64" s="86" t="s">
        <v>20451</v>
      </c>
      <c r="AI64" s="86" t="s">
        <v>2140</v>
      </c>
    </row>
    <row r="65" spans="1:37" hidden="1" x14ac:dyDescent="0.35">
      <c r="A65">
        <v>3</v>
      </c>
      <c r="B65" s="131" t="s">
        <v>19032</v>
      </c>
      <c r="C65" s="86" t="s">
        <v>23148</v>
      </c>
      <c r="D65" t="s">
        <v>23142</v>
      </c>
      <c r="H65" s="127" t="s">
        <v>23147</v>
      </c>
      <c r="I65" s="127" t="str">
        <f t="shared" si="2"/>
        <v>Annona senegalensis Leaf Wilted</v>
      </c>
      <c r="J65" s="127" t="str">
        <f t="shared" si="3"/>
        <v>Annona senegalensis Leaf Wilted</v>
      </c>
      <c r="L65" s="127" t="s">
        <v>5137</v>
      </c>
      <c r="M65" s="127" t="s">
        <v>9360</v>
      </c>
      <c r="AF65">
        <v>3</v>
      </c>
      <c r="AG65" t="s">
        <v>20491</v>
      </c>
      <c r="AH65" s="86" t="s">
        <v>5134</v>
      </c>
      <c r="AI65" s="86" t="s">
        <v>2140</v>
      </c>
    </row>
    <row r="66" spans="1:37" hidden="1" x14ac:dyDescent="0.35">
      <c r="A66" t="s">
        <v>20283</v>
      </c>
      <c r="B66" s="131" t="s">
        <v>18714</v>
      </c>
      <c r="C66" s="86" t="s">
        <v>21425</v>
      </c>
      <c r="D66" t="s">
        <v>21424</v>
      </c>
      <c r="E66" s="131" t="s">
        <v>20293</v>
      </c>
      <c r="G66" s="131" t="s">
        <v>21425</v>
      </c>
      <c r="H66" s="127" t="s">
        <v>21425</v>
      </c>
      <c r="I66" s="127" t="str">
        <f t="shared" ref="I66:I97" si="4">_xlfn.TEXTJOIN(" ",TRUE,H66,IF(ISBLANK(M66),"",_xlfn.TEXTSPLIT(M66,";")),IF(ISBLANK(L66),"",_xlfn.TEXTSPLIT(L66,";")))</f>
        <v>Anthyllis tetraphylla</v>
      </c>
      <c r="J66" s="127" t="str">
        <f t="shared" ref="J66:J97" si="5">_xlfn.TEXTJOIN(" ",TRUE,H66,K66,IF(ISBLANK(M66),"",_xlfn.TEXTSPLIT(M66,";")),IF(ISBLANK(L66),"",_xlfn.TEXTSPLIT(L66,";")))</f>
        <v>Anthyllis tetraphylla</v>
      </c>
      <c r="U66" t="str" cm="1">
        <f t="array" ref="U66">IFERROR(IF(NOT(ISBLANK(I66)),_xlfn._xlws.FILTER(AOM[AOM],(AOM[Edge_Value]=ani_diet!I42)*(AOM[L5]="Feed Ingredient")),""),"No Match in AOM")</f>
        <v>No Match in AOM</v>
      </c>
      <c r="V66" t="str" cm="1">
        <f t="array" ref="V66">IFERROR(IF(NOT(ISBLANK(I66)),_xlfn._xlws.FILTER(AOM[Scientific Name],(AOM[Edge_Value]=ani_diet!I42)*(AOM[L5]="Feed Ingredient")),""),"No Match in AOM")</f>
        <v>No Match in AOM</v>
      </c>
      <c r="AF66">
        <v>3</v>
      </c>
      <c r="AG66" t="s">
        <v>20495</v>
      </c>
      <c r="AH66" s="86" t="s">
        <v>20496</v>
      </c>
      <c r="AI66" s="86" t="s">
        <v>2140</v>
      </c>
    </row>
    <row r="67" spans="1:37" hidden="1" x14ac:dyDescent="0.35">
      <c r="A67">
        <v>3</v>
      </c>
      <c r="B67" s="131" t="s">
        <v>20293</v>
      </c>
      <c r="C67" s="86" t="s">
        <v>19508</v>
      </c>
      <c r="D67" t="s">
        <v>20456</v>
      </c>
      <c r="E67" s="131" t="s">
        <v>20382</v>
      </c>
      <c r="G67" s="131" t="s">
        <v>19508</v>
      </c>
      <c r="H67" s="127" t="s">
        <v>19508</v>
      </c>
      <c r="I67" s="127" t="str">
        <f t="shared" si="4"/>
        <v>Antitoxins</v>
      </c>
      <c r="J67" s="127" t="str">
        <f t="shared" si="5"/>
        <v>Antitoxins</v>
      </c>
      <c r="U67" t="str" cm="1">
        <f t="array" ref="U67">IFERROR(IF(NOT(ISBLANK(I67)),_xlfn._xlws.FILTER(AOM[AOM],(AOM[Edge_Value]=ani_diet!I43)*(AOM[L5]="Feed Ingredient")),""),"No Match in AOM")</f>
        <v>No Match in AOM</v>
      </c>
      <c r="V67" t="str" cm="1">
        <f t="array" ref="V67">IFERROR(IF(NOT(ISBLANK(I67)),_xlfn._xlws.FILTER(AOM[Scientific Name],(AOM[Edge_Value]=ani_diet!I43)*(AOM[L5]="Feed Ingredient")),""),"No Match in AOM")</f>
        <v>No Match in AOM</v>
      </c>
      <c r="AF67">
        <v>3</v>
      </c>
      <c r="AG67" t="s">
        <v>20499</v>
      </c>
      <c r="AH67" s="86" t="s">
        <v>5132</v>
      </c>
      <c r="AI67" s="86" t="s">
        <v>2140</v>
      </c>
    </row>
    <row r="68" spans="1:37" hidden="1" x14ac:dyDescent="0.35">
      <c r="A68">
        <v>3</v>
      </c>
      <c r="B68" s="131" t="s">
        <v>20293</v>
      </c>
      <c r="C68" s="86" t="s">
        <v>22020</v>
      </c>
      <c r="D68" t="s">
        <v>22019</v>
      </c>
      <c r="E68" s="131" t="s">
        <v>20293</v>
      </c>
      <c r="G68" s="131" t="s">
        <v>22020</v>
      </c>
      <c r="H68" s="127" t="s">
        <v>22020</v>
      </c>
      <c r="I68" s="127" t="str">
        <f t="shared" si="4"/>
        <v>Aristida adscensionis</v>
      </c>
      <c r="J68" s="127" t="str">
        <f t="shared" si="5"/>
        <v>Aristida adscensionis</v>
      </c>
      <c r="U68" t="str" cm="1">
        <f t="array" ref="U68">IFERROR(IF(NOT(ISBLANK(I68)),_xlfn._xlws.FILTER(AOM[AOM],(AOM[Edge_Value]=ani_diet!I44)*(AOM[L5]="Feed Ingredient")),""),"No Match in AOM")</f>
        <v>AOM_000684</v>
      </c>
      <c r="V68" t="str" cm="1">
        <f t="array" ref="V68">IFERROR(IF(NOT(ISBLANK(I68)),_xlfn._xlws.FILTER(AOM[Scientific Name],(AOM[Edge_Value]=ani_diet!I44)*(AOM[L5]="Feed Ingredient")),""),"No Match in AOM")</f>
        <v>Medicago sativa</v>
      </c>
      <c r="AF68">
        <v>3</v>
      </c>
      <c r="AG68" t="s">
        <v>20502</v>
      </c>
      <c r="AH68" s="86" t="s">
        <v>20458</v>
      </c>
      <c r="AI68" s="86" t="s">
        <v>2140</v>
      </c>
      <c r="AK68" t="str" cm="1">
        <f t="array" ref="AK68">IFERROR(IF(NOT(ISBLANK(AH68)),_xlfn._xlws.FILTER(AOM[AOM],(AOM[Edge_Value]=ani_diet!AH35)*(AOM[L4]="Feed Process")),""),"No Direct Match in AOM")</f>
        <v>No Direct Match in AOM</v>
      </c>
    </row>
    <row r="69" spans="1:37" hidden="1" x14ac:dyDescent="0.35">
      <c r="A69">
        <v>3</v>
      </c>
      <c r="B69" s="131" t="s">
        <v>17625</v>
      </c>
      <c r="C69" s="86" t="s">
        <v>21302</v>
      </c>
      <c r="D69" t="s">
        <v>21303</v>
      </c>
      <c r="E69" s="131" t="s">
        <v>20293</v>
      </c>
      <c r="G69" s="131" t="s">
        <v>21304</v>
      </c>
      <c r="H69" s="127" t="s">
        <v>21304</v>
      </c>
      <c r="I69" s="127" t="str">
        <f t="shared" si="4"/>
        <v>Aristida sp.</v>
      </c>
      <c r="J69" s="127" t="str">
        <f t="shared" si="5"/>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F69">
        <v>3</v>
      </c>
      <c r="AG69" t="s">
        <v>20505</v>
      </c>
      <c r="AH69" s="86" t="s">
        <v>20458</v>
      </c>
      <c r="AI69" s="86" t="s">
        <v>2140</v>
      </c>
    </row>
    <row r="70" spans="1:37" hidden="1" x14ac:dyDescent="0.35">
      <c r="A70">
        <v>3</v>
      </c>
      <c r="B70" s="131" t="s">
        <v>19032</v>
      </c>
      <c r="C70" s="86" t="s">
        <v>21579</v>
      </c>
      <c r="D70" t="s">
        <v>21580</v>
      </c>
      <c r="E70" s="131" t="s">
        <v>19032</v>
      </c>
      <c r="G70" s="131" t="s">
        <v>21581</v>
      </c>
      <c r="H70" s="127" t="s">
        <v>21582</v>
      </c>
      <c r="I70" s="127" t="str">
        <f t="shared" si="4"/>
        <v>Arthrospir platensis</v>
      </c>
      <c r="J70" s="127" t="str">
        <f t="shared" si="5"/>
        <v>Arthrospir platensis</v>
      </c>
      <c r="U70" t="str" cm="1">
        <f t="array" ref="U70">IFERROR(IF(NOT(ISBLANK(I70)),_xlfn._xlws.FILTER(AOM[AOM],(AOM[Edge_Value]=ani_diet!I995)*(AOM[L5]="Feed Ingredient")),""),"No Match in AOM")</f>
        <v>AOM_000689</v>
      </c>
      <c r="V70" t="str" cm="1">
        <f t="array" ref="V70">IFERROR(IF(NOT(ISBLANK(I70)),_xlfn._xlws.FILTER(AOM[Scientific Name],(AOM[Edge_Value]=ani_diet!I995)*(AOM[L5]="Feed Ingredient")),""),"No Match in AOM")</f>
        <v>Pennisetum purpureum</v>
      </c>
      <c r="AF70">
        <v>3</v>
      </c>
      <c r="AG70" t="s">
        <v>20507</v>
      </c>
      <c r="AH70" s="86" t="s">
        <v>20463</v>
      </c>
      <c r="AI70" s="86" t="s">
        <v>2140</v>
      </c>
    </row>
    <row r="71" spans="1:37" hidden="1" x14ac:dyDescent="0.35">
      <c r="A71" t="s">
        <v>20283</v>
      </c>
      <c r="B71" s="131" t="s">
        <v>18714</v>
      </c>
      <c r="C71" s="86" t="s">
        <v>21498</v>
      </c>
      <c r="D71" t="s">
        <v>21499</v>
      </c>
      <c r="E71" s="131" t="s">
        <v>19032</v>
      </c>
      <c r="G71" s="131" t="s">
        <v>21500</v>
      </c>
      <c r="H71" s="127" t="s">
        <v>12185</v>
      </c>
      <c r="I71" s="127" t="str">
        <f t="shared" si="4"/>
        <v>Artocarpus incisus Meal</v>
      </c>
      <c r="J71" s="127" t="str">
        <f t="shared" si="5"/>
        <v>Artocarpus incisus Meal</v>
      </c>
      <c r="L71" s="127" t="s">
        <v>20366</v>
      </c>
      <c r="O71" s="88" t="s">
        <v>28</v>
      </c>
      <c r="U71" t="str" cm="1">
        <f t="array" ref="U71">IFERROR(IF(NOT(ISBLANK(I71)),_xlfn._xlws.FILTER(AOM[AOM],(AOM[Edge_Value]=ani_diet!I121)*(AOM[L5]="Feed Ingredient")),""),"No Match in AOM")</f>
        <v>AOM_000551</v>
      </c>
      <c r="V71" t="str" cm="1">
        <f t="array" ref="V71">IFERROR(IF(NOT(ISBLANK(I71)),_xlfn._xlws.FILTER(AOM[Scientific Name],(AOM[Edge_Value]=ani_diet!I121)*(AOM[L5]="Feed Ingredient")),""),"No Match in AOM")</f>
        <v>Hermetia illucens</v>
      </c>
      <c r="AF71">
        <v>3</v>
      </c>
      <c r="AG71" t="s">
        <v>20511</v>
      </c>
      <c r="AH71" s="86" t="s">
        <v>20463</v>
      </c>
      <c r="AI71" s="86" t="s">
        <v>2140</v>
      </c>
    </row>
    <row r="72" spans="1:37" hidden="1" x14ac:dyDescent="0.35">
      <c r="A72" t="s">
        <v>20283</v>
      </c>
      <c r="B72" s="131" t="s">
        <v>17631</v>
      </c>
      <c r="C72" s="86" t="s">
        <v>21498</v>
      </c>
      <c r="D72" t="s">
        <v>21499</v>
      </c>
      <c r="E72" s="131" t="s">
        <v>19032</v>
      </c>
      <c r="G72" s="131" t="s">
        <v>21500</v>
      </c>
      <c r="H72" s="127" t="s">
        <v>12185</v>
      </c>
      <c r="I72" s="127" t="str">
        <f t="shared" si="4"/>
        <v>Artocarpus incisus Meal</v>
      </c>
      <c r="J72" s="127" t="str">
        <f t="shared" si="5"/>
        <v>Artocarpus incisus Meal</v>
      </c>
      <c r="L72" s="127" t="s">
        <v>20366</v>
      </c>
      <c r="O72" s="88" t="s">
        <v>28</v>
      </c>
      <c r="U72" t="str" cm="1">
        <f t="array" ref="U72">IFERROR(IF(NOT(ISBLANK(I72)),_xlfn._xlws.FILTER(AOM[AOM],(AOM[Edge_Value]=ani_diet!I122)*(AOM[L5]="Feed Ingredient")),""),"No Match in AOM")</f>
        <v>AOM_000536</v>
      </c>
      <c r="V72" t="str" cm="1">
        <f t="array" ref="V72">IFERROR(IF(NOT(ISBLANK(I72)),_xlfn._xlws.FILTER(AOM[Scientific Name],(AOM[Edge_Value]=ani_diet!I122)*(AOM[L5]="Feed Ingredient")),""),"No Match in AOM")</f>
        <v xml:space="preserve">Hemoglobin powder </v>
      </c>
      <c r="AF72">
        <v>3</v>
      </c>
      <c r="AG72" t="s">
        <v>20513</v>
      </c>
      <c r="AH72" s="86" t="s">
        <v>20463</v>
      </c>
      <c r="AI72" s="86" t="s">
        <v>2140</v>
      </c>
    </row>
    <row r="73" spans="1:37" hidden="1" x14ac:dyDescent="0.35">
      <c r="A73">
        <v>3</v>
      </c>
      <c r="B73" s="131" t="s">
        <v>20382</v>
      </c>
      <c r="C73" s="86" t="s">
        <v>19534</v>
      </c>
      <c r="D73" t="s">
        <v>20921</v>
      </c>
      <c r="E73" s="131" t="s">
        <v>20382</v>
      </c>
      <c r="G73" s="131" t="s">
        <v>19532</v>
      </c>
      <c r="H73" s="127" t="s">
        <v>19532</v>
      </c>
      <c r="I73" s="127" t="str">
        <f t="shared" si="4"/>
        <v>Ascorbic Acid</v>
      </c>
      <c r="J73" s="127" t="str">
        <f t="shared" si="5"/>
        <v>Ascorbic Acid</v>
      </c>
      <c r="U73" t="str" cm="1">
        <f t="array" ref="U73">IFERROR(IF(NOT(ISBLANK(I73)),_xlfn._xlws.FILTER(AOM[AOM],(AOM[Edge_Value]=ani_diet!I47)*(AOM[L5]="Feed Ingredient")),""),"No Match in AOM")</f>
        <v>No Match in AOM</v>
      </c>
      <c r="V73" t="str" cm="1">
        <f t="array" ref="V73">IFERROR(IF(NOT(ISBLANK(I73)),_xlfn._xlws.FILTER(AOM[Scientific Name],(AOM[Edge_Value]=ani_diet!I47)*(AOM[L5]="Feed Ingredient")),""),"No Match in AOM")</f>
        <v>No Match in AOM</v>
      </c>
      <c r="AF73">
        <v>3</v>
      </c>
      <c r="AG73" t="s">
        <v>20515</v>
      </c>
      <c r="AH73" s="86" t="s">
        <v>20470</v>
      </c>
      <c r="AI73" s="86" t="s">
        <v>2140</v>
      </c>
    </row>
    <row r="74" spans="1:37" hidden="1" x14ac:dyDescent="0.35">
      <c r="A74" t="s">
        <v>20283</v>
      </c>
      <c r="B74" s="131" t="s">
        <v>17631</v>
      </c>
      <c r="C74" s="86" t="s">
        <v>20652</v>
      </c>
      <c r="D74" t="s">
        <v>20653</v>
      </c>
      <c r="E74" s="131" t="s">
        <v>20382</v>
      </c>
      <c r="F74" s="77" t="s">
        <v>19409</v>
      </c>
      <c r="G74" s="131" t="s">
        <v>20654</v>
      </c>
      <c r="H74" s="127" t="s">
        <v>20655</v>
      </c>
      <c r="I74" s="127" t="str">
        <f t="shared" si="4"/>
        <v>Asperozym Fibrolytic</v>
      </c>
      <c r="J74" s="127" t="str">
        <f t="shared" si="5"/>
        <v>Asperozym Fibrolytic</v>
      </c>
      <c r="U74" t="str" cm="1">
        <f t="array" ref="U74">IFERROR(IF(NOT(ISBLANK(I74)),_xlfn._xlws.FILTER(AOM[AOM],(AOM[Edge_Value]=ani_diet!I355)*(AOM[L5]="Feed Ingredient")),""),"No Match in AOM")</f>
        <v>No Match in AOM</v>
      </c>
      <c r="V74" t="str" cm="1">
        <f t="array" ref="V74">IFERROR(IF(NOT(ISBLANK(I74)),_xlfn._xlws.FILTER(AOM[Scientific Name],(AOM[Edge_Value]=ani_diet!I355)*(AOM[L5]="Feed Ingredient")),""),"No Match in AOM")</f>
        <v>No Match in AOM</v>
      </c>
      <c r="AF74">
        <v>3</v>
      </c>
      <c r="AG74" t="s">
        <v>20518</v>
      </c>
      <c r="AH74" s="86" t="s">
        <v>20470</v>
      </c>
      <c r="AI74" s="86" t="s">
        <v>2140</v>
      </c>
    </row>
    <row r="75" spans="1:37" hidden="1" x14ac:dyDescent="0.35">
      <c r="A75" t="s">
        <v>20300</v>
      </c>
      <c r="C75" s="86" t="s">
        <v>23026</v>
      </c>
      <c r="D75" t="s">
        <v>23027</v>
      </c>
      <c r="E75" s="131" t="s">
        <v>20293</v>
      </c>
      <c r="G75" s="131" t="s">
        <v>23028</v>
      </c>
      <c r="H75" s="127" t="s">
        <v>23028</v>
      </c>
      <c r="I75" s="127" t="str">
        <f t="shared" si="4"/>
        <v xml:space="preserve">Asteraceae sp. </v>
      </c>
      <c r="J75" s="127" t="str">
        <f t="shared" si="5"/>
        <v xml:space="preserve">Asteraceae sp. </v>
      </c>
      <c r="U75" t="str" cm="1">
        <f t="array" ref="U75">IFERROR(IF(NOT(ISBLANK(I75)),_xlfn._xlws.FILTER(AOM[AOM],(AOM[Edge_Value]=ani_diet!I48)*(AOM[L5]="Feed Ingredient")),""),"No Match in AOM")</f>
        <v>No Match in AOM</v>
      </c>
      <c r="V75" t="str" cm="1">
        <f t="array" ref="V75">IFERROR(IF(NOT(ISBLANK(I75)),_xlfn._xlws.FILTER(AOM[Scientific Name],(AOM[Edge_Value]=ani_diet!I48)*(AOM[L5]="Feed Ingredient")),""),"No Match in AOM")</f>
        <v>No Match in AOM</v>
      </c>
      <c r="AF75">
        <v>3</v>
      </c>
      <c r="AG75" t="s">
        <v>20521</v>
      </c>
      <c r="AH75" s="86" t="s">
        <v>20470</v>
      </c>
      <c r="AI75" s="86" t="s">
        <v>2140</v>
      </c>
    </row>
    <row r="76" spans="1:37" hidden="1" x14ac:dyDescent="0.35">
      <c r="A76" t="s">
        <v>20283</v>
      </c>
      <c r="B76" s="131" t="s">
        <v>18714</v>
      </c>
      <c r="C76" s="86" t="s">
        <v>21426</v>
      </c>
      <c r="D76" t="s">
        <v>21424</v>
      </c>
      <c r="E76" s="131" t="s">
        <v>20293</v>
      </c>
      <c r="G76" s="131" t="s">
        <v>21426</v>
      </c>
      <c r="H76" s="127" t="s">
        <v>21426</v>
      </c>
      <c r="I76" s="127" t="str">
        <f t="shared" si="4"/>
        <v>Asteriscus maritimus</v>
      </c>
      <c r="J76" s="127" t="str">
        <f t="shared" si="5"/>
        <v>Asteriscus maritimus</v>
      </c>
      <c r="U76" t="str" cm="1">
        <f t="array" ref="U76">IFERROR(IF(NOT(ISBLANK(I76)),_xlfn._xlws.FILTER(AOM[AOM],(AOM[Edge_Value]=ani_diet!I49)*(AOM[L5]="Feed Ingredient")),""),"No Match in AOM")</f>
        <v>No Match in AOM</v>
      </c>
      <c r="V76" t="str" cm="1">
        <f t="array" ref="V76">IFERROR(IF(NOT(ISBLANK(I76)),_xlfn._xlws.FILTER(AOM[Scientific Name],(AOM[Edge_Value]=ani_diet!I49)*(AOM[L5]="Feed Ingredient")),""),"No Match in AOM")</f>
        <v>No Match in AOM</v>
      </c>
      <c r="AF76" t="s">
        <v>20283</v>
      </c>
      <c r="AG76" t="s">
        <v>5136</v>
      </c>
      <c r="AH76" s="86" t="s">
        <v>5136</v>
      </c>
      <c r="AI76" s="86" t="s">
        <v>5121</v>
      </c>
      <c r="AJ76" t="s">
        <v>5122</v>
      </c>
      <c r="AK76" t="str" cm="1">
        <f t="array" ref="AK76">IFERROR(IF(NOT(ISBLANK(AH76)),_xlfn._xlws.FILTER(AOM[AOM],(AOM[Edge_Value]=ani_diet!AH25)*(AOM[L4]="Feed Process")),""),"No Direct Match in AOM")</f>
        <v>No Direct Match in AOM</v>
      </c>
    </row>
    <row r="77" spans="1:37" hidden="1" x14ac:dyDescent="0.35">
      <c r="A77">
        <v>3</v>
      </c>
      <c r="B77" s="131" t="s">
        <v>20382</v>
      </c>
      <c r="C77" s="86" t="s">
        <v>20815</v>
      </c>
      <c r="D77" t="s">
        <v>20813</v>
      </c>
      <c r="E77" s="131" t="s">
        <v>18714</v>
      </c>
      <c r="G77" s="131" t="s">
        <v>20815</v>
      </c>
      <c r="H77" s="127" t="s">
        <v>20815</v>
      </c>
      <c r="I77" s="127" t="str">
        <f t="shared" si="4"/>
        <v>Atella</v>
      </c>
      <c r="J77" s="127" t="str">
        <f t="shared" si="5"/>
        <v>Atella</v>
      </c>
      <c r="N77" s="88" t="s">
        <v>28</v>
      </c>
      <c r="P77" s="88" t="s">
        <v>28</v>
      </c>
      <c r="Q77" t="s">
        <v>11397</v>
      </c>
      <c r="R77" t="s">
        <v>11364</v>
      </c>
      <c r="S77" t="s">
        <v>20548</v>
      </c>
      <c r="T77" t="s">
        <v>20549</v>
      </c>
      <c r="U77" t="str" cm="1">
        <f t="array" ref="U77">IFERROR(IF(NOT(ISBLANK(I77)),_xlfn._xlws.FILTER(AOM[AOM],(AOM[Edge_Value]=ani_diet!I50)*(AOM[L5]="Feed Ingredient")),""),"No Match in AOM")</f>
        <v>No Match in AOM</v>
      </c>
      <c r="V77" t="str" cm="1">
        <f t="array" ref="V77">IFERROR(IF(NOT(ISBLANK(I77)),_xlfn._xlws.FILTER(AOM[Scientific Name],(AOM[Edge_Value]=ani_diet!I50)*(AOM[L5]="Feed Ingredient")),""),"No Match in AOM")</f>
        <v>No Match in AOM</v>
      </c>
      <c r="AF77">
        <v>3</v>
      </c>
      <c r="AG77" t="s">
        <v>20524</v>
      </c>
      <c r="AH77" s="86" t="s">
        <v>20525</v>
      </c>
      <c r="AI77" s="86" t="s">
        <v>5121</v>
      </c>
    </row>
    <row r="78" spans="1:37" hidden="1" x14ac:dyDescent="0.35">
      <c r="A78">
        <v>3</v>
      </c>
      <c r="B78" s="131" t="s">
        <v>20382</v>
      </c>
      <c r="C78" s="86" t="s">
        <v>20815</v>
      </c>
      <c r="D78" t="s">
        <v>20813</v>
      </c>
      <c r="E78" s="131" t="s">
        <v>18714</v>
      </c>
      <c r="G78" s="131" t="s">
        <v>20815</v>
      </c>
      <c r="H78" s="127" t="s">
        <v>20815</v>
      </c>
      <c r="I78" s="127" t="str">
        <f t="shared" si="4"/>
        <v>Atella</v>
      </c>
      <c r="J78" s="127" t="str">
        <f t="shared" si="5"/>
        <v>Atella</v>
      </c>
      <c r="N78" s="88" t="s">
        <v>28</v>
      </c>
      <c r="P78" s="88" t="s">
        <v>28</v>
      </c>
      <c r="Q78" t="s">
        <v>11397</v>
      </c>
      <c r="R78" t="s">
        <v>11364</v>
      </c>
      <c r="S78" t="s">
        <v>20548</v>
      </c>
      <c r="T78" t="s">
        <v>20549</v>
      </c>
      <c r="U78" t="str" cm="1">
        <f t="array" ref="U78">IFERROR(IF(NOT(ISBLANK(I78)),_xlfn._xlws.FILTER(AOM[AOM],(AOM[Edge_Value]=ani_diet!I51)*(AOM[L5]="Feed Ingredient")),""),"No Match in AOM")</f>
        <v>No Match in AOM</v>
      </c>
      <c r="V78" t="str" cm="1">
        <f t="array" ref="V78">IFERROR(IF(NOT(ISBLANK(I78)),_xlfn._xlws.FILTER(AOM[Scientific Name],(AOM[Edge_Value]=ani_diet!I51)*(AOM[L5]="Feed Ingredient")),""),"No Match in AOM")</f>
        <v>No Match in AOM</v>
      </c>
      <c r="AF78">
        <v>3</v>
      </c>
      <c r="AG78" t="s">
        <v>20527</v>
      </c>
      <c r="AH78" s="86" t="s">
        <v>20528</v>
      </c>
      <c r="AI78" s="86" t="s">
        <v>5121</v>
      </c>
    </row>
    <row r="79" spans="1:37" hidden="1" x14ac:dyDescent="0.35">
      <c r="A79">
        <v>3</v>
      </c>
      <c r="B79" s="131" t="s">
        <v>20382</v>
      </c>
      <c r="C79" s="86" t="s">
        <v>20815</v>
      </c>
      <c r="D79" t="s">
        <v>22812</v>
      </c>
      <c r="E79" s="131" t="s">
        <v>18714</v>
      </c>
      <c r="G79" s="131" t="s">
        <v>20815</v>
      </c>
      <c r="H79" s="127" t="s">
        <v>20815</v>
      </c>
      <c r="I79" s="127" t="str">
        <f t="shared" si="4"/>
        <v>Atella</v>
      </c>
      <c r="J79" s="127" t="str">
        <f t="shared" si="5"/>
        <v>Atella</v>
      </c>
      <c r="N79" s="88" t="s">
        <v>28</v>
      </c>
      <c r="P79" s="88" t="s">
        <v>28</v>
      </c>
      <c r="U79" t="str" cm="1">
        <f t="array" ref="U79">IFERROR(IF(NOT(ISBLANK(I79)),_xlfn._xlws.FILTER(AOM[AOM],(AOM[Edge_Value]=ani_diet!I52)*(AOM[L5]="Feed Ingredient")),""),"No Match in AOM")</f>
        <v>No Match in AOM</v>
      </c>
      <c r="V79" t="str" cm="1">
        <f t="array" ref="V79">IFERROR(IF(NOT(ISBLANK(I79)),_xlfn._xlws.FILTER(AOM[Scientific Name],(AOM[Edge_Value]=ani_diet!I52)*(AOM[L5]="Feed Ingredient")),""),"No Match in AOM")</f>
        <v>No Match in AOM</v>
      </c>
      <c r="AF79">
        <v>3</v>
      </c>
      <c r="AG79" t="s">
        <v>20530</v>
      </c>
      <c r="AH79" s="86" t="s">
        <v>20531</v>
      </c>
      <c r="AI79" s="86" t="s">
        <v>5121</v>
      </c>
    </row>
    <row r="80" spans="1:37" hidden="1" x14ac:dyDescent="0.35">
      <c r="A80">
        <v>3</v>
      </c>
      <c r="B80" s="131" t="s">
        <v>20382</v>
      </c>
      <c r="C80" s="86" t="s">
        <v>22813</v>
      </c>
      <c r="D80" t="s">
        <v>22812</v>
      </c>
      <c r="H80" s="127" t="s">
        <v>20815</v>
      </c>
      <c r="I80" s="127" t="str">
        <f t="shared" si="4"/>
        <v>Atella Fermented</v>
      </c>
      <c r="J80" s="127" t="str">
        <f t="shared" si="5"/>
        <v>Atella Fermented</v>
      </c>
      <c r="L80" s="127" t="s">
        <v>5124</v>
      </c>
      <c r="AF80">
        <v>3</v>
      </c>
      <c r="AG80" t="s">
        <v>20532</v>
      </c>
      <c r="AH80" s="86" t="s">
        <v>20532</v>
      </c>
      <c r="AI80" s="86" t="s">
        <v>5121</v>
      </c>
    </row>
    <row r="81" spans="1:37" hidden="1" x14ac:dyDescent="0.35">
      <c r="A81">
        <v>3</v>
      </c>
      <c r="B81" s="131" t="s">
        <v>19032</v>
      </c>
      <c r="C81" s="86" t="s">
        <v>21427</v>
      </c>
      <c r="D81" t="s">
        <v>21424</v>
      </c>
      <c r="E81" s="131" t="s">
        <v>20293</v>
      </c>
      <c r="G81" s="131" t="s">
        <v>21427</v>
      </c>
      <c r="H81" s="127" t="s">
        <v>21427</v>
      </c>
      <c r="I81" s="127" t="str">
        <f t="shared" si="4"/>
        <v>Atractylis cancellata</v>
      </c>
      <c r="J81" s="127" t="str">
        <f t="shared" si="5"/>
        <v>Atractylis cancellata</v>
      </c>
      <c r="U81" t="str" cm="1">
        <f t="array" ref="U81">IFERROR(IF(NOT(ISBLANK(I81)),_xlfn._xlws.FILTER(AOM[AOM],(AOM[Edge_Value]=ani_diet!I53)*(AOM[L5]="Feed Ingredient")),""),"No Match in AOM")</f>
        <v>No Match in AOM</v>
      </c>
      <c r="V81" t="str" cm="1">
        <f t="array" ref="V81">IFERROR(IF(NOT(ISBLANK(I81)),_xlfn._xlws.FILTER(AOM[Scientific Name],(AOM[Edge_Value]=ani_diet!I53)*(AOM[L5]="Feed Ingredient")),""),"No Match in AOM")</f>
        <v>No Match in AOM</v>
      </c>
      <c r="AF81">
        <v>3</v>
      </c>
      <c r="AG81" t="s">
        <v>20535</v>
      </c>
      <c r="AH81" s="86" t="s">
        <v>20535</v>
      </c>
      <c r="AI81" s="86" t="s">
        <v>5121</v>
      </c>
    </row>
    <row r="82" spans="1:37" hidden="1" x14ac:dyDescent="0.35">
      <c r="A82">
        <v>3</v>
      </c>
      <c r="B82" s="131" t="s">
        <v>19032</v>
      </c>
      <c r="C82" s="86" t="s">
        <v>21428</v>
      </c>
      <c r="D82" t="s">
        <v>21424</v>
      </c>
      <c r="E82" s="131" t="s">
        <v>20293</v>
      </c>
      <c r="G82" s="131" t="s">
        <v>21428</v>
      </c>
      <c r="H82" s="127" t="s">
        <v>21428</v>
      </c>
      <c r="I82" s="127" t="str">
        <f t="shared" si="4"/>
        <v>Atriplex halimus</v>
      </c>
      <c r="J82" s="127" t="str">
        <f t="shared" si="5"/>
        <v>Atriplex halimus</v>
      </c>
      <c r="U82" t="str" cm="1">
        <f t="array" ref="U82">IFERROR(IF(NOT(ISBLANK(I82)),_xlfn._xlws.FILTER(AOM[AOM],(AOM[Edge_Value]=ani_diet!I54)*(AOM[L5]="Feed Ingredient")),""),"No Match in AOM")</f>
        <v>No Match in AOM</v>
      </c>
      <c r="V82" t="str" cm="1">
        <f t="array" ref="V82">IFERROR(IF(NOT(ISBLANK(I82)),_xlfn._xlws.FILTER(AOM[Scientific Name],(AOM[Edge_Value]=ani_diet!I54)*(AOM[L5]="Feed Ingredient")),""),"No Match in AOM")</f>
        <v>No Match in AOM</v>
      </c>
      <c r="AF82">
        <v>3</v>
      </c>
      <c r="AG82" t="s">
        <v>20538</v>
      </c>
      <c r="AH82" s="86" t="s">
        <v>5124</v>
      </c>
      <c r="AI82" s="86" t="s">
        <v>5121</v>
      </c>
    </row>
    <row r="83" spans="1:37" x14ac:dyDescent="0.35">
      <c r="A83">
        <v>3</v>
      </c>
      <c r="B83" s="131" t="s">
        <v>18714</v>
      </c>
      <c r="C83" s="86" t="s">
        <v>22034</v>
      </c>
      <c r="D83" t="s">
        <v>22035</v>
      </c>
      <c r="E83" s="131" t="s">
        <v>17625</v>
      </c>
      <c r="G83" s="131" t="s">
        <v>22036</v>
      </c>
      <c r="H83" s="127" t="s">
        <v>12189</v>
      </c>
      <c r="I83" s="133" t="str">
        <f t="shared" si="4"/>
        <v>Atriplex nummularia Foliage</v>
      </c>
      <c r="J83" s="127" t="str">
        <f t="shared" si="5"/>
        <v>Atriplex nummularia Foliage</v>
      </c>
      <c r="M83" s="127" t="s">
        <v>20987</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F83">
        <v>3</v>
      </c>
      <c r="AG83" t="s">
        <v>20540</v>
      </c>
      <c r="AH83" s="86" t="s">
        <v>20540</v>
      </c>
      <c r="AI83" s="86" t="s">
        <v>2140</v>
      </c>
    </row>
    <row r="84" spans="1:37" x14ac:dyDescent="0.35">
      <c r="A84" t="s">
        <v>20283</v>
      </c>
      <c r="B84" s="131" t="s">
        <v>17631</v>
      </c>
      <c r="C84" s="86" t="s">
        <v>12189</v>
      </c>
      <c r="D84" t="s">
        <v>22558</v>
      </c>
      <c r="E84" s="131" t="s">
        <v>17625</v>
      </c>
      <c r="G84" s="131" t="s">
        <v>12189</v>
      </c>
      <c r="H84" s="127" t="s">
        <v>12189</v>
      </c>
      <c r="I84" s="133" t="str">
        <f t="shared" si="4"/>
        <v>Atriplex nummularia</v>
      </c>
      <c r="J84" s="127" t="str">
        <f t="shared" si="5"/>
        <v>Atriplex nummularia</v>
      </c>
      <c r="Q84" t="s">
        <v>11412</v>
      </c>
      <c r="R84" t="s">
        <v>11380</v>
      </c>
      <c r="S84" t="s">
        <v>11412</v>
      </c>
      <c r="T84" t="s">
        <v>11380</v>
      </c>
      <c r="U84" t="str" cm="1">
        <f t="array" ref="U84">IFERROR(IF(NOT(ISBLANK(I84)),_xlfn._xlws.FILTER(AOM[AOM],(AOM[Edge_Value]=ani_diet!I55)*(AOM[L5]="Feed Ingredient")),""),"No Match in AOM")</f>
        <v>No Match in AOM</v>
      </c>
      <c r="V84" t="str" cm="1">
        <f t="array" ref="V84">IFERROR(IF(NOT(ISBLANK(I84)),_xlfn._xlws.FILTER(AOM[Scientific Name],(AOM[Edge_Value]=ani_diet!I55)*(AOM[L5]="Feed Ingredient")),""),"No Match in AOM")</f>
        <v>No Match in AOM</v>
      </c>
      <c r="AF84">
        <v>3</v>
      </c>
      <c r="AG84" t="s">
        <v>20544</v>
      </c>
      <c r="AH84" s="86" t="s">
        <v>20544</v>
      </c>
      <c r="AI84" s="86" t="s">
        <v>5118</v>
      </c>
    </row>
    <row r="85" spans="1:37" hidden="1" x14ac:dyDescent="0.35">
      <c r="A85">
        <v>3</v>
      </c>
      <c r="B85" s="131" t="s">
        <v>20293</v>
      </c>
      <c r="C85" s="86" t="s">
        <v>22010</v>
      </c>
      <c r="D85" t="s">
        <v>22007</v>
      </c>
      <c r="E85" s="131" t="s">
        <v>19032</v>
      </c>
      <c r="G85" s="131" t="s">
        <v>22011</v>
      </c>
      <c r="H85" s="127" t="s">
        <v>22012</v>
      </c>
      <c r="I85" s="127" t="str">
        <f t="shared" si="4"/>
        <v>Avenna sp. Silage</v>
      </c>
      <c r="J85" s="127" t="str">
        <f t="shared" si="5"/>
        <v>Avenna sp. Silage</v>
      </c>
      <c r="M85" s="127" t="s">
        <v>17711</v>
      </c>
      <c r="P85" s="88" t="s">
        <v>28</v>
      </c>
      <c r="U85" t="str" cm="1">
        <f t="array" ref="U85">IFERROR(IF(NOT(ISBLANK(I85)),_xlfn._xlws.FILTER(AOM[AOM],(AOM[Edge_Value]=ani_diet!I756)*(AOM[L5]="Feed Ingredient")),""),"No Match in AOM")</f>
        <v>No Match in AOM</v>
      </c>
      <c r="V85" t="str" cm="1">
        <f t="array" ref="V85">IFERROR(IF(NOT(ISBLANK(I85)),_xlfn._xlws.FILTER(AOM[Scientific Name],(AOM[Edge_Value]=ani_diet!I756)*(AOM[L5]="Feed Ingredient")),""),"No Match in AOM")</f>
        <v>No Match in AOM</v>
      </c>
      <c r="AF85">
        <v>3</v>
      </c>
      <c r="AG85" t="s">
        <v>20550</v>
      </c>
      <c r="AH85" s="86" t="s">
        <v>20550</v>
      </c>
      <c r="AI85" s="86" t="s">
        <v>5118</v>
      </c>
    </row>
    <row r="86" spans="1:37" hidden="1" x14ac:dyDescent="0.35">
      <c r="A86">
        <v>3</v>
      </c>
      <c r="B86" s="131" t="s">
        <v>18714</v>
      </c>
      <c r="C86" s="86" t="s">
        <v>20843</v>
      </c>
      <c r="D86" t="s">
        <v>20834</v>
      </c>
      <c r="E86" s="131" t="s">
        <v>19032</v>
      </c>
      <c r="G86" s="131" t="s">
        <v>8498</v>
      </c>
      <c r="H86" s="127" t="s">
        <v>8498</v>
      </c>
      <c r="I86" s="127" t="str">
        <f t="shared" si="4"/>
        <v>Avocado</v>
      </c>
      <c r="J86" s="127" t="str">
        <f t="shared" si="5"/>
        <v>Avocado Ripe</v>
      </c>
      <c r="K86" s="127" t="s">
        <v>20844</v>
      </c>
      <c r="N86" s="88" t="s">
        <v>28</v>
      </c>
      <c r="U86" t="str" cm="1">
        <f t="array" ref="U86">IFERROR(IF(NOT(ISBLANK(I86)),_xlfn._xlws.FILTER(AOM[AOM],(AOM[Edge_Value]=ani_diet!I57)*(AOM[L5]="Feed Ingredient")),""),"No Match in AOM")</f>
        <v>No Match in AOM</v>
      </c>
      <c r="V86" t="str" cm="1">
        <f t="array" ref="V86">IFERROR(IF(NOT(ISBLANK(I86)),_xlfn._xlws.FILTER(AOM[Scientific Name],(AOM[Edge_Value]=ani_diet!I57)*(AOM[L5]="Feed Ingredient")),""),"No Match in AOM")</f>
        <v>No Match in AOM</v>
      </c>
      <c r="AF86" t="s">
        <v>20283</v>
      </c>
      <c r="AG86" t="s">
        <v>20553</v>
      </c>
      <c r="AH86" s="86" t="s">
        <v>5133</v>
      </c>
      <c r="AI86" s="86" t="s">
        <v>5118</v>
      </c>
      <c r="AJ86" t="s">
        <v>5119</v>
      </c>
      <c r="AK86" t="str" cm="1">
        <f t="array" ref="AK86">IFERROR(IF(NOT(ISBLANK(AH86)),_xlfn._xlws.FILTER(AOM[AOM],(AOM[Edge_Value]=ani_diet!AH21)*(AOM[L4]="Feed Process")),""),"No Direct Match in AOM")</f>
        <v>No Direct Match in AOM</v>
      </c>
    </row>
    <row r="87" spans="1:37" hidden="1" x14ac:dyDescent="0.35">
      <c r="A87" t="s">
        <v>20300</v>
      </c>
      <c r="C87" s="86" t="s">
        <v>19413</v>
      </c>
      <c r="D87" t="s">
        <v>22542</v>
      </c>
      <c r="E87" s="131" t="s">
        <v>20382</v>
      </c>
      <c r="F87" s="77" t="s">
        <v>19409</v>
      </c>
      <c r="G87" s="131" t="s">
        <v>22543</v>
      </c>
      <c r="H87" s="127" t="s">
        <v>19413</v>
      </c>
      <c r="I87" s="127" t="str">
        <f t="shared" si="4"/>
        <v>Axtra XAP</v>
      </c>
      <c r="J87" s="127" t="str">
        <f t="shared" si="5"/>
        <v>Axtra XAP</v>
      </c>
      <c r="U87" t="str" cm="1">
        <f t="array" ref="U87">IFERROR(IF(NOT(ISBLANK(I87)),_xlfn._xlws.FILTER(AOM[AOM],(AOM[Edge_Value]=ani_diet!I356)*(AOM[L5]="Feed Ingredient")),""),"No Match in AOM")</f>
        <v>No Match in AOM</v>
      </c>
      <c r="V87" t="str" cm="1">
        <f t="array" ref="V87">IFERROR(IF(NOT(ISBLANK(I87)),_xlfn._xlws.FILTER(AOM[Scientific Name],(AOM[Edge_Value]=ani_diet!I356)*(AOM[L5]="Feed Ingredient")),""),"No Match in AOM")</f>
        <v>No Match in AOM</v>
      </c>
      <c r="AF87">
        <v>3</v>
      </c>
      <c r="AG87" t="s">
        <v>20553</v>
      </c>
      <c r="AH87" s="86" t="s">
        <v>5133</v>
      </c>
      <c r="AI87" s="86" t="s">
        <v>5118</v>
      </c>
      <c r="AJ87" t="s">
        <v>5119</v>
      </c>
      <c r="AK87" t="str" cm="1">
        <f t="array" ref="AK87">IFERROR(IF(NOT(ISBLANK(AH87)),_xlfn._xlws.FILTER(AOM[AOM],(AOM[Edge_Value]=ani_diet!AH32)*(AOM[L4]="Feed Process")),""),"No Direct Match in AOM")</f>
        <v>No Direct Match in AOM</v>
      </c>
    </row>
    <row r="88" spans="1:37" x14ac:dyDescent="0.35">
      <c r="A88">
        <v>3</v>
      </c>
      <c r="B88" s="131" t="s">
        <v>18714</v>
      </c>
      <c r="C88" s="86" t="s">
        <v>23113</v>
      </c>
      <c r="D88" t="s">
        <v>23109</v>
      </c>
      <c r="E88" s="131" t="s">
        <v>20956</v>
      </c>
      <c r="G88" s="131" t="s">
        <v>23114</v>
      </c>
      <c r="H88" s="127" t="s">
        <v>2781</v>
      </c>
      <c r="I88" s="133" t="str">
        <f t="shared" si="4"/>
        <v>Azadirachta indica Leaves</v>
      </c>
      <c r="J88" s="127" t="str">
        <f t="shared" si="5"/>
        <v>Azadirachta indica Leaves</v>
      </c>
      <c r="M88" s="127" t="s">
        <v>5976</v>
      </c>
      <c r="U88" t="str" cm="1">
        <f t="array" ref="U88">IFERROR(IF(NOT(ISBLANK(I88)),_xlfn._xlws.FILTER(AOM[AOM],(AOM[Edge_Value]=ani_diet!I730)*(AOM[L5]="Feed Ingredient")),""),"No Match in AOM")</f>
        <v>AOM_000571</v>
      </c>
      <c r="V88" t="str" cm="1">
        <f t="array" ref="V88">IFERROR(IF(NOT(ISBLANK(I88)),_xlfn._xlws.FILTER(AOM[Scientific Name],(AOM[Edge_Value]=ani_diet!I730)*(AOM[L5]="Feed Ingredient")),""),"No Match in AOM")</f>
        <v>Zea mays</v>
      </c>
      <c r="AF88" t="s">
        <v>20283</v>
      </c>
      <c r="AG88" t="s">
        <v>5133</v>
      </c>
      <c r="AH88" s="86" t="s">
        <v>5133</v>
      </c>
      <c r="AI88" s="86" t="s">
        <v>5118</v>
      </c>
      <c r="AJ88" t="s">
        <v>5119</v>
      </c>
      <c r="AK88" t="str" cm="1">
        <f t="array" ref="AK88">IFERROR(IF(NOT(ISBLANK(AH88)),_xlfn._xlws.FILTER(AOM[AOM],(AOM[Edge_Value]=ani_diet!AH18)*(AOM[L4]="Feed Process")),""),"No Direct Match in AOM")</f>
        <v>No Direct Match in AOM</v>
      </c>
    </row>
    <row r="89" spans="1:37" hidden="1" x14ac:dyDescent="0.35">
      <c r="A89" t="s">
        <v>20300</v>
      </c>
      <c r="C89" s="86" t="s">
        <v>23115</v>
      </c>
      <c r="D89" t="s">
        <v>23109</v>
      </c>
      <c r="H89" s="127" t="s">
        <v>2781</v>
      </c>
      <c r="I89" s="127" t="str">
        <f t="shared" si="4"/>
        <v>Azadirachta indica Leaf Dried(Shade)</v>
      </c>
      <c r="J89" s="127" t="str">
        <f t="shared" si="5"/>
        <v>Azadirachta indica Leaf Dried(Shade)</v>
      </c>
      <c r="L89" s="127" t="s">
        <v>20511</v>
      </c>
      <c r="M89" s="127" t="s">
        <v>9360</v>
      </c>
      <c r="AF89">
        <v>3</v>
      </c>
      <c r="AG89" t="s">
        <v>20560</v>
      </c>
      <c r="AH89" s="86" t="s">
        <v>5133</v>
      </c>
      <c r="AI89" s="86" t="s">
        <v>5118</v>
      </c>
    </row>
    <row r="90" spans="1:37" hidden="1" x14ac:dyDescent="0.35">
      <c r="A90" t="s">
        <v>20283</v>
      </c>
      <c r="B90" s="131" t="s">
        <v>17631</v>
      </c>
      <c r="C90" s="86" t="s">
        <v>21482</v>
      </c>
      <c r="D90" t="s">
        <v>21483</v>
      </c>
      <c r="E90" s="131" t="s">
        <v>18714</v>
      </c>
      <c r="G90" s="131" t="s">
        <v>21484</v>
      </c>
      <c r="H90" s="127" t="s">
        <v>21485</v>
      </c>
      <c r="I90" s="127" t="str">
        <f t="shared" si="4"/>
        <v>Baby Corn Stalk</v>
      </c>
      <c r="J90" s="127" t="str">
        <f t="shared" si="5"/>
        <v>Baby Corn Pacific 421 Stalk</v>
      </c>
      <c r="K90" s="127" t="s">
        <v>21486</v>
      </c>
      <c r="M90" s="127" t="s">
        <v>9425</v>
      </c>
      <c r="N90" s="88" t="s">
        <v>28</v>
      </c>
      <c r="U90" t="str" cm="1">
        <f t="array" ref="U90">IFERROR(IF(NOT(ISBLANK(I90)),_xlfn._xlws.FILTER(AOM[AOM],(AOM[Edge_Value]=ani_diet!I58)*(AOM[L5]="Feed Ingredient")),""),"No Match in AOM")</f>
        <v>No Match in AOM</v>
      </c>
      <c r="V90" t="str" cm="1">
        <f t="array" ref="V90">IFERROR(IF(NOT(ISBLANK(I90)),_xlfn._xlws.FILTER(AOM[Scientific Name],(AOM[Edge_Value]=ani_diet!I58)*(AOM[L5]="Feed Ingredient")),""),"No Match in AOM")</f>
        <v>No Match in AOM</v>
      </c>
      <c r="AF90">
        <v>3</v>
      </c>
      <c r="AG90" t="s">
        <v>20564</v>
      </c>
      <c r="AH90" s="86" t="s">
        <v>20354</v>
      </c>
      <c r="AI90" s="86" t="s">
        <v>5118</v>
      </c>
    </row>
    <row r="91" spans="1:37" hidden="1" x14ac:dyDescent="0.35">
      <c r="A91" t="s">
        <v>20300</v>
      </c>
      <c r="C91" s="86" t="s">
        <v>21487</v>
      </c>
      <c r="D91" t="s">
        <v>21483</v>
      </c>
      <c r="H91" s="127" t="s">
        <v>21485</v>
      </c>
      <c r="I91" s="127" t="str">
        <f t="shared" si="4"/>
        <v>Baby Corn Stalk Cut Wilted Dried(Sun) Chopped</v>
      </c>
      <c r="J91" s="127" t="str">
        <f t="shared" si="5"/>
        <v>Baby Corn Pacific 422 Stalk Cut Wilted Dried(Sun) Chopped</v>
      </c>
      <c r="K91" s="127" t="s">
        <v>21488</v>
      </c>
      <c r="L91" s="127" t="s">
        <v>21489</v>
      </c>
      <c r="M91" s="127" t="s">
        <v>9425</v>
      </c>
      <c r="AF91">
        <v>3</v>
      </c>
      <c r="AG91" t="s">
        <v>20567</v>
      </c>
      <c r="AH91" s="86" t="s">
        <v>20354</v>
      </c>
      <c r="AI91" s="86" t="s">
        <v>5118</v>
      </c>
    </row>
    <row r="92" spans="1:37" hidden="1" x14ac:dyDescent="0.35">
      <c r="A92" t="s">
        <v>20283</v>
      </c>
      <c r="B92" s="131" t="s">
        <v>17631</v>
      </c>
      <c r="C92" s="86" t="s">
        <v>22551</v>
      </c>
      <c r="D92" t="s">
        <v>22542</v>
      </c>
      <c r="E92" s="131" t="s">
        <v>17631</v>
      </c>
      <c r="G92" s="131" t="s">
        <v>22552</v>
      </c>
      <c r="H92" s="127" t="s">
        <v>22552</v>
      </c>
      <c r="I92" s="127" t="str">
        <f t="shared" si="4"/>
        <v>Baking Soda</v>
      </c>
      <c r="J92" s="127" t="str">
        <f t="shared" si="5"/>
        <v>Baking Soda</v>
      </c>
      <c r="U92" t="str" cm="1">
        <f t="array" ref="U92">IFERROR(IF(NOT(ISBLANK(I92)),_xlfn._xlws.FILTER(AOM[AOM],(AOM[Edge_Value]=ani_diet!I59)*(AOM[L5]="Feed Ingredient")),""),"No Match in AOM")</f>
        <v>No Match in AOM</v>
      </c>
      <c r="V92" t="str" cm="1">
        <f t="array" ref="V92">IFERROR(IF(NOT(ISBLANK(I92)),_xlfn._xlws.FILTER(AOM[Scientific Name],(AOM[Edge_Value]=ani_diet!I59)*(AOM[L5]="Feed Ingredient")),""),"No Match in AOM")</f>
        <v>No Match in AOM</v>
      </c>
      <c r="AF92">
        <v>3</v>
      </c>
      <c r="AG92" t="s">
        <v>20570</v>
      </c>
      <c r="AH92" s="86" t="s">
        <v>20354</v>
      </c>
      <c r="AI92" s="86" t="s">
        <v>5118</v>
      </c>
    </row>
    <row r="93" spans="1:37" hidden="1" x14ac:dyDescent="0.35">
      <c r="A93">
        <v>3</v>
      </c>
      <c r="B93" s="131" t="s">
        <v>19032</v>
      </c>
      <c r="C93" s="86" t="s">
        <v>20833</v>
      </c>
      <c r="D93" t="s">
        <v>20834</v>
      </c>
      <c r="E93" s="131" t="s">
        <v>18714</v>
      </c>
      <c r="G93" s="131" t="s">
        <v>20835</v>
      </c>
      <c r="H93" s="127" t="s">
        <v>20836</v>
      </c>
      <c r="I93" s="127" t="str">
        <f t="shared" si="4"/>
        <v>Banana Leaf</v>
      </c>
      <c r="J93" s="127" t="str">
        <f t="shared" si="5"/>
        <v>Banana Leaf</v>
      </c>
      <c r="M93" s="127" t="s">
        <v>9360</v>
      </c>
      <c r="Q93" t="s">
        <v>11397</v>
      </c>
      <c r="R93" t="s">
        <v>11364</v>
      </c>
      <c r="S93" t="s">
        <v>11397</v>
      </c>
      <c r="T93" t="s">
        <v>11364</v>
      </c>
      <c r="U93" t="str" cm="1">
        <f t="array" ref="U93">IFERROR(IF(NOT(ISBLANK(I93)),_xlfn._xlws.FILTER(AOM[AOM],(AOM[Edge_Value]=ani_diet!I61)*(AOM[L5]="Feed Ingredient")),""),"No Match in AOM")</f>
        <v>No Match in AOM</v>
      </c>
      <c r="V93" t="str" cm="1">
        <f t="array" ref="V93">IFERROR(IF(NOT(ISBLANK(I93)),_xlfn._xlws.FILTER(AOM[Scientific Name],(AOM[Edge_Value]=ani_diet!I61)*(AOM[L5]="Feed Ingredient")),""),"No Match in AOM")</f>
        <v>No Match in AOM</v>
      </c>
      <c r="AF93">
        <v>3</v>
      </c>
      <c r="AG93" t="s">
        <v>20572</v>
      </c>
      <c r="AH93" s="86" t="s">
        <v>5117</v>
      </c>
      <c r="AI93" s="86" t="s">
        <v>5118</v>
      </c>
    </row>
    <row r="94" spans="1:37" hidden="1" x14ac:dyDescent="0.35">
      <c r="A94">
        <v>3</v>
      </c>
      <c r="B94" s="131" t="s">
        <v>18714</v>
      </c>
      <c r="C94" s="86" t="s">
        <v>22905</v>
      </c>
      <c r="D94" t="s">
        <v>22906</v>
      </c>
      <c r="E94" s="131" t="s">
        <v>18714</v>
      </c>
      <c r="G94" s="131" t="s">
        <v>22907</v>
      </c>
      <c r="H94" s="127" t="s">
        <v>20836</v>
      </c>
      <c r="I94" s="127" t="str">
        <f t="shared" si="4"/>
        <v>Banana Peel</v>
      </c>
      <c r="J94" s="127" t="str">
        <f t="shared" si="5"/>
        <v>Banana Peel</v>
      </c>
      <c r="M94" s="127" t="s">
        <v>20370</v>
      </c>
      <c r="U94" t="str" cm="1">
        <f t="array" ref="U94">IFERROR(IF(NOT(ISBLANK(I94)),_xlfn._xlws.FILTER(AOM[AOM],(AOM[Edge_Value]=ani_diet!I62)*(AOM[L5]="Feed Ingredient")),""),"No Match in AOM")</f>
        <v>No Match in AOM</v>
      </c>
      <c r="V94" t="str" cm="1">
        <f t="array" ref="V94">IFERROR(IF(NOT(ISBLANK(I94)),_xlfn._xlws.FILTER(AOM[Scientific Name],(AOM[Edge_Value]=ani_diet!I62)*(AOM[L5]="Feed Ingredient")),""),"No Match in AOM")</f>
        <v>No Match in AOM</v>
      </c>
      <c r="AF94" t="s">
        <v>20283</v>
      </c>
      <c r="AG94" t="s">
        <v>20573</v>
      </c>
      <c r="AH94" s="86" t="s">
        <v>20354</v>
      </c>
      <c r="AI94" s="86" t="s">
        <v>5118</v>
      </c>
      <c r="AJ94" t="s">
        <v>5119</v>
      </c>
      <c r="AK94" t="str" cm="1">
        <f t="array" ref="AK94">IFERROR(IF(NOT(ISBLANK(AH94)),_xlfn._xlws.FILTER(AOM[AOM],(AOM[Edge_Value]=ani_diet!AH10)*(AOM[L4]="Feed Process")),""),"No Direct Match in AOM")</f>
        <v>No Direct Match in AOM</v>
      </c>
    </row>
    <row r="95" spans="1:37" hidden="1" x14ac:dyDescent="0.35">
      <c r="A95" t="s">
        <v>20283</v>
      </c>
      <c r="B95" s="131" t="s">
        <v>1384</v>
      </c>
      <c r="C95" s="86" t="s">
        <v>22909</v>
      </c>
      <c r="D95" t="s">
        <v>22910</v>
      </c>
      <c r="E95" s="131" t="s">
        <v>18714</v>
      </c>
      <c r="G95" s="131" t="s">
        <v>22907</v>
      </c>
      <c r="H95" s="127" t="s">
        <v>20836</v>
      </c>
      <c r="I95" s="127" t="str">
        <f t="shared" si="4"/>
        <v>Banana Peel</v>
      </c>
      <c r="J95" s="127" t="str">
        <f t="shared" si="5"/>
        <v>Banana Peel</v>
      </c>
      <c r="M95" s="127" t="s">
        <v>20370</v>
      </c>
      <c r="U95" t="str" cm="1">
        <f t="array" ref="U95">IFERROR(IF(NOT(ISBLANK(I95)),_xlfn._xlws.FILTER(AOM[AOM],(AOM[Edge_Value]=ani_diet!I63)*(AOM[L5]="Feed Ingredient")),""),"No Match in AOM")</f>
        <v>No Match in AOM</v>
      </c>
      <c r="V95" t="str" cm="1">
        <f t="array" ref="V95">IFERROR(IF(NOT(ISBLANK(I95)),_xlfn._xlws.FILTER(AOM[Scientific Name],(AOM[Edge_Value]=ani_diet!I63)*(AOM[L5]="Feed Ingredient")),""),"No Match in AOM")</f>
        <v>No Match in AOM</v>
      </c>
      <c r="AF95">
        <v>3</v>
      </c>
      <c r="AG95" t="s">
        <v>20575</v>
      </c>
      <c r="AH95" s="86" t="s">
        <v>20354</v>
      </c>
      <c r="AI95" s="86" t="s">
        <v>5118</v>
      </c>
    </row>
    <row r="96" spans="1:37" hidden="1" x14ac:dyDescent="0.35">
      <c r="A96">
        <v>3</v>
      </c>
      <c r="B96" s="131" t="s">
        <v>20382</v>
      </c>
      <c r="C96" s="86" t="s">
        <v>22932</v>
      </c>
      <c r="D96" t="s">
        <v>22933</v>
      </c>
      <c r="E96" s="131" t="s">
        <v>18714</v>
      </c>
      <c r="G96" s="131" t="s">
        <v>22934</v>
      </c>
      <c r="H96" s="127" t="s">
        <v>20836</v>
      </c>
      <c r="I96" s="127" t="str">
        <f t="shared" si="4"/>
        <v>Banana Pseudo-stem</v>
      </c>
      <c r="J96" s="127" t="str">
        <f t="shared" si="5"/>
        <v>Banana Pseudo-stem</v>
      </c>
      <c r="M96" s="127" t="s">
        <v>22935</v>
      </c>
      <c r="U96" t="str" cm="1">
        <f t="array" ref="U96">IFERROR(IF(NOT(ISBLANK(I96)),_xlfn._xlws.FILTER(AOM[AOM],(AOM[Edge_Value]=ani_diet!I64)*(AOM[L5]="Feed Ingredient")),""),"No Match in AOM")</f>
        <v>No Match in AOM</v>
      </c>
      <c r="V96" t="str" cm="1">
        <f t="array" ref="V96">IFERROR(IF(NOT(ISBLANK(I96)),_xlfn._xlws.FILTER(AOM[Scientific Name],(AOM[Edge_Value]=ani_diet!I64)*(AOM[L5]="Feed Ingredient")),""),"No Match in AOM")</f>
        <v>No Match in AOM</v>
      </c>
      <c r="AF96">
        <v>3</v>
      </c>
      <c r="AG96" t="s">
        <v>20577</v>
      </c>
      <c r="AH96" s="86" t="s">
        <v>20577</v>
      </c>
      <c r="AI96" s="86" t="s">
        <v>2140</v>
      </c>
    </row>
    <row r="97" spans="1:37" hidden="1" x14ac:dyDescent="0.35">
      <c r="A97" t="s">
        <v>20283</v>
      </c>
      <c r="B97" s="131" t="s">
        <v>17631</v>
      </c>
      <c r="C97" s="86" t="s">
        <v>22970</v>
      </c>
      <c r="D97" t="s">
        <v>22971</v>
      </c>
      <c r="H97" s="127" t="s">
        <v>22972</v>
      </c>
      <c r="I97" s="127" t="str">
        <f t="shared" si="4"/>
        <v>Baobab Seed Oilcake Ground</v>
      </c>
      <c r="J97" s="127" t="str">
        <f t="shared" si="5"/>
        <v>Baobab Seed Oilcake Ground</v>
      </c>
      <c r="L97" s="127" t="s">
        <v>22973</v>
      </c>
      <c r="M97" s="127" t="s">
        <v>8186</v>
      </c>
      <c r="AF97">
        <v>3</v>
      </c>
      <c r="AG97" t="s">
        <v>20579</v>
      </c>
      <c r="AH97" s="86" t="s">
        <v>20577</v>
      </c>
      <c r="AI97" s="86" t="s">
        <v>2140</v>
      </c>
    </row>
    <row r="98" spans="1:37" hidden="1" x14ac:dyDescent="0.35">
      <c r="A98" t="s">
        <v>20283</v>
      </c>
      <c r="B98" s="131" t="s">
        <v>18714</v>
      </c>
      <c r="C98" s="86" t="s">
        <v>20824</v>
      </c>
      <c r="D98" t="s">
        <v>20813</v>
      </c>
      <c r="E98" s="131" t="s">
        <v>18714</v>
      </c>
      <c r="G98" s="131" t="s">
        <v>20825</v>
      </c>
      <c r="H98" s="127" t="s">
        <v>8194</v>
      </c>
      <c r="I98" s="127" t="str">
        <f t="shared" ref="I98:I122" si="6">_xlfn.TEXTJOIN(" ",TRUE,H98,IF(ISBLANK(M98),"",_xlfn.TEXTSPLIT(M98,";")),IF(ISBLANK(L98),"",_xlfn.TEXTSPLIT(L98,";")))</f>
        <v>Barley Straw</v>
      </c>
      <c r="J98" s="127" t="str">
        <f t="shared" ref="J98:J122" si="7">_xlfn.TEXTJOIN(" ",TRUE,H98,K98,IF(ISBLANK(M98),"",_xlfn.TEXTSPLIT(M98,";")),IF(ISBLANK(L98),"",_xlfn.TEXTSPLIT(L98,";")))</f>
        <v>Barley Straw</v>
      </c>
      <c r="M98" s="127" t="s">
        <v>11151</v>
      </c>
      <c r="U98" t="str" cm="1">
        <f t="array" ref="U98">IFERROR(IF(NOT(ISBLANK(I98)),_xlfn._xlws.FILTER(AOM[AOM],(AOM[Edge_Value]=ani_diet!I70)*(AOM[L5]="Feed Ingredient")),""),"No Match in AOM")</f>
        <v>No Match in AOM</v>
      </c>
      <c r="V98" t="str" cm="1">
        <f t="array" ref="V98">IFERROR(IF(NOT(ISBLANK(I98)),_xlfn._xlws.FILTER(AOM[Scientific Name],(AOM[Edge_Value]=ani_diet!I70)*(AOM[L5]="Feed Ingredient")),""),"No Match in AOM")</f>
        <v>No Match in AOM</v>
      </c>
      <c r="AF98">
        <v>3</v>
      </c>
      <c r="AG98" t="s">
        <v>20582</v>
      </c>
      <c r="AH98" s="86" t="s">
        <v>20577</v>
      </c>
      <c r="AI98" s="86" t="s">
        <v>2140</v>
      </c>
    </row>
    <row r="99" spans="1:37" hidden="1" x14ac:dyDescent="0.35">
      <c r="A99">
        <v>3</v>
      </c>
      <c r="B99" s="131" t="s">
        <v>17626</v>
      </c>
      <c r="C99" s="86" t="s">
        <v>20864</v>
      </c>
      <c r="D99" t="s">
        <v>20865</v>
      </c>
      <c r="E99" s="131" t="s">
        <v>19032</v>
      </c>
      <c r="G99" s="131" t="s">
        <v>20866</v>
      </c>
      <c r="H99" s="127" t="s">
        <v>8194</v>
      </c>
      <c r="I99" s="127" t="str">
        <f t="shared" si="6"/>
        <v>Barley Grain</v>
      </c>
      <c r="J99" s="127" t="str">
        <f t="shared" si="7"/>
        <v>Barley Grain</v>
      </c>
      <c r="M99" s="127" t="s">
        <v>20377</v>
      </c>
      <c r="N99" s="88" t="s">
        <v>28</v>
      </c>
      <c r="Q99" t="s">
        <v>11397</v>
      </c>
      <c r="R99" t="s">
        <v>11364</v>
      </c>
      <c r="S99" t="s">
        <v>20328</v>
      </c>
      <c r="T99" t="s">
        <v>20867</v>
      </c>
      <c r="U99" t="str" cm="1">
        <f t="array" ref="U99">IFERROR(IF(NOT(ISBLANK(I99)),_xlfn._xlws.FILTER(AOM[AOM],(AOM[Edge_Value]=ani_diet!I67)*(AOM[L5]="Feed Ingredient")),""),"No Match in AOM")</f>
        <v>AOM_000782</v>
      </c>
      <c r="V99" t="str" cm="1">
        <f t="array" ref="V99">IFERROR(IF(NOT(ISBLANK(I99)),_xlfn._xlws.FILTER(AOM[Scientific Name],(AOM[Edge_Value]=ani_diet!I67)*(AOM[L5]="Feed Ingredient")),""),"No Match in AOM")</f>
        <v>NA</v>
      </c>
      <c r="AF99">
        <v>3</v>
      </c>
      <c r="AG99" t="s">
        <v>20584</v>
      </c>
      <c r="AH99" s="86" t="s">
        <v>20584</v>
      </c>
      <c r="AI99" s="86" t="s">
        <v>5118</v>
      </c>
    </row>
    <row r="100" spans="1:37" hidden="1" x14ac:dyDescent="0.35">
      <c r="A100" t="s">
        <v>20283</v>
      </c>
      <c r="B100" s="131" t="s">
        <v>18714</v>
      </c>
      <c r="C100" s="86" t="s">
        <v>8194</v>
      </c>
      <c r="D100" t="s">
        <v>21022</v>
      </c>
      <c r="E100" s="131" t="s">
        <v>19032</v>
      </c>
      <c r="G100" s="131" t="s">
        <v>8194</v>
      </c>
      <c r="H100" s="127" t="s">
        <v>8194</v>
      </c>
      <c r="I100" s="127" t="str">
        <f t="shared" si="6"/>
        <v>Barley</v>
      </c>
      <c r="J100" s="127" t="str">
        <f t="shared" si="7"/>
        <v>Barley</v>
      </c>
      <c r="N100" s="88" t="s">
        <v>28</v>
      </c>
      <c r="Q100" t="s">
        <v>11397</v>
      </c>
      <c r="R100" t="s">
        <v>11364</v>
      </c>
      <c r="S100" t="s">
        <v>20328</v>
      </c>
      <c r="T100" t="s">
        <v>20329</v>
      </c>
      <c r="U100" t="str" cm="1">
        <f t="array" ref="U100">IFERROR(IF(NOT(ISBLANK(I100)),_xlfn._xlws.FILTER(AOM[AOM],(AOM[Edge_Value]=ani_diet!I65)*(AOM[L5]="Feed Ingredient")),""),"No Match in AOM")</f>
        <v>No Match in AOM</v>
      </c>
      <c r="V100" t="str" cm="1">
        <f t="array" ref="V100">IFERROR(IF(NOT(ISBLANK(I100)),_xlfn._xlws.FILTER(AOM[Scientific Name],(AOM[Edge_Value]=ani_diet!I65)*(AOM[L5]="Feed Ingredient")),""),"No Match in AOM")</f>
        <v>No Match in AOM</v>
      </c>
      <c r="AF100">
        <v>3</v>
      </c>
      <c r="AG100" t="s">
        <v>20586</v>
      </c>
      <c r="AH100" s="86" t="s">
        <v>20584</v>
      </c>
      <c r="AI100" s="86" t="s">
        <v>5118</v>
      </c>
    </row>
    <row r="101" spans="1:37" hidden="1" x14ac:dyDescent="0.35">
      <c r="A101" t="s">
        <v>20300</v>
      </c>
      <c r="C101" s="86" t="s">
        <v>22037</v>
      </c>
      <c r="D101" t="s">
        <v>22035</v>
      </c>
      <c r="E101" s="131" t="s">
        <v>18714</v>
      </c>
      <c r="G101" s="131" t="s">
        <v>20825</v>
      </c>
      <c r="H101" s="127" t="s">
        <v>8194</v>
      </c>
      <c r="I101" s="127" t="str">
        <f t="shared" si="6"/>
        <v>Barley Straw</v>
      </c>
      <c r="J101" s="127" t="str">
        <f t="shared" si="7"/>
        <v>Barley Straw</v>
      </c>
      <c r="M101" s="127" t="s">
        <v>11151</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F101">
        <v>3</v>
      </c>
      <c r="AG101" t="s">
        <v>20589</v>
      </c>
      <c r="AH101" s="86" t="s">
        <v>20590</v>
      </c>
      <c r="AI101" s="86" t="s">
        <v>2140</v>
      </c>
    </row>
    <row r="102" spans="1:37" hidden="1" x14ac:dyDescent="0.35">
      <c r="A102" t="s">
        <v>20283</v>
      </c>
      <c r="B102" s="131" t="s">
        <v>20293</v>
      </c>
      <c r="C102" s="86" t="s">
        <v>22639</v>
      </c>
      <c r="D102" t="s">
        <v>22640</v>
      </c>
      <c r="H102" s="127" t="s">
        <v>8194</v>
      </c>
      <c r="I102" s="127" t="str">
        <f t="shared" si="6"/>
        <v>Barley Ground</v>
      </c>
      <c r="J102" s="127" t="str">
        <f t="shared" si="7"/>
        <v>Barley Ground</v>
      </c>
      <c r="L102" s="127" t="s">
        <v>5133</v>
      </c>
      <c r="AF102">
        <v>3</v>
      </c>
      <c r="AG102" t="s">
        <v>20592</v>
      </c>
      <c r="AH102" s="86" t="s">
        <v>20590</v>
      </c>
      <c r="AI102" s="86" t="s">
        <v>2140</v>
      </c>
    </row>
    <row r="103" spans="1:37" hidden="1" x14ac:dyDescent="0.35">
      <c r="A103" t="s">
        <v>20283</v>
      </c>
      <c r="B103" s="131" t="s">
        <v>20293</v>
      </c>
      <c r="C103" s="86" t="s">
        <v>22960</v>
      </c>
      <c r="D103" t="s">
        <v>22961</v>
      </c>
      <c r="E103" s="131" t="s">
        <v>20293</v>
      </c>
      <c r="G103" s="131" t="s">
        <v>22962</v>
      </c>
      <c r="H103" s="127" t="s">
        <v>8194</v>
      </c>
      <c r="I103" s="127" t="str">
        <f t="shared" si="6"/>
        <v>Barley Hay</v>
      </c>
      <c r="J103" s="127" t="str">
        <f t="shared" si="7"/>
        <v>Barley Hay</v>
      </c>
      <c r="L103" s="127" t="s">
        <v>17709</v>
      </c>
      <c r="N103" s="88" t="s">
        <v>28</v>
      </c>
      <c r="O103" s="88" t="s">
        <v>28</v>
      </c>
      <c r="U103" t="str" cm="1">
        <f t="array" ref="U103">IFERROR(IF(NOT(ISBLANK(I103)),_xlfn._xlws.FILTER(AOM[AOM],(AOM[Edge_Value]=ani_diet!I68)*(AOM[L5]="Feed Ingredient")),""),"No Match in AOM")</f>
        <v>No Match in AOM</v>
      </c>
      <c r="V103" t="str" cm="1">
        <f t="array" ref="V103">IFERROR(IF(NOT(ISBLANK(I103)),_xlfn._xlws.FILTER(AOM[Scientific Name],(AOM[Edge_Value]=ani_diet!I68)*(AOM[L5]="Feed Ingredient")),""),"No Match in AOM")</f>
        <v>No Match in AOM</v>
      </c>
      <c r="AF103" t="s">
        <v>20283</v>
      </c>
      <c r="AG103" t="s">
        <v>20595</v>
      </c>
      <c r="AH103" s="86" t="s">
        <v>5130</v>
      </c>
      <c r="AI103" s="86" t="s">
        <v>2140</v>
      </c>
      <c r="AJ103" t="s">
        <v>5122</v>
      </c>
      <c r="AK103" t="str" cm="1">
        <f t="array" ref="AK103">IFERROR(IF(NOT(ISBLANK(AH103)),_xlfn._xlws.FILTER(AOM[AOM],(AOM[Edge_Value]=ani_diet!AH15)*(AOM[L4]="Feed Process")),""),"No Direct Match in AOM")</f>
        <v>No Direct Match in AOM</v>
      </c>
    </row>
    <row r="104" spans="1:37" hidden="1" x14ac:dyDescent="0.35">
      <c r="A104">
        <v>3</v>
      </c>
      <c r="B104" s="131" t="s">
        <v>20382</v>
      </c>
      <c r="C104" s="86" t="s">
        <v>22996</v>
      </c>
      <c r="D104" t="s">
        <v>22997</v>
      </c>
      <c r="E104" s="131" t="s">
        <v>18714</v>
      </c>
      <c r="G104" s="131" t="s">
        <v>22998</v>
      </c>
      <c r="H104" s="127" t="s">
        <v>8194</v>
      </c>
      <c r="I104" s="127" t="str">
        <f t="shared" si="6"/>
        <v>Barley Bran</v>
      </c>
      <c r="J104" s="127" t="str">
        <f t="shared" si="7"/>
        <v>Barley Bran</v>
      </c>
      <c r="M104" s="127" t="s">
        <v>18720</v>
      </c>
      <c r="N104" s="88" t="s">
        <v>28</v>
      </c>
      <c r="O104" s="88" t="s">
        <v>28</v>
      </c>
      <c r="U104" t="str" cm="1">
        <f t="array" ref="U104">IFERROR(IF(NOT(ISBLANK(I104)),_xlfn._xlws.FILTER(AOM[AOM],(AOM[Edge_Value]=ani_diet!I66)*(AOM[L5]="Feed Ingredient")),""),"No Match in AOM")</f>
        <v>No Match in AOM</v>
      </c>
      <c r="V104" t="str" cm="1">
        <f t="array" ref="V104">IFERROR(IF(NOT(ISBLANK(I104)),_xlfn._xlws.FILTER(AOM[Scientific Name],(AOM[Edge_Value]=ani_diet!I66)*(AOM[L5]="Feed Ingredient")),""),"No Match in AOM")</f>
        <v>No Match in AOM</v>
      </c>
      <c r="AF104">
        <v>3</v>
      </c>
      <c r="AG104" t="s">
        <v>20598</v>
      </c>
      <c r="AH104" s="86" t="s">
        <v>20577</v>
      </c>
      <c r="AI104" s="86" t="s">
        <v>2140</v>
      </c>
    </row>
    <row r="105" spans="1:37" hidden="1" x14ac:dyDescent="0.35">
      <c r="A105">
        <v>3</v>
      </c>
      <c r="B105" s="131" t="s">
        <v>18714</v>
      </c>
      <c r="C105" s="86" t="s">
        <v>21548</v>
      </c>
      <c r="D105" t="s">
        <v>21549</v>
      </c>
      <c r="E105" s="131" t="s">
        <v>18714</v>
      </c>
      <c r="G105" s="131" t="s">
        <v>21550</v>
      </c>
      <c r="H105" s="127" t="s">
        <v>21178</v>
      </c>
      <c r="I105" s="127" t="str">
        <f t="shared" si="6"/>
        <v>Bean Straw</v>
      </c>
      <c r="J105" s="127" t="str">
        <f t="shared" si="7"/>
        <v>Bean Straw</v>
      </c>
      <c r="M105" s="127" t="s">
        <v>11151</v>
      </c>
      <c r="N105" s="88" t="s">
        <v>28</v>
      </c>
      <c r="O105" s="88" t="s">
        <v>28</v>
      </c>
      <c r="U105" t="str" cm="1">
        <f t="array" ref="U105">IFERROR(IF(NOT(ISBLANK(I105)),_xlfn._xlws.FILTER(AOM[AOM],(AOM[Edge_Value]=ani_diet!I72)*(AOM[L5]="Feed Ingredient")),""),"No Match in AOM")</f>
        <v>No Match in AOM</v>
      </c>
      <c r="V105" t="str" cm="1">
        <f t="array" ref="V105">IFERROR(IF(NOT(ISBLANK(I105)),_xlfn._xlws.FILTER(AOM[Scientific Name],(AOM[Edge_Value]=ani_diet!I72)*(AOM[L5]="Feed Ingredient")),""),"No Match in AOM")</f>
        <v>No Match in AOM</v>
      </c>
      <c r="AF105">
        <v>3</v>
      </c>
      <c r="AG105" t="s">
        <v>20601</v>
      </c>
      <c r="AH105" s="86" t="s">
        <v>20601</v>
      </c>
      <c r="AI105" s="86" t="s">
        <v>5121</v>
      </c>
    </row>
    <row r="106" spans="1:37" hidden="1" x14ac:dyDescent="0.35">
      <c r="A106">
        <v>3</v>
      </c>
      <c r="B106" s="131" t="s">
        <v>6577</v>
      </c>
      <c r="C106" s="86" t="s">
        <v>21564</v>
      </c>
      <c r="D106" t="s">
        <v>21565</v>
      </c>
      <c r="E106" s="131" t="s">
        <v>19032</v>
      </c>
      <c r="G106" s="131" t="s">
        <v>21566</v>
      </c>
      <c r="H106" s="127" t="s">
        <v>21178</v>
      </c>
      <c r="I106" s="127" t="str">
        <f t="shared" si="6"/>
        <v>Bean Mashed</v>
      </c>
      <c r="J106" s="127" t="str">
        <f t="shared" si="7"/>
        <v>Bean Mashed</v>
      </c>
      <c r="L106" s="127" t="s">
        <v>21567</v>
      </c>
      <c r="N106" s="88" t="s">
        <v>28</v>
      </c>
      <c r="O106" s="88" t="s">
        <v>28</v>
      </c>
      <c r="U106" t="str" cm="1">
        <f t="array" ref="U106">IFERROR(IF(NOT(ISBLANK(I106)),_xlfn._xlws.FILTER(AOM[AOM],(AOM[Edge_Value]=ani_diet!I71)*(AOM[L5]="Feed Ingredient")),""),"No Match in AOM")</f>
        <v>No Match in AOM</v>
      </c>
      <c r="V106" t="str" cm="1">
        <f t="array" ref="V106">IFERROR(IF(NOT(ISBLANK(I106)),_xlfn._xlws.FILTER(AOM[Scientific Name],(AOM[Edge_Value]=ani_diet!I71)*(AOM[L5]="Feed Ingredient")),""),"No Match in AOM")</f>
        <v>No Match in AOM</v>
      </c>
      <c r="AF106">
        <v>3</v>
      </c>
      <c r="AG106" t="s">
        <v>20605</v>
      </c>
      <c r="AH106" s="86" t="s">
        <v>20601</v>
      </c>
      <c r="AI106" s="86" t="s">
        <v>5121</v>
      </c>
    </row>
    <row r="107" spans="1:37" hidden="1" x14ac:dyDescent="0.35">
      <c r="A107">
        <v>3</v>
      </c>
      <c r="B107" s="131" t="s">
        <v>19032</v>
      </c>
      <c r="C107" s="86" t="s">
        <v>23036</v>
      </c>
      <c r="D107" t="s">
        <v>23037</v>
      </c>
      <c r="E107" s="131" t="s">
        <v>18714</v>
      </c>
      <c r="G107" s="131" t="s">
        <v>23038</v>
      </c>
      <c r="H107" s="127" t="s">
        <v>21178</v>
      </c>
      <c r="I107" s="127" t="str">
        <f t="shared" si="6"/>
        <v>Bean Tops</v>
      </c>
      <c r="J107" s="127" t="str">
        <f t="shared" si="7"/>
        <v>Bean Tops</v>
      </c>
      <c r="M107" s="127" t="s">
        <v>11223</v>
      </c>
      <c r="N107" s="88" t="s">
        <v>28</v>
      </c>
      <c r="U107" t="str" cm="1">
        <f t="array" ref="U107">IFERROR(IF(NOT(ISBLANK(I107)),_xlfn._xlws.FILTER(AOM[AOM],(AOM[Edge_Value]=ani_diet!I73)*(AOM[L5]="Feed Ingredient")),""),"No Match in AOM")</f>
        <v>AOM_000789</v>
      </c>
      <c r="V107" t="str" cm="1">
        <f t="array" ref="V107">IFERROR(IF(NOT(ISBLANK(I107)),_xlfn._xlws.FILTER(AOM[Scientific Name],(AOM[Edge_Value]=ani_diet!I73)*(AOM[L5]="Feed Ingredient")),""),"No Match in AOM")</f>
        <v>Ascorbic acid</v>
      </c>
      <c r="AF107" t="s">
        <v>20283</v>
      </c>
      <c r="AG107" t="s">
        <v>5118</v>
      </c>
      <c r="AH107" s="86" t="s">
        <v>5118</v>
      </c>
      <c r="AI107" s="86" t="s">
        <v>5118</v>
      </c>
      <c r="AJ107" t="s">
        <v>5119</v>
      </c>
      <c r="AK107" t="str" cm="1">
        <f t="array" ref="AK107">IFERROR(IF(NOT(ISBLANK(AH107)),_xlfn._xlws.FILTER(AOM[AOM],(AOM[Edge_Value]=ani_diet!AH19)*(AOM[L4]="Feed Process")),""),"No Direct Match in AOM")</f>
        <v>No Direct Match in AOM</v>
      </c>
    </row>
    <row r="108" spans="1:37" hidden="1" x14ac:dyDescent="0.35">
      <c r="A108" s="88" t="s">
        <v>20300</v>
      </c>
      <c r="B108" s="132"/>
      <c r="C108" s="88" t="s">
        <v>20310</v>
      </c>
      <c r="D108" s="88" t="s">
        <v>20301</v>
      </c>
      <c r="E108" s="132"/>
      <c r="F108" s="88"/>
      <c r="G108" s="132"/>
      <c r="H108" s="128" t="s">
        <v>19559</v>
      </c>
      <c r="I108" s="128" t="str">
        <f t="shared" si="6"/>
        <v>Beef Survival Meal</v>
      </c>
      <c r="J108" s="127" t="str">
        <f t="shared" si="7"/>
        <v>Beef Survival Meal</v>
      </c>
      <c r="K108" s="128"/>
      <c r="L108" s="128"/>
      <c r="M108" s="128"/>
      <c r="Q108" s="88"/>
      <c r="R108" s="88"/>
      <c r="S108" s="88"/>
      <c r="T108" s="88"/>
      <c r="U108" s="88"/>
      <c r="V108" s="88"/>
      <c r="AF108">
        <v>3</v>
      </c>
      <c r="AG108" t="s">
        <v>20607</v>
      </c>
      <c r="AH108" s="86" t="s">
        <v>20532</v>
      </c>
      <c r="AI108" s="86" t="s">
        <v>5121</v>
      </c>
    </row>
    <row r="109" spans="1:37" hidden="1" x14ac:dyDescent="0.35">
      <c r="A109">
        <v>3</v>
      </c>
      <c r="B109" s="131" t="s">
        <v>17631</v>
      </c>
      <c r="C109" s="86" t="s">
        <v>18981</v>
      </c>
      <c r="D109" t="s">
        <v>20865</v>
      </c>
      <c r="E109" s="131" t="s">
        <v>18714</v>
      </c>
      <c r="G109" s="131" t="s">
        <v>20868</v>
      </c>
      <c r="H109" s="127" t="s">
        <v>20869</v>
      </c>
      <c r="I109" s="127" t="str">
        <f t="shared" si="6"/>
        <v>Beet Pulp Dried</v>
      </c>
      <c r="J109" s="127" t="str">
        <f t="shared" si="7"/>
        <v>Beet Pulp Dried</v>
      </c>
      <c r="L109" s="127" t="s">
        <v>5132</v>
      </c>
      <c r="M109" s="127" t="s">
        <v>20870</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F109">
        <v>3</v>
      </c>
      <c r="AG109" t="s">
        <v>20609</v>
      </c>
      <c r="AH109" s="86" t="s">
        <v>20610</v>
      </c>
      <c r="AI109" s="86" t="s">
        <v>5121</v>
      </c>
    </row>
    <row r="110" spans="1:37" hidden="1" x14ac:dyDescent="0.35">
      <c r="A110">
        <v>3</v>
      </c>
      <c r="B110" s="131" t="s">
        <v>20382</v>
      </c>
      <c r="C110" s="86" t="s">
        <v>20871</v>
      </c>
      <c r="D110" t="s">
        <v>20865</v>
      </c>
      <c r="H110" s="127" t="s">
        <v>20869</v>
      </c>
      <c r="I110" s="127" t="str">
        <f t="shared" si="6"/>
        <v>Beet Pulp Dried Soaked(water and fruit juice mixture)</v>
      </c>
      <c r="J110" s="127" t="str">
        <f t="shared" si="7"/>
        <v>Beet Pulp Dried Soaked(water and fruit juice mixture)</v>
      </c>
      <c r="L110" s="127" t="s">
        <v>20872</v>
      </c>
      <c r="M110" s="127" t="s">
        <v>20870</v>
      </c>
      <c r="AF110" t="s">
        <v>20283</v>
      </c>
      <c r="AG110" t="s">
        <v>5117</v>
      </c>
      <c r="AH110" s="86" t="s">
        <v>5117</v>
      </c>
      <c r="AI110" s="86" t="s">
        <v>5118</v>
      </c>
      <c r="AJ110" t="s">
        <v>5119</v>
      </c>
      <c r="AK110" t="str" cm="1">
        <f t="array" ref="AK110">IFERROR(IF(NOT(ISBLANK(AH110)),_xlfn._xlws.FILTER(AOM[AOM],(AOM[Edge_Value]=ani_diet!AH3)*(AOM[L4]="Feed Process")),""),"No Direct Match in AOM")</f>
        <v>No Direct Match in AOM</v>
      </c>
    </row>
    <row r="111" spans="1:37" hidden="1" x14ac:dyDescent="0.35">
      <c r="A111">
        <v>3</v>
      </c>
      <c r="B111" s="131" t="s">
        <v>20293</v>
      </c>
      <c r="C111" s="86" t="s">
        <v>20882</v>
      </c>
      <c r="D111" t="s">
        <v>20865</v>
      </c>
      <c r="E111" s="131" t="s">
        <v>18714</v>
      </c>
      <c r="G111" s="131" t="s">
        <v>20883</v>
      </c>
      <c r="H111" s="127" t="s">
        <v>9432</v>
      </c>
      <c r="I111" s="127" t="str">
        <f t="shared" si="6"/>
        <v>Beetroot Pulp Dried</v>
      </c>
      <c r="J111" s="127" t="str">
        <f t="shared" si="7"/>
        <v>Beetroot Pulp Dried</v>
      </c>
      <c r="L111" s="127" t="s">
        <v>5132</v>
      </c>
      <c r="M111" s="127" t="s">
        <v>20870</v>
      </c>
      <c r="O111" s="88" t="s">
        <v>28</v>
      </c>
      <c r="Q111" t="s">
        <v>11397</v>
      </c>
      <c r="R111" t="s">
        <v>11364</v>
      </c>
      <c r="S111" t="s">
        <v>11397</v>
      </c>
      <c r="T111" t="s">
        <v>11364</v>
      </c>
      <c r="U111" t="str" cm="1">
        <f t="array" ref="U111">IFERROR(IF(NOT(ISBLANK(I111)),_xlfn._xlws.FILTER(AOM[AOM],(AOM[Edge_Value]=ani_diet!I75)*(AOM[L5]="Feed Ingredient")),""),"No Match in AOM")</f>
        <v>No Match in AOM</v>
      </c>
      <c r="V111" t="str" cm="1">
        <f t="array" ref="V111">IFERROR(IF(NOT(ISBLANK(I111)),_xlfn._xlws.FILTER(AOM[Scientific Name],(AOM[Edge_Value]=ani_diet!I75)*(AOM[L5]="Feed Ingredient")),""),"No Match in AOM")</f>
        <v>No Match in AOM</v>
      </c>
      <c r="AF111">
        <v>3</v>
      </c>
      <c r="AG111" t="s">
        <v>20614</v>
      </c>
      <c r="AH111" s="86" t="s">
        <v>5117</v>
      </c>
      <c r="AI111" s="86" t="s">
        <v>5118</v>
      </c>
    </row>
    <row r="112" spans="1:37" hidden="1" x14ac:dyDescent="0.35">
      <c r="A112" t="s">
        <v>20300</v>
      </c>
      <c r="C112" s="86" t="s">
        <v>22763</v>
      </c>
      <c r="D112" t="s">
        <v>22762</v>
      </c>
      <c r="E112" s="131" t="s">
        <v>18714</v>
      </c>
      <c r="G112" s="131" t="s">
        <v>22763</v>
      </c>
      <c r="H112" s="128" t="s">
        <v>9432</v>
      </c>
      <c r="I112" s="128" t="str">
        <f t="shared" si="6"/>
        <v>Beetroot Discards</v>
      </c>
      <c r="J112" s="128" t="str">
        <f t="shared" si="7"/>
        <v>Beetroot Discards</v>
      </c>
      <c r="K112" s="128"/>
      <c r="L112" s="128"/>
      <c r="M112" s="128" t="s">
        <v>21378</v>
      </c>
      <c r="U112" t="str" cm="1">
        <f t="array" ref="U112">IFERROR(IF(NOT(ISBLANK(I112)),_xlfn._xlws.FILTER(AOM[AOM],(AOM[Edge_Value]=ani_diet!I337)*(AOM[L5]="Feed Ingredient")),""),"No Match in AOM")</f>
        <v>No Match in AOM</v>
      </c>
      <c r="V112" t="str" cm="1">
        <f t="array" ref="V112">IFERROR(IF(NOT(ISBLANK(I112)),_xlfn._xlws.FILTER(AOM[Scientific Name],(AOM[Edge_Value]=ani_diet!I337)*(AOM[L5]="Feed Ingredient")),""),"No Match in AOM")</f>
        <v>No Match in AOM</v>
      </c>
      <c r="AF112">
        <v>3</v>
      </c>
      <c r="AG112" t="s">
        <v>20615</v>
      </c>
      <c r="AH112" s="86" t="s">
        <v>5117</v>
      </c>
      <c r="AI112" s="86" t="s">
        <v>5118</v>
      </c>
    </row>
    <row r="113" spans="1:37" hidden="1" x14ac:dyDescent="0.35">
      <c r="A113">
        <v>3</v>
      </c>
      <c r="B113" s="131" t="s">
        <v>20293</v>
      </c>
      <c r="C113" s="86" t="s">
        <v>22156</v>
      </c>
      <c r="D113" t="s">
        <v>22157</v>
      </c>
      <c r="E113" s="131" t="s">
        <v>20382</v>
      </c>
      <c r="G113" s="131" t="s">
        <v>22158</v>
      </c>
      <c r="H113" s="127" t="s">
        <v>22158</v>
      </c>
      <c r="I113" s="127" t="str">
        <f t="shared" si="6"/>
        <v xml:space="preserve">Bentonite </v>
      </c>
      <c r="J113" s="127" t="str">
        <f t="shared" si="7"/>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F113">
        <v>3</v>
      </c>
      <c r="AG113" t="s">
        <v>20617</v>
      </c>
      <c r="AH113" s="86" t="s">
        <v>5117</v>
      </c>
      <c r="AI113" s="86" t="s">
        <v>5118</v>
      </c>
    </row>
    <row r="114" spans="1:37" hidden="1" x14ac:dyDescent="0.35">
      <c r="A114" t="s">
        <v>20283</v>
      </c>
      <c r="B114" s="131" t="s">
        <v>19032</v>
      </c>
      <c r="C114" s="86" t="s">
        <v>22327</v>
      </c>
      <c r="D114" t="s">
        <v>22323</v>
      </c>
      <c r="H114" s="127" t="s">
        <v>12200</v>
      </c>
      <c r="I114" s="127" t="str">
        <f t="shared" si="6"/>
        <v>Berchemia discolor Leaf Dried (Sun - 2 days)</v>
      </c>
      <c r="J114" s="127" t="str">
        <f t="shared" si="7"/>
        <v>Berchemia discolor Leaf Dried (Sun - 2 days)</v>
      </c>
      <c r="L114" s="127" t="s">
        <v>20473</v>
      </c>
      <c r="M114" s="127" t="s">
        <v>9360</v>
      </c>
      <c r="AF114" t="s">
        <v>20283</v>
      </c>
      <c r="AG114" t="s">
        <v>5126</v>
      </c>
      <c r="AH114" s="86" t="s">
        <v>20354</v>
      </c>
      <c r="AI114" s="86" t="s">
        <v>5118</v>
      </c>
      <c r="AJ114" t="s">
        <v>5119</v>
      </c>
      <c r="AK114" t="str" cm="1">
        <f t="array" ref="AK114">IFERROR(IF(NOT(ISBLANK(AH114)),_xlfn._xlws.FILTER(AOM[AOM],(AOM[Edge_Value]=ani_diet!AH11)*(AOM[L4]="Feed Process")),""),"No Direct Match in AOM")</f>
        <v>No Direct Match in AOM</v>
      </c>
    </row>
    <row r="115" spans="1:37" hidden="1" x14ac:dyDescent="0.35">
      <c r="A115" t="s">
        <v>20283</v>
      </c>
      <c r="B115" s="131" t="s">
        <v>17631</v>
      </c>
      <c r="C115" s="86" t="s">
        <v>19395</v>
      </c>
      <c r="D115" t="s">
        <v>22427</v>
      </c>
      <c r="E115" s="131" t="s">
        <v>17631</v>
      </c>
      <c r="F115" s="77" t="s">
        <v>19395</v>
      </c>
      <c r="G115" s="131" t="s">
        <v>19395</v>
      </c>
      <c r="H115" s="127" t="s">
        <v>19395</v>
      </c>
      <c r="I115" s="127" t="str">
        <f t="shared" si="6"/>
        <v>Binder</v>
      </c>
      <c r="J115" s="127" t="str">
        <f t="shared" si="7"/>
        <v>Binder</v>
      </c>
      <c r="U115" t="str" cm="1">
        <f t="array" ref="U115">IFERROR(IF(NOT(ISBLANK(I115)),_xlfn._xlws.FILTER(AOM[AOM],(AOM[Edge_Value]=ani_diet!I82)*(AOM[L5]="Feed Ingredient")),""),"No Match in AOM")</f>
        <v>No Match in AOM</v>
      </c>
      <c r="V115" t="str" cm="1">
        <f t="array" ref="V115">IFERROR(IF(NOT(ISBLANK(I115)),_xlfn._xlws.FILTER(AOM[Scientific Name],(AOM[Edge_Value]=ani_diet!I82)*(AOM[L5]="Feed Ingredient")),""),"No Match in AOM")</f>
        <v>No Match in AOM</v>
      </c>
      <c r="AF115">
        <v>3</v>
      </c>
      <c r="AG115" t="s">
        <v>20619</v>
      </c>
      <c r="AH115" s="86" t="s">
        <v>20354</v>
      </c>
      <c r="AI115" s="86" t="s">
        <v>5118</v>
      </c>
      <c r="AJ115" t="s">
        <v>5119</v>
      </c>
      <c r="AK115" t="str" cm="1">
        <f t="array" ref="AK115">IFERROR(IF(NOT(ISBLANK(AH115)),_xlfn._xlws.FILTER(AOM[AOM],(AOM[Edge_Value]=ani_diet!AH34)*(AOM[L4]="Feed Process")),""),"No Direct Match in AOM")</f>
        <v>No Direct Match in AOM</v>
      </c>
    </row>
    <row r="116" spans="1:37" hidden="1" x14ac:dyDescent="0.35">
      <c r="A116">
        <v>3</v>
      </c>
      <c r="B116" s="131" t="s">
        <v>20382</v>
      </c>
      <c r="C116" s="86" t="s">
        <v>22974</v>
      </c>
      <c r="D116" t="s">
        <v>22971</v>
      </c>
      <c r="E116" s="131" t="s">
        <v>17631</v>
      </c>
      <c r="G116" s="131" t="s">
        <v>22975</v>
      </c>
      <c r="H116" s="127" t="s">
        <v>22976</v>
      </c>
      <c r="I116" s="127" t="str">
        <f t="shared" si="6"/>
        <v>Biolysine</v>
      </c>
      <c r="J116" s="127" t="str">
        <f t="shared" si="7"/>
        <v>Biolysine</v>
      </c>
      <c r="U116" t="str" cm="1">
        <f t="array" ref="U116">IFERROR(IF(NOT(ISBLANK(I116)),_xlfn._xlws.FILTER(AOM[AOM],(AOM[Edge_Value]=ani_diet!I95)*(AOM[L5]="Feed Ingredient")),""),"No Match in AOM")</f>
        <v>No Match in AOM</v>
      </c>
      <c r="V116" t="str" cm="1">
        <f t="array" ref="V116">IFERROR(IF(NOT(ISBLANK(I116)),_xlfn._xlws.FILTER(AOM[Scientific Name],(AOM[Edge_Value]=ani_diet!I95)*(AOM[L5]="Feed Ingredient")),""),"No Match in AOM")</f>
        <v>No Match in AOM</v>
      </c>
      <c r="AF116">
        <v>3</v>
      </c>
      <c r="AG116" t="s">
        <v>20622</v>
      </c>
      <c r="AH116" s="86" t="s">
        <v>5117</v>
      </c>
      <c r="AI116" s="86" t="s">
        <v>5118</v>
      </c>
    </row>
    <row r="117" spans="1:37" hidden="1" x14ac:dyDescent="0.35">
      <c r="A117">
        <v>3</v>
      </c>
      <c r="B117" s="131" t="s">
        <v>18714</v>
      </c>
      <c r="C117" s="86" t="s">
        <v>19332</v>
      </c>
      <c r="D117" t="s">
        <v>20506</v>
      </c>
      <c r="E117" s="131" t="s">
        <v>20293</v>
      </c>
      <c r="G117" s="131" t="s">
        <v>20526</v>
      </c>
      <c r="H117" s="127" t="s">
        <v>20526</v>
      </c>
      <c r="I117" s="127" t="str">
        <f t="shared" si="6"/>
        <v>Birdsfoot Trefoil</v>
      </c>
      <c r="J117" s="127" t="str">
        <f t="shared" si="7"/>
        <v>Birdsfoot Trefoil</v>
      </c>
      <c r="U117" t="str" cm="1">
        <f t="array" ref="U117">IFERROR(IF(NOT(ISBLANK(I117)),_xlfn._xlws.FILTER(AOM[AOM],(AOM[Edge_Value]=ani_diet!I96)*(AOM[L5]="Feed Ingredient")),""),"No Match in AOM")</f>
        <v>No Match in AOM</v>
      </c>
      <c r="V117" t="str" cm="1">
        <f t="array" ref="V117">IFERROR(IF(NOT(ISBLANK(I117)),_xlfn._xlws.FILTER(AOM[Scientific Name],(AOM[Edge_Value]=ani_diet!I96)*(AOM[L5]="Feed Ingredient")),""),"No Match in AOM")</f>
        <v>No Match in AOM</v>
      </c>
      <c r="AF117" t="s">
        <v>20283</v>
      </c>
      <c r="AG117" t="s">
        <v>19656</v>
      </c>
      <c r="AH117" s="86" t="s">
        <v>5117</v>
      </c>
      <c r="AI117" s="86" t="s">
        <v>5118</v>
      </c>
      <c r="AJ117" t="s">
        <v>5119</v>
      </c>
      <c r="AK117" t="str" cm="1">
        <f t="array" ref="AK117">IFERROR(IF(NOT(ISBLANK(AH117)),_xlfn._xlws.FILTER(AOM[AOM],(AOM[Edge_Value]=ani_diet!AH23)*(AOM[L4]="Feed Process")),""),"No Direct Match in AOM")</f>
        <v>No Direct Match in AOM</v>
      </c>
    </row>
    <row r="118" spans="1:37" hidden="1" x14ac:dyDescent="0.35">
      <c r="A118" t="s">
        <v>20300</v>
      </c>
      <c r="C118" s="86" t="s">
        <v>20529</v>
      </c>
      <c r="D118" t="s">
        <v>20506</v>
      </c>
      <c r="E118" s="131" t="s">
        <v>20293</v>
      </c>
      <c r="G118" s="131" t="s">
        <v>20526</v>
      </c>
      <c r="H118" s="127" t="s">
        <v>20526</v>
      </c>
      <c r="I118" s="127" t="str">
        <f t="shared" si="6"/>
        <v>Birdsfoot Trefoil</v>
      </c>
      <c r="J118" s="127" t="str">
        <f t="shared" si="7"/>
        <v>Birdsfoot Trefoil</v>
      </c>
      <c r="U118" t="str" cm="1">
        <f t="array" ref="U118">IFERROR(IF(NOT(ISBLANK(I118)),_xlfn._xlws.FILTER(AOM[AOM],(AOM[Edge_Value]=ani_diet!I97)*(AOM[L5]="Feed Ingredient")),""),"No Match in AOM")</f>
        <v>No Match in AOM</v>
      </c>
      <c r="V118" t="str" cm="1">
        <f t="array" ref="V118">IFERROR(IF(NOT(ISBLANK(I118)),_xlfn._xlws.FILTER(AOM[Scientific Name],(AOM[Edge_Value]=ani_diet!I97)*(AOM[L5]="Feed Ingredient")),""),"No Match in AOM")</f>
        <v>No Match in AOM</v>
      </c>
      <c r="AF118">
        <v>3</v>
      </c>
      <c r="AG118" t="s">
        <v>20626</v>
      </c>
      <c r="AH118" s="86" t="s">
        <v>20626</v>
      </c>
      <c r="AI118" s="86" t="s">
        <v>5118</v>
      </c>
    </row>
    <row r="119" spans="1:37" hidden="1" x14ac:dyDescent="0.35">
      <c r="A119">
        <v>3</v>
      </c>
      <c r="B119" s="131" t="s">
        <v>18714</v>
      </c>
      <c r="C119" s="86" t="s">
        <v>22661</v>
      </c>
      <c r="D119" t="s">
        <v>22662</v>
      </c>
      <c r="E119" s="131" t="s">
        <v>18714</v>
      </c>
      <c r="G119" s="131" t="s">
        <v>22663</v>
      </c>
      <c r="H119" s="127" t="s">
        <v>22664</v>
      </c>
      <c r="I119" s="127" t="str">
        <f t="shared" si="6"/>
        <v>Biscuit Waste Meal</v>
      </c>
      <c r="J119" s="127" t="str">
        <f t="shared" si="7"/>
        <v>Biscuit Waste Meal</v>
      </c>
      <c r="L119" s="127" t="s">
        <v>20366</v>
      </c>
      <c r="O119" s="88" t="s">
        <v>28</v>
      </c>
      <c r="U119" t="str" cm="1">
        <f t="array" ref="U119">IFERROR(IF(NOT(ISBLANK(I119)),_xlfn._xlws.FILTER(AOM[AOM],(AOM[Edge_Value]=ani_diet!I98)*(AOM[L5]="Feed Ingredient")),""),"No Match in AOM")</f>
        <v>No Match in AOM</v>
      </c>
      <c r="V119" t="str" cm="1">
        <f t="array" ref="V119">IFERROR(IF(NOT(ISBLANK(I119)),_xlfn._xlws.FILTER(AOM[Scientific Name],(AOM[Edge_Value]=ani_diet!I98)*(AOM[L5]="Feed Ingredient")),""),"No Match in AOM")</f>
        <v>No Match in AOM</v>
      </c>
      <c r="AF119">
        <v>3</v>
      </c>
      <c r="AG119" t="s">
        <v>6065</v>
      </c>
      <c r="AH119" s="86" t="s">
        <v>6065</v>
      </c>
      <c r="AI119" s="86" t="s">
        <v>5118</v>
      </c>
    </row>
    <row r="120" spans="1:37" hidden="1" x14ac:dyDescent="0.35">
      <c r="A120">
        <v>3</v>
      </c>
      <c r="B120" s="131" t="s">
        <v>17631</v>
      </c>
      <c r="C120" s="86" t="s">
        <v>22665</v>
      </c>
      <c r="D120" t="s">
        <v>22662</v>
      </c>
      <c r="H120" s="127" t="s">
        <v>22664</v>
      </c>
      <c r="I120" s="127" t="str">
        <f t="shared" si="6"/>
        <v>Biscuit Waste Meal Dried(Sun)</v>
      </c>
      <c r="J120" s="127" t="str">
        <f t="shared" si="7"/>
        <v>Biscuit Waste Meal Dried(Sun)</v>
      </c>
      <c r="L120" s="127" t="s">
        <v>20494</v>
      </c>
      <c r="AF120">
        <v>3</v>
      </c>
      <c r="AG120" t="s">
        <v>20631</v>
      </c>
      <c r="AH120" s="86" t="s">
        <v>6065</v>
      </c>
      <c r="AI120" s="86" t="s">
        <v>5118</v>
      </c>
    </row>
    <row r="121" spans="1:37" hidden="1" x14ac:dyDescent="0.35">
      <c r="A121">
        <v>3</v>
      </c>
      <c r="B121" s="131" t="s">
        <v>20293</v>
      </c>
      <c r="C121" s="86" t="s">
        <v>18671</v>
      </c>
      <c r="D121" t="s">
        <v>20713</v>
      </c>
      <c r="E121" s="131" t="s">
        <v>6577</v>
      </c>
      <c r="G121" s="131" t="s">
        <v>20714</v>
      </c>
      <c r="H121" s="127" t="s">
        <v>20715</v>
      </c>
      <c r="I121" s="133" t="str">
        <f t="shared" si="6"/>
        <v>Black Soldier Fly Larvae</v>
      </c>
      <c r="J121" s="127" t="str">
        <f t="shared" si="7"/>
        <v>Black Soldier Fly Larvae</v>
      </c>
      <c r="M121" s="127" t="s">
        <v>20716</v>
      </c>
      <c r="N121" s="88" t="s">
        <v>28</v>
      </c>
      <c r="Q121" t="s">
        <v>11424</v>
      </c>
      <c r="R121" t="s">
        <v>11391</v>
      </c>
      <c r="S121" t="s">
        <v>20303</v>
      </c>
      <c r="T121" t="s">
        <v>20304</v>
      </c>
      <c r="U121" t="str" cm="1">
        <f t="array" ref="U121">IFERROR(IF(NOT(ISBLANK(I121)),_xlfn._xlws.FILTER(AOM[AOM],(AOM[Edge_Value]=ani_diet!I99)*(AOM[L5]="Feed Ingredient")),""),"No Match in AOM")</f>
        <v>AOM_000647</v>
      </c>
      <c r="V121" t="str" cm="1">
        <f t="array" ref="V121">IFERROR(IF(NOT(ISBLANK(I121)),_xlfn._xlws.FILTER(AOM[Scientific Name],(AOM[Edge_Value]=ani_diet!I99)*(AOM[L5]="Feed Ingredient")),""),"No Match in AOM")</f>
        <v>Hordeum vulgare</v>
      </c>
      <c r="AF121">
        <v>3</v>
      </c>
      <c r="AG121" t="s">
        <v>20635</v>
      </c>
      <c r="AH121" s="86" t="s">
        <v>6065</v>
      </c>
      <c r="AI121" s="86" t="s">
        <v>5118</v>
      </c>
    </row>
    <row r="122" spans="1:37" hidden="1" x14ac:dyDescent="0.35">
      <c r="A122" t="s">
        <v>20300</v>
      </c>
      <c r="C122" s="86" t="s">
        <v>21075</v>
      </c>
      <c r="D122" t="s">
        <v>21076</v>
      </c>
      <c r="E122" s="131" t="s">
        <v>6577</v>
      </c>
      <c r="G122" s="131" t="s">
        <v>21077</v>
      </c>
      <c r="H122" s="127" t="s">
        <v>18611</v>
      </c>
      <c r="I122" s="133" t="str">
        <f t="shared" si="6"/>
        <v>Blood Meal</v>
      </c>
      <c r="J122" s="127" t="str">
        <f t="shared" si="7"/>
        <v>Blood Meal</v>
      </c>
      <c r="L122" s="127" t="s">
        <v>20366</v>
      </c>
      <c r="N122" s="88" t="s">
        <v>28</v>
      </c>
      <c r="O122" s="88" t="s">
        <v>28</v>
      </c>
      <c r="Q122" t="s">
        <v>11424</v>
      </c>
      <c r="R122" t="s">
        <v>11391</v>
      </c>
      <c r="S122" t="s">
        <v>20303</v>
      </c>
      <c r="T122" t="s">
        <v>20304</v>
      </c>
      <c r="U122" t="str" cm="1">
        <f t="array" ref="U122">IFERROR(IF(NOT(ISBLANK(I122)),_xlfn._xlws.FILTER(AOM[AOM],(AOM[Edge_Value]=ani_diet!I101)*(AOM[L5]="Feed Ingredient")),""),"No Match in AOM")</f>
        <v>No Match in AOM</v>
      </c>
      <c r="V122" t="str" cm="1">
        <f t="array" ref="V122">IFERROR(IF(NOT(ISBLANK(I122)),_xlfn._xlws.FILTER(AOM[Scientific Name],(AOM[Edge_Value]=ani_diet!I101)*(AOM[L5]="Feed Ingredient")),""),"No Match in AOM")</f>
        <v>No Match in AOM</v>
      </c>
      <c r="AF122">
        <v>3</v>
      </c>
      <c r="AG122" t="s">
        <v>20638</v>
      </c>
      <c r="AH122" s="86" t="s">
        <v>20639</v>
      </c>
      <c r="AI122" s="86" t="s">
        <v>5121</v>
      </c>
    </row>
    <row r="123" spans="1:37" hidden="1" x14ac:dyDescent="0.35">
      <c r="A123">
        <v>3</v>
      </c>
      <c r="B123" s="131" t="s">
        <v>20293</v>
      </c>
      <c r="C123" s="86" t="s">
        <v>21271</v>
      </c>
      <c r="D123" t="s">
        <v>21272</v>
      </c>
      <c r="H123" s="127" t="s">
        <v>18611</v>
      </c>
      <c r="L123" s="127" t="s">
        <v>24041</v>
      </c>
      <c r="AF123">
        <v>3</v>
      </c>
      <c r="AG123" t="s">
        <v>20640</v>
      </c>
    </row>
    <row r="124" spans="1:37" hidden="1" x14ac:dyDescent="0.35">
      <c r="A124" t="s">
        <v>20283</v>
      </c>
      <c r="B124" s="131" t="s">
        <v>18714</v>
      </c>
      <c r="C124" s="86" t="s">
        <v>21505</v>
      </c>
      <c r="D124" t="s">
        <v>21506</v>
      </c>
      <c r="H124" s="127" t="s">
        <v>18611</v>
      </c>
      <c r="L124" s="127" t="s">
        <v>24049</v>
      </c>
      <c r="AF124">
        <v>3</v>
      </c>
      <c r="AG124" t="s">
        <v>20643</v>
      </c>
      <c r="AH124" s="86" t="s">
        <v>20643</v>
      </c>
      <c r="AI124" s="86" t="s">
        <v>5121</v>
      </c>
    </row>
    <row r="125" spans="1:37" hidden="1" x14ac:dyDescent="0.35">
      <c r="A125" t="s">
        <v>20283</v>
      </c>
      <c r="B125" s="131" t="s">
        <v>20293</v>
      </c>
      <c r="C125" s="86" t="s">
        <v>22604</v>
      </c>
      <c r="D125" t="s">
        <v>22601</v>
      </c>
      <c r="H125" s="127" t="s">
        <v>22605</v>
      </c>
      <c r="I125" s="127" t="str">
        <f t="shared" ref="I125:I141" si="8">_xlfn.TEXTJOIN(" ",TRUE,H125,IF(ISBLANK(M125),"",_xlfn.TEXTSPLIT(M125,";")),IF(ISBLANK(L125),"",_xlfn.TEXTSPLIT(L125,";")))</f>
        <v>Blue wattle Dried(Sun)</v>
      </c>
      <c r="J125" s="127" t="str">
        <f t="shared" ref="J125:J141" si="9">_xlfn.TEXTJOIN(" ",TRUE,H125,K125,IF(ISBLANK(M125),"",_xlfn.TEXTSPLIT(M125,";")),IF(ISBLANK(L125),"",_xlfn.TEXTSPLIT(L125,";")))</f>
        <v>Blue wattle Dried(Sun)</v>
      </c>
      <c r="L125" s="127" t="s">
        <v>20515</v>
      </c>
      <c r="AF125">
        <v>3</v>
      </c>
      <c r="AG125" t="s">
        <v>20645</v>
      </c>
      <c r="AH125" s="86" t="s">
        <v>20643</v>
      </c>
      <c r="AI125" s="86" t="s">
        <v>5121</v>
      </c>
    </row>
    <row r="126" spans="1:37" hidden="1" x14ac:dyDescent="0.35">
      <c r="A126" t="s">
        <v>20300</v>
      </c>
      <c r="C126" s="86" t="s">
        <v>18621</v>
      </c>
      <c r="D126" t="s">
        <v>20351</v>
      </c>
      <c r="E126" s="131" t="s">
        <v>6577</v>
      </c>
      <c r="G126" s="131" t="s">
        <v>18621</v>
      </c>
      <c r="H126" s="127" t="s">
        <v>18620</v>
      </c>
      <c r="I126" s="133" t="str">
        <f t="shared" si="8"/>
        <v>Bone Ash</v>
      </c>
      <c r="J126" s="127" t="str">
        <f t="shared" si="9"/>
        <v>Bone Ash</v>
      </c>
      <c r="M126" s="127" t="s">
        <v>1547</v>
      </c>
      <c r="O126" s="88" t="s">
        <v>28</v>
      </c>
      <c r="U126" t="str" cm="1">
        <f t="array" ref="U126">IFERROR(IF(NOT(ISBLANK(I126)),_xlfn._xlws.FILTER(AOM[AOM],(AOM[Edge_Value]=ani_diet!I106)*(AOM[L5]="Feed Ingredient")),""),"No Match in AOM")</f>
        <v>No Match in AOM</v>
      </c>
      <c r="V126" t="str" cm="1">
        <f t="array" ref="V126">IFERROR(IF(NOT(ISBLANK(I126)),_xlfn._xlws.FILTER(AOM[Scientific Name],(AOM[Edge_Value]=ani_diet!I106)*(AOM[L5]="Feed Ingredient")),""),"No Match in AOM")</f>
        <v>No Match in AOM</v>
      </c>
      <c r="AF126">
        <v>3</v>
      </c>
      <c r="AG126" t="s">
        <v>20647</v>
      </c>
      <c r="AH126" s="86" t="s">
        <v>20458</v>
      </c>
      <c r="AI126" s="86" t="s">
        <v>2140</v>
      </c>
    </row>
    <row r="127" spans="1:37" hidden="1" x14ac:dyDescent="0.35">
      <c r="A127">
        <v>3</v>
      </c>
      <c r="B127" s="131" t="s">
        <v>19032</v>
      </c>
      <c r="C127" s="86" t="s">
        <v>20541</v>
      </c>
      <c r="D127" t="s">
        <v>20542</v>
      </c>
      <c r="E127" s="131" t="s">
        <v>6577</v>
      </c>
      <c r="G127" s="131" t="s">
        <v>20543</v>
      </c>
      <c r="H127" s="127" t="s">
        <v>18620</v>
      </c>
      <c r="I127" s="133" t="str">
        <f t="shared" si="8"/>
        <v>Bone Meal</v>
      </c>
      <c r="J127" s="127" t="str">
        <f t="shared" si="9"/>
        <v>Bone Meal</v>
      </c>
      <c r="L127" s="127" t="s">
        <v>20366</v>
      </c>
      <c r="O127" s="88" t="s">
        <v>28</v>
      </c>
      <c r="Q127" t="s">
        <v>11424</v>
      </c>
      <c r="R127" t="s">
        <v>11391</v>
      </c>
      <c r="S127" t="s">
        <v>11424</v>
      </c>
      <c r="T127" t="s">
        <v>11391</v>
      </c>
      <c r="U127" t="str" cm="1">
        <f t="array" ref="U127">IFERROR(IF(NOT(ISBLANK(I127)),_xlfn._xlws.FILTER(AOM[AOM],(AOM[Edge_Value]=ani_diet!I104)*(AOM[L5]="Feed Ingredient")),""),"No Match in AOM")</f>
        <v>No Match in AOM</v>
      </c>
      <c r="V127" t="str" cm="1">
        <f t="array" ref="V127">IFERROR(IF(NOT(ISBLANK(I127)),_xlfn._xlws.FILTER(AOM[Scientific Name],(AOM[Edge_Value]=ani_diet!I104)*(AOM[L5]="Feed Ingredient")),""),"No Match in AOM")</f>
        <v>No Match in AOM</v>
      </c>
      <c r="AF127">
        <v>3</v>
      </c>
      <c r="AG127" t="s">
        <v>20651</v>
      </c>
      <c r="AH127" s="86" t="s">
        <v>20458</v>
      </c>
      <c r="AI127" s="86" t="s">
        <v>2140</v>
      </c>
    </row>
    <row r="128" spans="1:37" hidden="1" x14ac:dyDescent="0.35">
      <c r="A128">
        <v>3</v>
      </c>
      <c r="B128" s="131" t="s">
        <v>20293</v>
      </c>
      <c r="C128" s="86" t="s">
        <v>20623</v>
      </c>
      <c r="D128" t="s">
        <v>20624</v>
      </c>
      <c r="E128" s="131" t="s">
        <v>6577</v>
      </c>
      <c r="G128" s="131" t="s">
        <v>20543</v>
      </c>
      <c r="H128" s="127" t="s">
        <v>18620</v>
      </c>
      <c r="I128" s="133" t="str">
        <f t="shared" si="8"/>
        <v>Bone Meal</v>
      </c>
      <c r="J128" s="127" t="str">
        <f t="shared" si="9"/>
        <v>Bone Meal</v>
      </c>
      <c r="L128" s="127" t="s">
        <v>20366</v>
      </c>
      <c r="O128" s="88" t="s">
        <v>28</v>
      </c>
      <c r="Q128" t="s">
        <v>11424</v>
      </c>
      <c r="R128" t="s">
        <v>11391</v>
      </c>
      <c r="S128" t="s">
        <v>11424</v>
      </c>
      <c r="T128" t="s">
        <v>11391</v>
      </c>
      <c r="U128" t="str" cm="1">
        <f t="array" ref="U128">IFERROR(IF(NOT(ISBLANK(I128)),_xlfn._xlws.FILTER(AOM[AOM],(AOM[Edge_Value]=ani_diet!I103)*(AOM[L5]="Feed Ingredient")),""),"No Match in AOM")</f>
        <v>No Match in AOM</v>
      </c>
      <c r="V128" t="str" cm="1">
        <f t="array" ref="V128">IFERROR(IF(NOT(ISBLANK(I128)),_xlfn._xlws.FILTER(AOM[Scientific Name],(AOM[Edge_Value]=ani_diet!I103)*(AOM[L5]="Feed Ingredient")),""),"No Match in AOM")</f>
        <v>No Match in AOM</v>
      </c>
      <c r="AF128">
        <v>3</v>
      </c>
      <c r="AG128" t="s">
        <v>20656</v>
      </c>
      <c r="AH128" s="86" t="s">
        <v>20458</v>
      </c>
      <c r="AI128" s="86" t="s">
        <v>2140</v>
      </c>
    </row>
    <row r="129" spans="1:37" hidden="1" x14ac:dyDescent="0.35">
      <c r="A129" t="s">
        <v>20283</v>
      </c>
      <c r="B129" s="131" t="s">
        <v>17631</v>
      </c>
      <c r="C129" s="86" t="s">
        <v>18626</v>
      </c>
      <c r="D129" t="s">
        <v>20998</v>
      </c>
      <c r="E129" s="131" t="s">
        <v>6577</v>
      </c>
      <c r="G129" s="131" t="s">
        <v>20543</v>
      </c>
      <c r="H129" s="127" t="s">
        <v>18620</v>
      </c>
      <c r="I129" s="133" t="str">
        <f t="shared" si="8"/>
        <v>Bone Meal</v>
      </c>
      <c r="J129" s="127" t="str">
        <f t="shared" si="9"/>
        <v>Bone Meal</v>
      </c>
      <c r="L129" s="127" t="s">
        <v>20366</v>
      </c>
      <c r="O129" s="88" t="s">
        <v>28</v>
      </c>
      <c r="Q129" t="s">
        <v>11424</v>
      </c>
      <c r="R129" t="s">
        <v>11391</v>
      </c>
      <c r="S129" t="s">
        <v>11424</v>
      </c>
      <c r="T129" t="s">
        <v>11391</v>
      </c>
      <c r="U129" t="str" cm="1">
        <f t="array" ref="U129">IFERROR(IF(NOT(ISBLANK(I129)),_xlfn._xlws.FILTER(AOM[AOM],(AOM[Edge_Value]=ani_diet!I102)*(AOM[L5]="Feed Ingredient")),""),"No Match in AOM")</f>
        <v>No Match in AOM</v>
      </c>
      <c r="V129" t="str" cm="1">
        <f t="array" ref="V129">IFERROR(IF(NOT(ISBLANK(I129)),_xlfn._xlws.FILTER(AOM[Scientific Name],(AOM[Edge_Value]=ani_diet!I102)*(AOM[L5]="Feed Ingredient")),""),"No Match in AOM")</f>
        <v>No Match in AOM</v>
      </c>
      <c r="AF129">
        <v>3</v>
      </c>
      <c r="AG129" t="s">
        <v>20658</v>
      </c>
      <c r="AH129" s="86" t="s">
        <v>20458</v>
      </c>
      <c r="AI129" s="86" t="s">
        <v>2140</v>
      </c>
    </row>
    <row r="130" spans="1:37" hidden="1" x14ac:dyDescent="0.35">
      <c r="A130">
        <v>3</v>
      </c>
      <c r="B130" s="131" t="s">
        <v>20382</v>
      </c>
      <c r="C130" s="86" t="s">
        <v>21172</v>
      </c>
      <c r="D130" t="s">
        <v>21173</v>
      </c>
      <c r="E130" s="131" t="s">
        <v>6577</v>
      </c>
      <c r="G130" s="131" t="s">
        <v>20543</v>
      </c>
      <c r="H130" s="127" t="s">
        <v>18620</v>
      </c>
      <c r="I130" s="133" t="str">
        <f t="shared" si="8"/>
        <v>Bone Meal</v>
      </c>
      <c r="J130" s="127" t="str">
        <f t="shared" si="9"/>
        <v>Bone Meal</v>
      </c>
      <c r="L130" s="127" t="s">
        <v>20366</v>
      </c>
      <c r="N130" s="88" t="s">
        <v>28</v>
      </c>
      <c r="O130" s="88" t="s">
        <v>28</v>
      </c>
      <c r="U130" t="str" cm="1">
        <f t="array" ref="U130">IFERROR(IF(NOT(ISBLANK(I130)),_xlfn._xlws.FILTER(AOM[AOM],(AOM[Edge_Value]=ani_diet!I105)*(AOM[L5]="Feed Ingredient")),""),"No Match in AOM")</f>
        <v>No Match in AOM</v>
      </c>
      <c r="V130" t="str" cm="1">
        <f t="array" ref="V130">IFERROR(IF(NOT(ISBLANK(I130)),_xlfn._xlws.FILTER(AOM[Scientific Name],(AOM[Edge_Value]=ani_diet!I105)*(AOM[L5]="Feed Ingredient")),""),"No Match in AOM")</f>
        <v>No Match in AOM</v>
      </c>
      <c r="AF130">
        <v>3</v>
      </c>
      <c r="AG130" t="s">
        <v>20661</v>
      </c>
      <c r="AH130" s="86" t="s">
        <v>20639</v>
      </c>
      <c r="AI130" s="86" t="s">
        <v>5121</v>
      </c>
    </row>
    <row r="131" spans="1:37" hidden="1" x14ac:dyDescent="0.35">
      <c r="A131">
        <v>3</v>
      </c>
      <c r="B131" s="131" t="s">
        <v>18714</v>
      </c>
      <c r="C131" s="86" t="s">
        <v>21991</v>
      </c>
      <c r="D131" t="s">
        <v>21992</v>
      </c>
      <c r="E131" s="131" t="s">
        <v>20293</v>
      </c>
      <c r="G131" s="131" t="s">
        <v>21991</v>
      </c>
      <c r="H131" s="127" t="s">
        <v>21991</v>
      </c>
      <c r="I131" s="127" t="str">
        <f t="shared" si="8"/>
        <v>Bothriochloa insculpta</v>
      </c>
      <c r="J131" s="127" t="str">
        <f t="shared" si="9"/>
        <v>Bothriochloa insculpta</v>
      </c>
      <c r="U131" t="str" cm="1">
        <f t="array" ref="U131">IFERROR(IF(NOT(ISBLANK(I131)),_xlfn._xlws.FILTER(AOM[AOM],(AOM[Edge_Value]=ani_diet!I107)*(AOM[L5]="Feed Ingredient")),""),"No Match in AOM")</f>
        <v>No Match in AOM</v>
      </c>
      <c r="V131" t="str" cm="1">
        <f t="array" ref="V131">IFERROR(IF(NOT(ISBLANK(I131)),_xlfn._xlws.FILTER(AOM[Scientific Name],(AOM[Edge_Value]=ani_diet!I107)*(AOM[L5]="Feed Ingredient")),""),"No Match in AOM")</f>
        <v>No Match in AOM</v>
      </c>
      <c r="AF131">
        <v>3</v>
      </c>
      <c r="AG131" t="s">
        <v>20663</v>
      </c>
      <c r="AH131" s="86" t="s">
        <v>5123</v>
      </c>
      <c r="AI131" s="86" t="s">
        <v>5118</v>
      </c>
    </row>
    <row r="132" spans="1:37" hidden="1" x14ac:dyDescent="0.35">
      <c r="A132" t="s">
        <v>20300</v>
      </c>
      <c r="C132" s="86" t="s">
        <v>21709</v>
      </c>
      <c r="D132" t="s">
        <v>21710</v>
      </c>
      <c r="E132" s="131" t="s">
        <v>20293</v>
      </c>
      <c r="G132" s="131" t="s">
        <v>21711</v>
      </c>
      <c r="H132" s="127" t="s">
        <v>21711</v>
      </c>
      <c r="I132" s="127" t="str">
        <f t="shared" si="8"/>
        <v xml:space="preserve">Bothriochloa sp. </v>
      </c>
      <c r="J132" s="127" t="str">
        <f t="shared" si="9"/>
        <v xml:space="preserve">Bothriochloa sp. </v>
      </c>
      <c r="U132" t="str" cm="1">
        <f t="array" ref="U132">IFERROR(IF(NOT(ISBLANK(I132)),_xlfn._xlws.FILTER(AOM[AOM],(AOM[Edge_Value]=ani_diet!I108)*(AOM[L5]="Feed Ingredient")),""),"No Match in AOM")</f>
        <v>AOM_000798</v>
      </c>
      <c r="V132" t="str" cm="1">
        <f t="array" ref="V132">IFERROR(IF(NOT(ISBLANK(I132)),_xlfn._xlws.FILTER(AOM[Scientific Name],(AOM[Edge_Value]=ani_diet!I108)*(AOM[L5]="Feed Ingredient")),""),"No Match in AOM")</f>
        <v>NA</v>
      </c>
      <c r="AF132">
        <v>3</v>
      </c>
      <c r="AG132" t="s">
        <v>20664</v>
      </c>
      <c r="AH132" s="86" t="s">
        <v>20664</v>
      </c>
      <c r="AI132" s="86" t="s">
        <v>2140</v>
      </c>
    </row>
    <row r="133" spans="1:37" hidden="1" x14ac:dyDescent="0.35">
      <c r="A133">
        <v>3</v>
      </c>
      <c r="B133" s="131" t="s">
        <v>20293</v>
      </c>
      <c r="C133" s="86" t="s">
        <v>21699</v>
      </c>
      <c r="D133" t="s">
        <v>21698</v>
      </c>
      <c r="E133" s="131" t="s">
        <v>20293</v>
      </c>
      <c r="G133" s="131" t="s">
        <v>21700</v>
      </c>
      <c r="H133" s="127" t="s">
        <v>21701</v>
      </c>
      <c r="I133" s="127" t="str">
        <f t="shared" si="8"/>
        <v>Bothriocloa Hay</v>
      </c>
      <c r="J133" s="127" t="str">
        <f t="shared" si="9"/>
        <v>Bothriocloa Hay</v>
      </c>
      <c r="L133" s="127" t="s">
        <v>17709</v>
      </c>
      <c r="O133" s="88" t="s">
        <v>28</v>
      </c>
      <c r="U133" t="str" cm="1">
        <f t="array" ref="U133">IFERROR(IF(NOT(ISBLANK(I133)),_xlfn._xlws.FILTER(AOM[AOM],(AOM[Edge_Value]=ani_diet!I420)*(AOM[L5]="Feed Ingredient")),""),"No Match in AOM")</f>
        <v>No Match in AOM</v>
      </c>
      <c r="V133" t="str" cm="1">
        <f t="array" ref="V133">IFERROR(IF(NOT(ISBLANK(I133)),_xlfn._xlws.FILTER(AOM[Scientific Name],(AOM[Edge_Value]=ani_diet!I420)*(AOM[L5]="Feed Ingredient")),""),"No Match in AOM")</f>
        <v>No Match in AOM</v>
      </c>
      <c r="AF133">
        <v>3</v>
      </c>
      <c r="AG133" t="s">
        <v>20667</v>
      </c>
      <c r="AH133" s="86" t="s">
        <v>20667</v>
      </c>
      <c r="AI133" s="86" t="s">
        <v>2140</v>
      </c>
    </row>
    <row r="134" spans="1:37" hidden="1" x14ac:dyDescent="0.35">
      <c r="A134" t="s">
        <v>20283</v>
      </c>
      <c r="B134" s="131" t="s">
        <v>18714</v>
      </c>
      <c r="C134" s="86" t="s">
        <v>23163</v>
      </c>
      <c r="D134" t="s">
        <v>23164</v>
      </c>
      <c r="E134" s="131" t="s">
        <v>20293</v>
      </c>
      <c r="G134" s="131" t="s">
        <v>23165</v>
      </c>
      <c r="H134" s="127" t="s">
        <v>23166</v>
      </c>
      <c r="I134" s="127" t="str">
        <f t="shared" si="8"/>
        <v>Brachairia Hybrid</v>
      </c>
      <c r="J134" s="127" t="str">
        <f t="shared" si="9"/>
        <v>Brachairia Hybrid Mulato II</v>
      </c>
      <c r="K134" s="127" t="s">
        <v>12630</v>
      </c>
      <c r="U134" t="str" cm="1">
        <f t="array" ref="U134">IFERROR(IF(NOT(ISBLANK(I134)),_xlfn._xlws.FILTER(AOM[AOM],(AOM[Edge_Value]=ani_diet!I109)*(AOM[L5]="Feed Ingredient")),""),"No Match in AOM")</f>
        <v>No Match in AOM</v>
      </c>
      <c r="V134" t="str" cm="1">
        <f t="array" ref="V134">IFERROR(IF(NOT(ISBLANK(I134)),_xlfn._xlws.FILTER(AOM[Scientific Name],(AOM[Edge_Value]=ani_diet!I109)*(AOM[L5]="Feed Ingredient")),""),"No Match in AOM")</f>
        <v>No Match in AOM</v>
      </c>
      <c r="AF134">
        <v>3</v>
      </c>
      <c r="AG134" t="s">
        <v>20669</v>
      </c>
      <c r="AH134" s="86" t="s">
        <v>20669</v>
      </c>
      <c r="AI134" s="86" t="s">
        <v>2140</v>
      </c>
    </row>
    <row r="135" spans="1:37" hidden="1" x14ac:dyDescent="0.35">
      <c r="A135" t="s">
        <v>20283</v>
      </c>
      <c r="B135" s="131" t="s">
        <v>19032</v>
      </c>
      <c r="C135" s="86" t="s">
        <v>23167</v>
      </c>
      <c r="D135" t="s">
        <v>23164</v>
      </c>
      <c r="H135" s="127" t="s">
        <v>23166</v>
      </c>
      <c r="I135" s="127" t="str">
        <f t="shared" si="8"/>
        <v>Brachairia Hybrid Chopped</v>
      </c>
      <c r="J135" s="127" t="str">
        <f t="shared" si="9"/>
        <v>Brachairia Hybrid Mulato II Chopped</v>
      </c>
      <c r="K135" s="127" t="s">
        <v>12630</v>
      </c>
      <c r="M135" s="127" t="s">
        <v>5125</v>
      </c>
      <c r="AF135" t="s">
        <v>20283</v>
      </c>
      <c r="AG135" t="s">
        <v>5123</v>
      </c>
      <c r="AH135" s="86" t="s">
        <v>5123</v>
      </c>
      <c r="AI135" s="86" t="s">
        <v>5118</v>
      </c>
      <c r="AJ135" t="s">
        <v>5119</v>
      </c>
      <c r="AK135" t="str" cm="1">
        <f t="array" ref="AK135">IFERROR(IF(NOT(ISBLANK(AH135)),_xlfn._xlws.FILTER(AOM[AOM],(AOM[Edge_Value]=ani_diet!AH7)*(AOM[L4]="Feed Process")),""),"No Direct Match in AOM")</f>
        <v>No Direct Match in AOM</v>
      </c>
    </row>
    <row r="136" spans="1:37" hidden="1" x14ac:dyDescent="0.35">
      <c r="A136">
        <v>3</v>
      </c>
      <c r="B136" s="131" t="s">
        <v>18714</v>
      </c>
      <c r="C136" s="86" t="s">
        <v>21699</v>
      </c>
      <c r="D136" t="s">
        <v>21698</v>
      </c>
      <c r="E136" s="131" t="s">
        <v>20293</v>
      </c>
      <c r="G136" s="131" t="s">
        <v>21702</v>
      </c>
      <c r="H136" s="127" t="s">
        <v>21703</v>
      </c>
      <c r="I136" s="127" t="str">
        <f t="shared" si="8"/>
        <v>Bracharia Hay</v>
      </c>
      <c r="J136" s="127" t="str">
        <f t="shared" si="9"/>
        <v>Bracharia Hay</v>
      </c>
      <c r="L136" s="127" t="s">
        <v>17709</v>
      </c>
      <c r="O136" s="88" t="s">
        <v>28</v>
      </c>
      <c r="U136" t="str" cm="1">
        <f t="array" ref="U136">IFERROR(IF(NOT(ISBLANK(I136)),_xlfn._xlws.FILTER(AOM[AOM],(AOM[Edge_Value]=ani_diet!I421)*(AOM[L5]="Feed Ingredient")),""),"No Match in AOM")</f>
        <v>No Match in AOM</v>
      </c>
      <c r="V136" t="str" cm="1">
        <f t="array" ref="V136">IFERROR(IF(NOT(ISBLANK(I136)),_xlfn._xlws.FILTER(AOM[Scientific Name],(AOM[Edge_Value]=ani_diet!I421)*(AOM[L5]="Feed Ingredient")),""),"No Match in AOM")</f>
        <v>No Match in AOM</v>
      </c>
      <c r="AF136">
        <v>3</v>
      </c>
      <c r="AG136" t="s">
        <v>20676</v>
      </c>
      <c r="AH136" s="86" t="s">
        <v>20676</v>
      </c>
      <c r="AI136" s="86" t="s">
        <v>5118</v>
      </c>
    </row>
    <row r="137" spans="1:37" hidden="1" x14ac:dyDescent="0.35">
      <c r="A137">
        <v>3</v>
      </c>
      <c r="B137" s="131" t="s">
        <v>18714</v>
      </c>
      <c r="C137" s="86" t="s">
        <v>22404</v>
      </c>
      <c r="D137" t="s">
        <v>22401</v>
      </c>
      <c r="E137" s="131" t="s">
        <v>20293</v>
      </c>
      <c r="G137" s="131" t="s">
        <v>22404</v>
      </c>
      <c r="H137" s="127" t="s">
        <v>22404</v>
      </c>
      <c r="I137" s="127" t="str">
        <f t="shared" si="8"/>
        <v>Bracharia decumbens</v>
      </c>
      <c r="J137" s="127" t="str">
        <f t="shared" si="9"/>
        <v>Bracharia decumbens</v>
      </c>
      <c r="U137" t="str" cm="1">
        <f t="array" ref="U137">IFERROR(IF(NOT(ISBLANK(I137)),_xlfn._xlws.FILTER(AOM[AOM],(AOM[Edge_Value]=ani_diet!I110)*(AOM[L5]="Feed Ingredient")),""),"No Match in AOM")</f>
        <v>No Match in AOM</v>
      </c>
      <c r="V137" t="str" cm="1">
        <f t="array" ref="V137">IFERROR(IF(NOT(ISBLANK(I137)),_xlfn._xlws.FILTER(AOM[Scientific Name],(AOM[Edge_Value]=ani_diet!I110)*(AOM[L5]="Feed Ingredient")),""),"No Match in AOM")</f>
        <v>No Match in AOM</v>
      </c>
      <c r="AF137">
        <v>3</v>
      </c>
      <c r="AG137" t="s">
        <v>20679</v>
      </c>
      <c r="AH137" s="86" t="s">
        <v>20679</v>
      </c>
      <c r="AI137" s="86" t="s">
        <v>5118</v>
      </c>
    </row>
    <row r="138" spans="1:37" hidden="1" x14ac:dyDescent="0.35">
      <c r="A138" t="s">
        <v>20300</v>
      </c>
      <c r="C138" s="86" t="s">
        <v>22405</v>
      </c>
      <c r="D138" t="s">
        <v>22401</v>
      </c>
      <c r="H138" s="127" t="s">
        <v>22404</v>
      </c>
      <c r="I138" s="127" t="str">
        <f t="shared" si="8"/>
        <v>Bracharia decumbens Chopped Ensiled</v>
      </c>
      <c r="J138" s="127" t="str">
        <f t="shared" si="9"/>
        <v>Bracharia decumbens Chopped Ensiled</v>
      </c>
      <c r="L138" s="127" t="s">
        <v>22403</v>
      </c>
      <c r="AF138">
        <v>3</v>
      </c>
      <c r="AG138" t="s">
        <v>20683</v>
      </c>
      <c r="AH138" s="86" t="s">
        <v>20683</v>
      </c>
      <c r="AI138" s="86" t="s">
        <v>5118</v>
      </c>
    </row>
    <row r="139" spans="1:37" hidden="1" x14ac:dyDescent="0.35">
      <c r="A139" t="s">
        <v>20300</v>
      </c>
      <c r="C139" s="86" t="s">
        <v>21662</v>
      </c>
      <c r="D139" t="s">
        <v>21663</v>
      </c>
      <c r="E139" s="131" t="s">
        <v>20293</v>
      </c>
      <c r="G139" s="131" t="s">
        <v>21664</v>
      </c>
      <c r="H139" s="127" t="s">
        <v>21664</v>
      </c>
      <c r="I139" s="127" t="str">
        <f t="shared" si="8"/>
        <v>Bracharia sp.</v>
      </c>
      <c r="J139" s="127" t="str">
        <f t="shared" si="9"/>
        <v>Bracharia sp.</v>
      </c>
      <c r="U139" t="str" cm="1">
        <f t="array" ref="U139">IFERROR(IF(NOT(ISBLANK(I139)),_xlfn._xlws.FILTER(AOM[AOM],(AOM[Edge_Value]=ani_diet!I111)*(AOM[L5]="Feed Ingredient")),""),"No Match in AOM")</f>
        <v>No Match in AOM</v>
      </c>
      <c r="V139" t="str" cm="1">
        <f t="array" ref="V139">IFERROR(IF(NOT(ISBLANK(I139)),_xlfn._xlws.FILTER(AOM[Scientific Name],(AOM[Edge_Value]=ani_diet!I111)*(AOM[L5]="Feed Ingredient")),""),"No Match in AOM")</f>
        <v>No Match in AOM</v>
      </c>
      <c r="AF139">
        <v>3</v>
      </c>
      <c r="AG139" t="s">
        <v>20686</v>
      </c>
      <c r="AH139" s="86" t="s">
        <v>5127</v>
      </c>
      <c r="AI139" s="86" t="s">
        <v>2140</v>
      </c>
    </row>
    <row r="140" spans="1:37" hidden="1" x14ac:dyDescent="0.35">
      <c r="A140">
        <v>3</v>
      </c>
      <c r="B140" s="131" t="s">
        <v>20382</v>
      </c>
      <c r="C140" s="86" t="s">
        <v>22067</v>
      </c>
      <c r="D140" t="s">
        <v>22066</v>
      </c>
      <c r="E140" s="131" t="s">
        <v>1384</v>
      </c>
      <c r="G140" s="131" t="s">
        <v>21664</v>
      </c>
      <c r="H140" s="127" t="s">
        <v>21664</v>
      </c>
      <c r="I140" s="127" t="str">
        <f t="shared" si="8"/>
        <v>Bracharia sp.</v>
      </c>
      <c r="J140" s="127" t="str">
        <f t="shared" si="9"/>
        <v>Bracharia sp.</v>
      </c>
      <c r="U140" t="str" cm="1">
        <f t="array" ref="U140">IFERROR(IF(NOT(ISBLANK(I140)),_xlfn._xlws.FILTER(AOM[AOM],(AOM[Edge_Value]=ani_diet!I112)*(AOM[L5]="Feed Ingredient")),""),"No Match in AOM")</f>
        <v>No Match in AOM</v>
      </c>
      <c r="V140" t="str" cm="1">
        <f t="array" ref="V140">IFERROR(IF(NOT(ISBLANK(I140)),_xlfn._xlws.FILTER(AOM[Scientific Name],(AOM[Edge_Value]=ani_diet!I112)*(AOM[L5]="Feed Ingredient")),""),"No Match in AOM")</f>
        <v>No Match in AOM</v>
      </c>
      <c r="AF140" t="s">
        <v>20283</v>
      </c>
      <c r="AG140" t="s">
        <v>5128</v>
      </c>
      <c r="AH140" s="86" t="s">
        <v>5128</v>
      </c>
      <c r="AI140" s="86" t="s">
        <v>5121</v>
      </c>
      <c r="AJ140" t="s">
        <v>5122</v>
      </c>
      <c r="AK140" t="str" cm="1">
        <f t="array" ref="AK140">IFERROR(IF(NOT(ISBLANK(AH140)),_xlfn._xlws.FILTER(AOM[AOM],(AOM[Edge_Value]=ani_diet!AH13)*(AOM[L4]="Feed Process")),""),"No Direct Match in AOM")</f>
        <v>No Direct Match in AOM</v>
      </c>
    </row>
    <row r="141" spans="1:37" hidden="1" x14ac:dyDescent="0.35">
      <c r="A141" t="s">
        <v>20283</v>
      </c>
      <c r="B141" s="131" t="s">
        <v>20293</v>
      </c>
      <c r="C141" s="86" t="s">
        <v>9938</v>
      </c>
      <c r="D141" t="s">
        <v>20409</v>
      </c>
      <c r="E141" s="131" t="s">
        <v>20293</v>
      </c>
      <c r="G141" s="131" t="s">
        <v>9938</v>
      </c>
      <c r="H141" s="127" t="s">
        <v>9938</v>
      </c>
      <c r="I141" s="127" t="str">
        <f t="shared" si="8"/>
        <v>Brachiaria brizantha</v>
      </c>
      <c r="J141" s="127" t="str">
        <f t="shared" si="9"/>
        <v>Brachiaria brizantha</v>
      </c>
      <c r="Q141" t="s">
        <v>11406</v>
      </c>
      <c r="R141" t="s">
        <v>11374</v>
      </c>
      <c r="S141" t="s">
        <v>11406</v>
      </c>
      <c r="T141" t="s">
        <v>11374</v>
      </c>
      <c r="U141" t="str" cm="1">
        <f t="array" ref="U141">IFERROR(IF(NOT(ISBLANK(I141)),_xlfn._xlws.FILTER(AOM[AOM],(AOM[Edge_Value]=ani_diet!I114)*(AOM[L5]="Feed Ingredient")),""),"No Match in AOM")</f>
        <v>No Match in AOM</v>
      </c>
      <c r="V141" t="str" cm="1">
        <f t="array" ref="V141">IFERROR(IF(NOT(ISBLANK(I141)),_xlfn._xlws.FILTER(AOM[Scientific Name],(AOM[Edge_Value]=ani_diet!I114)*(AOM[L5]="Feed Ingredient")),""),"No Match in AOM")</f>
        <v>No Match in AOM</v>
      </c>
      <c r="AF141">
        <v>3</v>
      </c>
      <c r="AG141" t="s">
        <v>20690</v>
      </c>
      <c r="AH141" s="86" t="s">
        <v>20690</v>
      </c>
      <c r="AI141" s="86" t="s">
        <v>5118</v>
      </c>
    </row>
    <row r="142" spans="1:37" hidden="1" x14ac:dyDescent="0.35">
      <c r="A142" t="s">
        <v>20300</v>
      </c>
      <c r="C142" s="86" t="s">
        <v>20412</v>
      </c>
      <c r="D142" t="s">
        <v>20409</v>
      </c>
      <c r="H142" s="127" t="s">
        <v>9938</v>
      </c>
      <c r="L142" s="127" t="s">
        <v>5125</v>
      </c>
      <c r="AF142">
        <v>3</v>
      </c>
      <c r="AG142" t="s">
        <v>20692</v>
      </c>
      <c r="AH142" s="86" t="s">
        <v>20693</v>
      </c>
      <c r="AI142" s="86" t="s">
        <v>5121</v>
      </c>
    </row>
    <row r="143" spans="1:37" hidden="1" x14ac:dyDescent="0.35">
      <c r="A143">
        <v>3</v>
      </c>
      <c r="B143" s="131" t="s">
        <v>20293</v>
      </c>
      <c r="C143" s="86" t="s">
        <v>21730</v>
      </c>
      <c r="D143" t="s">
        <v>21731</v>
      </c>
      <c r="E143" s="131" t="s">
        <v>1384</v>
      </c>
      <c r="G143" s="131" t="s">
        <v>9938</v>
      </c>
      <c r="H143" s="127" t="s">
        <v>9938</v>
      </c>
      <c r="I143" s="127" t="str">
        <f t="shared" ref="I143:I174" si="10">_xlfn.TEXTJOIN(" ",TRUE,H143,IF(ISBLANK(M143),"",_xlfn.TEXTSPLIT(M143,";")),IF(ISBLANK(L143),"",_xlfn.TEXTSPLIT(L143,";")))</f>
        <v>Brachiaria brizantha</v>
      </c>
      <c r="J143" s="127" t="str">
        <f t="shared" ref="J143:J174" si="11">_xlfn.TEXTJOIN(" ",TRUE,H143,K143,IF(ISBLANK(M143),"",_xlfn.TEXTSPLIT(M143,";")),IF(ISBLANK(L143),"",_xlfn.TEXTSPLIT(L143,";")))</f>
        <v>Brachiaria brizantha</v>
      </c>
      <c r="U143" t="str" cm="1">
        <f t="array" ref="U143">IFERROR(IF(NOT(ISBLANK(I143)),_xlfn._xlws.FILTER(AOM[AOM],(AOM[Edge_Value]=ani_diet!I113)*(AOM[L5]="Feed Ingredient")),""),"No Match in AOM")</f>
        <v>No Match in AOM</v>
      </c>
      <c r="V143" t="str" cm="1">
        <f t="array" ref="V143">IFERROR(IF(NOT(ISBLANK(I143)),_xlfn._xlws.FILTER(AOM[Scientific Name],(AOM[Edge_Value]=ani_diet!I113)*(AOM[L5]="Feed Ingredient")),""),"No Match in AOM")</f>
        <v>No Match in AOM</v>
      </c>
      <c r="AF143">
        <v>3</v>
      </c>
      <c r="AG143" t="s">
        <v>5988</v>
      </c>
      <c r="AH143" s="86" t="s">
        <v>5988</v>
      </c>
      <c r="AI143" s="86" t="s">
        <v>5118</v>
      </c>
    </row>
    <row r="144" spans="1:37" hidden="1" x14ac:dyDescent="0.35">
      <c r="A144" t="s">
        <v>20283</v>
      </c>
      <c r="B144" s="131" t="s">
        <v>19032</v>
      </c>
      <c r="C144" s="86" t="s">
        <v>22077</v>
      </c>
      <c r="D144" t="s">
        <v>22078</v>
      </c>
      <c r="E144" s="131" t="s">
        <v>20293</v>
      </c>
      <c r="G144" s="131" t="s">
        <v>10076</v>
      </c>
      <c r="H144" s="127" t="s">
        <v>10076</v>
      </c>
      <c r="I144" s="127" t="str">
        <f t="shared" si="10"/>
        <v>Brachiaria ruziziensis</v>
      </c>
      <c r="J144" s="127" t="str">
        <f t="shared" si="11"/>
        <v>Brachiaria ruziziensis</v>
      </c>
      <c r="U144" t="str" cm="1">
        <f t="array" ref="U144">IFERROR(IF(NOT(ISBLANK(I144)),_xlfn._xlws.FILTER(AOM[AOM],(AOM[Edge_Value]=ani_diet!I117)*(AOM[L5]="Feed Ingredient")),""),"No Match in AOM")</f>
        <v>No Match in AOM</v>
      </c>
      <c r="V144" t="str" cm="1">
        <f t="array" ref="V144">IFERROR(IF(NOT(ISBLANK(I144)),_xlfn._xlws.FILTER(AOM[Scientific Name],(AOM[Edge_Value]=ani_diet!I117)*(AOM[L5]="Feed Ingredient")),""),"No Match in AOM")</f>
        <v>No Match in AOM</v>
      </c>
      <c r="AF144">
        <v>3</v>
      </c>
      <c r="AG144" t="s">
        <v>20698</v>
      </c>
      <c r="AH144" s="86" t="s">
        <v>20698</v>
      </c>
      <c r="AI144" s="86" t="s">
        <v>2140</v>
      </c>
    </row>
    <row r="145" spans="1:37" hidden="1" x14ac:dyDescent="0.35">
      <c r="A145">
        <v>3</v>
      </c>
      <c r="B145" s="131" t="s">
        <v>20382</v>
      </c>
      <c r="C145" s="86" t="s">
        <v>22080</v>
      </c>
      <c r="D145" t="s">
        <v>22081</v>
      </c>
      <c r="E145" s="131" t="s">
        <v>20293</v>
      </c>
      <c r="G145" s="131" t="s">
        <v>10076</v>
      </c>
      <c r="H145" s="127" t="s">
        <v>10076</v>
      </c>
      <c r="I145" s="127" t="str">
        <f t="shared" si="10"/>
        <v>Brachiaria ruziziensis</v>
      </c>
      <c r="J145" s="127" t="str">
        <f t="shared" si="11"/>
        <v>Brachiaria ruziziensis</v>
      </c>
      <c r="U145" t="str" cm="1">
        <f t="array" ref="U145">IFERROR(IF(NOT(ISBLANK(I145)),_xlfn._xlws.FILTER(AOM[AOM],(AOM[Edge_Value]=ani_diet!I115)*(AOM[L5]="Feed Ingredient")),""),"No Match in AOM")</f>
        <v>AOM_000745</v>
      </c>
      <c r="V145" t="str" cm="1">
        <f t="array" ref="V145">IFERROR(IF(NOT(ISBLANK(I145)),_xlfn._xlws.FILTER(AOM[Scientific Name],(AOM[Edge_Value]=ani_diet!I115)*(AOM[L5]="Feed Ingredient")),""),"No Match in AOM")</f>
        <v>NA</v>
      </c>
      <c r="AF145">
        <v>3</v>
      </c>
      <c r="AG145" t="s">
        <v>20700</v>
      </c>
      <c r="AH145" s="86" t="s">
        <v>20698</v>
      </c>
      <c r="AI145" s="86" t="s">
        <v>2140</v>
      </c>
    </row>
    <row r="146" spans="1:37" hidden="1" x14ac:dyDescent="0.35">
      <c r="A146" t="s">
        <v>20283</v>
      </c>
      <c r="B146" s="131" t="s">
        <v>17631</v>
      </c>
      <c r="C146" s="86" t="s">
        <v>22082</v>
      </c>
      <c r="D146" t="s">
        <v>22081</v>
      </c>
      <c r="E146" s="131" t="s">
        <v>20293</v>
      </c>
      <c r="G146" s="131" t="s">
        <v>10076</v>
      </c>
      <c r="H146" s="127" t="s">
        <v>10076</v>
      </c>
      <c r="I146" s="127" t="str">
        <f t="shared" si="10"/>
        <v>Brachiaria ruziziensis</v>
      </c>
      <c r="J146" s="127" t="str">
        <f t="shared" si="11"/>
        <v>Brachiaria ruziziensis</v>
      </c>
      <c r="U146" t="str" cm="1">
        <f t="array" ref="U146">IFERROR(IF(NOT(ISBLANK(I146)),_xlfn._xlws.FILTER(AOM[AOM],(AOM[Edge_Value]=ani_diet!I116)*(AOM[L5]="Feed Ingredient")),""),"No Match in AOM")</f>
        <v>No Match in AOM</v>
      </c>
      <c r="V146" t="str" cm="1">
        <f t="array" ref="V146">IFERROR(IF(NOT(ISBLANK(I146)),_xlfn._xlws.FILTER(AOM[Scientific Name],(AOM[Edge_Value]=ani_diet!I116)*(AOM[L5]="Feed Ingredient")),""),"No Match in AOM")</f>
        <v>No Match in AOM</v>
      </c>
      <c r="AF146">
        <v>3</v>
      </c>
      <c r="AG146" t="s">
        <v>20704</v>
      </c>
      <c r="AH146" s="86" t="s">
        <v>20705</v>
      </c>
      <c r="AI146" s="86" t="s">
        <v>5121</v>
      </c>
    </row>
    <row r="147" spans="1:37" hidden="1" x14ac:dyDescent="0.35">
      <c r="A147" t="s">
        <v>20283</v>
      </c>
      <c r="B147" s="131" t="s">
        <v>20293</v>
      </c>
      <c r="C147" s="86" t="s">
        <v>21305</v>
      </c>
      <c r="D147" t="s">
        <v>21303</v>
      </c>
      <c r="E147" s="131" t="s">
        <v>20293</v>
      </c>
      <c r="G147" s="131" t="s">
        <v>21305</v>
      </c>
      <c r="H147" s="127" t="s">
        <v>21305</v>
      </c>
      <c r="I147" s="127" t="str">
        <f t="shared" si="10"/>
        <v>Brachiaria serrata</v>
      </c>
      <c r="J147" s="127" t="str">
        <f t="shared" si="11"/>
        <v>Brachiaria serrata</v>
      </c>
      <c r="U147" t="str" cm="1">
        <f t="array" ref="U147">IFERROR(IF(NOT(ISBLANK(I147)),_xlfn._xlws.FILTER(AOM[AOM],(AOM[Edge_Value]=ani_diet!I118)*(AOM[L5]="Feed Ingredient")),""),"No Match in AOM")</f>
        <v>No Match in AOM</v>
      </c>
      <c r="V147" t="str" cm="1">
        <f t="array" ref="V147">IFERROR(IF(NOT(ISBLANK(I147)),_xlfn._xlws.FILTER(AOM[Scientific Name],(AOM[Edge_Value]=ani_diet!I118)*(AOM[L5]="Feed Ingredient")),""),"No Match in AOM")</f>
        <v>No Match in AOM</v>
      </c>
      <c r="AF147">
        <v>3</v>
      </c>
      <c r="AG147" t="s">
        <v>20708</v>
      </c>
      <c r="AH147" s="86" t="s">
        <v>20708</v>
      </c>
      <c r="AI147" s="86" t="s">
        <v>5118</v>
      </c>
    </row>
    <row r="148" spans="1:37" hidden="1" x14ac:dyDescent="0.35">
      <c r="A148">
        <v>3</v>
      </c>
      <c r="B148" s="131" t="s">
        <v>20293</v>
      </c>
      <c r="C148" s="86" t="s">
        <v>21712</v>
      </c>
      <c r="D148" t="s">
        <v>21710</v>
      </c>
      <c r="E148" s="131" t="s">
        <v>20293</v>
      </c>
      <c r="G148" s="131" t="s">
        <v>21713</v>
      </c>
      <c r="H148" s="127" t="s">
        <v>21713</v>
      </c>
      <c r="I148" s="127" t="str">
        <f t="shared" si="10"/>
        <v>Brachiaria sp.</v>
      </c>
      <c r="J148" s="127" t="str">
        <f t="shared" si="11"/>
        <v>Brachiaria sp.</v>
      </c>
      <c r="U148" t="str" cm="1">
        <f t="array" ref="U148">IFERROR(IF(NOT(ISBLANK(I148)),_xlfn._xlws.FILTER(AOM[AOM],(AOM[Edge_Value]=ani_diet!I119)*(AOM[L5]="Feed Ingredient")),""),"No Match in AOM")</f>
        <v>No Match in AOM</v>
      </c>
      <c r="V148" t="str" cm="1">
        <f t="array" ref="V148">IFERROR(IF(NOT(ISBLANK(I148)),_xlfn._xlws.FILTER(AOM[Scientific Name],(AOM[Edge_Value]=ani_diet!I119)*(AOM[L5]="Feed Ingredient")),""),"No Match in AOM")</f>
        <v>No Match in AOM</v>
      </c>
      <c r="AF148">
        <v>3</v>
      </c>
      <c r="AG148" t="s">
        <v>20710</v>
      </c>
      <c r="AH148" s="86" t="s">
        <v>20710</v>
      </c>
      <c r="AI148" s="86" t="s">
        <v>5121</v>
      </c>
    </row>
    <row r="149" spans="1:37" hidden="1" x14ac:dyDescent="0.35">
      <c r="A149" t="s">
        <v>20300</v>
      </c>
      <c r="C149" s="86" t="s">
        <v>9442</v>
      </c>
      <c r="D149" t="s">
        <v>22147</v>
      </c>
      <c r="E149" s="131" t="s">
        <v>19032</v>
      </c>
      <c r="G149" s="131" t="s">
        <v>9443</v>
      </c>
      <c r="H149" s="127" t="s">
        <v>9443</v>
      </c>
      <c r="I149" s="127" t="str">
        <f t="shared" si="10"/>
        <v>Brassica oleracea sp.</v>
      </c>
      <c r="J149" s="127" t="str">
        <f t="shared" si="11"/>
        <v>Brassica oleracea sp.</v>
      </c>
      <c r="U149" t="str" cm="1">
        <f t="array" ref="U149">IFERROR(IF(NOT(ISBLANK(I149)),_xlfn._xlws.FILTER(AOM[AOM],(AOM[Edge_Value]=ani_diet!I120)*(AOM[L5]="Feed Ingredient")),""),"No Match in AOM")</f>
        <v>No Match in AOM</v>
      </c>
      <c r="V149" t="str" cm="1">
        <f t="array" ref="V149">IFERROR(IF(NOT(ISBLANK(I149)),_xlfn._xlws.FILTER(AOM[Scientific Name],(AOM[Edge_Value]=ani_diet!I120)*(AOM[L5]="Feed Ingredient")),""),"No Match in AOM")</f>
        <v>No Match in AOM</v>
      </c>
      <c r="AF149">
        <v>3</v>
      </c>
      <c r="AG149" t="s">
        <v>20712</v>
      </c>
      <c r="AH149" s="86" t="s">
        <v>20710</v>
      </c>
      <c r="AI149" s="86" t="s">
        <v>5121</v>
      </c>
    </row>
    <row r="150" spans="1:37" hidden="1" x14ac:dyDescent="0.35">
      <c r="A150">
        <v>3</v>
      </c>
      <c r="B150" s="131" t="s">
        <v>20293</v>
      </c>
      <c r="C150" s="86" t="s">
        <v>22148</v>
      </c>
      <c r="D150" t="s">
        <v>22147</v>
      </c>
      <c r="H150" s="127" t="s">
        <v>9443</v>
      </c>
      <c r="I150" s="127" t="str">
        <f t="shared" si="10"/>
        <v>Brassica oleracea sp. Chopped</v>
      </c>
      <c r="J150" s="127" t="str">
        <f t="shared" si="11"/>
        <v>Brassica oleracea sp. Chopped</v>
      </c>
      <c r="L150" s="127" t="s">
        <v>5125</v>
      </c>
      <c r="AF150">
        <v>3</v>
      </c>
      <c r="AG150" t="s">
        <v>20717</v>
      </c>
      <c r="AH150" s="86" t="s">
        <v>20718</v>
      </c>
      <c r="AI150" s="86" t="s">
        <v>5121</v>
      </c>
    </row>
    <row r="151" spans="1:37" hidden="1" x14ac:dyDescent="0.35">
      <c r="A151" t="s">
        <v>20283</v>
      </c>
      <c r="B151" s="131" t="s">
        <v>17631</v>
      </c>
      <c r="C151" s="86" t="s">
        <v>20545</v>
      </c>
      <c r="D151" t="s">
        <v>20542</v>
      </c>
      <c r="E151" s="131" t="s">
        <v>18714</v>
      </c>
      <c r="G151" s="131" t="s">
        <v>20546</v>
      </c>
      <c r="H151" s="127" t="s">
        <v>20547</v>
      </c>
      <c r="I151" s="127" t="str">
        <f t="shared" si="10"/>
        <v>Brewers Grain Dried</v>
      </c>
      <c r="J151" s="127" t="str">
        <f t="shared" si="11"/>
        <v>Brewers Grain Dried</v>
      </c>
      <c r="L151" s="127" t="s">
        <v>5132</v>
      </c>
      <c r="N151" s="88" t="s">
        <v>28</v>
      </c>
      <c r="O151" s="88" t="s">
        <v>28</v>
      </c>
      <c r="P151" s="88" t="s">
        <v>28</v>
      </c>
      <c r="Q151" t="s">
        <v>11397</v>
      </c>
      <c r="R151" t="s">
        <v>11364</v>
      </c>
      <c r="S151" t="s">
        <v>20548</v>
      </c>
      <c r="T151" t="s">
        <v>20549</v>
      </c>
      <c r="U151" t="str" cm="1">
        <f t="array" ref="U151">IFERROR(IF(NOT(ISBLANK(I151)),_xlfn._xlws.FILTER(AOM[AOM],(AOM[Edge_Value]=ani_diet!I123)*(AOM[L5]="Feed Ingredient")),""),"No Match in AOM")</f>
        <v>AOM_000753</v>
      </c>
      <c r="V151" t="str" cm="1">
        <f t="array" ref="V151">IFERROR(IF(NOT(ISBLANK(I151)),_xlfn._xlws.FILTER(AOM[Scientific Name],(AOM[Edge_Value]=ani_diet!I123)*(AOM[L5]="Feed Ingredient")),""),"No Match in AOM")</f>
        <v>Sodium bicarbonate</v>
      </c>
      <c r="AF151">
        <v>3</v>
      </c>
      <c r="AG151" t="s">
        <v>20720</v>
      </c>
      <c r="AH151" s="86" t="s">
        <v>20721</v>
      </c>
      <c r="AI151" s="86" t="s">
        <v>5121</v>
      </c>
    </row>
    <row r="152" spans="1:37" hidden="1" x14ac:dyDescent="0.35">
      <c r="A152" t="s">
        <v>20283</v>
      </c>
      <c r="B152" s="131" t="s">
        <v>18714</v>
      </c>
      <c r="C152" s="86" t="s">
        <v>20565</v>
      </c>
      <c r="D152" t="s">
        <v>20566</v>
      </c>
      <c r="E152" s="131" t="s">
        <v>18714</v>
      </c>
      <c r="G152" s="131" t="s">
        <v>20546</v>
      </c>
      <c r="H152" s="127" t="s">
        <v>20547</v>
      </c>
      <c r="I152" s="127" t="str">
        <f t="shared" si="10"/>
        <v>Brewers Grain Dried</v>
      </c>
      <c r="J152" s="127" t="str">
        <f t="shared" si="11"/>
        <v>Brewers Grain Dried</v>
      </c>
      <c r="L152" s="127" t="s">
        <v>5132</v>
      </c>
      <c r="N152" s="88" t="s">
        <v>28</v>
      </c>
      <c r="O152" s="88" t="s">
        <v>28</v>
      </c>
      <c r="P152" s="88" t="s">
        <v>28</v>
      </c>
      <c r="Q152" t="s">
        <v>11397</v>
      </c>
      <c r="R152" t="s">
        <v>11364</v>
      </c>
      <c r="S152" t="s">
        <v>20548</v>
      </c>
      <c r="T152" t="s">
        <v>20549</v>
      </c>
      <c r="U152" t="str" cm="1">
        <f t="array" ref="U152">IFERROR(IF(NOT(ISBLANK(I152)),_xlfn._xlws.FILTER(AOM[AOM],(AOM[Edge_Value]=ani_diet!I124)*(AOM[L5]="Feed Ingredient")),""),"No Match in AOM")</f>
        <v>AOM_000753</v>
      </c>
      <c r="V152" t="str" cm="1">
        <f t="array" ref="V152">IFERROR(IF(NOT(ISBLANK(I152)),_xlfn._xlws.FILTER(AOM[Scientific Name],(AOM[Edge_Value]=ani_diet!I124)*(AOM[L5]="Feed Ingredient")),""),"No Match in AOM")</f>
        <v>Sodium bicarbonate</v>
      </c>
      <c r="AF152">
        <v>3</v>
      </c>
      <c r="AG152" t="s">
        <v>20723</v>
      </c>
      <c r="AH152" s="86" t="s">
        <v>20721</v>
      </c>
      <c r="AI152" s="86" t="s">
        <v>5121</v>
      </c>
    </row>
    <row r="153" spans="1:37" hidden="1" x14ac:dyDescent="0.35">
      <c r="A153">
        <v>3</v>
      </c>
      <c r="B153" s="131" t="s">
        <v>18714</v>
      </c>
      <c r="C153" s="86" t="s">
        <v>20587</v>
      </c>
      <c r="D153" t="s">
        <v>20588</v>
      </c>
      <c r="E153" s="131" t="s">
        <v>18714</v>
      </c>
      <c r="G153" s="131" t="s">
        <v>20546</v>
      </c>
      <c r="H153" s="127" t="s">
        <v>20547</v>
      </c>
      <c r="I153" s="127" t="str">
        <f t="shared" si="10"/>
        <v>Brewers Grain Dried</v>
      </c>
      <c r="J153" s="127" t="str">
        <f t="shared" si="11"/>
        <v>Brewers Grain Dried</v>
      </c>
      <c r="L153" s="127" t="s">
        <v>5132</v>
      </c>
      <c r="N153" s="88" t="s">
        <v>28</v>
      </c>
      <c r="O153" s="88" t="s">
        <v>28</v>
      </c>
      <c r="P153" s="88" t="s">
        <v>28</v>
      </c>
      <c r="Q153" t="s">
        <v>11397</v>
      </c>
      <c r="R153" t="s">
        <v>11364</v>
      </c>
      <c r="S153" t="s">
        <v>20548</v>
      </c>
      <c r="T153" t="s">
        <v>20549</v>
      </c>
      <c r="U153" t="str" cm="1">
        <f t="array" ref="U153">IFERROR(IF(NOT(ISBLANK(I153)),_xlfn._xlws.FILTER(AOM[AOM],(AOM[Edge_Value]=ani_diet!I125)*(AOM[L5]="Feed Ingredient")),""),"No Match in AOM")</f>
        <v>No Match in AOM</v>
      </c>
      <c r="V153" t="str" cm="1">
        <f t="array" ref="V153">IFERROR(IF(NOT(ISBLANK(I153)),_xlfn._xlws.FILTER(AOM[Scientific Name],(AOM[Edge_Value]=ani_diet!I125)*(AOM[L5]="Feed Ingredient")),""),"No Match in AOM")</f>
        <v>No Match in AOM</v>
      </c>
      <c r="AF153">
        <v>3</v>
      </c>
      <c r="AG153" t="s">
        <v>20725</v>
      </c>
      <c r="AH153" s="86" t="s">
        <v>20726</v>
      </c>
      <c r="AI153" s="86" t="s">
        <v>5121</v>
      </c>
    </row>
    <row r="154" spans="1:37" hidden="1" x14ac:dyDescent="0.35">
      <c r="A154" t="s">
        <v>20300</v>
      </c>
      <c r="C154" s="86" t="s">
        <v>20913</v>
      </c>
      <c r="D154" t="s">
        <v>20914</v>
      </c>
      <c r="E154" s="131" t="s">
        <v>18714</v>
      </c>
      <c r="G154" s="131" t="s">
        <v>20915</v>
      </c>
      <c r="H154" s="127" t="s">
        <v>20547</v>
      </c>
      <c r="I154" s="127" t="str">
        <f t="shared" si="10"/>
        <v>Brewers Grain</v>
      </c>
      <c r="J154" s="127" t="str">
        <f t="shared" si="11"/>
        <v>Brewers Grain</v>
      </c>
      <c r="N154" s="88" t="s">
        <v>28</v>
      </c>
      <c r="Q154" t="s">
        <v>11397</v>
      </c>
      <c r="R154" t="s">
        <v>11364</v>
      </c>
      <c r="S154" t="s">
        <v>20548</v>
      </c>
      <c r="T154" t="s">
        <v>20549</v>
      </c>
      <c r="U154" t="str" cm="1">
        <f t="array" ref="U154">IFERROR(IF(NOT(ISBLANK(I154)),_xlfn._xlws.FILTER(AOM[AOM],(AOM[Edge_Value]=ani_diet!I131)*(AOM[L5]="Feed Ingredient")),""),"No Match in AOM")</f>
        <v>No Match in AOM</v>
      </c>
      <c r="V154" t="str" cm="1">
        <f t="array" ref="V154">IFERROR(IF(NOT(ISBLANK(I154)),_xlfn._xlws.FILTER(AOM[Scientific Name],(AOM[Edge_Value]=ani_diet!I131)*(AOM[L5]="Feed Ingredient")),""),"No Match in AOM")</f>
        <v>No Match in AOM</v>
      </c>
      <c r="AF154">
        <v>3</v>
      </c>
      <c r="AG154" t="s">
        <v>20728</v>
      </c>
      <c r="AH154" s="86" t="s">
        <v>20729</v>
      </c>
      <c r="AI154" s="86" t="s">
        <v>5121</v>
      </c>
    </row>
    <row r="155" spans="1:37" hidden="1" x14ac:dyDescent="0.35">
      <c r="A155" t="s">
        <v>20283</v>
      </c>
      <c r="B155" s="131" t="s">
        <v>18714</v>
      </c>
      <c r="C155" s="86" t="s">
        <v>21511</v>
      </c>
      <c r="D155" t="s">
        <v>21512</v>
      </c>
      <c r="E155" s="131" t="s">
        <v>18714</v>
      </c>
      <c r="G155" s="131" t="s">
        <v>21513</v>
      </c>
      <c r="H155" s="127" t="s">
        <v>20547</v>
      </c>
      <c r="I155" s="127" t="str">
        <f t="shared" si="10"/>
        <v>Brewers Grain</v>
      </c>
      <c r="J155" s="127" t="str">
        <f t="shared" si="11"/>
        <v>Brewers Grain</v>
      </c>
      <c r="N155" s="88" t="s">
        <v>28</v>
      </c>
      <c r="U155" t="str" cm="1">
        <f t="array" ref="U155">IFERROR(IF(NOT(ISBLANK(I155)),_xlfn._xlws.FILTER(AOM[AOM],(AOM[Edge_Value]=ani_diet!I132)*(AOM[L5]="Feed Ingredient")),""),"No Match in AOM")</f>
        <v>No Match in AOM</v>
      </c>
      <c r="V155" t="str" cm="1">
        <f t="array" ref="V155">IFERROR(IF(NOT(ISBLANK(I155)),_xlfn._xlws.FILTER(AOM[Scientific Name],(AOM[Edge_Value]=ani_diet!I132)*(AOM[L5]="Feed Ingredient")),""),"No Match in AOM")</f>
        <v>No Match in AOM</v>
      </c>
      <c r="AF155">
        <v>3</v>
      </c>
      <c r="AG155" t="s">
        <v>20731</v>
      </c>
      <c r="AH155" s="86" t="s">
        <v>20731</v>
      </c>
      <c r="AI155" s="86" t="s">
        <v>5121</v>
      </c>
    </row>
    <row r="156" spans="1:37" hidden="1" x14ac:dyDescent="0.35">
      <c r="A156" t="s">
        <v>20300</v>
      </c>
      <c r="C156" s="86" t="s">
        <v>21905</v>
      </c>
      <c r="D156" t="s">
        <v>21902</v>
      </c>
      <c r="E156" s="131" t="s">
        <v>18714</v>
      </c>
      <c r="G156" s="131" t="s">
        <v>20546</v>
      </c>
      <c r="H156" s="127" t="s">
        <v>20547</v>
      </c>
      <c r="I156" s="127" t="str">
        <f t="shared" si="10"/>
        <v>Brewers Grain Dried</v>
      </c>
      <c r="J156" s="127" t="str">
        <f t="shared" si="11"/>
        <v>Brewers Grain Dried</v>
      </c>
      <c r="L156" s="127" t="s">
        <v>5132</v>
      </c>
      <c r="O156" s="88" t="s">
        <v>28</v>
      </c>
      <c r="U156" t="str" cm="1">
        <f t="array" ref="U156">IFERROR(IF(NOT(ISBLANK(I156)),_xlfn._xlws.FILTER(AOM[AOM],(AOM[Edge_Value]=ani_diet!I128)*(AOM[L5]="Feed Ingredient")),""),"No Match in AOM")</f>
        <v>AOM_000539</v>
      </c>
      <c r="V156" t="str" cm="1">
        <f t="array" ref="V156">IFERROR(IF(NOT(ISBLANK(I156)),_xlfn._xlws.FILTER(AOM[Scientific Name],(AOM[Edge_Value]=ani_diet!I128)*(AOM[L5]="Feed Ingredient")),""),"No Match in AOM")</f>
        <v>ossein hydroxyapatite</v>
      </c>
      <c r="AF156">
        <v>3</v>
      </c>
      <c r="AG156" t="s">
        <v>20734</v>
      </c>
      <c r="AH156" s="86" t="s">
        <v>20734</v>
      </c>
      <c r="AI156" s="86" t="s">
        <v>5118</v>
      </c>
    </row>
    <row r="157" spans="1:37" hidden="1" x14ac:dyDescent="0.35">
      <c r="A157" t="s">
        <v>20300</v>
      </c>
      <c r="C157" s="86" t="s">
        <v>22096</v>
      </c>
      <c r="D157" t="s">
        <v>22095</v>
      </c>
      <c r="E157" s="131" t="s">
        <v>18714</v>
      </c>
      <c r="G157" s="131" t="s">
        <v>20546</v>
      </c>
      <c r="H157" s="127" t="s">
        <v>20547</v>
      </c>
      <c r="I157" s="127" t="str">
        <f t="shared" si="10"/>
        <v>Brewers Grain Dried</v>
      </c>
      <c r="J157" s="127" t="str">
        <f t="shared" si="11"/>
        <v>Brewers Grain Dried</v>
      </c>
      <c r="L157" s="127" t="s">
        <v>5132</v>
      </c>
      <c r="O157" s="88" t="s">
        <v>28</v>
      </c>
      <c r="U157" t="str" cm="1">
        <f t="array" ref="U157">IFERROR(IF(NOT(ISBLANK(I157)),_xlfn._xlws.FILTER(AOM[AOM],(AOM[Edge_Value]=ani_diet!I127)*(AOM[L5]="Feed Ingredient")),""),"No Match in AOM")</f>
        <v>AOM_000539</v>
      </c>
      <c r="V157" t="str" cm="1">
        <f t="array" ref="V157">IFERROR(IF(NOT(ISBLANK(I157)),_xlfn._xlws.FILTER(AOM[Scientific Name],(AOM[Edge_Value]=ani_diet!I127)*(AOM[L5]="Feed Ingredient")),""),"No Match in AOM")</f>
        <v>ossein hydroxyapatite</v>
      </c>
      <c r="AF157" t="s">
        <v>20283</v>
      </c>
      <c r="AG157" t="s">
        <v>20736</v>
      </c>
      <c r="AH157" s="86" t="s">
        <v>5127</v>
      </c>
      <c r="AI157" s="86" t="s">
        <v>2140</v>
      </c>
      <c r="AK157" t="str" cm="1">
        <f t="array" ref="AK157">IFERROR(IF(NOT(ISBLANK(AH157)),_xlfn._xlws.FILTER(AOM[AOM],(AOM[Edge_Value]=ani_diet!AH12)*(AOM[L4]="Feed Process")),""),"No Direct Match in AOM")</f>
        <v>No Direct Match in AOM</v>
      </c>
    </row>
    <row r="158" spans="1:37" hidden="1" x14ac:dyDescent="0.35">
      <c r="A158" t="s">
        <v>20300</v>
      </c>
      <c r="C158" s="86" t="s">
        <v>22127</v>
      </c>
      <c r="D158" t="s">
        <v>22124</v>
      </c>
      <c r="E158" s="131" t="s">
        <v>18714</v>
      </c>
      <c r="G158" s="131" t="s">
        <v>20546</v>
      </c>
      <c r="H158" s="127" t="s">
        <v>20547</v>
      </c>
      <c r="I158" s="127" t="str">
        <f t="shared" si="10"/>
        <v>Brewers Grain Dried</v>
      </c>
      <c r="J158" s="127" t="str">
        <f t="shared" si="11"/>
        <v>Brewers Grain Dried</v>
      </c>
      <c r="L158" s="127" t="s">
        <v>5132</v>
      </c>
      <c r="O158" s="88" t="s">
        <v>28</v>
      </c>
      <c r="U158" t="str" cm="1">
        <f t="array" ref="U158">IFERROR(IF(NOT(ISBLANK(I158)),_xlfn._xlws.FILTER(AOM[AOM],(AOM[Edge_Value]=ani_diet!I126)*(AOM[L5]="Feed Ingredient")),""),"No Match in AOM")</f>
        <v>AOM_000538</v>
      </c>
      <c r="V158" t="str" cm="1">
        <f t="array" ref="V158">IFERROR(IF(NOT(ISBLANK(I158)),_xlfn._xlws.FILTER(AOM[Scientific Name],(AOM[Edge_Value]=ani_diet!I126)*(AOM[L5]="Feed Ingredient")),""),"No Match in AOM")</f>
        <v>calcined bone;bone char</v>
      </c>
      <c r="AF158" t="s">
        <v>20283</v>
      </c>
      <c r="AG158" t="s">
        <v>20739</v>
      </c>
      <c r="AH158" s="86" t="s">
        <v>5127</v>
      </c>
      <c r="AI158" s="86" t="s">
        <v>2140</v>
      </c>
      <c r="AK158" t="str" cm="1">
        <f t="array" ref="AK158">IFERROR(IF(NOT(ISBLANK(AH158)),_xlfn._xlws.FILTER(AOM[AOM],(AOM[Edge_Value]=ani_diet!AH20)*(AOM[L4]="Feed Process")),""),"No Direct Match in AOM")</f>
        <v>No Direct Match in AOM</v>
      </c>
    </row>
    <row r="159" spans="1:37" hidden="1" x14ac:dyDescent="0.35">
      <c r="A159">
        <v>3</v>
      </c>
      <c r="B159" s="131" t="s">
        <v>17631</v>
      </c>
      <c r="C159" s="86" t="s">
        <v>21376</v>
      </c>
      <c r="D159" t="s">
        <v>21377</v>
      </c>
      <c r="E159" s="131" t="s">
        <v>18714</v>
      </c>
      <c r="G159" s="131" t="s">
        <v>21376</v>
      </c>
      <c r="H159" s="128" t="s">
        <v>9440</v>
      </c>
      <c r="I159" s="128" t="str">
        <f t="shared" si="10"/>
        <v>Cabbage Discards</v>
      </c>
      <c r="J159" s="128" t="str">
        <f t="shared" si="11"/>
        <v>Cabbage Discards</v>
      </c>
      <c r="K159" s="128"/>
      <c r="L159" s="128"/>
      <c r="M159" s="128" t="s">
        <v>21378</v>
      </c>
      <c r="U159" t="str" cm="1">
        <f t="array" ref="U159">IFERROR(IF(NOT(ISBLANK(I159)),_xlfn._xlws.FILTER(AOM[AOM],(AOM[Edge_Value]=ani_diet!I338)*(AOM[L5]="Feed Ingredient")),""),"No Match in AOM")</f>
        <v>No Match in AOM</v>
      </c>
      <c r="V159" t="str" cm="1">
        <f t="array" ref="V159">IFERROR(IF(NOT(ISBLANK(I159)),_xlfn._xlws.FILTER(AOM[Scientific Name],(AOM[Edge_Value]=ani_diet!I338)*(AOM[L5]="Feed Ingredient")),""),"No Match in AOM")</f>
        <v>No Match in AOM</v>
      </c>
      <c r="AF159">
        <v>3</v>
      </c>
      <c r="AG159" t="s">
        <v>20742</v>
      </c>
      <c r="AH159" s="86" t="s">
        <v>5127</v>
      </c>
      <c r="AI159" s="86" t="s">
        <v>2140</v>
      </c>
    </row>
    <row r="160" spans="1:37" hidden="1" x14ac:dyDescent="0.35">
      <c r="A160" t="s">
        <v>20283</v>
      </c>
      <c r="B160" s="131" t="s">
        <v>17631</v>
      </c>
      <c r="C160" s="88" t="s">
        <v>22484</v>
      </c>
      <c r="D160" t="s">
        <v>22481</v>
      </c>
      <c r="H160" s="127" t="s">
        <v>22485</v>
      </c>
      <c r="I160" s="127" t="str">
        <f t="shared" si="10"/>
        <v>Cactus Cladode Singed(Open Fire remove spines) Chopped Ensiled</v>
      </c>
      <c r="J160" s="127" t="str">
        <f t="shared" si="11"/>
        <v>Cactus Cladode Singed(Open Fire remove spines) Chopped Ensiled</v>
      </c>
      <c r="L160" s="127" t="s">
        <v>22486</v>
      </c>
      <c r="M160" s="127" t="s">
        <v>22477</v>
      </c>
      <c r="AF160">
        <v>3</v>
      </c>
      <c r="AG160" t="s">
        <v>20746</v>
      </c>
      <c r="AH160" s="86" t="s">
        <v>5127</v>
      </c>
      <c r="AI160" s="86" t="s">
        <v>2140</v>
      </c>
    </row>
    <row r="161" spans="1:37" hidden="1" x14ac:dyDescent="0.35">
      <c r="A161">
        <v>3</v>
      </c>
      <c r="B161" s="131" t="s">
        <v>20293</v>
      </c>
      <c r="C161" s="86" t="s">
        <v>5509</v>
      </c>
      <c r="D161" t="s">
        <v>22590</v>
      </c>
      <c r="E161" s="131" t="s">
        <v>20382</v>
      </c>
      <c r="G161" s="131" t="s">
        <v>5509</v>
      </c>
      <c r="H161" s="127" t="s">
        <v>5509</v>
      </c>
      <c r="I161" s="127" t="str">
        <f t="shared" si="10"/>
        <v xml:space="preserve">Calcium </v>
      </c>
      <c r="J161" s="127" t="str">
        <f t="shared" si="11"/>
        <v xml:space="preserve">Calcium </v>
      </c>
      <c r="U161" t="str" cm="1">
        <f t="array" ref="U161">IFERROR(IF(NOT(ISBLANK(I161)),_xlfn._xlws.FILTER(AOM[AOM],(AOM[Edge_Value]=ani_diet!I140)*(AOM[L5]="Feed Ingredient")),""),"No Match in AOM")</f>
        <v>No Match in AOM</v>
      </c>
      <c r="V161" t="str" cm="1">
        <f t="array" ref="V161">IFERROR(IF(NOT(ISBLANK(I161)),_xlfn._xlws.FILTER(AOM[Scientific Name],(AOM[Edge_Value]=ani_diet!I140)*(AOM[L5]="Feed Ingredient")),""),"No Match in AOM")</f>
        <v>No Match in AOM</v>
      </c>
      <c r="AF161">
        <v>3</v>
      </c>
      <c r="AG161" t="s">
        <v>20749</v>
      </c>
      <c r="AH161" s="86" t="s">
        <v>5127</v>
      </c>
      <c r="AI161" s="86" t="s">
        <v>2140</v>
      </c>
    </row>
    <row r="162" spans="1:37" hidden="1" x14ac:dyDescent="0.35">
      <c r="A162" t="s">
        <v>20283</v>
      </c>
      <c r="B162" s="131" t="s">
        <v>19032</v>
      </c>
      <c r="C162" s="86" t="s">
        <v>23084</v>
      </c>
      <c r="D162" t="s">
        <v>23085</v>
      </c>
      <c r="E162" s="131" t="s">
        <v>20382</v>
      </c>
      <c r="G162" s="131" t="s">
        <v>23084</v>
      </c>
      <c r="H162" s="127" t="s">
        <v>23084</v>
      </c>
      <c r="I162" s="127" t="str">
        <f t="shared" si="10"/>
        <v>Calcium Bicarbonate</v>
      </c>
      <c r="J162" s="127" t="str">
        <f t="shared" si="11"/>
        <v>Calcium Bicarbonate</v>
      </c>
      <c r="U162" t="str" cm="1">
        <f t="array" ref="U162">IFERROR(IF(NOT(ISBLANK(I162)),_xlfn._xlws.FILTER(AOM[AOM],(AOM[Edge_Value]=ani_diet!I141)*(AOM[L5]="Feed Ingredient")),""),"No Match in AOM")</f>
        <v>AOM_000685</v>
      </c>
      <c r="V162" t="str" cm="1">
        <f t="array" ref="V162">IFERROR(IF(NOT(ISBLANK(I162)),_xlfn._xlws.FILTER(AOM[Scientific Name],(AOM[Edge_Value]=ani_diet!I141)*(AOM[L5]="Feed Ingredient")),""),"No Match in AOM")</f>
        <v>Brachiaria brizantha</v>
      </c>
      <c r="AF162">
        <v>3</v>
      </c>
      <c r="AG162" t="s">
        <v>20752</v>
      </c>
      <c r="AH162" s="86" t="s">
        <v>20752</v>
      </c>
      <c r="AI162" s="86" t="s">
        <v>5121</v>
      </c>
    </row>
    <row r="163" spans="1:37" hidden="1" x14ac:dyDescent="0.35">
      <c r="A163" t="s">
        <v>20300</v>
      </c>
      <c r="C163" s="86" t="s">
        <v>313</v>
      </c>
      <c r="D163" t="s">
        <v>21784</v>
      </c>
      <c r="E163" s="131" t="s">
        <v>20382</v>
      </c>
      <c r="G163" s="131" t="s">
        <v>313</v>
      </c>
      <c r="H163" s="127" t="s">
        <v>313</v>
      </c>
      <c r="I163" s="127" t="str">
        <f t="shared" si="10"/>
        <v>Calcium Carbonate</v>
      </c>
      <c r="J163" s="127" t="str">
        <f t="shared" si="11"/>
        <v>Calcium Carbonate</v>
      </c>
      <c r="U163" t="str" cm="1">
        <f t="array" ref="U163">IFERROR(IF(NOT(ISBLANK(I163)),_xlfn._xlws.FILTER(AOM[AOM],(AOM[Edge_Value]=ani_diet!I142)*(AOM[L5]="Feed Ingredient")),""),"No Match in AOM")</f>
        <v>AOM_000753</v>
      </c>
      <c r="V163" t="str" cm="1">
        <f t="array" ref="V163">IFERROR(IF(NOT(ISBLANK(I163)),_xlfn._xlws.FILTER(AOM[Scientific Name],(AOM[Edge_Value]=ani_diet!I142)*(AOM[L5]="Feed Ingredient")),""),"No Match in AOM")</f>
        <v>Sodium bicarbonate</v>
      </c>
      <c r="AF163">
        <v>3</v>
      </c>
      <c r="AG163" t="s">
        <v>20754</v>
      </c>
      <c r="AH163" s="86" t="s">
        <v>20755</v>
      </c>
      <c r="AI163" s="86" t="s">
        <v>5121</v>
      </c>
    </row>
    <row r="164" spans="1:37" hidden="1" x14ac:dyDescent="0.35">
      <c r="A164" t="s">
        <v>20300</v>
      </c>
      <c r="C164" s="86" t="s">
        <v>22422</v>
      </c>
      <c r="D164" t="s">
        <v>22414</v>
      </c>
      <c r="E164" s="131" t="s">
        <v>20382</v>
      </c>
      <c r="G164" s="131" t="s">
        <v>5863</v>
      </c>
      <c r="H164" s="127" t="s">
        <v>313</v>
      </c>
      <c r="I164" s="127" t="str">
        <f t="shared" si="10"/>
        <v>Calcium Carbonate</v>
      </c>
      <c r="J164" s="127" t="str">
        <f t="shared" si="11"/>
        <v>Calcium Carbonate</v>
      </c>
      <c r="U164" t="str" cm="1">
        <f t="array" ref="U164">IFERROR(IF(NOT(ISBLANK(I164)),_xlfn._xlws.FILTER(AOM[AOM],(AOM[Edge_Value]=ani_diet!I533)*(AOM[L5]="Feed Ingredient")),""),"No Match in AOM")</f>
        <v>No Match in AOM</v>
      </c>
      <c r="V164" t="str" cm="1">
        <f t="array" ref="V164">IFERROR(IF(NOT(ISBLANK(I164)),_xlfn._xlws.FILTER(AOM[Scientific Name],(AOM[Edge_Value]=ani_diet!I533)*(AOM[L5]="Feed Ingredient")),""),"No Match in AOM")</f>
        <v>No Match in AOM</v>
      </c>
      <c r="AF164" t="s">
        <v>20283</v>
      </c>
      <c r="AG164" t="s">
        <v>20757</v>
      </c>
      <c r="AH164" s="86" t="s">
        <v>20758</v>
      </c>
      <c r="AI164" s="86" t="s">
        <v>5121</v>
      </c>
      <c r="AJ164" t="s">
        <v>5122</v>
      </c>
      <c r="AK164" t="str" cm="1">
        <f t="array" ref="AK164">IFERROR(IF(NOT(ISBLANK(AH164)),_xlfn._xlws.FILTER(AOM[AOM],(AOM[Edge_Value]=ani_diet!AH6)*(AOM[L4]="Feed Process")),""),"No Direct Match in AOM")</f>
        <v>No Direct Match in AOM</v>
      </c>
    </row>
    <row r="165" spans="1:37" hidden="1" x14ac:dyDescent="0.35">
      <c r="A165">
        <v>3</v>
      </c>
      <c r="B165" s="131" t="s">
        <v>18714</v>
      </c>
      <c r="C165" s="86" t="s">
        <v>21716</v>
      </c>
      <c r="D165" t="s">
        <v>22657</v>
      </c>
      <c r="E165" s="131" t="s">
        <v>20382</v>
      </c>
      <c r="G165" s="131" t="s">
        <v>21716</v>
      </c>
      <c r="H165" s="127" t="s">
        <v>21716</v>
      </c>
      <c r="I165" s="127" t="str">
        <f t="shared" si="10"/>
        <v>Calcium Oxide</v>
      </c>
      <c r="J165" s="127" t="str">
        <f t="shared" si="11"/>
        <v>Calcium Oxide</v>
      </c>
      <c r="U165" t="str" cm="1">
        <f t="array" ref="U165">IFERROR(IF(NOT(ISBLANK(I165)),_xlfn._xlws.FILTER(AOM[AOM],(AOM[Edge_Value]=ani_diet!I143)*(AOM[L5]="Feed Ingredient")),""),"No Match in AOM")</f>
        <v>AOM_000685</v>
      </c>
      <c r="V165" t="str" cm="1">
        <f t="array" ref="V165">IFERROR(IF(NOT(ISBLANK(I165)),_xlfn._xlws.FILTER(AOM[Scientific Name],(AOM[Edge_Value]=ani_diet!I143)*(AOM[L5]="Feed Ingredient")),""),"No Match in AOM")</f>
        <v>Brachiaria brizantha</v>
      </c>
      <c r="AF165" t="s">
        <v>20283</v>
      </c>
      <c r="AG165" t="s">
        <v>20761</v>
      </c>
      <c r="AH165" s="86" t="s">
        <v>6342</v>
      </c>
      <c r="AI165" s="86" t="s">
        <v>5118</v>
      </c>
      <c r="AJ165" t="s">
        <v>5119</v>
      </c>
      <c r="AK165" t="str" cm="1">
        <f t="array" ref="AK165">IFERROR(IF(NOT(ISBLANK(AH165)),_xlfn._xlws.FILTER(AOM[AOM],(AOM[Edge_Value]=ani_diet!AH4)*(AOM[L4]="Feed Process")),""),"No Direct Match in AOM")</f>
        <v>No Direct Match in AOM</v>
      </c>
    </row>
    <row r="166" spans="1:37" hidden="1" x14ac:dyDescent="0.35">
      <c r="A166" t="s">
        <v>20283</v>
      </c>
      <c r="B166" s="131" t="s">
        <v>18714</v>
      </c>
      <c r="C166" s="86" t="s">
        <v>22659</v>
      </c>
      <c r="D166" t="s">
        <v>22660</v>
      </c>
      <c r="E166" s="131" t="s">
        <v>20382</v>
      </c>
      <c r="G166" s="131" t="s">
        <v>22659</v>
      </c>
      <c r="H166" s="127" t="s">
        <v>22659</v>
      </c>
      <c r="I166" s="127" t="str">
        <f t="shared" si="10"/>
        <v>Calcium Phosphate</v>
      </c>
      <c r="J166" s="127" t="str">
        <f t="shared" si="11"/>
        <v>Calcium Phosphate</v>
      </c>
      <c r="U166" t="str" cm="1">
        <f t="array" ref="U166">IFERROR(IF(NOT(ISBLANK(I166)),_xlfn._xlws.FILTER(AOM[AOM],(AOM[Edge_Value]=ani_diet!I146)*(AOM[L5]="Feed Ingredient")),""),"No Match in AOM")</f>
        <v>No Match in AOM</v>
      </c>
      <c r="V166" t="str" cm="1">
        <f t="array" ref="V166">IFERROR(IF(NOT(ISBLANK(I166)),_xlfn._xlws.FILTER(AOM[Scientific Name],(AOM[Edge_Value]=ani_diet!I146)*(AOM[L5]="Feed Ingredient")),""),"No Match in AOM")</f>
        <v>No Match in AOM</v>
      </c>
      <c r="AF166" t="s">
        <v>20283</v>
      </c>
      <c r="AG166" t="s">
        <v>5120</v>
      </c>
      <c r="AH166" s="86" t="s">
        <v>5120</v>
      </c>
      <c r="AI166" s="86" t="s">
        <v>5121</v>
      </c>
      <c r="AJ166" t="s">
        <v>5122</v>
      </c>
      <c r="AK166" t="str" cm="1">
        <f t="array" ref="AK166">IFERROR(IF(NOT(ISBLANK(AH166)),_xlfn._xlws.FILTER(AOM[AOM],(AOM[Edge_Value]=ani_diet!AH5)*(AOM[L4]="Feed Process")),""),"No Direct Match in AOM")</f>
        <v>No Direct Match in AOM</v>
      </c>
    </row>
    <row r="167" spans="1:37" x14ac:dyDescent="0.35">
      <c r="A167" t="s">
        <v>20300</v>
      </c>
      <c r="C167" s="86" t="s">
        <v>21969</v>
      </c>
      <c r="D167" t="s">
        <v>21970</v>
      </c>
      <c r="E167" s="131" t="s">
        <v>20956</v>
      </c>
      <c r="G167" s="131" t="s">
        <v>12207</v>
      </c>
      <c r="H167" s="127" t="s">
        <v>12207</v>
      </c>
      <c r="I167" s="133" t="str">
        <f t="shared" si="10"/>
        <v>Calliandra calothyrsus</v>
      </c>
      <c r="J167" s="127" t="str">
        <f t="shared" si="11"/>
        <v>Calliandra calothyrsus</v>
      </c>
      <c r="U167" t="str" cm="1">
        <f t="array" ref="U167">IFERROR(IF(NOT(ISBLANK(I167)),_xlfn._xlws.FILTER(AOM[AOM],(AOM[Edge_Value]=ani_diet!I147)*(AOM[L5]="Feed Ingredient")),""),"No Match in AOM")</f>
        <v>No Match in AOM</v>
      </c>
      <c r="V167" t="str" cm="1">
        <f t="array" ref="V167">IFERROR(IF(NOT(ISBLANK(I167)),_xlfn._xlws.FILTER(AOM[Scientific Name],(AOM[Edge_Value]=ani_diet!I147)*(AOM[L5]="Feed Ingredient")),""),"No Match in AOM")</f>
        <v>No Match in AOM</v>
      </c>
      <c r="AF167">
        <v>3</v>
      </c>
      <c r="AG167" t="s">
        <v>20766</v>
      </c>
      <c r="AH167" s="86" t="s">
        <v>5120</v>
      </c>
      <c r="AI167" s="86" t="s">
        <v>5121</v>
      </c>
    </row>
    <row r="168" spans="1:37" x14ac:dyDescent="0.35">
      <c r="A168">
        <v>3</v>
      </c>
      <c r="B168" s="131" t="s">
        <v>20382</v>
      </c>
      <c r="C168" s="86" t="s">
        <v>22083</v>
      </c>
      <c r="D168" t="s">
        <v>22081</v>
      </c>
      <c r="E168" s="131" t="s">
        <v>20956</v>
      </c>
      <c r="G168" s="131" t="s">
        <v>12207</v>
      </c>
      <c r="H168" s="127" t="s">
        <v>12207</v>
      </c>
      <c r="I168" s="133" t="str">
        <f t="shared" si="10"/>
        <v>Calliandra calothyrsus</v>
      </c>
      <c r="J168" s="127" t="str">
        <f t="shared" si="11"/>
        <v>Calliandra calothyrsus</v>
      </c>
      <c r="U168" t="str" cm="1">
        <f t="array" ref="U168">IFERROR(IF(NOT(ISBLANK(I168)),_xlfn._xlws.FILTER(AOM[AOM],(AOM[Edge_Value]=ani_diet!I148)*(AOM[L5]="Feed Ingredient")),""),"No Match in AOM")</f>
        <v>No Match in AOM</v>
      </c>
      <c r="V168" t="str" cm="1">
        <f t="array" ref="V168">IFERROR(IF(NOT(ISBLANK(I168)),_xlfn._xlws.FILTER(AOM[Scientific Name],(AOM[Edge_Value]=ani_diet!I148)*(AOM[L5]="Feed Ingredient")),""),"No Match in AOM")</f>
        <v>No Match in AOM</v>
      </c>
      <c r="AF168">
        <v>3</v>
      </c>
      <c r="AG168" t="s">
        <v>20768</v>
      </c>
      <c r="AH168" s="86" t="s">
        <v>5120</v>
      </c>
      <c r="AI168" s="86" t="s">
        <v>5121</v>
      </c>
    </row>
    <row r="169" spans="1:37" x14ac:dyDescent="0.35">
      <c r="A169" t="s">
        <v>20300</v>
      </c>
      <c r="C169" s="86" t="s">
        <v>22084</v>
      </c>
      <c r="D169" t="s">
        <v>22081</v>
      </c>
      <c r="E169" s="131" t="s">
        <v>20956</v>
      </c>
      <c r="G169" s="131" t="s">
        <v>12207</v>
      </c>
      <c r="H169" s="127" t="s">
        <v>12207</v>
      </c>
      <c r="I169" s="133" t="str">
        <f t="shared" si="10"/>
        <v>Calliandra calothyrsus</v>
      </c>
      <c r="J169" s="127" t="str">
        <f t="shared" si="11"/>
        <v>Calliandra calothyrsus</v>
      </c>
      <c r="U169" t="str" cm="1">
        <f t="array" ref="U169">IFERROR(IF(NOT(ISBLANK(I169)),_xlfn._xlws.FILTER(AOM[AOM],(AOM[Edge_Value]=ani_diet!I149)*(AOM[L5]="Feed Ingredient")),""),"No Match in AOM")</f>
        <v>No Match in AOM</v>
      </c>
      <c r="V169" t="str" cm="1">
        <f t="array" ref="V169">IFERROR(IF(NOT(ISBLANK(I169)),_xlfn._xlws.FILTER(AOM[Scientific Name],(AOM[Edge_Value]=ani_diet!I149)*(AOM[L5]="Feed Ingredient")),""),"No Match in AOM")</f>
        <v>No Match in AOM</v>
      </c>
      <c r="AF169">
        <v>3</v>
      </c>
      <c r="AG169" t="s">
        <v>20772</v>
      </c>
      <c r="AH169" s="86" t="s">
        <v>5120</v>
      </c>
      <c r="AI169" s="86" t="s">
        <v>5121</v>
      </c>
    </row>
    <row r="170" spans="1:37" x14ac:dyDescent="0.35">
      <c r="A170" t="s">
        <v>20300</v>
      </c>
      <c r="C170" s="86" t="s">
        <v>22315</v>
      </c>
      <c r="D170" t="s">
        <v>22316</v>
      </c>
      <c r="E170" s="131" t="s">
        <v>20956</v>
      </c>
      <c r="G170" s="131" t="s">
        <v>22317</v>
      </c>
      <c r="H170" s="127" t="s">
        <v>12207</v>
      </c>
      <c r="I170" s="133" t="str">
        <f t="shared" si="10"/>
        <v>Calliandra calothyrsus Leaves</v>
      </c>
      <c r="J170" s="127" t="str">
        <f t="shared" si="11"/>
        <v>Calliandra calothyrsus Leaves</v>
      </c>
      <c r="M170" s="127" t="s">
        <v>5976</v>
      </c>
      <c r="U170" t="str" cm="1">
        <f t="array" ref="U170">IFERROR(IF(NOT(ISBLANK(I170)),_xlfn._xlws.FILTER(AOM[AOM],(AOM[Edge_Value]=ani_diet!I150)*(AOM[L5]="Feed Ingredient")),""),"No Match in AOM")</f>
        <v>No Match in AOM</v>
      </c>
      <c r="V170" t="str" cm="1">
        <f t="array" ref="V170">IFERROR(IF(NOT(ISBLANK(I170)),_xlfn._xlws.FILTER(AOM[Scientific Name],(AOM[Edge_Value]=ani_diet!I150)*(AOM[L5]="Feed Ingredient")),""),"No Match in AOM")</f>
        <v>No Match in AOM</v>
      </c>
      <c r="AF170">
        <v>3</v>
      </c>
      <c r="AG170" t="s">
        <v>20776</v>
      </c>
      <c r="AH170" s="86" t="s">
        <v>5120</v>
      </c>
      <c r="AI170" s="86" t="s">
        <v>5121</v>
      </c>
    </row>
    <row r="171" spans="1:37" hidden="1" x14ac:dyDescent="0.35">
      <c r="A171" t="s">
        <v>20300</v>
      </c>
      <c r="C171" s="88" t="s">
        <v>22318</v>
      </c>
      <c r="D171" t="s">
        <v>22316</v>
      </c>
      <c r="H171" s="127" t="s">
        <v>12207</v>
      </c>
      <c r="I171" s="127" t="str">
        <f t="shared" si="10"/>
        <v>Calliandra calothyrsus Leaf Dried(Air,Shade) Milled</v>
      </c>
      <c r="J171" s="127" t="str">
        <f t="shared" si="11"/>
        <v>Calliandra calothyrsus Leaf Dried(Air,Shade) Milled</v>
      </c>
      <c r="L171" s="127" t="s">
        <v>22319</v>
      </c>
      <c r="M171" s="127" t="s">
        <v>9360</v>
      </c>
      <c r="AF171">
        <v>3</v>
      </c>
      <c r="AG171" t="s">
        <v>20778</v>
      </c>
      <c r="AH171" s="86" t="s">
        <v>20638</v>
      </c>
      <c r="AI171" s="86" t="s">
        <v>5121</v>
      </c>
    </row>
    <row r="172" spans="1:37" x14ac:dyDescent="0.35">
      <c r="A172" t="s">
        <v>20283</v>
      </c>
      <c r="B172" s="131" t="s">
        <v>20293</v>
      </c>
      <c r="C172" s="86" t="s">
        <v>21429</v>
      </c>
      <c r="D172" t="s">
        <v>21424</v>
      </c>
      <c r="E172" s="131" t="s">
        <v>20956</v>
      </c>
      <c r="G172" s="131" t="s">
        <v>21429</v>
      </c>
      <c r="H172" s="127" t="s">
        <v>21429</v>
      </c>
      <c r="I172" s="133" t="str">
        <f t="shared" si="10"/>
        <v>Calycotome villosa</v>
      </c>
      <c r="J172" s="127" t="str">
        <f t="shared" si="11"/>
        <v>Calycotome villosa</v>
      </c>
      <c r="U172" t="str" cm="1">
        <f t="array" ref="U172">IFERROR(IF(NOT(ISBLANK(I172)),_xlfn._xlws.FILTER(AOM[AOM],(AOM[Edge_Value]=ani_diet!I151)*(AOM[L5]="Feed Ingredient")),""),"No Match in AOM")</f>
        <v>No Match in AOM</v>
      </c>
      <c r="V172" t="str" cm="1">
        <f t="array" ref="V172">IFERROR(IF(NOT(ISBLANK(I172)),_xlfn._xlws.FILTER(AOM[Scientific Name],(AOM[Edge_Value]=ani_diet!I151)*(AOM[L5]="Feed Ingredient")),""),"No Match in AOM")</f>
        <v>No Match in AOM</v>
      </c>
      <c r="AF172">
        <v>3</v>
      </c>
      <c r="AG172" t="s">
        <v>20782</v>
      </c>
      <c r="AH172" s="86" t="s">
        <v>20782</v>
      </c>
      <c r="AI172" s="86" t="s">
        <v>2140</v>
      </c>
    </row>
    <row r="173" spans="1:37" hidden="1" x14ac:dyDescent="0.35">
      <c r="A173" t="s">
        <v>20283</v>
      </c>
      <c r="B173" s="131" t="s">
        <v>17631</v>
      </c>
      <c r="C173" s="86" t="s">
        <v>22936</v>
      </c>
      <c r="D173" t="s">
        <v>22933</v>
      </c>
      <c r="E173" s="131" t="s">
        <v>20293</v>
      </c>
      <c r="G173" s="131" t="s">
        <v>22936</v>
      </c>
      <c r="H173" s="127" t="s">
        <v>22936</v>
      </c>
      <c r="I173" s="127" t="str">
        <f t="shared" si="10"/>
        <v>Canavalia gladiata</v>
      </c>
      <c r="J173" s="127" t="str">
        <f t="shared" si="11"/>
        <v>Canavalia gladiata</v>
      </c>
      <c r="U173" t="str" cm="1">
        <f t="array" ref="U173">IFERROR(IF(NOT(ISBLANK(I173)),_xlfn._xlws.FILTER(AOM[AOM],(AOM[Edge_Value]=ani_diet!I152)*(AOM[L5]="Feed Ingredient")),""),"No Match in AOM")</f>
        <v>No Match in AOM</v>
      </c>
      <c r="V173" t="str" cm="1">
        <f t="array" ref="V173">IFERROR(IF(NOT(ISBLANK(I173)),_xlfn._xlws.FILTER(AOM[Scientific Name],(AOM[Edge_Value]=ani_diet!I152)*(AOM[L5]="Feed Ingredient")),""),"No Match in AOM")</f>
        <v>No Match in AOM</v>
      </c>
      <c r="AF173">
        <v>3</v>
      </c>
      <c r="AG173" t="s">
        <v>20785</v>
      </c>
    </row>
    <row r="174" spans="1:37" hidden="1" x14ac:dyDescent="0.35">
      <c r="A174" t="s">
        <v>20300</v>
      </c>
      <c r="C174" s="86" t="s">
        <v>21390</v>
      </c>
      <c r="D174" t="s">
        <v>21388</v>
      </c>
      <c r="E174" s="131" t="s">
        <v>19032</v>
      </c>
      <c r="G174" s="131" t="s">
        <v>21391</v>
      </c>
      <c r="H174" s="127" t="s">
        <v>8895</v>
      </c>
      <c r="I174" s="127" t="str">
        <f t="shared" si="10"/>
        <v>Canola Meal</v>
      </c>
      <c r="J174" s="127" t="str">
        <f t="shared" si="11"/>
        <v>Canola Meal</v>
      </c>
      <c r="L174" s="127" t="s">
        <v>20366</v>
      </c>
      <c r="N174" s="88" t="s">
        <v>28</v>
      </c>
      <c r="O174" s="88" t="s">
        <v>28</v>
      </c>
      <c r="U174" t="str" cm="1">
        <f t="array" ref="U174">IFERROR(IF(NOT(ISBLANK(I174)),_xlfn._xlws.FILTER(AOM[AOM],(AOM[Edge_Value]=ani_diet!I154)*(AOM[L5]="Feed Ingredient")),""),"No Match in AOM")</f>
        <v>No Match in AOM</v>
      </c>
      <c r="V174" t="str" cm="1">
        <f t="array" ref="V174">IFERROR(IF(NOT(ISBLANK(I174)),_xlfn._xlws.FILTER(AOM[Scientific Name],(AOM[Edge_Value]=ani_diet!I154)*(AOM[L5]="Feed Ingredient")),""),"No Match in AOM")</f>
        <v>No Match in AOM</v>
      </c>
      <c r="AF174" t="s">
        <v>20283</v>
      </c>
      <c r="AG174" t="s">
        <v>5137</v>
      </c>
      <c r="AH174" s="86" t="s">
        <v>5137</v>
      </c>
      <c r="AI174" s="86" t="s">
        <v>2140</v>
      </c>
      <c r="AK174" t="str" cm="1">
        <f t="array" ref="AK174">IFERROR(IF(NOT(ISBLANK(AH174)),_xlfn._xlws.FILTER(AOM[AOM],(AOM[Edge_Value]=ani_diet!AH26)*(AOM[L4]="Feed Process")),""),"No Direct Match in AOM")</f>
        <v>No Direct Match in AOM</v>
      </c>
    </row>
    <row r="175" spans="1:37" hidden="1" x14ac:dyDescent="0.35">
      <c r="A175">
        <v>3</v>
      </c>
      <c r="B175" s="131" t="s">
        <v>20293</v>
      </c>
      <c r="C175" s="86" t="s">
        <v>21392</v>
      </c>
      <c r="D175" t="s">
        <v>21388</v>
      </c>
      <c r="E175" s="131" t="s">
        <v>19032</v>
      </c>
      <c r="G175" s="131" t="s">
        <v>21393</v>
      </c>
      <c r="H175" s="127" t="s">
        <v>8895</v>
      </c>
      <c r="I175" s="127" t="str">
        <f t="shared" ref="I175:I206" si="12">_xlfn.TEXTJOIN(" ",TRUE,H175,IF(ISBLANK(M175),"",_xlfn.TEXTSPLIT(M175,";")),IF(ISBLANK(L175),"",_xlfn.TEXTSPLIT(L175,";")))</f>
        <v>Canola Oil</v>
      </c>
      <c r="J175" s="127" t="str">
        <f t="shared" ref="J175:J206" si="13">_xlfn.TEXTJOIN(" ",TRUE,H175,K175,IF(ISBLANK(M175),"",_xlfn.TEXTSPLIT(M175,";")),IF(ISBLANK(L175),"",_xlfn.TEXTSPLIT(L175,";")))</f>
        <v>Canola Oil</v>
      </c>
      <c r="M175" s="127" t="s">
        <v>8879</v>
      </c>
      <c r="N175" s="88" t="s">
        <v>28</v>
      </c>
      <c r="O175" s="88" t="s">
        <v>28</v>
      </c>
      <c r="U175" t="str" cm="1">
        <f t="array" ref="U175">IFERROR(IF(NOT(ISBLANK(I175)),_xlfn._xlws.FILTER(AOM[AOM],(AOM[Edge_Value]=ani_diet!I156)*(AOM[L5]="Feed Ingredient")),""),"No Match in AOM")</f>
        <v>No Match in AOM</v>
      </c>
      <c r="V175" t="str" cm="1">
        <f t="array" ref="V175">IFERROR(IF(NOT(ISBLANK(I175)),_xlfn._xlws.FILTER(AOM[Scientific Name],(AOM[Edge_Value]=ani_diet!I156)*(AOM[L5]="Feed Ingredient")),""),"No Match in AOM")</f>
        <v>No Match in AOM</v>
      </c>
      <c r="AF175">
        <v>3</v>
      </c>
      <c r="AG175" t="s">
        <v>20792</v>
      </c>
      <c r="AH175" s="86" t="s">
        <v>5137</v>
      </c>
      <c r="AI175" s="86" t="s">
        <v>2140</v>
      </c>
    </row>
    <row r="176" spans="1:37" hidden="1" x14ac:dyDescent="0.35">
      <c r="A176">
        <v>3</v>
      </c>
      <c r="B176" s="131" t="s">
        <v>20293</v>
      </c>
      <c r="C176" s="86" t="s">
        <v>21390</v>
      </c>
      <c r="D176" t="s">
        <v>22118</v>
      </c>
      <c r="E176" s="131" t="s">
        <v>19032</v>
      </c>
      <c r="G176" s="131" t="s">
        <v>21391</v>
      </c>
      <c r="H176" s="127" t="s">
        <v>8895</v>
      </c>
      <c r="I176" s="127" t="str">
        <f t="shared" si="12"/>
        <v>Canola Meal</v>
      </c>
      <c r="J176" s="127" t="str">
        <f t="shared" si="13"/>
        <v>Canola Meal</v>
      </c>
      <c r="L176" s="127" t="s">
        <v>20366</v>
      </c>
      <c r="N176" s="88" t="s">
        <v>28</v>
      </c>
      <c r="O176" s="88" t="s">
        <v>28</v>
      </c>
      <c r="U176" t="str" cm="1">
        <f t="array" ref="U176">IFERROR(IF(NOT(ISBLANK(I176)),_xlfn._xlws.FILTER(AOM[AOM],(AOM[Edge_Value]=ani_diet!I155)*(AOM[L5]="Feed Ingredient")),""),"No Match in AOM")</f>
        <v>No Match in AOM</v>
      </c>
      <c r="V176" t="str" cm="1">
        <f t="array" ref="V176">IFERROR(IF(NOT(ISBLANK(I176)),_xlfn._xlws.FILTER(AOM[Scientific Name],(AOM[Edge_Value]=ani_diet!I155)*(AOM[L5]="Feed Ingredient")),""),"No Match in AOM")</f>
        <v>No Match in AOM</v>
      </c>
      <c r="AF176">
        <v>3</v>
      </c>
      <c r="AG176" t="s">
        <v>20795</v>
      </c>
      <c r="AH176" s="86" t="s">
        <v>5137</v>
      </c>
      <c r="AI176" s="86" t="s">
        <v>2140</v>
      </c>
    </row>
    <row r="177" spans="1:35" hidden="1" x14ac:dyDescent="0.35">
      <c r="A177">
        <v>3</v>
      </c>
      <c r="B177" s="131" t="s">
        <v>20382</v>
      </c>
      <c r="C177" s="86" t="s">
        <v>22430</v>
      </c>
      <c r="D177" t="s">
        <v>22427</v>
      </c>
      <c r="E177" s="131" t="s">
        <v>19032</v>
      </c>
      <c r="G177" s="131" t="s">
        <v>21393</v>
      </c>
      <c r="H177" s="127" t="s">
        <v>8895</v>
      </c>
      <c r="I177" s="127" t="str">
        <f t="shared" si="12"/>
        <v>Canola Oil</v>
      </c>
      <c r="J177" s="127" t="str">
        <f t="shared" si="13"/>
        <v>Canola Oil</v>
      </c>
      <c r="M177" s="127" t="s">
        <v>8879</v>
      </c>
      <c r="N177" s="88" t="s">
        <v>28</v>
      </c>
      <c r="O177" s="88" t="s">
        <v>28</v>
      </c>
      <c r="U177" t="str" cm="1">
        <f t="array" ref="U177">IFERROR(IF(NOT(ISBLANK(I177)),_xlfn._xlws.FILTER(AOM[AOM],(AOM[Edge_Value]=ani_diet!I157)*(AOM[L5]="Feed Ingredient")),""),"No Match in AOM")</f>
        <v>No Match in AOM</v>
      </c>
      <c r="V177" t="str" cm="1">
        <f t="array" ref="V177">IFERROR(IF(NOT(ISBLANK(I177)),_xlfn._xlws.FILTER(AOM[Scientific Name],(AOM[Edge_Value]=ani_diet!I157)*(AOM[L5]="Feed Ingredient")),""),"No Match in AOM")</f>
        <v>No Match in AOM</v>
      </c>
      <c r="AF177">
        <v>3</v>
      </c>
      <c r="AG177" t="s">
        <v>20797</v>
      </c>
      <c r="AH177" s="86" t="s">
        <v>5137</v>
      </c>
      <c r="AI177" s="86" t="s">
        <v>2140</v>
      </c>
    </row>
    <row r="178" spans="1:35" hidden="1" x14ac:dyDescent="0.35">
      <c r="A178" t="s">
        <v>20300</v>
      </c>
      <c r="C178" s="86" t="s">
        <v>22544</v>
      </c>
      <c r="D178" t="s">
        <v>22542</v>
      </c>
      <c r="E178" s="131" t="s">
        <v>18714</v>
      </c>
      <c r="G178" s="131" t="s">
        <v>22545</v>
      </c>
      <c r="H178" s="127" t="s">
        <v>8895</v>
      </c>
      <c r="I178" s="127" t="str">
        <f t="shared" si="12"/>
        <v>Canola Oil Cake</v>
      </c>
      <c r="J178" s="127" t="str">
        <f t="shared" si="13"/>
        <v>Canola Oil Cake</v>
      </c>
      <c r="L178" s="127" t="s">
        <v>20336</v>
      </c>
      <c r="M178" s="127" t="s">
        <v>8879</v>
      </c>
      <c r="N178" s="88" t="s">
        <v>28</v>
      </c>
      <c r="O178" s="88" t="s">
        <v>28</v>
      </c>
      <c r="Q178" t="s">
        <v>11397</v>
      </c>
      <c r="R178" t="s">
        <v>11364</v>
      </c>
      <c r="S178" t="s">
        <v>20328</v>
      </c>
      <c r="T178" t="s">
        <v>20329</v>
      </c>
      <c r="U178" t="str" cm="1">
        <f t="array" ref="U178">IFERROR(IF(NOT(ISBLANK(I178)),_xlfn._xlws.FILTER(AOM[AOM],(AOM[Edge_Value]=ani_diet!I158)*(AOM[L5]="Feed Ingredient")),""),"No Match in AOM")</f>
        <v>No Match in AOM</v>
      </c>
      <c r="V178" t="str" cm="1">
        <f t="array" ref="V178">IFERROR(IF(NOT(ISBLANK(I178)),_xlfn._xlws.FILTER(AOM[Scientific Name],(AOM[Edge_Value]=ani_diet!I158)*(AOM[L5]="Feed Ingredient")),""),"No Match in AOM")</f>
        <v>No Match in AOM</v>
      </c>
    </row>
    <row r="179" spans="1:35" hidden="1" x14ac:dyDescent="0.35">
      <c r="A179" t="s">
        <v>20300</v>
      </c>
      <c r="C179" s="86" t="s">
        <v>22546</v>
      </c>
      <c r="D179" t="s">
        <v>22542</v>
      </c>
      <c r="E179" s="131" t="s">
        <v>18714</v>
      </c>
      <c r="G179" s="131" t="s">
        <v>22545</v>
      </c>
      <c r="H179" s="127" t="s">
        <v>8895</v>
      </c>
      <c r="I179" s="127" t="str">
        <f t="shared" si="12"/>
        <v>Canola Oil Cake</v>
      </c>
      <c r="J179" s="127" t="str">
        <f t="shared" si="13"/>
        <v>Canola Oil Cake</v>
      </c>
      <c r="L179" s="127" t="s">
        <v>20336</v>
      </c>
      <c r="M179" s="127" t="s">
        <v>8879</v>
      </c>
      <c r="O179" s="88" t="s">
        <v>28</v>
      </c>
      <c r="U179" t="str" cm="1">
        <f t="array" ref="U179">IFERROR(IF(NOT(ISBLANK(I179)),_xlfn._xlws.FILTER(AOM[AOM],(AOM[Edge_Value]=ani_diet!I159)*(AOM[L5]="Feed Ingredient")),""),"No Match in AOM")</f>
        <v>No Match in AOM</v>
      </c>
      <c r="V179" t="str" cm="1">
        <f t="array" ref="V179">IFERROR(IF(NOT(ISBLANK(I179)),_xlfn._xlws.FILTER(AOM[Scientific Name],(AOM[Edge_Value]=ani_diet!I159)*(AOM[L5]="Feed Ingredient")),""),"No Match in AOM")</f>
        <v>No Match in AOM</v>
      </c>
    </row>
    <row r="180" spans="1:35" hidden="1" x14ac:dyDescent="0.35">
      <c r="A180">
        <v>3</v>
      </c>
      <c r="B180" s="131" t="s">
        <v>20382</v>
      </c>
      <c r="C180" s="86" t="s">
        <v>22428</v>
      </c>
      <c r="D180" t="s">
        <v>22427</v>
      </c>
      <c r="E180" s="131" t="s">
        <v>19032</v>
      </c>
      <c r="G180" s="131" t="s">
        <v>22429</v>
      </c>
      <c r="H180" s="127" t="s">
        <v>22429</v>
      </c>
      <c r="I180" s="127" t="str">
        <f t="shared" si="12"/>
        <v xml:space="preserve">Canola </v>
      </c>
      <c r="J180" s="127" t="str">
        <f t="shared" si="13"/>
        <v xml:space="preserve">Canola </v>
      </c>
      <c r="N180" s="88" t="s">
        <v>28</v>
      </c>
      <c r="U180" t="str" cm="1">
        <f t="array" ref="U180">IFERROR(IF(NOT(ISBLANK(I180)),_xlfn._xlws.FILTER(AOM[AOM],(AOM[Edge_Value]=ani_diet!I153)*(AOM[L5]="Feed Ingredient")),""),"No Match in AOM")</f>
        <v>No Match in AOM</v>
      </c>
      <c r="V180" t="str" cm="1">
        <f t="array" ref="V180">IFERROR(IF(NOT(ISBLANK(I180)),_xlfn._xlws.FILTER(AOM[Scientific Name],(AOM[Edge_Value]=ani_diet!I153)*(AOM[L5]="Feed Ingredient")),""),"No Match in AOM")</f>
        <v>No Match in AOM</v>
      </c>
    </row>
    <row r="181" spans="1:35" hidden="1" x14ac:dyDescent="0.35">
      <c r="A181">
        <v>3</v>
      </c>
      <c r="B181" s="131" t="s">
        <v>20382</v>
      </c>
      <c r="C181" s="86" t="s">
        <v>20426</v>
      </c>
      <c r="D181" t="s">
        <v>20427</v>
      </c>
      <c r="E181" s="131" t="s">
        <v>17631</v>
      </c>
      <c r="F181" s="77" t="s">
        <v>19395</v>
      </c>
      <c r="G181" s="131" t="s">
        <v>20428</v>
      </c>
      <c r="H181" s="127" t="s">
        <v>19396</v>
      </c>
      <c r="I181" s="127" t="str">
        <f t="shared" si="12"/>
        <v>Carboxymethyl Cellulose</v>
      </c>
      <c r="J181" s="127" t="str">
        <f t="shared" si="13"/>
        <v>Carboxymethyl Cellulose</v>
      </c>
      <c r="Q181" t="s">
        <v>11424</v>
      </c>
      <c r="R181" t="s">
        <v>11391</v>
      </c>
      <c r="S181" t="s">
        <v>11424</v>
      </c>
      <c r="T181" t="s">
        <v>11391</v>
      </c>
      <c r="U181" t="str" cm="1">
        <f t="array" ref="U181">IFERROR(IF(NOT(ISBLANK(I181)),_xlfn._xlws.FILTER(AOM[AOM],(AOM[Edge_Value]=ani_diet!I85)*(AOM[L5]="Feed Ingredient")),""),"No Match in AOM")</f>
        <v>No Match in AOM</v>
      </c>
      <c r="V181" t="str" cm="1">
        <f t="array" ref="V181">IFERROR(IF(NOT(ISBLANK(I181)),_xlfn._xlws.FILTER(AOM[Scientific Name],(AOM[Edge_Value]=ani_diet!I85)*(AOM[L5]="Feed Ingredient")),""),"No Match in AOM")</f>
        <v>No Match in AOM</v>
      </c>
    </row>
    <row r="182" spans="1:35" hidden="1" x14ac:dyDescent="0.35">
      <c r="A182" t="s">
        <v>20283</v>
      </c>
      <c r="B182" s="131" t="s">
        <v>17631</v>
      </c>
      <c r="C182" s="86" t="s">
        <v>19396</v>
      </c>
      <c r="D182" t="s">
        <v>21117</v>
      </c>
      <c r="E182" s="131" t="s">
        <v>17631</v>
      </c>
      <c r="F182" s="77" t="s">
        <v>19395</v>
      </c>
      <c r="G182" s="131" t="s">
        <v>20428</v>
      </c>
      <c r="H182" s="127" t="s">
        <v>19396</v>
      </c>
      <c r="I182" s="127" t="str">
        <f t="shared" si="12"/>
        <v>Carboxymethyl Cellulose</v>
      </c>
      <c r="J182" s="127" t="str">
        <f t="shared" si="13"/>
        <v>Carboxymethyl Cellulose</v>
      </c>
      <c r="U182" t="str" cm="1">
        <f t="array" ref="U182">IFERROR(IF(NOT(ISBLANK(I182)),_xlfn._xlws.FILTER(AOM[AOM],(AOM[Edge_Value]=ani_diet!I86)*(AOM[L5]="Feed Ingredient")),""),"No Match in AOM")</f>
        <v>No Match in AOM</v>
      </c>
      <c r="V182" t="str" cm="1">
        <f t="array" ref="V182">IFERROR(IF(NOT(ISBLANK(I182)),_xlfn._xlws.FILTER(AOM[Scientific Name],(AOM[Edge_Value]=ani_diet!I86)*(AOM[L5]="Feed Ingredient")),""),"No Match in AOM")</f>
        <v>No Match in AOM</v>
      </c>
    </row>
    <row r="183" spans="1:35" hidden="1" x14ac:dyDescent="0.35">
      <c r="A183">
        <v>3</v>
      </c>
      <c r="B183" s="131" t="s">
        <v>20293</v>
      </c>
      <c r="C183" s="86" t="s">
        <v>21283</v>
      </c>
      <c r="D183" t="s">
        <v>21284</v>
      </c>
      <c r="E183" s="131" t="s">
        <v>17631</v>
      </c>
      <c r="F183" s="77" t="s">
        <v>19395</v>
      </c>
      <c r="G183" s="131" t="s">
        <v>20428</v>
      </c>
      <c r="H183" s="127" t="s">
        <v>19396</v>
      </c>
      <c r="I183" s="127" t="str">
        <f t="shared" si="12"/>
        <v>Carboxymethyl Cellulose</v>
      </c>
      <c r="J183" s="127" t="str">
        <f t="shared" si="13"/>
        <v>Carboxymethyl Cellulose</v>
      </c>
      <c r="U183" t="str" cm="1">
        <f t="array" ref="U183">IFERROR(IF(NOT(ISBLANK(I183)),_xlfn._xlws.FILTER(AOM[AOM],(AOM[Edge_Value]=ani_diet!I88)*(AOM[L5]="Feed Ingredient")),""),"No Match in AOM")</f>
        <v>No Match in AOM</v>
      </c>
      <c r="V183" t="str" cm="1">
        <f t="array" ref="V183">IFERROR(IF(NOT(ISBLANK(I183)),_xlfn._xlws.FILTER(AOM[Scientific Name],(AOM[Edge_Value]=ani_diet!I88)*(AOM[L5]="Feed Ingredient")),""),"No Match in AOM")</f>
        <v>No Match in AOM</v>
      </c>
    </row>
    <row r="184" spans="1:35" hidden="1" x14ac:dyDescent="0.35">
      <c r="A184" t="s">
        <v>20283</v>
      </c>
      <c r="B184" s="131" t="s">
        <v>17631</v>
      </c>
      <c r="C184" s="86" t="s">
        <v>21572</v>
      </c>
      <c r="D184" t="s">
        <v>21573</v>
      </c>
      <c r="E184" s="131" t="s">
        <v>17631</v>
      </c>
      <c r="F184" s="77" t="s">
        <v>19395</v>
      </c>
      <c r="G184" s="131" t="s">
        <v>20428</v>
      </c>
      <c r="H184" s="127" t="s">
        <v>19396</v>
      </c>
      <c r="I184" s="127" t="str">
        <f t="shared" si="12"/>
        <v>Carboxymethyl Cellulose</v>
      </c>
      <c r="J184" s="127" t="str">
        <f t="shared" si="13"/>
        <v>Carboxymethyl Cellulose</v>
      </c>
      <c r="U184" t="str" cm="1">
        <f t="array" ref="U184">IFERROR(IF(NOT(ISBLANK(I184)),_xlfn._xlws.FILTER(AOM[AOM],(AOM[Edge_Value]=ani_diet!I89)*(AOM[L5]="Feed Ingredient")),""),"No Match in AOM")</f>
        <v>No Match in AOM</v>
      </c>
      <c r="V184" t="str" cm="1">
        <f t="array" ref="V184">IFERROR(IF(NOT(ISBLANK(I184)),_xlfn._xlws.FILTER(AOM[Scientific Name],(AOM[Edge_Value]=ani_diet!I89)*(AOM[L5]="Feed Ingredient")),""),"No Match in AOM")</f>
        <v>No Match in AOM</v>
      </c>
    </row>
    <row r="185" spans="1:35" hidden="1" x14ac:dyDescent="0.35">
      <c r="A185" t="s">
        <v>20283</v>
      </c>
      <c r="B185" s="131" t="s">
        <v>18714</v>
      </c>
      <c r="C185" s="86" t="s">
        <v>21586</v>
      </c>
      <c r="D185" t="s">
        <v>21587</v>
      </c>
      <c r="E185" s="131" t="s">
        <v>17631</v>
      </c>
      <c r="F185" s="77" t="s">
        <v>19395</v>
      </c>
      <c r="G185" s="131" t="s">
        <v>21588</v>
      </c>
      <c r="H185" s="127" t="s">
        <v>19396</v>
      </c>
      <c r="I185" s="127" t="str">
        <f t="shared" si="12"/>
        <v>Carboxymethyl Cellulose</v>
      </c>
      <c r="J185" s="127" t="str">
        <f t="shared" si="13"/>
        <v>Carboxymethyl Cellulose</v>
      </c>
      <c r="U185" t="str" cm="1">
        <f t="array" ref="U185">IFERROR(IF(NOT(ISBLANK(I185)),_xlfn._xlws.FILTER(AOM[AOM],(AOM[Edge_Value]=ani_diet!I90)*(AOM[L5]="Feed Ingredient")),""),"No Match in AOM")</f>
        <v>No Match in AOM</v>
      </c>
      <c r="V185" t="str" cm="1">
        <f t="array" ref="V185">IFERROR(IF(NOT(ISBLANK(I185)),_xlfn._xlws.FILTER(AOM[Scientific Name],(AOM[Edge_Value]=ani_diet!I90)*(AOM[L5]="Feed Ingredient")),""),"No Match in AOM")</f>
        <v>No Match in AOM</v>
      </c>
    </row>
    <row r="186" spans="1:35" hidden="1" x14ac:dyDescent="0.35">
      <c r="A186">
        <v>3</v>
      </c>
      <c r="B186" s="131" t="s">
        <v>20293</v>
      </c>
      <c r="C186" s="86" t="s">
        <v>21604</v>
      </c>
      <c r="D186" t="s">
        <v>21605</v>
      </c>
      <c r="E186" s="131" t="s">
        <v>17631</v>
      </c>
      <c r="F186" s="77" t="s">
        <v>19395</v>
      </c>
      <c r="G186" s="131" t="s">
        <v>21588</v>
      </c>
      <c r="H186" s="127" t="s">
        <v>19396</v>
      </c>
      <c r="I186" s="127" t="str">
        <f t="shared" si="12"/>
        <v>Carboxymethyl Cellulose</v>
      </c>
      <c r="J186" s="127" t="str">
        <f t="shared" si="13"/>
        <v>Carboxymethyl Cellulose</v>
      </c>
      <c r="U186" t="str" cm="1">
        <f t="array" ref="U186">IFERROR(IF(NOT(ISBLANK(I186)),_xlfn._xlws.FILTER(AOM[AOM],(AOM[Edge_Value]=ani_diet!I91)*(AOM[L5]="Feed Ingredient")),""),"No Match in AOM")</f>
        <v>No Match in AOM</v>
      </c>
      <c r="V186" t="str" cm="1">
        <f t="array" ref="V186">IFERROR(IF(NOT(ISBLANK(I186)),_xlfn._xlws.FILTER(AOM[Scientific Name],(AOM[Edge_Value]=ani_diet!I91)*(AOM[L5]="Feed Ingredient")),""),"No Match in AOM")</f>
        <v>No Match in AOM</v>
      </c>
    </row>
    <row r="187" spans="1:35" hidden="1" x14ac:dyDescent="0.35">
      <c r="A187" t="s">
        <v>20283</v>
      </c>
      <c r="B187" s="131" t="s">
        <v>18714</v>
      </c>
      <c r="C187" s="86" t="s">
        <v>21913</v>
      </c>
      <c r="D187" t="s">
        <v>21914</v>
      </c>
      <c r="E187" s="131" t="s">
        <v>17631</v>
      </c>
      <c r="F187" s="77" t="s">
        <v>19395</v>
      </c>
      <c r="G187" s="131" t="s">
        <v>21588</v>
      </c>
      <c r="H187" s="127" t="s">
        <v>19396</v>
      </c>
      <c r="I187" s="127" t="str">
        <f t="shared" si="12"/>
        <v>Carboxymethyl Cellulose</v>
      </c>
      <c r="J187" s="127" t="str">
        <f t="shared" si="13"/>
        <v>Carboxymethyl Cellulose</v>
      </c>
      <c r="U187" t="str" cm="1">
        <f t="array" ref="U187">IFERROR(IF(NOT(ISBLANK(I187)),_xlfn._xlws.FILTER(AOM[AOM],(AOM[Edge_Value]=ani_diet!I92)*(AOM[L5]="Feed Ingredient")),""),"No Match in AOM")</f>
        <v>No Match in AOM</v>
      </c>
      <c r="V187" t="str" cm="1">
        <f t="array" ref="V187">IFERROR(IF(NOT(ISBLANK(I187)),_xlfn._xlws.FILTER(AOM[Scientific Name],(AOM[Edge_Value]=ani_diet!I92)*(AOM[L5]="Feed Ingredient")),""),"No Match in AOM")</f>
        <v>No Match in AOM</v>
      </c>
    </row>
    <row r="188" spans="1:35" hidden="1" x14ac:dyDescent="0.35">
      <c r="A188">
        <v>3</v>
      </c>
      <c r="B188" s="131" t="s">
        <v>17631</v>
      </c>
      <c r="C188" s="86" t="s">
        <v>22044</v>
      </c>
      <c r="D188" t="s">
        <v>22045</v>
      </c>
      <c r="E188" s="131" t="s">
        <v>17631</v>
      </c>
      <c r="F188" s="77" t="s">
        <v>19395</v>
      </c>
      <c r="G188" s="131" t="s">
        <v>20428</v>
      </c>
      <c r="H188" s="127" t="s">
        <v>19396</v>
      </c>
      <c r="I188" s="127" t="str">
        <f t="shared" si="12"/>
        <v>Carboxymethyl Cellulose</v>
      </c>
      <c r="J188" s="127" t="str">
        <f t="shared" si="13"/>
        <v>Carboxymethyl Cellulose</v>
      </c>
      <c r="U188" t="str" cm="1">
        <f t="array" ref="U188">IFERROR(IF(NOT(ISBLANK(I188)),_xlfn._xlws.FILTER(AOM[AOM],(AOM[Edge_Value]=ani_diet!I84)*(AOM[L5]="Feed Ingredient")),""),"No Match in AOM")</f>
        <v>AOM_000707</v>
      </c>
      <c r="V188" t="str" cm="1">
        <f t="array" ref="V188">IFERROR(IF(NOT(ISBLANK(I188)),_xlfn._xlws.FILTER(AOM[Scientific Name],(AOM[Edge_Value]=ani_diet!I84)*(AOM[L5]="Feed Ingredient")),""),"No Match in AOM")</f>
        <v>Atriplex nummularia</v>
      </c>
    </row>
    <row r="189" spans="1:35" hidden="1" x14ac:dyDescent="0.35">
      <c r="A189" t="s">
        <v>20283</v>
      </c>
      <c r="B189" s="131" t="s">
        <v>18714</v>
      </c>
      <c r="C189" s="86" t="s">
        <v>22697</v>
      </c>
      <c r="D189" t="s">
        <v>22695</v>
      </c>
      <c r="E189" s="131" t="s">
        <v>17631</v>
      </c>
      <c r="F189" s="77" t="s">
        <v>19395</v>
      </c>
      <c r="G189" s="131" t="s">
        <v>20428</v>
      </c>
      <c r="H189" s="127" t="s">
        <v>19396</v>
      </c>
      <c r="I189" s="127" t="str">
        <f t="shared" si="12"/>
        <v>Carboxymethyl Cellulose</v>
      </c>
      <c r="J189" s="127" t="str">
        <f t="shared" si="13"/>
        <v>Carboxymethyl Cellulose</v>
      </c>
      <c r="U189" t="str" cm="1">
        <f t="array" ref="U189">IFERROR(IF(NOT(ISBLANK(I189)),_xlfn._xlws.FILTER(AOM[AOM],(AOM[Edge_Value]=ani_diet!I87)*(AOM[L5]="Feed Ingredient")),""),"No Match in AOM")</f>
        <v>AOM_000749</v>
      </c>
      <c r="V189" t="str" cm="1">
        <f t="array" ref="V189">IFERROR(IF(NOT(ISBLANK(I189)),_xlfn._xlws.FILTER(AOM[Scientific Name],(AOM[Edge_Value]=ani_diet!I87)*(AOM[L5]="Feed Ingredient")),""),"No Match in AOM")</f>
        <v>NA</v>
      </c>
    </row>
    <row r="190" spans="1:35" x14ac:dyDescent="0.35">
      <c r="A190" t="s">
        <v>20283</v>
      </c>
      <c r="B190" s="131" t="s">
        <v>19032</v>
      </c>
      <c r="C190" s="86" t="s">
        <v>22851</v>
      </c>
      <c r="D190" t="s">
        <v>22852</v>
      </c>
      <c r="E190" s="131" t="s">
        <v>20956</v>
      </c>
      <c r="G190" s="131" t="s">
        <v>22851</v>
      </c>
      <c r="H190" s="127" t="s">
        <v>22851</v>
      </c>
      <c r="I190" s="133" t="str">
        <f t="shared" si="12"/>
        <v>Carissa edulis</v>
      </c>
      <c r="J190" s="127" t="str">
        <f t="shared" si="13"/>
        <v>Carissa edulis</v>
      </c>
      <c r="U190" t="str" cm="1">
        <f t="array" ref="U190">IFERROR(IF(NOT(ISBLANK(I190)),_xlfn._xlws.FILTER(AOM[AOM],(AOM[Edge_Value]=ani_diet!I160)*(AOM[L5]="Feed Ingredient")),""),"No Match in AOM")</f>
        <v>No Match in AOM</v>
      </c>
      <c r="V190" t="str" cm="1">
        <f t="array" ref="V190">IFERROR(IF(NOT(ISBLANK(I190)),_xlfn._xlws.FILTER(AOM[Scientific Name],(AOM[Edge_Value]=ani_diet!I160)*(AOM[L5]="Feed Ingredient")),""),"No Match in AOM")</f>
        <v>No Match in AOM</v>
      </c>
    </row>
    <row r="191" spans="1:35" hidden="1" x14ac:dyDescent="0.35">
      <c r="A191">
        <v>3</v>
      </c>
      <c r="B191" s="131" t="s">
        <v>19032</v>
      </c>
      <c r="C191" s="86" t="s">
        <v>21844</v>
      </c>
      <c r="D191" t="s">
        <v>21845</v>
      </c>
      <c r="E191" s="131" t="s">
        <v>19032</v>
      </c>
      <c r="G191" s="131" t="s">
        <v>21846</v>
      </c>
      <c r="H191" s="127" t="s">
        <v>8925</v>
      </c>
      <c r="I191" s="127" t="str">
        <f t="shared" si="12"/>
        <v>Carthamus tinctorius Meal</v>
      </c>
      <c r="J191" s="127" t="str">
        <f t="shared" si="13"/>
        <v>Carthamus tinctorius Meal</v>
      </c>
      <c r="L191" s="127" t="s">
        <v>20366</v>
      </c>
      <c r="N191" s="88" t="s">
        <v>28</v>
      </c>
      <c r="O191" s="88" t="s">
        <v>28</v>
      </c>
      <c r="U191" t="str" cm="1">
        <f t="array" ref="U191">IFERROR(IF(NOT(ISBLANK(I191)),_xlfn._xlws.FILTER(AOM[AOM],(AOM[Edge_Value]=ani_diet!I883)*(AOM[L5]="Feed Ingredient")),""),"No Match in AOM")</f>
        <v>No Match in AOM</v>
      </c>
      <c r="V191" t="str" cm="1">
        <f t="array" ref="V191">IFERROR(IF(NOT(ISBLANK(I191)),_xlfn._xlws.FILTER(AOM[Scientific Name],(AOM[Edge_Value]=ani_diet!I883)*(AOM[L5]="Feed Ingredient")),""),"No Match in AOM")</f>
        <v>No Match in AOM</v>
      </c>
    </row>
    <row r="192" spans="1:35" hidden="1" x14ac:dyDescent="0.35">
      <c r="A192" t="s">
        <v>20283</v>
      </c>
      <c r="B192" s="131" t="s">
        <v>17631</v>
      </c>
      <c r="C192" s="86" t="s">
        <v>22046</v>
      </c>
      <c r="D192" t="s">
        <v>22045</v>
      </c>
      <c r="E192" s="131" t="s">
        <v>22047</v>
      </c>
      <c r="G192" s="131" t="s">
        <v>22046</v>
      </c>
      <c r="H192" s="127" t="s">
        <v>22046</v>
      </c>
      <c r="I192" s="127" t="str">
        <f t="shared" si="12"/>
        <v>Casein</v>
      </c>
      <c r="J192" s="127" t="str">
        <f t="shared" si="13"/>
        <v>Casein</v>
      </c>
      <c r="U192" t="str" cm="1">
        <f t="array" ref="U192">IFERROR(IF(NOT(ISBLANK(I192)),_xlfn._xlws.FILTER(AOM[AOM],(AOM[Edge_Value]=ani_diet!I161)*(AOM[L5]="Feed Ingredient")),""),"No Match in AOM")</f>
        <v>No Match in AOM</v>
      </c>
      <c r="V192" t="str" cm="1">
        <f t="array" ref="V192">IFERROR(IF(NOT(ISBLANK(I192)),_xlfn._xlws.FILTER(AOM[Scientific Name],(AOM[Edge_Value]=ani_diet!I161)*(AOM[L5]="Feed Ingredient")),""),"No Match in AOM")</f>
        <v>No Match in AOM</v>
      </c>
    </row>
    <row r="193" spans="1:22" hidden="1" x14ac:dyDescent="0.35">
      <c r="A193" t="s">
        <v>20300</v>
      </c>
      <c r="C193" s="86" t="s">
        <v>9219</v>
      </c>
      <c r="D193" t="s">
        <v>20325</v>
      </c>
      <c r="E193" s="131" t="s">
        <v>19032</v>
      </c>
      <c r="G193" s="131" t="s">
        <v>20326</v>
      </c>
      <c r="H193" s="127" t="s">
        <v>9219</v>
      </c>
      <c r="I193" s="127" t="str">
        <f t="shared" si="12"/>
        <v>Cassava Tuber</v>
      </c>
      <c r="J193" s="127" t="str">
        <f t="shared" si="13"/>
        <v>Cassava Tuber</v>
      </c>
      <c r="M193" s="127" t="s">
        <v>20327</v>
      </c>
      <c r="N193" s="88" t="s">
        <v>28</v>
      </c>
      <c r="Q193" t="s">
        <v>11397</v>
      </c>
      <c r="R193" t="s">
        <v>11364</v>
      </c>
      <c r="S193" t="s">
        <v>20328</v>
      </c>
      <c r="T193" t="s">
        <v>20329</v>
      </c>
      <c r="U193" t="str" cm="1">
        <f t="array" ref="U193">IFERROR(IF(NOT(ISBLANK(I193)),_xlfn._xlws.FILTER(AOM[AOM],(AOM[Edge_Value]=ani_diet!I180)*(AOM[L5]="Feed Ingredient")),""),"No Match in AOM")</f>
        <v>No Match in AOM</v>
      </c>
      <c r="V193" t="str" cm="1">
        <f t="array" ref="V193">IFERROR(IF(NOT(ISBLANK(I193)),_xlfn._xlws.FILTER(AOM[Scientific Name],(AOM[Edge_Value]=ani_diet!I180)*(AOM[L5]="Feed Ingredient")),""),"No Match in AOM")</f>
        <v>No Match in AOM</v>
      </c>
    </row>
    <row r="194" spans="1:22" hidden="1" x14ac:dyDescent="0.35">
      <c r="A194">
        <v>3</v>
      </c>
      <c r="B194" s="131" t="s">
        <v>17631</v>
      </c>
      <c r="C194" s="86" t="s">
        <v>20379</v>
      </c>
      <c r="D194" t="s">
        <v>20380</v>
      </c>
      <c r="E194" s="131" t="s">
        <v>18714</v>
      </c>
      <c r="G194" s="131" t="s">
        <v>20381</v>
      </c>
      <c r="H194" s="127" t="s">
        <v>9219</v>
      </c>
      <c r="I194" s="127" t="str">
        <f t="shared" si="12"/>
        <v>Cassava</v>
      </c>
      <c r="J194" s="127" t="str">
        <f t="shared" si="13"/>
        <v>Cassava</v>
      </c>
      <c r="Q194" t="s">
        <v>11397</v>
      </c>
      <c r="R194" t="s">
        <v>11364</v>
      </c>
      <c r="S194" t="s">
        <v>11397</v>
      </c>
      <c r="T194" t="s">
        <v>11364</v>
      </c>
      <c r="U194" t="str" cm="1">
        <f t="array" ref="U194">IFERROR(IF(NOT(ISBLANK(I194)),_xlfn._xlws.FILTER(AOM[AOM],(AOM[Edge_Value]=ani_diet!I178)*(AOM[L5]="Feed Ingredient")),""),"No Match in AOM")</f>
        <v>AOM_000616</v>
      </c>
      <c r="V194" t="str" cm="1">
        <f t="array" ref="V194">IFERROR(IF(NOT(ISBLANK(I194)),_xlfn._xlws.FILTER(AOM[Scientific Name],(AOM[Edge_Value]=ani_diet!I178)*(AOM[L5]="Feed Ingredient")),""),"No Match in AOM")</f>
        <v>Brassica napus</v>
      </c>
    </row>
    <row r="195" spans="1:22" hidden="1" x14ac:dyDescent="0.35">
      <c r="A195">
        <v>3</v>
      </c>
      <c r="B195" s="131" t="s">
        <v>20382</v>
      </c>
      <c r="C195" s="86" t="s">
        <v>20383</v>
      </c>
      <c r="D195" t="s">
        <v>20380</v>
      </c>
      <c r="E195" s="131" t="s">
        <v>19032</v>
      </c>
      <c r="G195" s="131" t="s">
        <v>20384</v>
      </c>
      <c r="H195" s="127" t="s">
        <v>9219</v>
      </c>
      <c r="I195" s="127" t="str">
        <f t="shared" si="12"/>
        <v>Cassava Starch</v>
      </c>
      <c r="J195" s="127" t="str">
        <f t="shared" si="13"/>
        <v>Cassava Starch</v>
      </c>
      <c r="M195" s="127" t="s">
        <v>19515</v>
      </c>
      <c r="N195" s="88" t="s">
        <v>28</v>
      </c>
      <c r="O195" s="88" t="s">
        <v>28</v>
      </c>
      <c r="Q195" t="s">
        <v>11397</v>
      </c>
      <c r="R195" t="s">
        <v>11364</v>
      </c>
      <c r="S195" t="s">
        <v>20328</v>
      </c>
      <c r="T195" t="s">
        <v>20329</v>
      </c>
      <c r="U195" t="str" cm="1">
        <f t="array" ref="U195">IFERROR(IF(NOT(ISBLANK(I195)),_xlfn._xlws.FILTER(AOM[AOM],(AOM[Edge_Value]=ani_diet!I179)*(AOM[L5]="Feed Ingredient")),""),"No Match in AOM")</f>
        <v>AOM_000616</v>
      </c>
      <c r="V195" t="str" cm="1">
        <f t="array" ref="V195">IFERROR(IF(NOT(ISBLANK(I195)),_xlfn._xlws.FILTER(AOM[Scientific Name],(AOM[Edge_Value]=ani_diet!I179)*(AOM[L5]="Feed Ingredient")),""),"No Match in AOM")</f>
        <v>Brassica napus</v>
      </c>
    </row>
    <row r="196" spans="1:22" hidden="1" x14ac:dyDescent="0.35">
      <c r="A196">
        <v>3</v>
      </c>
      <c r="B196" s="131" t="s">
        <v>20293</v>
      </c>
      <c r="C196" s="86" t="s">
        <v>20387</v>
      </c>
      <c r="D196" t="s">
        <v>20380</v>
      </c>
      <c r="E196" s="131" t="s">
        <v>19032</v>
      </c>
      <c r="G196" s="131" t="s">
        <v>20326</v>
      </c>
      <c r="H196" s="127" t="s">
        <v>9219</v>
      </c>
      <c r="I196" s="127" t="str">
        <f t="shared" si="12"/>
        <v>Cassava Tuber</v>
      </c>
      <c r="J196" s="127" t="str">
        <f t="shared" si="13"/>
        <v>Cassava Tuber</v>
      </c>
      <c r="M196" s="127" t="s">
        <v>20327</v>
      </c>
      <c r="N196" s="88" t="s">
        <v>28</v>
      </c>
      <c r="Q196" t="s">
        <v>11397</v>
      </c>
      <c r="R196" t="s">
        <v>11364</v>
      </c>
      <c r="S196" t="s">
        <v>20328</v>
      </c>
      <c r="T196" t="s">
        <v>20329</v>
      </c>
      <c r="U196" t="str" cm="1">
        <f t="array" ref="U196">IFERROR(IF(NOT(ISBLANK(I196)),_xlfn._xlws.FILTER(AOM[AOM],(AOM[Edge_Value]=ani_diet!I182)*(AOM[L5]="Feed Ingredient")),""),"No Match in AOM")</f>
        <v>AOM_000743</v>
      </c>
      <c r="V196" t="str" cm="1">
        <f t="array" ref="V196">IFERROR(IF(NOT(ISBLANK(I196)),_xlfn._xlws.FILTER(AOM[Scientific Name],(AOM[Edge_Value]=ani_diet!I182)*(AOM[L5]="Feed Ingredient")),""),"No Match in AOM")</f>
        <v>sodium carboxymethyl cellulose</v>
      </c>
    </row>
    <row r="197" spans="1:22" hidden="1" x14ac:dyDescent="0.35">
      <c r="A197">
        <v>3</v>
      </c>
      <c r="B197" s="131" t="s">
        <v>18714</v>
      </c>
      <c r="C197" s="86" t="s">
        <v>20551</v>
      </c>
      <c r="D197" t="s">
        <v>20542</v>
      </c>
      <c r="E197" s="131" t="s">
        <v>18714</v>
      </c>
      <c r="G197" s="131" t="s">
        <v>20552</v>
      </c>
      <c r="H197" s="127" t="s">
        <v>9219</v>
      </c>
      <c r="I197" s="127" t="str">
        <f t="shared" si="12"/>
        <v>Cassava Meal</v>
      </c>
      <c r="J197" s="127" t="str">
        <f t="shared" si="13"/>
        <v>Cassava Meal</v>
      </c>
      <c r="L197" s="127" t="s">
        <v>20366</v>
      </c>
      <c r="O197" s="88" t="s">
        <v>28</v>
      </c>
      <c r="Q197" t="s">
        <v>11397</v>
      </c>
      <c r="R197" t="s">
        <v>11364</v>
      </c>
      <c r="S197" t="s">
        <v>20289</v>
      </c>
      <c r="T197" t="s">
        <v>20290</v>
      </c>
      <c r="U197" t="str" cm="1">
        <f t="array" ref="U197">IFERROR(IF(NOT(ISBLANK(I197)),_xlfn._xlws.FILTER(AOM[AOM],(AOM[Edge_Value]=ani_diet!I177)*(AOM[L5]="Feed Ingredient")),""),"No Match in AOM")</f>
        <v>No Match in AOM</v>
      </c>
      <c r="V197" t="str" cm="1">
        <f t="array" ref="V197">IFERROR(IF(NOT(ISBLANK(I197)),_xlfn._xlws.FILTER(AOM[Scientific Name],(AOM[Edge_Value]=ani_diet!I177)*(AOM[L5]="Feed Ingredient")),""),"No Match in AOM")</f>
        <v>No Match in AOM</v>
      </c>
    </row>
    <row r="198" spans="1:22" hidden="1" x14ac:dyDescent="0.35">
      <c r="A198">
        <v>3</v>
      </c>
      <c r="B198" s="131" t="s">
        <v>20293</v>
      </c>
      <c r="C198" s="86" t="s">
        <v>20680</v>
      </c>
      <c r="D198" t="s">
        <v>20681</v>
      </c>
      <c r="E198" s="131" t="s">
        <v>18714</v>
      </c>
      <c r="G198" s="131" t="s">
        <v>20682</v>
      </c>
      <c r="H198" s="127" t="s">
        <v>9219</v>
      </c>
      <c r="I198" s="127" t="str">
        <f t="shared" si="12"/>
        <v>Cassava Bran</v>
      </c>
      <c r="J198" s="127" t="str">
        <f t="shared" si="13"/>
        <v>Cassava Bran</v>
      </c>
      <c r="M198" s="127" t="s">
        <v>18720</v>
      </c>
      <c r="N198" s="88" t="s">
        <v>28</v>
      </c>
      <c r="O198" s="88" t="s">
        <v>28</v>
      </c>
      <c r="Q198" t="s">
        <v>11397</v>
      </c>
      <c r="R198" t="s">
        <v>11364</v>
      </c>
      <c r="S198" t="s">
        <v>20328</v>
      </c>
      <c r="T198" t="s">
        <v>20329</v>
      </c>
      <c r="U198" t="str" cm="1">
        <f t="array" ref="U198">IFERROR(IF(NOT(ISBLANK(I198)),_xlfn._xlws.FILTER(AOM[AOM],(AOM[Edge_Value]=ani_diet!I167)*(AOM[L5]="Feed Ingredient")),""),"No Match in AOM")</f>
        <v>No Match in AOM</v>
      </c>
      <c r="V198" t="str" cm="1">
        <f t="array" ref="V198">IFERROR(IF(NOT(ISBLANK(I198)),_xlfn._xlws.FILTER(AOM[Scientific Name],(AOM[Edge_Value]=ani_diet!I167)*(AOM[L5]="Feed Ingredient")),""),"No Match in AOM")</f>
        <v>No Match in AOM</v>
      </c>
    </row>
    <row r="199" spans="1:22" hidden="1" x14ac:dyDescent="0.35">
      <c r="A199">
        <v>3</v>
      </c>
      <c r="B199" s="131" t="s">
        <v>20293</v>
      </c>
      <c r="C199" s="86" t="s">
        <v>20687</v>
      </c>
      <c r="D199" t="s">
        <v>20681</v>
      </c>
      <c r="E199" s="131" t="s">
        <v>18714</v>
      </c>
      <c r="G199" s="131" t="s">
        <v>20682</v>
      </c>
      <c r="H199" s="127" t="s">
        <v>9219</v>
      </c>
      <c r="I199" s="127" t="str">
        <f t="shared" si="12"/>
        <v>Cassava Bran</v>
      </c>
      <c r="J199" s="127" t="str">
        <f t="shared" si="13"/>
        <v>Cassava Bran</v>
      </c>
      <c r="M199" s="127" t="s">
        <v>18720</v>
      </c>
      <c r="N199" s="88" t="s">
        <v>28</v>
      </c>
      <c r="O199" s="88" t="s">
        <v>28</v>
      </c>
      <c r="Q199" t="s">
        <v>11397</v>
      </c>
      <c r="R199" t="s">
        <v>11364</v>
      </c>
      <c r="S199" t="s">
        <v>20328</v>
      </c>
      <c r="T199" t="s">
        <v>20329</v>
      </c>
      <c r="U199" t="str" cm="1">
        <f t="array" ref="U199">IFERROR(IF(NOT(ISBLANK(I199)),_xlfn._xlws.FILTER(AOM[AOM],(AOM[Edge_Value]=ani_diet!I168)*(AOM[L5]="Feed Ingredient")),""),"No Match in AOM")</f>
        <v>No Match in AOM</v>
      </c>
      <c r="V199" t="str" cm="1">
        <f t="array" ref="V199">IFERROR(IF(NOT(ISBLANK(I199)),_xlfn._xlws.FILTER(AOM[Scientific Name],(AOM[Edge_Value]=ani_diet!I168)*(AOM[L5]="Feed Ingredient")),""),"No Match in AOM")</f>
        <v>No Match in AOM</v>
      </c>
    </row>
    <row r="200" spans="1:22" hidden="1" x14ac:dyDescent="0.35">
      <c r="A200">
        <v>3</v>
      </c>
      <c r="B200" s="131" t="s">
        <v>1384</v>
      </c>
      <c r="C200" s="86" t="s">
        <v>20695</v>
      </c>
      <c r="D200" t="s">
        <v>20696</v>
      </c>
      <c r="E200" s="131" t="s">
        <v>18714</v>
      </c>
      <c r="G200" s="131" t="s">
        <v>20697</v>
      </c>
      <c r="H200" s="127" t="s">
        <v>9219</v>
      </c>
      <c r="I200" s="127" t="str">
        <f t="shared" si="12"/>
        <v>Cassava Peel</v>
      </c>
      <c r="J200" s="127" t="str">
        <f t="shared" si="13"/>
        <v>Cassava Peel</v>
      </c>
      <c r="M200" s="127" t="s">
        <v>20370</v>
      </c>
      <c r="Q200" t="s">
        <v>11397</v>
      </c>
      <c r="R200" t="s">
        <v>11364</v>
      </c>
      <c r="S200" t="s">
        <v>11397</v>
      </c>
      <c r="T200" t="s">
        <v>11364</v>
      </c>
      <c r="U200" t="str" cm="1">
        <f t="array" ref="U200">IFERROR(IF(NOT(ISBLANK(I200)),_xlfn._xlws.FILTER(AOM[AOM],(AOM[Edge_Value]=ani_diet!I175)*(AOM[L5]="Feed Ingredient")),""),"No Match in AOM")</f>
        <v>No Match in AOM</v>
      </c>
      <c r="V200" t="str" cm="1">
        <f t="array" ref="V200">IFERROR(IF(NOT(ISBLANK(I200)),_xlfn._xlws.FILTER(AOM[Scientific Name],(AOM[Edge_Value]=ani_diet!I175)*(AOM[L5]="Feed Ingredient")),""),"No Match in AOM")</f>
        <v>No Match in AOM</v>
      </c>
    </row>
    <row r="201" spans="1:22" hidden="1" x14ac:dyDescent="0.35">
      <c r="A201" t="s">
        <v>20283</v>
      </c>
      <c r="B201" s="131" t="s">
        <v>19032</v>
      </c>
      <c r="C201" s="86" t="s">
        <v>20837</v>
      </c>
      <c r="D201" t="s">
        <v>20834</v>
      </c>
      <c r="E201" s="131" t="s">
        <v>18714</v>
      </c>
      <c r="G201" s="131" t="s">
        <v>20838</v>
      </c>
      <c r="H201" s="127" t="s">
        <v>9219</v>
      </c>
      <c r="I201" s="127" t="str">
        <f t="shared" si="12"/>
        <v>Cassava Leaf</v>
      </c>
      <c r="J201" s="127" t="str">
        <f t="shared" si="13"/>
        <v>Cassava Leaf</v>
      </c>
      <c r="M201" s="127" t="s">
        <v>9360</v>
      </c>
      <c r="Q201" t="s">
        <v>11397</v>
      </c>
      <c r="R201" t="s">
        <v>11364</v>
      </c>
      <c r="S201" t="s">
        <v>11397</v>
      </c>
      <c r="T201" t="s">
        <v>11364</v>
      </c>
      <c r="U201" t="str" cm="1">
        <f t="array" ref="U201">IFERROR(IF(NOT(ISBLANK(I201)),_xlfn._xlws.FILTER(AOM[AOM],(AOM[Edge_Value]=ani_diet!I172)*(AOM[L5]="Feed Ingredient")),""),"No Match in AOM")</f>
        <v>No Match in AOM</v>
      </c>
      <c r="V201" t="str" cm="1">
        <f t="array" ref="V201">IFERROR(IF(NOT(ISBLANK(I201)),_xlfn._xlws.FILTER(AOM[Scientific Name],(AOM[Edge_Value]=ani_diet!I172)*(AOM[L5]="Feed Ingredient")),""),"No Match in AOM")</f>
        <v>No Match in AOM</v>
      </c>
    </row>
    <row r="202" spans="1:22" hidden="1" x14ac:dyDescent="0.35">
      <c r="A202">
        <v>3</v>
      </c>
      <c r="B202" s="131" t="s">
        <v>20382</v>
      </c>
      <c r="C202" s="86" t="s">
        <v>20983</v>
      </c>
      <c r="D202" t="s">
        <v>20984</v>
      </c>
      <c r="E202" s="131" t="s">
        <v>18714</v>
      </c>
      <c r="G202" s="131" t="s">
        <v>20838</v>
      </c>
      <c r="H202" s="127" t="s">
        <v>9219</v>
      </c>
      <c r="I202" s="127" t="str">
        <f t="shared" si="12"/>
        <v>Cassava Leaf</v>
      </c>
      <c r="J202" s="127" t="str">
        <f t="shared" si="13"/>
        <v>Cassava Leaf</v>
      </c>
      <c r="M202" s="127" t="s">
        <v>9360</v>
      </c>
      <c r="Q202" t="s">
        <v>11397</v>
      </c>
      <c r="R202" t="s">
        <v>11364</v>
      </c>
      <c r="S202" t="s">
        <v>11397</v>
      </c>
      <c r="T202" t="s">
        <v>11364</v>
      </c>
      <c r="U202" t="str" cm="1">
        <f t="array" ref="U202">IFERROR(IF(NOT(ISBLANK(I202)),_xlfn._xlws.FILTER(AOM[AOM],(AOM[Edge_Value]=ani_diet!I170)*(AOM[L5]="Feed Ingredient")),""),"No Match in AOM")</f>
        <v>No Match in AOM</v>
      </c>
      <c r="V202" t="str" cm="1">
        <f t="array" ref="V202">IFERROR(IF(NOT(ISBLANK(I202)),_xlfn._xlws.FILTER(AOM[Scientific Name],(AOM[Edge_Value]=ani_diet!I170)*(AOM[L5]="Feed Ingredient")),""),"No Match in AOM")</f>
        <v>No Match in AOM</v>
      </c>
    </row>
    <row r="203" spans="1:22" hidden="1" x14ac:dyDescent="0.35">
      <c r="A203">
        <v>3</v>
      </c>
      <c r="B203" s="131" t="s">
        <v>20382</v>
      </c>
      <c r="C203" s="86" t="s">
        <v>20983</v>
      </c>
      <c r="D203" t="s">
        <v>20984</v>
      </c>
      <c r="E203" s="131" t="s">
        <v>18714</v>
      </c>
      <c r="G203" s="131" t="s">
        <v>20838</v>
      </c>
      <c r="H203" s="127" t="s">
        <v>9219</v>
      </c>
      <c r="I203" s="127" t="str">
        <f t="shared" si="12"/>
        <v>Cassava Leaf</v>
      </c>
      <c r="J203" s="127" t="str">
        <f t="shared" si="13"/>
        <v>Cassava Leaf</v>
      </c>
      <c r="M203" s="127" t="s">
        <v>9360</v>
      </c>
      <c r="U203" t="str" cm="1">
        <f t="array" ref="U203">IFERROR(IF(NOT(ISBLANK(I203)),_xlfn._xlws.FILTER(AOM[AOM],(AOM[Edge_Value]=ani_diet!I171)*(AOM[L5]="Feed Ingredient")),""),"No Match in AOM")</f>
        <v>No Match in AOM</v>
      </c>
      <c r="V203" t="str" cm="1">
        <f t="array" ref="V203">IFERROR(IF(NOT(ISBLANK(I203)),_xlfn._xlws.FILTER(AOM[Scientific Name],(AOM[Edge_Value]=ani_diet!I171)*(AOM[L5]="Feed Ingredient")),""),"No Match in AOM")</f>
        <v>No Match in AOM</v>
      </c>
    </row>
    <row r="204" spans="1:22" hidden="1" x14ac:dyDescent="0.35">
      <c r="A204">
        <v>3</v>
      </c>
      <c r="B204" s="131" t="s">
        <v>19032</v>
      </c>
      <c r="C204" s="86" t="s">
        <v>9219</v>
      </c>
      <c r="D204" t="s">
        <v>20998</v>
      </c>
      <c r="E204" s="131" t="s">
        <v>19032</v>
      </c>
      <c r="G204" s="131" t="s">
        <v>20326</v>
      </c>
      <c r="H204" s="127" t="s">
        <v>9219</v>
      </c>
      <c r="I204" s="127" t="str">
        <f t="shared" si="12"/>
        <v>Cassava Tuber</v>
      </c>
      <c r="J204" s="127" t="str">
        <f t="shared" si="13"/>
        <v>Cassava Tuber</v>
      </c>
      <c r="M204" s="127" t="s">
        <v>20327</v>
      </c>
      <c r="N204" s="88" t="s">
        <v>28</v>
      </c>
      <c r="Q204" t="s">
        <v>11397</v>
      </c>
      <c r="R204" t="s">
        <v>11364</v>
      </c>
      <c r="S204" t="s">
        <v>20328</v>
      </c>
      <c r="T204" t="s">
        <v>20329</v>
      </c>
      <c r="U204" t="str" cm="1">
        <f t="array" ref="U204">IFERROR(IF(NOT(ISBLANK(I204)),_xlfn._xlws.FILTER(AOM[AOM],(AOM[Edge_Value]=ani_diet!I181)*(AOM[L5]="Feed Ingredient")),""),"No Match in AOM")</f>
        <v>AOM_000743</v>
      </c>
      <c r="V204" t="str" cm="1">
        <f t="array" ref="V204">IFERROR(IF(NOT(ISBLANK(I204)),_xlfn._xlws.FILTER(AOM[Scientific Name],(AOM[Edge_Value]=ani_diet!I181)*(AOM[L5]="Feed Ingredient")),""),"No Match in AOM")</f>
        <v>sodium carboxymethyl cellulose</v>
      </c>
    </row>
    <row r="205" spans="1:22" hidden="1" x14ac:dyDescent="0.35">
      <c r="A205">
        <v>3</v>
      </c>
      <c r="B205" s="131" t="s">
        <v>19032</v>
      </c>
      <c r="C205" s="86" t="s">
        <v>18995</v>
      </c>
      <c r="D205" t="s">
        <v>21001</v>
      </c>
      <c r="E205" s="131" t="s">
        <v>18714</v>
      </c>
      <c r="G205" s="131" t="s">
        <v>20697</v>
      </c>
      <c r="H205" s="127" t="s">
        <v>9219</v>
      </c>
      <c r="I205" s="127" t="str">
        <f t="shared" si="12"/>
        <v>Cassava Peel</v>
      </c>
      <c r="J205" s="127" t="str">
        <f t="shared" si="13"/>
        <v>Cassava Peel</v>
      </c>
      <c r="M205" s="127" t="s">
        <v>20370</v>
      </c>
      <c r="Q205" t="s">
        <v>11397</v>
      </c>
      <c r="R205" t="s">
        <v>11364</v>
      </c>
      <c r="S205" t="s">
        <v>11397</v>
      </c>
      <c r="T205" t="s">
        <v>11364</v>
      </c>
      <c r="U205" t="str" cm="1">
        <f t="array" ref="U205">IFERROR(IF(NOT(ISBLANK(I205)),_xlfn._xlws.FILTER(AOM[AOM],(AOM[Edge_Value]=ani_diet!I176)*(AOM[L5]="Feed Ingredient")),""),"No Match in AOM")</f>
        <v>No Match in AOM</v>
      </c>
      <c r="V205" t="str" cm="1">
        <f t="array" ref="V205">IFERROR(IF(NOT(ISBLANK(I205)),_xlfn._xlws.FILTER(AOM[Scientific Name],(AOM[Edge_Value]=ani_diet!I176)*(AOM[L5]="Feed Ingredient")),""),"No Match in AOM")</f>
        <v>No Match in AOM</v>
      </c>
    </row>
    <row r="206" spans="1:22" hidden="1" x14ac:dyDescent="0.35">
      <c r="A206">
        <v>3</v>
      </c>
      <c r="B206" s="131" t="s">
        <v>20293</v>
      </c>
      <c r="C206" s="86" t="s">
        <v>21098</v>
      </c>
      <c r="D206" t="s">
        <v>21099</v>
      </c>
      <c r="E206" s="131" t="s">
        <v>18714</v>
      </c>
      <c r="G206" s="131" t="s">
        <v>21100</v>
      </c>
      <c r="H206" s="127" t="s">
        <v>9219</v>
      </c>
      <c r="I206" s="127" t="str">
        <f t="shared" si="12"/>
        <v>Cassava Waste</v>
      </c>
      <c r="J206" s="127" t="str">
        <f t="shared" si="13"/>
        <v>Cassava Waste</v>
      </c>
      <c r="M206" s="127" t="s">
        <v>20689</v>
      </c>
      <c r="U206" t="str" cm="1">
        <f t="array" ref="U206">IFERROR(IF(NOT(ISBLANK(I206)),_xlfn._xlws.FILTER(AOM[AOM],(AOM[Edge_Value]=ani_diet!I183)*(AOM[L5]="Feed Ingredient")),""),"No Match in AOM")</f>
        <v>AOM_000743</v>
      </c>
      <c r="V206" t="str" cm="1">
        <f t="array" ref="V206">IFERROR(IF(NOT(ISBLANK(I206)),_xlfn._xlws.FILTER(AOM[Scientific Name],(AOM[Edge_Value]=ani_diet!I183)*(AOM[L5]="Feed Ingredient")),""),"No Match in AOM")</f>
        <v>sodium carboxymethyl cellulose</v>
      </c>
    </row>
    <row r="207" spans="1:22" hidden="1" x14ac:dyDescent="0.35">
      <c r="A207">
        <v>3</v>
      </c>
      <c r="B207" s="131" t="s">
        <v>17626</v>
      </c>
      <c r="C207" s="86" t="s">
        <v>21141</v>
      </c>
      <c r="D207" t="s">
        <v>21138</v>
      </c>
      <c r="E207" s="131" t="s">
        <v>18714</v>
      </c>
      <c r="G207" s="131" t="s">
        <v>20838</v>
      </c>
      <c r="H207" s="127" t="s">
        <v>9219</v>
      </c>
      <c r="I207" s="127" t="str">
        <f t="shared" ref="I207:I218" si="14">_xlfn.TEXTJOIN(" ",TRUE,H207,IF(ISBLANK(M207),"",_xlfn.TEXTSPLIT(M207,";")),IF(ISBLANK(L207),"",_xlfn.TEXTSPLIT(L207,";")))</f>
        <v>Cassava Leaf</v>
      </c>
      <c r="J207" s="127" t="str">
        <f t="shared" ref="J207:J218" si="15">_xlfn.TEXTJOIN(" ",TRUE,H207,K207,IF(ISBLANK(M207),"",_xlfn.TEXTSPLIT(M207,";")),IF(ISBLANK(L207),"",_xlfn.TEXTSPLIT(L207,";")))</f>
        <v>Cassava Leaf</v>
      </c>
      <c r="M207" s="127" t="s">
        <v>9360</v>
      </c>
      <c r="U207" t="str" cm="1">
        <f t="array" ref="U207">IFERROR(IF(NOT(ISBLANK(I207)),_xlfn._xlws.FILTER(AOM[AOM],(AOM[Edge_Value]=ani_diet!I173)*(AOM[L5]="Feed Ingredient")),""),"No Match in AOM")</f>
        <v>No Match in AOM</v>
      </c>
      <c r="V207" t="str" cm="1">
        <f t="array" ref="V207">IFERROR(IF(NOT(ISBLANK(I207)),_xlfn._xlws.FILTER(AOM[Scientific Name],(AOM[Edge_Value]=ani_diet!I173)*(AOM[L5]="Feed Ingredient")),""),"No Match in AOM")</f>
        <v>No Match in AOM</v>
      </c>
    </row>
    <row r="208" spans="1:22" hidden="1" x14ac:dyDescent="0.35">
      <c r="A208">
        <v>3</v>
      </c>
      <c r="B208" s="131" t="s">
        <v>20293</v>
      </c>
      <c r="C208" s="86" t="s">
        <v>21193</v>
      </c>
      <c r="D208" t="s">
        <v>21194</v>
      </c>
      <c r="E208" s="131" t="s">
        <v>19032</v>
      </c>
      <c r="G208" s="131" t="s">
        <v>21195</v>
      </c>
      <c r="H208" s="127" t="s">
        <v>9219</v>
      </c>
      <c r="I208" s="127" t="str">
        <f t="shared" si="14"/>
        <v>Cassava Flour</v>
      </c>
      <c r="J208" s="127" t="str">
        <f t="shared" si="15"/>
        <v>Cassava Flour</v>
      </c>
      <c r="M208" s="127" t="s">
        <v>11191</v>
      </c>
      <c r="O208" s="88" t="s">
        <v>28</v>
      </c>
      <c r="U208" t="str" cm="1">
        <f t="array" ref="U208">IFERROR(IF(NOT(ISBLANK(I208)),_xlfn._xlws.FILTER(AOM[AOM],(AOM[Edge_Value]=ani_diet!I162)*(AOM[L5]="Feed Ingredient")),""),"No Match in AOM")</f>
        <v>No Match in AOM</v>
      </c>
      <c r="V208" t="str" cm="1">
        <f t="array" ref="V208">IFERROR(IF(NOT(ISBLANK(I208)),_xlfn._xlws.FILTER(AOM[Scientific Name],(AOM[Edge_Value]=ani_diet!I162)*(AOM[L5]="Feed Ingredient")),""),"No Match in AOM")</f>
        <v>No Match in AOM</v>
      </c>
    </row>
    <row r="209" spans="1:22" hidden="1" x14ac:dyDescent="0.35">
      <c r="A209">
        <v>3</v>
      </c>
      <c r="B209" s="131" t="s">
        <v>18714</v>
      </c>
      <c r="C209" s="86" t="s">
        <v>21209</v>
      </c>
      <c r="D209" t="s">
        <v>21210</v>
      </c>
      <c r="E209" s="131" t="s">
        <v>21211</v>
      </c>
      <c r="F209" s="77" t="s">
        <v>19395</v>
      </c>
      <c r="G209" s="131" t="s">
        <v>21212</v>
      </c>
      <c r="H209" s="127" t="s">
        <v>9219</v>
      </c>
      <c r="I209" s="127" t="str">
        <f t="shared" si="14"/>
        <v>Cassava Starch</v>
      </c>
      <c r="J209" s="127" t="str">
        <f t="shared" si="15"/>
        <v>Cassava Starch</v>
      </c>
      <c r="M209" s="127" t="s">
        <v>19515</v>
      </c>
      <c r="O209" s="88" t="s">
        <v>28</v>
      </c>
      <c r="U209" t="str" cm="1">
        <f t="array" ref="U209">IFERROR(IF(NOT(ISBLANK(I209)),_xlfn._xlws.FILTER(AOM[AOM],(AOM[Edge_Value]=ani_diet!I93)*(AOM[L5]="Feed Ingredient")),""),"No Match in AOM")</f>
        <v>AOM_000595</v>
      </c>
      <c r="V209" t="str" cm="1">
        <f t="array" ref="V209">IFERROR(IF(NOT(ISBLANK(I209)),_xlfn._xlws.FILTER(AOM[Scientific Name],(AOM[Edge_Value]=ani_diet!I93)*(AOM[L5]="Feed Ingredient")),""),"No Match in AOM")</f>
        <v xml:space="preserve">Musa </v>
      </c>
    </row>
    <row r="210" spans="1:22" hidden="1" x14ac:dyDescent="0.35">
      <c r="A210" t="s">
        <v>20300</v>
      </c>
      <c r="C210" s="86" t="s">
        <v>21264</v>
      </c>
      <c r="D210" t="s">
        <v>21265</v>
      </c>
      <c r="E210" s="131" t="s">
        <v>18714</v>
      </c>
      <c r="G210" s="131" t="s">
        <v>21266</v>
      </c>
      <c r="H210" s="127" t="s">
        <v>9219</v>
      </c>
      <c r="I210" s="127" t="str">
        <f t="shared" si="14"/>
        <v>Cassava Leaf Petiole</v>
      </c>
      <c r="J210" s="127" t="str">
        <f t="shared" si="15"/>
        <v>Cassava Leaf Petiole</v>
      </c>
      <c r="M210" s="127" t="s">
        <v>21267</v>
      </c>
      <c r="U210" t="str" cm="1">
        <f t="array" ref="U210">IFERROR(IF(NOT(ISBLANK(I210)),_xlfn._xlws.FILTER(AOM[AOM],(AOM[Edge_Value]=ani_diet!I169)*(AOM[L5]="Feed Ingredient")),""),"No Match in AOM")</f>
        <v>No Match in AOM</v>
      </c>
      <c r="V210" t="str" cm="1">
        <f t="array" ref="V210">IFERROR(IF(NOT(ISBLANK(I210)),_xlfn._xlws.FILTER(AOM[Scientific Name],(AOM[Edge_Value]=ani_diet!I169)*(AOM[L5]="Feed Ingredient")),""),"No Match in AOM")</f>
        <v>No Match in AOM</v>
      </c>
    </row>
    <row r="211" spans="1:22" hidden="1" x14ac:dyDescent="0.35">
      <c r="A211" t="s">
        <v>20283</v>
      </c>
      <c r="B211" s="131" t="s">
        <v>19032</v>
      </c>
      <c r="C211" s="86" t="s">
        <v>21901</v>
      </c>
      <c r="D211" t="s">
        <v>21902</v>
      </c>
      <c r="H211" s="127" t="s">
        <v>9219</v>
      </c>
      <c r="I211" s="127" t="str">
        <f t="shared" si="14"/>
        <v>Cassava Leaf Dried (Sun) Ground</v>
      </c>
      <c r="J211" s="127" t="str">
        <f t="shared" si="15"/>
        <v>Cassava Leaf Dried (Sun) Ground</v>
      </c>
      <c r="L211" s="127" t="s">
        <v>21903</v>
      </c>
      <c r="M211" s="127" t="s">
        <v>9360</v>
      </c>
    </row>
    <row r="212" spans="1:22" hidden="1" x14ac:dyDescent="0.35">
      <c r="A212" t="s">
        <v>20300</v>
      </c>
      <c r="C212" s="86" t="s">
        <v>21904</v>
      </c>
      <c r="D212" t="s">
        <v>21902</v>
      </c>
      <c r="H212" s="127" t="s">
        <v>9219</v>
      </c>
      <c r="I212" s="127" t="str">
        <f t="shared" si="14"/>
        <v>Cassava Peel Dried (Sun) Ground</v>
      </c>
      <c r="J212" s="127" t="str">
        <f t="shared" si="15"/>
        <v>Cassava Peel Dried (Sun) Ground</v>
      </c>
      <c r="L212" s="127" t="s">
        <v>21903</v>
      </c>
      <c r="M212" s="127" t="s">
        <v>20370</v>
      </c>
    </row>
    <row r="213" spans="1:22" hidden="1" x14ac:dyDescent="0.35">
      <c r="A213" t="s">
        <v>20283</v>
      </c>
      <c r="B213" s="131" t="s">
        <v>17631</v>
      </c>
      <c r="C213" s="86" t="s">
        <v>22051</v>
      </c>
      <c r="D213" t="s">
        <v>22052</v>
      </c>
      <c r="E213" s="131" t="s">
        <v>18714</v>
      </c>
      <c r="G213" s="131" t="s">
        <v>22053</v>
      </c>
      <c r="H213" s="127" t="s">
        <v>9219</v>
      </c>
      <c r="I213" s="127" t="str">
        <f t="shared" si="14"/>
        <v>Cassava Leaf</v>
      </c>
      <c r="J213" s="127" t="str">
        <f t="shared" si="15"/>
        <v>Cassava Leaf</v>
      </c>
      <c r="M213" s="127" t="s">
        <v>9360</v>
      </c>
      <c r="O213" s="88" t="s">
        <v>28</v>
      </c>
      <c r="U213" t="str" cm="1">
        <f t="array" ref="U213">IFERROR(IF(NOT(ISBLANK(I213)),_xlfn._xlws.FILTER(AOM[AOM],(AOM[Edge_Value]=ani_diet!I174)*(AOM[L5]="Feed Ingredient")),""),"No Match in AOM")</f>
        <v>No Match in AOM</v>
      </c>
      <c r="V213" t="str" cm="1">
        <f t="array" ref="V213">IFERROR(IF(NOT(ISBLANK(I213)),_xlfn._xlws.FILTER(AOM[Scientific Name],(AOM[Edge_Value]=ani_diet!I174)*(AOM[L5]="Feed Ingredient")),""),"No Match in AOM")</f>
        <v>No Match in AOM</v>
      </c>
    </row>
    <row r="214" spans="1:22" hidden="1" x14ac:dyDescent="0.35">
      <c r="A214">
        <v>3</v>
      </c>
      <c r="B214" s="131" t="s">
        <v>20293</v>
      </c>
      <c r="C214" s="86" t="s">
        <v>22094</v>
      </c>
      <c r="D214" t="s">
        <v>22095</v>
      </c>
      <c r="E214" s="131" t="s">
        <v>19032</v>
      </c>
      <c r="G214" s="131" t="s">
        <v>21195</v>
      </c>
      <c r="H214" s="127" t="s">
        <v>9219</v>
      </c>
      <c r="I214" s="127" t="str">
        <f t="shared" si="14"/>
        <v>Cassava Leaf</v>
      </c>
      <c r="J214" s="127" t="str">
        <f t="shared" si="15"/>
        <v>Cassava Leaf</v>
      </c>
      <c r="M214" s="127" t="s">
        <v>9360</v>
      </c>
      <c r="O214" s="88" t="s">
        <v>28</v>
      </c>
      <c r="U214" t="str" cm="1">
        <f t="array" ref="U214">IFERROR(IF(NOT(ISBLANK(I214)),_xlfn._xlws.FILTER(AOM[AOM],(AOM[Edge_Value]=ani_diet!I163)*(AOM[L5]="Feed Ingredient")),""),"No Match in AOM")</f>
        <v>No Match in AOM</v>
      </c>
      <c r="V214" t="str" cm="1">
        <f t="array" ref="V214">IFERROR(IF(NOT(ISBLANK(I214)),_xlfn._xlws.FILTER(AOM[Scientific Name],(AOM[Edge_Value]=ani_diet!I163)*(AOM[L5]="Feed Ingredient")),""),"No Match in AOM")</f>
        <v>No Match in AOM</v>
      </c>
    </row>
    <row r="215" spans="1:22" hidden="1" x14ac:dyDescent="0.35">
      <c r="A215" t="s">
        <v>20283</v>
      </c>
      <c r="B215" s="131" t="s">
        <v>18714</v>
      </c>
      <c r="C215" s="86" t="s">
        <v>22292</v>
      </c>
      <c r="D215" t="s">
        <v>22293</v>
      </c>
      <c r="E215" s="131" t="s">
        <v>19032</v>
      </c>
      <c r="G215" s="131" t="s">
        <v>22294</v>
      </c>
      <c r="H215" s="127" t="s">
        <v>9219</v>
      </c>
      <c r="I215" s="127" t="str">
        <f t="shared" si="14"/>
        <v>Cassava Meal</v>
      </c>
      <c r="J215" s="127" t="str">
        <f t="shared" si="15"/>
        <v>Cassava Meal</v>
      </c>
      <c r="L215" s="127" t="s">
        <v>20366</v>
      </c>
      <c r="O215" s="88" t="s">
        <v>28</v>
      </c>
      <c r="U215" t="str" cm="1">
        <f t="array" ref="U215">IFERROR(IF(NOT(ISBLANK(I215)),_xlfn._xlws.FILTER(AOM[AOM],(AOM[Edge_Value]=ani_diet!I165)*(AOM[L5]="Feed Ingredient")),""),"No Match in AOM")</f>
        <v>No Match in AOM</v>
      </c>
      <c r="V215" t="str" cm="1">
        <f t="array" ref="V215">IFERROR(IF(NOT(ISBLANK(I215)),_xlfn._xlws.FILTER(AOM[Scientific Name],(AOM[Edge_Value]=ani_diet!I165)*(AOM[L5]="Feed Ingredient")),""),"No Match in AOM")</f>
        <v>No Match in AOM</v>
      </c>
    </row>
    <row r="216" spans="1:22" hidden="1" x14ac:dyDescent="0.35">
      <c r="A216">
        <v>3</v>
      </c>
      <c r="B216" s="131" t="s">
        <v>20382</v>
      </c>
      <c r="C216" s="86" t="s">
        <v>22983</v>
      </c>
      <c r="D216" t="s">
        <v>22984</v>
      </c>
      <c r="E216" s="131" t="s">
        <v>19032</v>
      </c>
      <c r="G216" s="131" t="s">
        <v>22985</v>
      </c>
      <c r="H216" s="127" t="s">
        <v>9219</v>
      </c>
      <c r="I216" s="127" t="str">
        <f t="shared" si="14"/>
        <v>Cassava Meal</v>
      </c>
      <c r="J216" s="127" t="str">
        <f t="shared" si="15"/>
        <v>Cassava Meal</v>
      </c>
      <c r="L216" s="127" t="s">
        <v>20366</v>
      </c>
      <c r="O216" s="88" t="s">
        <v>28</v>
      </c>
      <c r="U216" t="str" cm="1">
        <f t="array" ref="U216">IFERROR(IF(NOT(ISBLANK(I216)),_xlfn._xlws.FILTER(AOM[AOM],(AOM[Edge_Value]=ani_diet!I164)*(AOM[L5]="Feed Ingredient")),""),"No Match in AOM")</f>
        <v>No Match in AOM</v>
      </c>
      <c r="V216" t="str" cm="1">
        <f t="array" ref="V216">IFERROR(IF(NOT(ISBLANK(I216)),_xlfn._xlws.FILTER(AOM[Scientific Name],(AOM[Edge_Value]=ani_diet!I164)*(AOM[L5]="Feed Ingredient")),""),"No Match in AOM")</f>
        <v>No Match in AOM</v>
      </c>
    </row>
    <row r="217" spans="1:22" hidden="1" x14ac:dyDescent="0.35">
      <c r="A217" t="s">
        <v>20283</v>
      </c>
      <c r="B217" s="131" t="s">
        <v>17631</v>
      </c>
      <c r="C217" s="86" t="s">
        <v>23136</v>
      </c>
      <c r="D217" t="s">
        <v>23137</v>
      </c>
      <c r="E217" s="131" t="s">
        <v>18714</v>
      </c>
      <c r="G217" s="131" t="s">
        <v>23138</v>
      </c>
      <c r="H217" s="127" t="s">
        <v>9219</v>
      </c>
      <c r="I217" s="127" t="str">
        <f t="shared" si="14"/>
        <v>Cassava</v>
      </c>
      <c r="J217" s="127" t="str">
        <f t="shared" si="15"/>
        <v>Cassava</v>
      </c>
      <c r="O217" s="88" t="s">
        <v>28</v>
      </c>
      <c r="U217" t="str" cm="1">
        <f t="array" ref="U217">IFERROR(IF(NOT(ISBLANK(I217)),_xlfn._xlws.FILTER(AOM[AOM],(AOM[Edge_Value]=ani_diet!I166)*(AOM[L5]="Feed Ingredient")),""),"No Match in AOM")</f>
        <v>No Match in AOM</v>
      </c>
      <c r="V217" t="str" cm="1">
        <f t="array" ref="V217">IFERROR(IF(NOT(ISBLANK(I217)),_xlfn._xlws.FILTER(AOM[Scientific Name],(AOM[Edge_Value]=ani_diet!I166)*(AOM[L5]="Feed Ingredient")),""),"No Match in AOM")</f>
        <v>No Match in AOM</v>
      </c>
    </row>
    <row r="218" spans="1:22" hidden="1" x14ac:dyDescent="0.35">
      <c r="A218" t="s">
        <v>20300</v>
      </c>
      <c r="C218" s="86" t="s">
        <v>20684</v>
      </c>
      <c r="D218" t="s">
        <v>20681</v>
      </c>
      <c r="H218" s="127" t="s">
        <v>20685</v>
      </c>
      <c r="I218" s="127" t="str">
        <f t="shared" si="14"/>
        <v>Cassava  Peel Dried</v>
      </c>
      <c r="J218" s="127" t="str">
        <f t="shared" si="15"/>
        <v>Cassava  Peel Dried</v>
      </c>
      <c r="L218" s="127" t="s">
        <v>5132</v>
      </c>
      <c r="M218" s="127" t="s">
        <v>20370</v>
      </c>
    </row>
    <row r="219" spans="1:22" hidden="1" x14ac:dyDescent="0.35">
      <c r="A219">
        <v>3</v>
      </c>
      <c r="B219" s="131" t="s">
        <v>20382</v>
      </c>
      <c r="C219" s="86" t="s">
        <v>20985</v>
      </c>
      <c r="D219" t="s">
        <v>20984</v>
      </c>
      <c r="H219" s="127" t="s">
        <v>20685</v>
      </c>
      <c r="L219" s="127" t="s">
        <v>20986</v>
      </c>
      <c r="M219" s="127" t="s">
        <v>20987</v>
      </c>
    </row>
    <row r="220" spans="1:22" hidden="1" x14ac:dyDescent="0.35">
      <c r="A220" t="s">
        <v>20300</v>
      </c>
      <c r="C220" s="86" t="s">
        <v>21089</v>
      </c>
      <c r="D220" t="s">
        <v>21090</v>
      </c>
      <c r="H220" s="127" t="s">
        <v>20685</v>
      </c>
      <c r="I220" s="127" t="str">
        <f t="shared" ref="I220:I251" si="16">_xlfn.TEXTJOIN(" ",TRUE,H220,IF(ISBLANK(M220),"",_xlfn.TEXTSPLIT(M220,";")),IF(ISBLANK(L220),"",_xlfn.TEXTSPLIT(L220,";")))</f>
        <v>Cassava  Peel Dried(Sun)</v>
      </c>
      <c r="J220" s="127" t="str">
        <f t="shared" ref="J220:J251" si="17">_xlfn.TEXTJOIN(" ",TRUE,H220,K220,IF(ISBLANK(M220),"",_xlfn.TEXTSPLIT(M220,";")),IF(ISBLANK(L220),"",_xlfn.TEXTSPLIT(L220,";")))</f>
        <v>Cassava  Peel Dried(Sun)</v>
      </c>
      <c r="L220" s="127" t="s">
        <v>20515</v>
      </c>
      <c r="M220" s="127" t="s">
        <v>20370</v>
      </c>
    </row>
    <row r="221" spans="1:22" hidden="1" x14ac:dyDescent="0.35">
      <c r="A221" t="s">
        <v>20300</v>
      </c>
      <c r="C221" s="86" t="s">
        <v>21180</v>
      </c>
      <c r="D221" t="s">
        <v>21181</v>
      </c>
      <c r="H221" s="127" t="s">
        <v>20685</v>
      </c>
      <c r="I221" s="127" t="str">
        <f t="shared" si="16"/>
        <v>Cassava  Peel Dried (Air) Dried (Sun)</v>
      </c>
      <c r="J221" s="127" t="str">
        <f t="shared" si="17"/>
        <v>Cassava  Peel Dried (Air) Dried (Sun)</v>
      </c>
      <c r="L221" s="127" t="s">
        <v>21182</v>
      </c>
      <c r="M221" s="127" t="s">
        <v>20370</v>
      </c>
    </row>
    <row r="222" spans="1:22" hidden="1" x14ac:dyDescent="0.35">
      <c r="A222" t="s">
        <v>20283</v>
      </c>
      <c r="B222" s="131" t="s">
        <v>17625</v>
      </c>
      <c r="C222" s="86" t="s">
        <v>22845</v>
      </c>
      <c r="D222" t="s">
        <v>22846</v>
      </c>
      <c r="E222" s="131" t="s">
        <v>18714</v>
      </c>
      <c r="G222" s="131" t="s">
        <v>22847</v>
      </c>
      <c r="H222" s="127" t="s">
        <v>9774</v>
      </c>
      <c r="I222" s="127" t="str">
        <f t="shared" si="16"/>
        <v>Catha edulis Residue</v>
      </c>
      <c r="J222" s="127" t="str">
        <f t="shared" si="17"/>
        <v>Catha edulis Residue</v>
      </c>
      <c r="M222" s="127" t="s">
        <v>20517</v>
      </c>
      <c r="U222" t="str" cm="1">
        <f t="array" ref="U222">IFERROR(IF(NOT(ISBLANK(I222)),_xlfn._xlws.FILTER(AOM[AOM],(AOM[Edge_Value]=ani_diet!I494)*(AOM[L5]="Feed Ingredient")),""),"No Match in AOM")</f>
        <v>No Match in AOM</v>
      </c>
      <c r="V222" t="str" cm="1">
        <f t="array" ref="V222">IFERROR(IF(NOT(ISBLANK(I222)),_xlfn._xlws.FILTER(AOM[Scientific Name],(AOM[Edge_Value]=ani_diet!I494)*(AOM[L5]="Feed Ingredient")),""),"No Match in AOM")</f>
        <v>No Match in AOM</v>
      </c>
    </row>
    <row r="223" spans="1:22" hidden="1" x14ac:dyDescent="0.35">
      <c r="A223" t="s">
        <v>20300</v>
      </c>
      <c r="C223" s="86" t="s">
        <v>22848</v>
      </c>
      <c r="D223" t="s">
        <v>22846</v>
      </c>
      <c r="H223" s="127" t="s">
        <v>9774</v>
      </c>
      <c r="I223" s="127" t="str">
        <f t="shared" si="16"/>
        <v>Catha edulis Residue Dried(Sun)</v>
      </c>
      <c r="J223" s="127" t="str">
        <f t="shared" si="17"/>
        <v>Catha edulis Residue Dried(Sun)</v>
      </c>
      <c r="L223" s="127" t="s">
        <v>20515</v>
      </c>
      <c r="M223" s="127" t="s">
        <v>20517</v>
      </c>
    </row>
    <row r="224" spans="1:22" hidden="1" x14ac:dyDescent="0.35">
      <c r="A224">
        <v>3</v>
      </c>
      <c r="B224" s="131" t="s">
        <v>19032</v>
      </c>
      <c r="C224" s="86" t="s">
        <v>22849</v>
      </c>
      <c r="D224" t="s">
        <v>22846</v>
      </c>
      <c r="H224" s="127" t="s">
        <v>9774</v>
      </c>
      <c r="I224" s="127" t="str">
        <f t="shared" si="16"/>
        <v>Catha edulis Residue Ensiled Chopped</v>
      </c>
      <c r="J224" s="127" t="str">
        <f t="shared" si="17"/>
        <v>Catha edulis Residue Ensiled Chopped</v>
      </c>
      <c r="L224" s="127" t="s">
        <v>22850</v>
      </c>
      <c r="M224" s="127" t="s">
        <v>20517</v>
      </c>
    </row>
    <row r="225" spans="1:22" hidden="1" x14ac:dyDescent="0.35">
      <c r="A225" t="s">
        <v>20283</v>
      </c>
      <c r="B225" s="131" t="s">
        <v>17631</v>
      </c>
      <c r="C225" s="86" t="s">
        <v>5472</v>
      </c>
      <c r="D225" t="s">
        <v>22870</v>
      </c>
      <c r="E225" s="131" t="s">
        <v>6577</v>
      </c>
      <c r="G225" s="131" t="s">
        <v>22871</v>
      </c>
      <c r="H225" s="127" t="s">
        <v>8025</v>
      </c>
      <c r="I225" s="133" t="str">
        <f t="shared" si="16"/>
        <v>Cattle Manure</v>
      </c>
      <c r="J225" s="127" t="str">
        <f t="shared" si="17"/>
        <v>Cattle Manure</v>
      </c>
      <c r="M225" s="127" t="s">
        <v>5467</v>
      </c>
      <c r="U225" t="str" cm="1">
        <f t="array" ref="U225">IFERROR(IF(NOT(ISBLANK(I225)),_xlfn._xlws.FILTER(AOM[AOM],(AOM[Edge_Value]=ani_diet!I646)*(AOM[L5]="Feed Ingredient")),""),"No Match in AOM")</f>
        <v>No Match in AOM</v>
      </c>
      <c r="V225" t="str" cm="1">
        <f t="array" ref="V225">IFERROR(IF(NOT(ISBLANK(I225)),_xlfn._xlws.FILTER(AOM[Scientific Name],(AOM[Edge_Value]=ani_diet!I646)*(AOM[L5]="Feed Ingredient")),""),"No Match in AOM")</f>
        <v>No Match in AOM</v>
      </c>
    </row>
    <row r="226" spans="1:22" hidden="1" x14ac:dyDescent="0.35">
      <c r="A226">
        <v>3</v>
      </c>
      <c r="B226" s="131" t="s">
        <v>18714</v>
      </c>
      <c r="C226" s="86" t="s">
        <v>21201</v>
      </c>
      <c r="D226" t="s">
        <v>21202</v>
      </c>
      <c r="E226" s="131" t="s">
        <v>20382</v>
      </c>
      <c r="G226" s="131" t="s">
        <v>21201</v>
      </c>
      <c r="H226" s="127" t="s">
        <v>21201</v>
      </c>
      <c r="I226" s="127" t="str">
        <f t="shared" si="16"/>
        <v>Cellulose</v>
      </c>
      <c r="J226" s="127" t="str">
        <f t="shared" si="17"/>
        <v>Cellulose</v>
      </c>
      <c r="U226" t="str" cm="1">
        <f t="array" ref="U226">IFERROR(IF(NOT(ISBLANK(I226)),_xlfn._xlws.FILTER(AOM[AOM],(AOM[Edge_Value]=ani_diet!I184)*(AOM[L5]="Feed Ingredient")),""),"No Match in AOM")</f>
        <v>AOM_000743</v>
      </c>
      <c r="V226" t="str" cm="1">
        <f t="array" ref="V226">IFERROR(IF(NOT(ISBLANK(I226)),_xlfn._xlws.FILTER(AOM[Scientific Name],(AOM[Edge_Value]=ani_diet!I184)*(AOM[L5]="Feed Ingredient")),""),"No Match in AOM")</f>
        <v>sodium carboxymethyl cellulose</v>
      </c>
    </row>
    <row r="227" spans="1:22" hidden="1" x14ac:dyDescent="0.35">
      <c r="A227">
        <v>3</v>
      </c>
      <c r="B227" s="131" t="s">
        <v>20293</v>
      </c>
      <c r="C227" s="86" t="s">
        <v>21201</v>
      </c>
      <c r="D227" t="s">
        <v>21282</v>
      </c>
      <c r="E227" s="131" t="s">
        <v>20382</v>
      </c>
      <c r="G227" s="131" t="s">
        <v>21201</v>
      </c>
      <c r="H227" s="127" t="s">
        <v>21201</v>
      </c>
      <c r="I227" s="127" t="str">
        <f t="shared" si="16"/>
        <v>Cellulose</v>
      </c>
      <c r="J227" s="127" t="str">
        <f t="shared" si="17"/>
        <v>Cellulose</v>
      </c>
      <c r="U227" t="str" cm="1">
        <f t="array" ref="U227">IFERROR(IF(NOT(ISBLANK(I227)),_xlfn._xlws.FILTER(AOM[AOM],(AOM[Edge_Value]=ani_diet!I185)*(AOM[L5]="Feed Ingredient")),""),"No Match in AOM")</f>
        <v>AOM_000743</v>
      </c>
      <c r="V227" t="str" cm="1">
        <f t="array" ref="V227">IFERROR(IF(NOT(ISBLANK(I227)),_xlfn._xlws.FILTER(AOM[Scientific Name],(AOM[Edge_Value]=ani_diet!I185)*(AOM[L5]="Feed Ingredient")),""),"No Match in AOM")</f>
        <v>sodium carboxymethyl cellulose</v>
      </c>
    </row>
    <row r="228" spans="1:22" hidden="1" x14ac:dyDescent="0.35">
      <c r="A228">
        <v>3</v>
      </c>
      <c r="B228" s="131" t="s">
        <v>18714</v>
      </c>
      <c r="C228" s="86" t="s">
        <v>22707</v>
      </c>
      <c r="D228" t="s">
        <v>22708</v>
      </c>
      <c r="E228" s="131" t="s">
        <v>20382</v>
      </c>
      <c r="F228" s="77" t="s">
        <v>19395</v>
      </c>
      <c r="G228" s="131" t="s">
        <v>22709</v>
      </c>
      <c r="H228" s="127" t="s">
        <v>21201</v>
      </c>
      <c r="I228" s="127" t="str">
        <f t="shared" si="16"/>
        <v>Cellulose</v>
      </c>
      <c r="J228" s="127" t="str">
        <f t="shared" si="17"/>
        <v>Cellulose</v>
      </c>
      <c r="U228" t="str" cm="1">
        <f t="array" ref="U228">IFERROR(IF(NOT(ISBLANK(I228)),_xlfn._xlws.FILTER(AOM[AOM],(AOM[Edge_Value]=ani_diet!I94)*(AOM[L5]="Feed Ingredient")),""),"No Match in AOM")</f>
        <v>No Match in AOM</v>
      </c>
      <c r="V228" t="str" cm="1">
        <f t="array" ref="V228">IFERROR(IF(NOT(ISBLANK(I228)),_xlfn._xlws.FILTER(AOM[Scientific Name],(AOM[Edge_Value]=ani_diet!I94)*(AOM[L5]="Feed Ingredient")),""),"No Match in AOM")</f>
        <v>No Match in AOM</v>
      </c>
    </row>
    <row r="229" spans="1:22" hidden="1" x14ac:dyDescent="0.35">
      <c r="A229">
        <v>3</v>
      </c>
      <c r="B229" s="131" t="s">
        <v>20293</v>
      </c>
      <c r="C229" s="86" t="s">
        <v>19400</v>
      </c>
      <c r="D229" t="s">
        <v>21081</v>
      </c>
      <c r="E229" s="131" t="s">
        <v>20382</v>
      </c>
      <c r="G229" s="131" t="s">
        <v>19400</v>
      </c>
      <c r="H229" s="127" t="s">
        <v>19400</v>
      </c>
      <c r="I229" s="127" t="str">
        <f t="shared" si="16"/>
        <v>Cement</v>
      </c>
      <c r="J229" s="127" t="str">
        <f t="shared" si="17"/>
        <v>Cement</v>
      </c>
      <c r="U229" t="str" cm="1">
        <f t="array" ref="U229">IFERROR(IF(NOT(ISBLANK(I229)),_xlfn._xlws.FILTER(AOM[AOM],(AOM[Edge_Value]=ani_diet!I186)*(AOM[L5]="Feed Ingredient")),""),"No Match in AOM")</f>
        <v>AOM_000743</v>
      </c>
      <c r="V229" t="str" cm="1">
        <f t="array" ref="V229">IFERROR(IF(NOT(ISBLANK(I229)),_xlfn._xlws.FILTER(AOM[Scientific Name],(AOM[Edge_Value]=ani_diet!I186)*(AOM[L5]="Feed Ingredient")),""),"No Match in AOM")</f>
        <v>sodium carboxymethyl cellulose</v>
      </c>
    </row>
    <row r="230" spans="1:22" hidden="1" x14ac:dyDescent="0.35">
      <c r="A230" t="s">
        <v>20283</v>
      </c>
      <c r="B230" s="131" t="s">
        <v>17631</v>
      </c>
      <c r="C230" s="86" t="s">
        <v>21741</v>
      </c>
      <c r="D230" t="s">
        <v>21740</v>
      </c>
      <c r="E230" s="131" t="s">
        <v>20293</v>
      </c>
      <c r="G230" s="131" t="s">
        <v>21742</v>
      </c>
      <c r="H230" s="127" t="s">
        <v>10079</v>
      </c>
      <c r="I230" s="127" t="str">
        <f t="shared" si="16"/>
        <v>Cenchrus ciliaris Hay</v>
      </c>
      <c r="J230" s="127" t="str">
        <f t="shared" si="17"/>
        <v>Cenchrus ciliaris Hay</v>
      </c>
      <c r="L230" s="127" t="s">
        <v>17709</v>
      </c>
      <c r="O230" s="88" t="s">
        <v>28</v>
      </c>
      <c r="U230" t="str" cm="1">
        <f t="array" ref="U230">IFERROR(IF(NOT(ISBLANK(I230)),_xlfn._xlws.FILTER(AOM[AOM],(AOM[Edge_Value]=ani_diet!I192)*(AOM[L5]="Feed Ingredient")),""),"No Match in AOM")</f>
        <v>No Match in AOM</v>
      </c>
      <c r="V230" t="str" cm="1">
        <f t="array" ref="V230">IFERROR(IF(NOT(ISBLANK(I230)),_xlfn._xlws.FILTER(AOM[Scientific Name],(AOM[Edge_Value]=ani_diet!I192)*(AOM[L5]="Feed Ingredient")),""),"No Match in AOM")</f>
        <v>No Match in AOM</v>
      </c>
    </row>
    <row r="231" spans="1:22" hidden="1" x14ac:dyDescent="0.35">
      <c r="A231" t="s">
        <v>20300</v>
      </c>
      <c r="C231" s="86" t="s">
        <v>21964</v>
      </c>
      <c r="D231" t="s">
        <v>21965</v>
      </c>
      <c r="E231" s="131" t="s">
        <v>20293</v>
      </c>
      <c r="G231" s="131" t="s">
        <v>10079</v>
      </c>
      <c r="H231" s="127" t="s">
        <v>10079</v>
      </c>
      <c r="I231" s="127" t="str">
        <f t="shared" si="16"/>
        <v>Cenchrus ciliaris</v>
      </c>
      <c r="J231" s="127" t="str">
        <f t="shared" si="17"/>
        <v>Cenchrus ciliaris</v>
      </c>
      <c r="U231" t="str" cm="1">
        <f t="array" ref="U231">IFERROR(IF(NOT(ISBLANK(I231)),_xlfn._xlws.FILTER(AOM[AOM],(AOM[Edge_Value]=ani_diet!I187)*(AOM[L5]="Feed Ingredient")),""),"No Match in AOM")</f>
        <v>AOM_000743</v>
      </c>
      <c r="V231" t="str" cm="1">
        <f t="array" ref="V231">IFERROR(IF(NOT(ISBLANK(I231)),_xlfn._xlws.FILTER(AOM[Scientific Name],(AOM[Edge_Value]=ani_diet!I187)*(AOM[L5]="Feed Ingredient")),""),"No Match in AOM")</f>
        <v>sodium carboxymethyl cellulose</v>
      </c>
    </row>
    <row r="232" spans="1:22" hidden="1" x14ac:dyDescent="0.35">
      <c r="A232">
        <v>3</v>
      </c>
      <c r="B232" s="131" t="s">
        <v>17625</v>
      </c>
      <c r="C232" s="86" t="s">
        <v>21082</v>
      </c>
      <c r="D232" t="s">
        <v>21081</v>
      </c>
      <c r="E232" s="131" t="s">
        <v>20293</v>
      </c>
      <c r="G232" s="131" t="s">
        <v>21082</v>
      </c>
      <c r="H232" s="127" t="s">
        <v>21082</v>
      </c>
      <c r="I232" s="127" t="str">
        <f t="shared" si="16"/>
        <v xml:space="preserve">Cenchrus ciliaris </v>
      </c>
      <c r="J232" s="127" t="str">
        <f t="shared" si="17"/>
        <v xml:space="preserve">Cenchrus ciliaris </v>
      </c>
      <c r="Q232" t="s">
        <v>11406</v>
      </c>
      <c r="R232" t="s">
        <v>11374</v>
      </c>
      <c r="S232" t="s">
        <v>11406</v>
      </c>
      <c r="T232" t="s">
        <v>11374</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hidden="1" x14ac:dyDescent="0.35">
      <c r="A233">
        <v>3</v>
      </c>
      <c r="B233" s="131" t="s">
        <v>6577</v>
      </c>
      <c r="C233" s="86" t="s">
        <v>10079</v>
      </c>
      <c r="D233" t="s">
        <v>21645</v>
      </c>
      <c r="E233" s="131" t="s">
        <v>20293</v>
      </c>
      <c r="G233" s="131" t="s">
        <v>21082</v>
      </c>
      <c r="H233" s="127" t="s">
        <v>21082</v>
      </c>
      <c r="I233" s="127" t="str">
        <f t="shared" si="16"/>
        <v xml:space="preserve">Cenchrus ciliaris </v>
      </c>
      <c r="J233" s="127" t="str">
        <f t="shared" si="17"/>
        <v xml:space="preserve">Cenchrus ciliaris </v>
      </c>
      <c r="U233" t="str" cm="1">
        <f t="array" ref="U233">IFERROR(IF(NOT(ISBLANK(I233)),_xlfn._xlws.FILTER(AOM[AOM],(AOM[Edge_Value]=ani_diet!I188)*(AOM[L5]="Feed Ingredient")),""),"No Match in AOM")</f>
        <v>AOM_000743</v>
      </c>
      <c r="V233" t="str" cm="1">
        <f t="array" ref="V233">IFERROR(IF(NOT(ISBLANK(I233)),_xlfn._xlws.FILTER(AOM[Scientific Name],(AOM[Edge_Value]=ani_diet!I188)*(AOM[L5]="Feed Ingredient")),""),"No Match in AOM")</f>
        <v>sodium carboxymethyl cellulose</v>
      </c>
    </row>
    <row r="234" spans="1:22" hidden="1" x14ac:dyDescent="0.35">
      <c r="A234">
        <v>3</v>
      </c>
      <c r="B234" s="131" t="s">
        <v>20293</v>
      </c>
      <c r="C234" s="86" t="s">
        <v>21680</v>
      </c>
      <c r="D234" t="s">
        <v>21681</v>
      </c>
      <c r="E234" s="131" t="s">
        <v>20293</v>
      </c>
      <c r="G234" s="131" t="s">
        <v>21082</v>
      </c>
      <c r="H234" s="127" t="s">
        <v>21082</v>
      </c>
      <c r="I234" s="127" t="str">
        <f t="shared" si="16"/>
        <v xml:space="preserve">Cenchrus ciliaris </v>
      </c>
      <c r="J234" s="127" t="str">
        <f t="shared" si="17"/>
        <v xml:space="preserve">Cenchrus ciliaris </v>
      </c>
      <c r="U234" t="str" cm="1">
        <f t="array" ref="U234">IFERROR(IF(NOT(ISBLANK(I234)),_xlfn._xlws.FILTER(AOM[AOM],(AOM[Edge_Value]=ani_diet!I191)*(AOM[L5]="Feed Ingredient")),""),"No Match in AOM")</f>
        <v>No Match in AOM</v>
      </c>
      <c r="V234" t="str" cm="1">
        <f t="array" ref="V234">IFERROR(IF(NOT(ISBLANK(I234)),_xlfn._xlws.FILTER(AOM[Scientific Name],(AOM[Edge_Value]=ani_diet!I191)*(AOM[L5]="Feed Ingredient")),""),"No Match in AOM")</f>
        <v>No Match in AOM</v>
      </c>
    </row>
    <row r="235" spans="1:22" hidden="1" x14ac:dyDescent="0.35">
      <c r="A235" t="s">
        <v>20300</v>
      </c>
      <c r="C235" s="86" t="s">
        <v>21756</v>
      </c>
      <c r="D235" t="s">
        <v>21757</v>
      </c>
      <c r="E235" s="131" t="s">
        <v>20293</v>
      </c>
      <c r="G235" s="131" t="s">
        <v>21082</v>
      </c>
      <c r="H235" s="127" t="s">
        <v>21082</v>
      </c>
      <c r="I235" s="127" t="str">
        <f t="shared" si="16"/>
        <v xml:space="preserve">Cenchrus ciliaris </v>
      </c>
      <c r="J235" s="127" t="str">
        <f t="shared" si="17"/>
        <v xml:space="preserve">Cenchrus ciliaris </v>
      </c>
      <c r="U235" t="str" cm="1">
        <f t="array" ref="U235">IFERROR(IF(NOT(ISBLANK(I235)),_xlfn._xlws.FILTER(AOM[AOM],(AOM[Edge_Value]=ani_diet!I190)*(AOM[L5]="Feed Ingredient")),""),"No Match in AOM")</f>
        <v>No Match in AOM</v>
      </c>
      <c r="V235" t="str" cm="1">
        <f t="array" ref="V235">IFERROR(IF(NOT(ISBLANK(I235)),_xlfn._xlws.FILTER(AOM[Scientific Name],(AOM[Edge_Value]=ani_diet!I190)*(AOM[L5]="Feed Ingredient")),""),"No Match in AOM")</f>
        <v>No Match in AOM</v>
      </c>
    </row>
    <row r="236" spans="1:22" hidden="1" x14ac:dyDescent="0.35">
      <c r="A236" t="s">
        <v>20300</v>
      </c>
      <c r="C236" s="86" t="s">
        <v>21102</v>
      </c>
      <c r="D236" t="s">
        <v>21099</v>
      </c>
      <c r="H236" s="127" t="s">
        <v>21103</v>
      </c>
      <c r="I236" s="127" t="str">
        <f t="shared" si="16"/>
        <v>Centorsema pubescens Chopped</v>
      </c>
      <c r="J236" s="127" t="str">
        <f t="shared" si="17"/>
        <v>Centorsema pubescens Chopped</v>
      </c>
      <c r="L236" s="127" t="s">
        <v>5125</v>
      </c>
    </row>
    <row r="237" spans="1:22" hidden="1" x14ac:dyDescent="0.35">
      <c r="A237" t="s">
        <v>20300</v>
      </c>
      <c r="C237" s="86" t="s">
        <v>21239</v>
      </c>
      <c r="D237" t="s">
        <v>21240</v>
      </c>
      <c r="E237" s="131" t="s">
        <v>20293</v>
      </c>
      <c r="G237" s="131" t="s">
        <v>21241</v>
      </c>
      <c r="H237" s="127" t="s">
        <v>21242</v>
      </c>
      <c r="I237" s="127" t="str">
        <f t="shared" si="16"/>
        <v>Centrosema molle Leaf</v>
      </c>
      <c r="J237" s="127" t="str">
        <f t="shared" si="17"/>
        <v>Centrosema molle Leaf</v>
      </c>
      <c r="M237" s="127" t="s">
        <v>9360</v>
      </c>
      <c r="U237" t="str" cm="1">
        <f t="array" ref="U237">IFERROR(IF(NOT(ISBLANK(I237)),_xlfn._xlws.FILTER(AOM[AOM],(AOM[Edge_Value]=ani_diet!I193)*(AOM[L5]="Feed Ingredient")),""),"No Match in AOM")</f>
        <v>AOM_000679</v>
      </c>
      <c r="V237" t="str" cm="1">
        <f t="array" ref="V237">IFERROR(IF(NOT(ISBLANK(I237)),_xlfn._xlws.FILTER(AOM[Scientific Name],(AOM[Edge_Value]=ani_diet!I193)*(AOM[L5]="Feed Ingredient")),""),"No Match in AOM")</f>
        <v>Manihot esculenta</v>
      </c>
    </row>
    <row r="238" spans="1:22" hidden="1" x14ac:dyDescent="0.35">
      <c r="A238">
        <v>3</v>
      </c>
      <c r="B238" s="131" t="s">
        <v>20293</v>
      </c>
      <c r="C238" s="86" t="s">
        <v>21101</v>
      </c>
      <c r="D238" t="s">
        <v>21099</v>
      </c>
      <c r="E238" s="131" t="s">
        <v>20293</v>
      </c>
      <c r="G238" s="131" t="s">
        <v>10329</v>
      </c>
      <c r="H238" s="127" t="s">
        <v>10329</v>
      </c>
      <c r="I238" s="127" t="str">
        <f t="shared" si="16"/>
        <v>Centrosema pubescens</v>
      </c>
      <c r="J238" s="127" t="str">
        <f t="shared" si="17"/>
        <v>Centrosema pubescens</v>
      </c>
      <c r="U238" t="str" cm="1">
        <f t="array" ref="U238">IFERROR(IF(NOT(ISBLANK(I238)),_xlfn._xlws.FILTER(AOM[AOM],(AOM[Edge_Value]=ani_diet!I194)*(AOM[L5]="Feed Ingredient")),""),"No Match in AOM")</f>
        <v>No Match in AOM</v>
      </c>
      <c r="V238" t="str" cm="1">
        <f t="array" ref="V238">IFERROR(IF(NOT(ISBLANK(I238)),_xlfn._xlws.FILTER(AOM[Scientific Name],(AOM[Edge_Value]=ani_diet!I194)*(AOM[L5]="Feed Ingredient")),""),"No Match in AOM")</f>
        <v>No Match in AOM</v>
      </c>
    </row>
    <row r="239" spans="1:22" hidden="1" x14ac:dyDescent="0.35">
      <c r="A239" t="s">
        <v>20283</v>
      </c>
      <c r="B239" s="131" t="s">
        <v>17631</v>
      </c>
      <c r="C239" s="86" t="s">
        <v>10329</v>
      </c>
      <c r="D239" t="s">
        <v>21124</v>
      </c>
      <c r="E239" s="131" t="s">
        <v>20293</v>
      </c>
      <c r="G239" s="131" t="s">
        <v>10329</v>
      </c>
      <c r="H239" s="127" t="s">
        <v>10329</v>
      </c>
      <c r="I239" s="127" t="str">
        <f t="shared" si="16"/>
        <v>Centrosema pubescens</v>
      </c>
      <c r="J239" s="127" t="str">
        <f t="shared" si="17"/>
        <v>Centrosema pubescens</v>
      </c>
      <c r="U239" t="str" cm="1">
        <f t="array" ref="U239">IFERROR(IF(NOT(ISBLANK(I239)),_xlfn._xlws.FILTER(AOM[AOM],(AOM[Edge_Value]=ani_diet!I196)*(AOM[L5]="Feed Ingredient")),""),"No Match in AOM")</f>
        <v>AOM_000679</v>
      </c>
      <c r="V239" t="str" cm="1">
        <f t="array" ref="V239">IFERROR(IF(NOT(ISBLANK(I239)),_xlfn._xlws.FILTER(AOM[Scientific Name],(AOM[Edge_Value]=ani_diet!I196)*(AOM[L5]="Feed Ingredient")),""),"No Match in AOM")</f>
        <v>Manihot esculenta</v>
      </c>
    </row>
    <row r="240" spans="1:22" hidden="1" x14ac:dyDescent="0.35">
      <c r="A240">
        <v>3</v>
      </c>
      <c r="B240" s="131" t="s">
        <v>20293</v>
      </c>
      <c r="C240" s="86" t="s">
        <v>21292</v>
      </c>
      <c r="D240" t="s">
        <v>21293</v>
      </c>
      <c r="E240" s="131" t="s">
        <v>20293</v>
      </c>
      <c r="G240" s="131" t="s">
        <v>10329</v>
      </c>
      <c r="H240" s="127" t="s">
        <v>10329</v>
      </c>
      <c r="I240" s="127" t="str">
        <f t="shared" si="16"/>
        <v>Centrosema pubescens</v>
      </c>
      <c r="J240" s="127" t="str">
        <f t="shared" si="17"/>
        <v>Centrosema pubescens</v>
      </c>
      <c r="U240" t="str" cm="1">
        <f t="array" ref="U240">IFERROR(IF(NOT(ISBLANK(I240)),_xlfn._xlws.FILTER(AOM[AOM],(AOM[Edge_Value]=ani_diet!I195)*(AOM[L5]="Feed Ingredient")),""),"No Match in AOM")</f>
        <v>AOM_000678</v>
      </c>
      <c r="V240" t="str" cm="1">
        <f t="array" ref="V240">IFERROR(IF(NOT(ISBLANK(I240)),_xlfn._xlws.FILTER(AOM[Scientific Name],(AOM[Edge_Value]=ani_diet!I195)*(AOM[L5]="Feed Ingredient")),""),"No Match in AOM")</f>
        <v>Manihot esculenta</v>
      </c>
    </row>
    <row r="241" spans="1:22" hidden="1" x14ac:dyDescent="0.35">
      <c r="A241">
        <v>3</v>
      </c>
      <c r="B241" s="131" t="s">
        <v>18714</v>
      </c>
      <c r="C241" s="86" t="s">
        <v>22406</v>
      </c>
      <c r="D241" t="s">
        <v>22401</v>
      </c>
      <c r="H241" s="127" t="s">
        <v>10329</v>
      </c>
      <c r="I241" s="127" t="str">
        <f t="shared" si="16"/>
        <v>Centrosema pubescens Chopped Ensiled</v>
      </c>
      <c r="J241" s="127" t="str">
        <f t="shared" si="17"/>
        <v>Centrosema pubescens Chopped Ensiled</v>
      </c>
      <c r="L241" s="127" t="s">
        <v>22403</v>
      </c>
    </row>
    <row r="242" spans="1:22" hidden="1" x14ac:dyDescent="0.35">
      <c r="A242">
        <v>3</v>
      </c>
      <c r="B242" s="131" t="s">
        <v>18714</v>
      </c>
      <c r="C242" s="86" t="s">
        <v>5869</v>
      </c>
      <c r="D242" t="s">
        <v>21047</v>
      </c>
      <c r="E242" s="131" t="s">
        <v>20382</v>
      </c>
      <c r="G242" s="131" t="s">
        <v>5869</v>
      </c>
      <c r="H242" s="127" t="s">
        <v>5869</v>
      </c>
      <c r="I242" s="127" t="str">
        <f t="shared" si="16"/>
        <v>Chalk</v>
      </c>
      <c r="J242" s="127" t="str">
        <f t="shared" si="17"/>
        <v>Chalk</v>
      </c>
      <c r="U242" t="str" cm="1">
        <f t="array" ref="U242">IFERROR(IF(NOT(ISBLANK(I242)),_xlfn._xlws.FILTER(AOM[AOM],(AOM[Edge_Value]=ani_diet!I197)*(AOM[L5]="Feed Ingredient")),""),"No Match in AOM")</f>
        <v>No Match in AOM</v>
      </c>
      <c r="V242" t="str" cm="1">
        <f t="array" ref="V242">IFERROR(IF(NOT(ISBLANK(I242)),_xlfn._xlws.FILTER(AOM[Scientific Name],(AOM[Edge_Value]=ani_diet!I197)*(AOM[L5]="Feed Ingredient")),""),"No Match in AOM")</f>
        <v>No Match in AOM</v>
      </c>
    </row>
    <row r="243" spans="1:22" x14ac:dyDescent="0.35">
      <c r="A243" t="s">
        <v>20283</v>
      </c>
      <c r="B243" s="131" t="s">
        <v>18714</v>
      </c>
      <c r="C243" s="86" t="s">
        <v>21892</v>
      </c>
      <c r="D243" t="s">
        <v>21878</v>
      </c>
      <c r="E243" s="131" t="s">
        <v>17625</v>
      </c>
      <c r="G243" s="131" t="s">
        <v>12252</v>
      </c>
      <c r="H243" s="127" t="s">
        <v>12256</v>
      </c>
      <c r="I243" s="133" t="str">
        <f t="shared" si="16"/>
        <v>Chamaecytisus palmensis</v>
      </c>
      <c r="J243" s="127" t="str">
        <f t="shared" si="17"/>
        <v>Chamaecytisus palmensis</v>
      </c>
      <c r="U243" t="str" cm="1">
        <f t="array" ref="U243">IFERROR(IF(NOT(ISBLANK(I243)),_xlfn._xlws.FILTER(AOM[AOM],(AOM[Edge_Value]=ani_diet!I308)*(AOM[L5]="Feed Ingredient")),""),"No Match in AOM")</f>
        <v>AOM_000799</v>
      </c>
      <c r="V243" t="str" cm="1">
        <f t="array" ref="V243">IFERROR(IF(NOT(ISBLANK(I243)),_xlfn._xlws.FILTER(AOM[Scientific Name],(AOM[Edge_Value]=ani_diet!I308)*(AOM[L5]="Feed Ingredient")),""),"No Match in AOM")</f>
        <v>NA</v>
      </c>
    </row>
    <row r="244" spans="1:22" hidden="1" x14ac:dyDescent="0.35">
      <c r="A244">
        <v>3</v>
      </c>
      <c r="B244" s="131" t="s">
        <v>19032</v>
      </c>
      <c r="C244" s="86" t="s">
        <v>21893</v>
      </c>
      <c r="D244" t="s">
        <v>21878</v>
      </c>
      <c r="H244" s="127" t="s">
        <v>12256</v>
      </c>
      <c r="I244" s="127" t="str">
        <f t="shared" si="16"/>
        <v>Chamaecytisus palmensis Dried(Air)</v>
      </c>
      <c r="J244" s="127" t="str">
        <f t="shared" si="17"/>
        <v>Chamaecytisus palmensis Dried(Air)</v>
      </c>
      <c r="L244" s="127" t="s">
        <v>20491</v>
      </c>
    </row>
    <row r="245" spans="1:22" hidden="1" x14ac:dyDescent="0.35">
      <c r="A245">
        <v>3</v>
      </c>
      <c r="B245" s="131" t="s">
        <v>18714</v>
      </c>
      <c r="C245" s="86" t="s">
        <v>21895</v>
      </c>
      <c r="D245" t="s">
        <v>21896</v>
      </c>
      <c r="H245" s="127" t="s">
        <v>12256</v>
      </c>
      <c r="I245" s="127" t="str">
        <f t="shared" si="16"/>
        <v>Chamaecytisus palmensis Leaf Dried(Air)</v>
      </c>
      <c r="J245" s="127" t="str">
        <f t="shared" si="17"/>
        <v>Chamaecytisus palmensis Leaf Dried(Air)</v>
      </c>
      <c r="L245" s="127" t="s">
        <v>20491</v>
      </c>
      <c r="M245" s="127" t="s">
        <v>9360</v>
      </c>
    </row>
    <row r="246" spans="1:22" hidden="1" x14ac:dyDescent="0.35">
      <c r="A246">
        <v>3</v>
      </c>
      <c r="B246" s="131" t="s">
        <v>18714</v>
      </c>
      <c r="C246" s="86" t="s">
        <v>21387</v>
      </c>
      <c r="D246" t="s">
        <v>21388</v>
      </c>
      <c r="E246" s="131" t="s">
        <v>17631</v>
      </c>
      <c r="F246" s="77" t="s">
        <v>19395</v>
      </c>
      <c r="G246" s="131" t="s">
        <v>19395</v>
      </c>
      <c r="H246" s="127" t="s">
        <v>21389</v>
      </c>
      <c r="I246" s="127" t="str">
        <f t="shared" si="16"/>
        <v>ChemBind</v>
      </c>
      <c r="J246" s="127" t="str">
        <f t="shared" si="17"/>
        <v>ChemBind</v>
      </c>
      <c r="U246" t="str" cm="1">
        <f t="array" ref="U246">IFERROR(IF(NOT(ISBLANK(I246)),_xlfn._xlws.FILTER(AOM[AOM],(AOM[Edge_Value]=ani_diet!I83)*(AOM[L5]="Feed Ingredient")),""),"No Match in AOM")</f>
        <v>No Match in AOM</v>
      </c>
      <c r="V246" t="str" cm="1">
        <f t="array" ref="V246">IFERROR(IF(NOT(ISBLANK(I246)),_xlfn._xlws.FILTER(AOM[Scientific Name],(AOM[Edge_Value]=ani_diet!I83)*(AOM[L5]="Feed Ingredient")),""),"No Match in AOM")</f>
        <v>No Match in AOM</v>
      </c>
    </row>
    <row r="247" spans="1:22" hidden="1" x14ac:dyDescent="0.35">
      <c r="A247">
        <v>3</v>
      </c>
      <c r="B247" s="131" t="s">
        <v>20293</v>
      </c>
      <c r="C247" s="86" t="s">
        <v>5476</v>
      </c>
      <c r="D247" t="s">
        <v>21183</v>
      </c>
      <c r="E247" s="131" t="s">
        <v>6577</v>
      </c>
      <c r="G247" s="131" t="s">
        <v>21184</v>
      </c>
      <c r="H247" s="127" t="s">
        <v>8100</v>
      </c>
      <c r="I247" s="133" t="str">
        <f t="shared" si="16"/>
        <v>Chicken Manure</v>
      </c>
      <c r="J247" s="127" t="str">
        <f t="shared" si="17"/>
        <v>Chicken Manure</v>
      </c>
      <c r="M247" s="127" t="s">
        <v>5467</v>
      </c>
      <c r="U247" t="str" cm="1">
        <f t="array" ref="U247">IFERROR(IF(NOT(ISBLANK(I247)),_xlfn._xlws.FILTER(AOM[AOM],(AOM[Edge_Value]=ani_diet!I647)*(AOM[L5]="Feed Ingredient")),""),"No Match in AOM")</f>
        <v>No Match in AOM</v>
      </c>
      <c r="V247" t="str" cm="1">
        <f t="array" ref="V247">IFERROR(IF(NOT(ISBLANK(I247)),_xlfn._xlws.FILTER(AOM[Scientific Name],(AOM[Edge_Value]=ani_diet!I647)*(AOM[L5]="Feed Ingredient")),""),"No Match in AOM")</f>
        <v>No Match in AOM</v>
      </c>
    </row>
    <row r="248" spans="1:22" hidden="1" x14ac:dyDescent="0.35">
      <c r="A248">
        <v>3</v>
      </c>
      <c r="B248" s="131" t="s">
        <v>18714</v>
      </c>
      <c r="C248" s="86" t="s">
        <v>21526</v>
      </c>
      <c r="D248" t="s">
        <v>21527</v>
      </c>
      <c r="E248" s="131" t="s">
        <v>6577</v>
      </c>
      <c r="G248" s="131" t="s">
        <v>21528</v>
      </c>
      <c r="H248" s="127" t="s">
        <v>8100</v>
      </c>
      <c r="I248" s="133" t="str">
        <f t="shared" si="16"/>
        <v>Chicken Manure Dehydrated</v>
      </c>
      <c r="J248" s="127" t="str">
        <f t="shared" si="17"/>
        <v>Chicken Manure Dehydrated</v>
      </c>
      <c r="L248" s="127" t="s">
        <v>21529</v>
      </c>
      <c r="M248" s="127" t="s">
        <v>5467</v>
      </c>
      <c r="O248" s="88" t="s">
        <v>28</v>
      </c>
      <c r="U248" t="str" cm="1">
        <f t="array" ref="U248">IFERROR(IF(NOT(ISBLANK(I248)),_xlfn._xlws.FILTER(AOM[AOM],(AOM[Edge_Value]=ani_diet!I648)*(AOM[L5]="Feed Ingredient")),""),"No Match in AOM")</f>
        <v>No Match in AOM</v>
      </c>
      <c r="V248" t="str" cm="1">
        <f t="array" ref="V248">IFERROR(IF(NOT(ISBLANK(I248)),_xlfn._xlws.FILTER(AOM[Scientific Name],(AOM[Edge_Value]=ani_diet!I648)*(AOM[L5]="Feed Ingredient")),""),"No Match in AOM")</f>
        <v>No Match in AOM</v>
      </c>
    </row>
    <row r="249" spans="1:22" hidden="1" x14ac:dyDescent="0.35">
      <c r="A249">
        <v>3</v>
      </c>
      <c r="B249" s="131" t="s">
        <v>20382</v>
      </c>
      <c r="C249" s="86" t="s">
        <v>22713</v>
      </c>
      <c r="D249" t="s">
        <v>22714</v>
      </c>
      <c r="E249" s="131" t="s">
        <v>6577</v>
      </c>
      <c r="G249" s="131" t="s">
        <v>22715</v>
      </c>
      <c r="H249" s="127" t="s">
        <v>8100</v>
      </c>
      <c r="I249" s="133" t="str">
        <f t="shared" si="16"/>
        <v>Chicken Meal</v>
      </c>
      <c r="J249" s="127" t="str">
        <f t="shared" si="17"/>
        <v>Chicken Meal</v>
      </c>
      <c r="L249" s="127" t="s">
        <v>20366</v>
      </c>
      <c r="O249" s="88" t="s">
        <v>28</v>
      </c>
      <c r="U249" t="str" cm="1">
        <f t="array" ref="U249">IFERROR(IF(NOT(ISBLANK(I249)),_xlfn._xlws.FILTER(AOM[AOM],(AOM[Edge_Value]=ani_diet!I757)*(AOM[L5]="Feed Ingredient")),""),"No Match in AOM")</f>
        <v>No Match in AOM</v>
      </c>
      <c r="V249" t="str" cm="1">
        <f t="array" ref="V249">IFERROR(IF(NOT(ISBLANK(I249)),_xlfn._xlws.FILTER(AOM[Scientific Name],(AOM[Edge_Value]=ani_diet!I757)*(AOM[L5]="Feed Ingredient")),""),"No Match in AOM")</f>
        <v>No Match in AOM</v>
      </c>
    </row>
    <row r="250" spans="1:22" hidden="1" x14ac:dyDescent="0.35">
      <c r="A250">
        <v>3</v>
      </c>
      <c r="B250" s="131" t="s">
        <v>20382</v>
      </c>
      <c r="C250" s="86" t="s">
        <v>21827</v>
      </c>
      <c r="D250" t="s">
        <v>21828</v>
      </c>
      <c r="E250" s="131" t="s">
        <v>18714</v>
      </c>
      <c r="G250" s="131" t="s">
        <v>21829</v>
      </c>
      <c r="H250" s="127" t="s">
        <v>9063</v>
      </c>
      <c r="I250" s="127" t="str">
        <f t="shared" si="16"/>
        <v>Chickpea Haulm</v>
      </c>
      <c r="J250" s="127" t="str">
        <f t="shared" si="17"/>
        <v>Chickpea Haulm</v>
      </c>
      <c r="M250" s="127" t="s">
        <v>11156</v>
      </c>
      <c r="O250" s="88" t="s">
        <v>28</v>
      </c>
      <c r="U250" t="str" cm="1">
        <f t="array" ref="U250">IFERROR(IF(NOT(ISBLANK(I250)),_xlfn._xlws.FILTER(AOM[AOM],(AOM[Edge_Value]=ani_diet!I198)*(AOM[L5]="Feed Ingredient")),""),"No Match in AOM")</f>
        <v>AOM_000634</v>
      </c>
      <c r="V250" t="str" cm="1">
        <f t="array" ref="V250">IFERROR(IF(NOT(ISBLANK(I250)),_xlfn._xlws.FILTER(AOM[Scientific Name],(AOM[Edge_Value]=ani_diet!I198)*(AOM[L5]="Feed Ingredient")),""),"No Match in AOM")</f>
        <v>Manihot esculenta</v>
      </c>
    </row>
    <row r="251" spans="1:22" hidden="1" x14ac:dyDescent="0.35">
      <c r="A251" t="s">
        <v>20283</v>
      </c>
      <c r="B251" s="131" t="s">
        <v>18714</v>
      </c>
      <c r="C251" s="86" t="s">
        <v>21008</v>
      </c>
      <c r="D251" t="s">
        <v>21009</v>
      </c>
      <c r="E251" s="131" t="s">
        <v>20293</v>
      </c>
      <c r="G251" s="131" t="s">
        <v>21010</v>
      </c>
      <c r="H251" s="127" t="s">
        <v>9947</v>
      </c>
      <c r="I251" s="127" t="str">
        <f t="shared" si="16"/>
        <v>Chloris gayana Hay</v>
      </c>
      <c r="J251" s="127" t="str">
        <f t="shared" si="17"/>
        <v>Chloris gayana Hay</v>
      </c>
      <c r="L251" s="127" t="s">
        <v>17709</v>
      </c>
      <c r="O251" s="88" t="s">
        <v>28</v>
      </c>
      <c r="Q251" t="s">
        <v>11397</v>
      </c>
      <c r="R251" t="s">
        <v>11364</v>
      </c>
      <c r="S251" t="s">
        <v>20328</v>
      </c>
      <c r="T251" t="s">
        <v>20329</v>
      </c>
      <c r="U251" t="str" cm="1">
        <f t="array" ref="U251">IFERROR(IF(NOT(ISBLANK(I251)),_xlfn._xlws.FILTER(AOM[AOM],(AOM[Edge_Value]=ani_diet!I857)*(AOM[L5]="Feed Ingredient")),""),"No Match in AOM")</f>
        <v>No Match in AOM</v>
      </c>
      <c r="V251" t="str" cm="1">
        <f t="array" ref="V251">IFERROR(IF(NOT(ISBLANK(I251)),_xlfn._xlws.FILTER(AOM[Scientific Name],(AOM[Edge_Value]=ani_diet!I857)*(AOM[L5]="Feed Ingredient")),""),"No Match in AOM")</f>
        <v>No Match in AOM</v>
      </c>
    </row>
    <row r="252" spans="1:22" hidden="1" x14ac:dyDescent="0.35">
      <c r="A252" t="s">
        <v>20283</v>
      </c>
      <c r="B252" s="131" t="s">
        <v>17631</v>
      </c>
      <c r="C252" s="86" t="s">
        <v>9947</v>
      </c>
      <c r="D252" t="s">
        <v>21646</v>
      </c>
      <c r="E252" s="131" t="s">
        <v>20293</v>
      </c>
      <c r="G252" s="131" t="s">
        <v>9947</v>
      </c>
      <c r="H252" s="127" t="s">
        <v>9947</v>
      </c>
      <c r="I252" s="127" t="str">
        <f t="shared" ref="I252:I283" si="18">_xlfn.TEXTJOIN(" ",TRUE,H252,IF(ISBLANK(M252),"",_xlfn.TEXTSPLIT(M252,";")),IF(ISBLANK(L252),"",_xlfn.TEXTSPLIT(L252,";")))</f>
        <v>Chloris gayana</v>
      </c>
      <c r="J252" s="127" t="str">
        <f t="shared" ref="J252:J283" si="19">_xlfn.TEXTJOIN(" ",TRUE,H252,K252,IF(ISBLANK(M252),"",_xlfn.TEXTSPLIT(M252,";")),IF(ISBLANK(L252),"",_xlfn.TEXTSPLIT(L252,";")))</f>
        <v>Chloris gayana</v>
      </c>
      <c r="U252" t="str" cm="1">
        <f t="array" ref="U252">IFERROR(IF(NOT(ISBLANK(I252)),_xlfn._xlws.FILTER(AOM[AOM],(AOM[Edge_Value]=ani_diet!I199)*(AOM[L5]="Feed Ingredient")),""),"No Match in AOM")</f>
        <v>AOM_000634</v>
      </c>
      <c r="V252" t="str" cm="1">
        <f t="array" ref="V252">IFERROR(IF(NOT(ISBLANK(I252)),_xlfn._xlws.FILTER(AOM[Scientific Name],(AOM[Edge_Value]=ani_diet!I199)*(AOM[L5]="Feed Ingredient")),""),"No Match in AOM")</f>
        <v>Manihot esculenta</v>
      </c>
    </row>
    <row r="253" spans="1:22" hidden="1" x14ac:dyDescent="0.35">
      <c r="A253">
        <v>3</v>
      </c>
      <c r="B253" s="131" t="s">
        <v>17625</v>
      </c>
      <c r="C253" s="86" t="s">
        <v>21657</v>
      </c>
      <c r="D253" t="s">
        <v>21658</v>
      </c>
      <c r="E253" s="131" t="s">
        <v>20293</v>
      </c>
      <c r="G253" s="131" t="s">
        <v>21659</v>
      </c>
      <c r="H253" s="127" t="s">
        <v>9947</v>
      </c>
      <c r="I253" s="127" t="str">
        <f t="shared" si="18"/>
        <v>Chloris gayana Hay</v>
      </c>
      <c r="J253" s="127" t="str">
        <f t="shared" si="19"/>
        <v>Chloris gayana Hay</v>
      </c>
      <c r="L253" s="127" t="s">
        <v>17709</v>
      </c>
      <c r="O253" s="88" t="s">
        <v>28</v>
      </c>
      <c r="U253" t="str" cm="1">
        <f t="array" ref="U253">IFERROR(IF(NOT(ISBLANK(I253)),_xlfn._xlws.FILTER(AOM[AOM],(AOM[Edge_Value]=ani_diet!I202)*(AOM[L5]="Feed Ingredient")),""),"No Match in AOM")</f>
        <v>AOM_000635</v>
      </c>
      <c r="V253" t="str" cm="1">
        <f t="array" ref="V253">IFERROR(IF(NOT(ISBLANK(I253)),_xlfn._xlws.FILTER(AOM[Scientific Name],(AOM[Edge_Value]=ani_diet!I202)*(AOM[L5]="Feed Ingredient")),""),"No Match in AOM")</f>
        <v>Manihot esculenta</v>
      </c>
    </row>
    <row r="254" spans="1:22" hidden="1" x14ac:dyDescent="0.35">
      <c r="A254" t="s">
        <v>20300</v>
      </c>
      <c r="C254" s="86" t="s">
        <v>21717</v>
      </c>
      <c r="D254" t="s">
        <v>21718</v>
      </c>
      <c r="E254" s="131" t="s">
        <v>20293</v>
      </c>
      <c r="G254" s="131" t="s">
        <v>21659</v>
      </c>
      <c r="H254" s="127" t="s">
        <v>9947</v>
      </c>
      <c r="I254" s="127" t="str">
        <f t="shared" si="18"/>
        <v>Chloris gayana Hay</v>
      </c>
      <c r="J254" s="127" t="str">
        <f t="shared" si="19"/>
        <v>Chloris gayana Hay</v>
      </c>
      <c r="L254" s="127" t="s">
        <v>17709</v>
      </c>
      <c r="O254" s="88" t="s">
        <v>28</v>
      </c>
      <c r="U254" t="str" cm="1">
        <f t="array" ref="U254">IFERROR(IF(NOT(ISBLANK(I254)),_xlfn._xlws.FILTER(AOM[AOM],(AOM[Edge_Value]=ani_diet!I203)*(AOM[L5]="Feed Ingredient")),""),"No Match in AOM")</f>
        <v>AOM_000635</v>
      </c>
      <c r="V254" t="str" cm="1">
        <f t="array" ref="V254">IFERROR(IF(NOT(ISBLANK(I254)),_xlfn._xlws.FILTER(AOM[Scientific Name],(AOM[Edge_Value]=ani_diet!I203)*(AOM[L5]="Feed Ingredient")),""),"No Match in AOM")</f>
        <v>Manihot esculenta</v>
      </c>
    </row>
    <row r="255" spans="1:22" hidden="1" x14ac:dyDescent="0.35">
      <c r="A255">
        <v>3</v>
      </c>
      <c r="B255" s="131" t="s">
        <v>20293</v>
      </c>
      <c r="C255" s="86" t="s">
        <v>21719</v>
      </c>
      <c r="D255" t="s">
        <v>21718</v>
      </c>
      <c r="H255" s="127" t="s">
        <v>9947</v>
      </c>
      <c r="I255" s="127" t="str">
        <f t="shared" si="18"/>
        <v>Chloris gayana Hay Cut(Chopper) Wilted(Sun) Dried(barn)</v>
      </c>
      <c r="J255" s="127" t="str">
        <f t="shared" si="19"/>
        <v>Chloris gayana Hay Cut(Chopper) Wilted(Sun) Dried(barn)</v>
      </c>
      <c r="L255" s="127" t="s">
        <v>21720</v>
      </c>
    </row>
    <row r="256" spans="1:22" hidden="1" x14ac:dyDescent="0.35">
      <c r="A256" t="s">
        <v>20300</v>
      </c>
      <c r="C256" s="86" t="s">
        <v>9947</v>
      </c>
      <c r="D256" t="s">
        <v>21726</v>
      </c>
      <c r="E256" s="131" t="s">
        <v>20293</v>
      </c>
      <c r="G256" s="131" t="s">
        <v>9947</v>
      </c>
      <c r="H256" s="127" t="s">
        <v>9947</v>
      </c>
      <c r="I256" s="127" t="str">
        <f t="shared" si="18"/>
        <v>Chloris gayana</v>
      </c>
      <c r="J256" s="127" t="str">
        <f t="shared" si="19"/>
        <v>Chloris gayana</v>
      </c>
      <c r="U256" t="str" cm="1">
        <f t="array" ref="U256">IFERROR(IF(NOT(ISBLANK(I256)),_xlfn._xlws.FILTER(AOM[AOM],(AOM[Edge_Value]=ani_diet!I200)*(AOM[L5]="Feed Ingredient")),""),"No Match in AOM")</f>
        <v>AOM_000636</v>
      </c>
      <c r="V256" t="str" cm="1">
        <f t="array" ref="V256">IFERROR(IF(NOT(ISBLANK(I256)),_xlfn._xlws.FILTER(AOM[Scientific Name],(AOM[Edge_Value]=ani_diet!I200)*(AOM[L5]="Feed Ingredient")),""),"No Match in AOM")</f>
        <v>Manihot esculenta</v>
      </c>
    </row>
    <row r="257" spans="1:22" hidden="1" x14ac:dyDescent="0.35">
      <c r="A257" t="s">
        <v>20300</v>
      </c>
      <c r="C257" s="86" t="s">
        <v>21734</v>
      </c>
      <c r="D257" t="s">
        <v>21735</v>
      </c>
      <c r="H257" s="127" t="s">
        <v>9947</v>
      </c>
      <c r="I257" s="127" t="str">
        <f t="shared" si="18"/>
        <v>Chloris gayana Hay Chopped</v>
      </c>
      <c r="J257" s="127" t="str">
        <f t="shared" si="19"/>
        <v>Chloris gayana Hay Chopped</v>
      </c>
      <c r="L257" s="127" t="s">
        <v>21736</v>
      </c>
    </row>
    <row r="258" spans="1:22" hidden="1" x14ac:dyDescent="0.35">
      <c r="A258" t="s">
        <v>20283</v>
      </c>
      <c r="B258" s="131" t="s">
        <v>17631</v>
      </c>
      <c r="C258" s="86" t="s">
        <v>21851</v>
      </c>
      <c r="D258" t="s">
        <v>21852</v>
      </c>
      <c r="H258" s="127" t="s">
        <v>9947</v>
      </c>
      <c r="I258" s="127" t="str">
        <f t="shared" si="18"/>
        <v>Chloris gayana Hay Chopped</v>
      </c>
      <c r="J258" s="127" t="str">
        <f t="shared" si="19"/>
        <v>Chloris gayana Hay Chopped</v>
      </c>
      <c r="L258" s="127" t="s">
        <v>21736</v>
      </c>
    </row>
    <row r="259" spans="1:22" hidden="1" x14ac:dyDescent="0.35">
      <c r="A259">
        <v>3</v>
      </c>
      <c r="B259" s="131" t="s">
        <v>20293</v>
      </c>
      <c r="C259" s="86" t="s">
        <v>22311</v>
      </c>
      <c r="D259" t="s">
        <v>22312</v>
      </c>
      <c r="H259" s="127" t="s">
        <v>9947</v>
      </c>
      <c r="I259" s="127" t="str">
        <f t="shared" si="18"/>
        <v>Chloris gayana Chopped</v>
      </c>
      <c r="J259" s="127" t="str">
        <f t="shared" si="19"/>
        <v>Chloris gayana Chopped</v>
      </c>
      <c r="L259" s="127" t="s">
        <v>5125</v>
      </c>
    </row>
    <row r="260" spans="1:22" hidden="1" x14ac:dyDescent="0.35">
      <c r="A260" t="s">
        <v>20300</v>
      </c>
      <c r="C260" s="86" t="s">
        <v>22455</v>
      </c>
      <c r="D260" t="s">
        <v>22453</v>
      </c>
      <c r="E260" s="131" t="s">
        <v>20293</v>
      </c>
      <c r="G260" s="131" t="s">
        <v>21010</v>
      </c>
      <c r="H260" s="127" t="s">
        <v>9947</v>
      </c>
      <c r="I260" s="127" t="str">
        <f t="shared" si="18"/>
        <v>Chloris gayana Hay</v>
      </c>
      <c r="J260" s="127" t="str">
        <f t="shared" si="19"/>
        <v>Chloris gayana Katambora Hay</v>
      </c>
      <c r="K260" s="127" t="s">
        <v>22456</v>
      </c>
      <c r="L260" s="127" t="s">
        <v>17709</v>
      </c>
      <c r="O260" s="88" t="s">
        <v>28</v>
      </c>
      <c r="U260" t="str" cm="1">
        <f t="array" ref="U260">IFERROR(IF(NOT(ISBLANK(I260)),_xlfn._xlws.FILTER(AOM[AOM],(AOM[Edge_Value]=ani_diet!I855)*(AOM[L5]="Feed Ingredient")),""),"No Match in AOM")</f>
        <v>No Match in AOM</v>
      </c>
      <c r="V260" t="str" cm="1">
        <f t="array" ref="V260">IFERROR(IF(NOT(ISBLANK(I260)),_xlfn._xlws.FILTER(AOM[Scientific Name],(AOM[Edge_Value]=ani_diet!I855)*(AOM[L5]="Feed Ingredient")),""),"No Match in AOM")</f>
        <v>No Match in AOM</v>
      </c>
    </row>
    <row r="261" spans="1:22" hidden="1" x14ac:dyDescent="0.35">
      <c r="A261">
        <v>3</v>
      </c>
      <c r="B261" s="131" t="s">
        <v>19032</v>
      </c>
      <c r="C261" s="86" t="s">
        <v>23116</v>
      </c>
      <c r="D261" t="s">
        <v>23117</v>
      </c>
      <c r="H261" s="127" t="s">
        <v>9947</v>
      </c>
      <c r="I261" s="127" t="str">
        <f t="shared" si="18"/>
        <v>Chloris gayana Hay Ground</v>
      </c>
      <c r="J261" s="127" t="str">
        <f t="shared" si="19"/>
        <v>Chloris gayana Hay Ground</v>
      </c>
      <c r="L261" s="127" t="s">
        <v>22251</v>
      </c>
    </row>
    <row r="262" spans="1:22" hidden="1" x14ac:dyDescent="0.35">
      <c r="A262" t="s">
        <v>20300</v>
      </c>
      <c r="C262" s="86" t="s">
        <v>23118</v>
      </c>
      <c r="D262" t="s">
        <v>23119</v>
      </c>
      <c r="E262" s="131" t="s">
        <v>20293</v>
      </c>
      <c r="G262" s="131" t="s">
        <v>21010</v>
      </c>
      <c r="H262" s="127" t="s">
        <v>9947</v>
      </c>
      <c r="I262" s="127" t="str">
        <f t="shared" si="18"/>
        <v>Chloris gayana Hay</v>
      </c>
      <c r="J262" s="127" t="str">
        <f t="shared" si="19"/>
        <v>Chloris gayana Hay</v>
      </c>
      <c r="L262" s="127" t="s">
        <v>17709</v>
      </c>
      <c r="O262" s="88" t="s">
        <v>28</v>
      </c>
      <c r="Q262" t="s">
        <v>11397</v>
      </c>
      <c r="R262" t="s">
        <v>11364</v>
      </c>
      <c r="S262" t="s">
        <v>20328</v>
      </c>
      <c r="T262" t="s">
        <v>20329</v>
      </c>
      <c r="U262" t="str" cm="1">
        <f t="array" ref="U262">IFERROR(IF(NOT(ISBLANK(I262)),_xlfn._xlws.FILTER(AOM[AOM],(AOM[Edge_Value]=ani_diet!I856)*(AOM[L5]="Feed Ingredient")),""),"No Match in AOM")</f>
        <v>No Match in AOM</v>
      </c>
      <c r="V262" t="str" cm="1">
        <f t="array" ref="V262">IFERROR(IF(NOT(ISBLANK(I262)),_xlfn._xlws.FILTER(AOM[Scientific Name],(AOM[Edge_Value]=ani_diet!I856)*(AOM[L5]="Feed Ingredient")),""),"No Match in AOM")</f>
        <v>No Match in AOM</v>
      </c>
    </row>
    <row r="263" spans="1:22" hidden="1" x14ac:dyDescent="0.35">
      <c r="A263">
        <v>3</v>
      </c>
      <c r="B263" s="131" t="s">
        <v>19032</v>
      </c>
      <c r="C263" s="86" t="s">
        <v>23126</v>
      </c>
      <c r="D263" t="s">
        <v>23124</v>
      </c>
      <c r="E263" s="131" t="s">
        <v>20293</v>
      </c>
      <c r="G263" s="131" t="s">
        <v>21010</v>
      </c>
      <c r="H263" s="127" t="s">
        <v>9947</v>
      </c>
      <c r="I263" s="127" t="str">
        <f t="shared" si="18"/>
        <v>Chloris gayana Hay</v>
      </c>
      <c r="J263" s="127" t="str">
        <f t="shared" si="19"/>
        <v>Chloris gayana Hay</v>
      </c>
      <c r="L263" s="127" t="s">
        <v>17709</v>
      </c>
      <c r="O263" s="88" t="s">
        <v>28</v>
      </c>
      <c r="U263" t="str" cm="1">
        <f t="array" ref="U263">IFERROR(IF(NOT(ISBLANK(I263)),_xlfn._xlws.FILTER(AOM[AOM],(AOM[Edge_Value]=ani_diet!I858)*(AOM[L5]="Feed Ingredient")),""),"No Match in AOM")</f>
        <v>No Match in AOM</v>
      </c>
      <c r="V263" t="str" cm="1">
        <f t="array" ref="V263">IFERROR(IF(NOT(ISBLANK(I263)),_xlfn._xlws.FILTER(AOM[Scientific Name],(AOM[Edge_Value]=ani_diet!I858)*(AOM[L5]="Feed Ingredient")),""),"No Match in AOM")</f>
        <v>No Match in AOM</v>
      </c>
    </row>
    <row r="264" spans="1:22" hidden="1" x14ac:dyDescent="0.35">
      <c r="A264">
        <v>3</v>
      </c>
      <c r="B264" s="131" t="s">
        <v>20293</v>
      </c>
      <c r="C264" s="86" t="s">
        <v>21682</v>
      </c>
      <c r="D264" t="s">
        <v>21681</v>
      </c>
      <c r="E264" s="131" t="s">
        <v>20293</v>
      </c>
      <c r="G264" s="131" t="s">
        <v>9947</v>
      </c>
      <c r="H264" s="127" t="s">
        <v>21683</v>
      </c>
      <c r="I264" s="127" t="str">
        <f t="shared" si="18"/>
        <v>Chloris sp</v>
      </c>
      <c r="J264" s="127" t="str">
        <f t="shared" si="19"/>
        <v>Chloris sp</v>
      </c>
      <c r="U264" t="str" cm="1">
        <f t="array" ref="U264">IFERROR(IF(NOT(ISBLANK(I264)),_xlfn._xlws.FILTER(AOM[AOM],(AOM[Edge_Value]=ani_diet!I201)*(AOM[L5]="Feed Ingredient")),""),"No Match in AOM")</f>
        <v>AOM_000635</v>
      </c>
      <c r="V264" t="str" cm="1">
        <f t="array" ref="V264">IFERROR(IF(NOT(ISBLANK(I264)),_xlfn._xlws.FILTER(AOM[Scientific Name],(AOM[Edge_Value]=ani_diet!I201)*(AOM[L5]="Feed Ingredient")),""),"No Match in AOM")</f>
        <v>Manihot esculenta</v>
      </c>
    </row>
    <row r="265" spans="1:22" hidden="1" x14ac:dyDescent="0.35">
      <c r="A265">
        <v>3</v>
      </c>
      <c r="B265" s="131" t="s">
        <v>20293</v>
      </c>
      <c r="C265" s="86" t="s">
        <v>21402</v>
      </c>
      <c r="D265" t="s">
        <v>21403</v>
      </c>
      <c r="E265" s="131" t="s">
        <v>20382</v>
      </c>
      <c r="G265" s="131" t="s">
        <v>21402</v>
      </c>
      <c r="H265" s="127" t="s">
        <v>21402</v>
      </c>
      <c r="I265" s="127" t="str">
        <f t="shared" si="18"/>
        <v>Choline chloride</v>
      </c>
      <c r="J265" s="127" t="str">
        <f t="shared" si="19"/>
        <v>Choline chloride</v>
      </c>
      <c r="U265" t="str" cm="1">
        <f t="array" ref="U265">IFERROR(IF(NOT(ISBLANK(I265)),_xlfn._xlws.FILTER(AOM[AOM],(AOM[Edge_Value]=ani_diet!I204)*(AOM[L5]="Feed Ingredient")),""),"No Match in AOM")</f>
        <v>AOM_000679</v>
      </c>
      <c r="V265" t="str" cm="1">
        <f t="array" ref="V265">IFERROR(IF(NOT(ISBLANK(I265)),_xlfn._xlws.FILTER(AOM[Scientific Name],(AOM[Edge_Value]=ani_diet!I204)*(AOM[L5]="Feed Ingredient")),""),"No Match in AOM")</f>
        <v>Manihot esculenta</v>
      </c>
    </row>
    <row r="266" spans="1:22" hidden="1" x14ac:dyDescent="0.35">
      <c r="A266" t="s">
        <v>20300</v>
      </c>
      <c r="C266" s="86" t="s">
        <v>22547</v>
      </c>
      <c r="D266" t="s">
        <v>22542</v>
      </c>
      <c r="E266" s="131" t="s">
        <v>20382</v>
      </c>
      <c r="G266" s="131" t="s">
        <v>22548</v>
      </c>
      <c r="H266" s="127" t="s">
        <v>21402</v>
      </c>
      <c r="I266" s="127" t="str">
        <f t="shared" si="18"/>
        <v>Choline chloride Powder</v>
      </c>
      <c r="J266" s="127" t="str">
        <f t="shared" si="19"/>
        <v>Choline chloride Powder</v>
      </c>
      <c r="L266" s="127" t="s">
        <v>20287</v>
      </c>
      <c r="O266" s="88" t="s">
        <v>28</v>
      </c>
      <c r="U266" t="str" cm="1">
        <f t="array" ref="U266">IFERROR(IF(NOT(ISBLANK(I266)),_xlfn._xlws.FILTER(AOM[AOM],(AOM[Edge_Value]=ani_diet!I206)*(AOM[L5]="Feed Ingredient")),""),"No Match in AOM")</f>
        <v>No Match in AOM</v>
      </c>
      <c r="V266" t="str" cm="1">
        <f t="array" ref="V266">IFERROR(IF(NOT(ISBLANK(I266)),_xlfn._xlws.FILTER(AOM[Scientific Name],(AOM[Edge_Value]=ani_diet!I206)*(AOM[L5]="Feed Ingredient")),""),"No Match in AOM")</f>
        <v>No Match in AOM</v>
      </c>
    </row>
    <row r="267" spans="1:22" hidden="1" x14ac:dyDescent="0.35">
      <c r="A267" t="s">
        <v>20283</v>
      </c>
      <c r="B267" s="131" t="s">
        <v>17631</v>
      </c>
      <c r="C267" s="86" t="s">
        <v>22977</v>
      </c>
      <c r="D267" t="s">
        <v>22971</v>
      </c>
      <c r="E267" s="131" t="s">
        <v>20382</v>
      </c>
      <c r="G267" s="131" t="s">
        <v>21402</v>
      </c>
      <c r="H267" s="127" t="s">
        <v>21402</v>
      </c>
      <c r="I267" s="127" t="str">
        <f t="shared" si="18"/>
        <v>Choline chloride</v>
      </c>
      <c r="J267" s="127" t="str">
        <f t="shared" si="19"/>
        <v>Choline chloride</v>
      </c>
      <c r="U267" t="str" cm="1">
        <f t="array" ref="U267">IFERROR(IF(NOT(ISBLANK(I267)),_xlfn._xlws.FILTER(AOM[AOM],(AOM[Edge_Value]=ani_diet!I205)*(AOM[L5]="Feed Ingredient")),""),"No Match in AOM")</f>
        <v>AOM_000636</v>
      </c>
      <c r="V267" t="str" cm="1">
        <f t="array" ref="V267">IFERROR(IF(NOT(ISBLANK(I267)),_xlfn._xlws.FILTER(AOM[Scientific Name],(AOM[Edge_Value]=ani_diet!I205)*(AOM[L5]="Feed Ingredient")),""),"No Match in AOM")</f>
        <v>Manihot esculenta</v>
      </c>
    </row>
    <row r="268" spans="1:22" hidden="1" x14ac:dyDescent="0.35">
      <c r="A268">
        <v>3</v>
      </c>
      <c r="B268" s="131" t="s">
        <v>18714</v>
      </c>
      <c r="C268" s="86" t="s">
        <v>21199</v>
      </c>
      <c r="D268" t="s">
        <v>21200</v>
      </c>
      <c r="E268" s="131" t="s">
        <v>20382</v>
      </c>
      <c r="G268" s="131" t="s">
        <v>19406</v>
      </c>
      <c r="H268" s="127" t="s">
        <v>19406</v>
      </c>
      <c r="I268" s="127" t="str">
        <f t="shared" si="18"/>
        <v>Chromic oxide</v>
      </c>
      <c r="J268" s="127" t="str">
        <f t="shared" si="19"/>
        <v>Chromic oxide</v>
      </c>
      <c r="U268" t="str" cm="1">
        <f t="array" ref="U268">IFERROR(IF(NOT(ISBLANK(I268)),_xlfn._xlws.FILTER(AOM[AOM],(AOM[Edge_Value]=ani_diet!I208)*(AOM[L5]="Feed Ingredient")),""),"No Match in AOM")</f>
        <v>No Match in AOM</v>
      </c>
      <c r="V268" t="str" cm="1">
        <f t="array" ref="V268">IFERROR(IF(NOT(ISBLANK(I268)),_xlfn._xlws.FILTER(AOM[Scientific Name],(AOM[Edge_Value]=ani_diet!I208)*(AOM[L5]="Feed Ingredient")),""),"No Match in AOM")</f>
        <v>No Match in AOM</v>
      </c>
    </row>
    <row r="269" spans="1:22" hidden="1" x14ac:dyDescent="0.35">
      <c r="A269">
        <v>3</v>
      </c>
      <c r="B269" s="131" t="s">
        <v>20293</v>
      </c>
      <c r="C269" s="86" t="s">
        <v>22575</v>
      </c>
      <c r="D269" t="s">
        <v>22576</v>
      </c>
      <c r="E269" s="131" t="s">
        <v>20382</v>
      </c>
      <c r="G269" s="131" t="s">
        <v>19406</v>
      </c>
      <c r="H269" s="127" t="s">
        <v>19406</v>
      </c>
      <c r="I269" s="127" t="str">
        <f t="shared" si="18"/>
        <v>Chromic oxide</v>
      </c>
      <c r="J269" s="127" t="str">
        <f t="shared" si="19"/>
        <v>Chromic oxide</v>
      </c>
      <c r="U269" t="str" cm="1">
        <f t="array" ref="U269">IFERROR(IF(NOT(ISBLANK(I269)),_xlfn._xlws.FILTER(AOM[AOM],(AOM[Edge_Value]=ani_diet!I209)*(AOM[L5]="Feed Ingredient")),""),"No Match in AOM")</f>
        <v>AOM_000678</v>
      </c>
      <c r="V269" t="str" cm="1">
        <f t="array" ref="V269">IFERROR(IF(NOT(ISBLANK(I269)),_xlfn._xlws.FILTER(AOM[Scientific Name],(AOM[Edge_Value]=ani_diet!I209)*(AOM[L5]="Feed Ingredient")),""),"No Match in AOM")</f>
        <v>Manihot esculenta</v>
      </c>
    </row>
    <row r="270" spans="1:22" hidden="1" x14ac:dyDescent="0.35">
      <c r="A270">
        <v>3</v>
      </c>
      <c r="B270" s="131" t="s">
        <v>20293</v>
      </c>
      <c r="C270" s="86" t="s">
        <v>19406</v>
      </c>
      <c r="D270" t="s">
        <v>22644</v>
      </c>
      <c r="E270" s="131" t="s">
        <v>20382</v>
      </c>
      <c r="G270" s="131" t="s">
        <v>19406</v>
      </c>
      <c r="H270" s="127" t="s">
        <v>19406</v>
      </c>
      <c r="I270" s="127" t="str">
        <f t="shared" si="18"/>
        <v>Chromic oxide</v>
      </c>
      <c r="J270" s="127" t="str">
        <f t="shared" si="19"/>
        <v>Chromic oxide</v>
      </c>
      <c r="U270" t="str" cm="1">
        <f t="array" ref="U270">IFERROR(IF(NOT(ISBLANK(I270)),_xlfn._xlws.FILTER(AOM[AOM],(AOM[Edge_Value]=ani_diet!I207)*(AOM[L5]="Feed Ingredient")),""),"No Match in AOM")</f>
        <v>AOM_000635</v>
      </c>
      <c r="V270" t="str" cm="1">
        <f t="array" ref="V270">IFERROR(IF(NOT(ISBLANK(I270)),_xlfn._xlws.FILTER(AOM[Scientific Name],(AOM[Edge_Value]=ani_diet!I207)*(AOM[L5]="Feed Ingredient")),""),"No Match in AOM")</f>
        <v>Manihot esculenta</v>
      </c>
    </row>
    <row r="271" spans="1:22" hidden="1" x14ac:dyDescent="0.35">
      <c r="A271" t="s">
        <v>20283</v>
      </c>
      <c r="B271" s="131" t="s">
        <v>17631</v>
      </c>
      <c r="C271" s="86" t="s">
        <v>22990</v>
      </c>
      <c r="D271" t="s">
        <v>22991</v>
      </c>
      <c r="E271" s="131" t="s">
        <v>20293</v>
      </c>
      <c r="G271" s="131" t="s">
        <v>22992</v>
      </c>
      <c r="H271" s="127" t="s">
        <v>12224</v>
      </c>
      <c r="I271" s="127" t="str">
        <f t="shared" si="18"/>
        <v>Chromolaena odorata Leaf Powder</v>
      </c>
      <c r="J271" s="127" t="str">
        <f t="shared" si="19"/>
        <v>Chromolaena odorata Leaf Powder</v>
      </c>
      <c r="L271" s="127" t="s">
        <v>20287</v>
      </c>
      <c r="M271" s="127" t="s">
        <v>9360</v>
      </c>
      <c r="O271" s="88" t="s">
        <v>28</v>
      </c>
      <c r="P271" s="88" t="s">
        <v>28</v>
      </c>
      <c r="U271" t="str" cm="1">
        <f t="array" ref="U271">IFERROR(IF(NOT(ISBLANK(I271)),_xlfn._xlws.FILTER(AOM[AOM],(AOM[Edge_Value]=ani_diet!I210)*(AOM[L5]="Feed Ingredient")),""),"No Match in AOM")</f>
        <v>No Match in AOM</v>
      </c>
      <c r="V271" t="str" cm="1">
        <f t="array" ref="V271">IFERROR(IF(NOT(ISBLANK(I271)),_xlfn._xlws.FILTER(AOM[Scientific Name],(AOM[Edge_Value]=ani_diet!I210)*(AOM[L5]="Feed Ingredient")),""),"No Match in AOM")</f>
        <v>No Match in AOM</v>
      </c>
    </row>
    <row r="272" spans="1:22" hidden="1" x14ac:dyDescent="0.35">
      <c r="A272">
        <v>3</v>
      </c>
      <c r="B272" s="131" t="s">
        <v>20382</v>
      </c>
      <c r="C272" s="88" t="s">
        <v>22993</v>
      </c>
      <c r="D272" t="s">
        <v>22991</v>
      </c>
      <c r="H272" s="127" t="s">
        <v>12224</v>
      </c>
      <c r="I272" s="127" t="str">
        <f t="shared" si="18"/>
        <v>Chromolaena odorata Leaf Powder Dried(Air) Milled</v>
      </c>
      <c r="J272" s="127" t="str">
        <f t="shared" si="19"/>
        <v>Chromolaena odorata Leaf Powder Dried(Air) Milled</v>
      </c>
      <c r="L272" s="128" t="s">
        <v>22994</v>
      </c>
      <c r="M272" s="127" t="s">
        <v>9360</v>
      </c>
    </row>
    <row r="273" spans="1:22" hidden="1" x14ac:dyDescent="0.35">
      <c r="A273" t="s">
        <v>20283</v>
      </c>
      <c r="B273" s="131" t="s">
        <v>17631</v>
      </c>
      <c r="C273" s="86" t="s">
        <v>21743</v>
      </c>
      <c r="D273" t="s">
        <v>21740</v>
      </c>
      <c r="E273" s="131" t="s">
        <v>18714</v>
      </c>
      <c r="G273" s="131" t="s">
        <v>21744</v>
      </c>
      <c r="H273" s="127" t="s">
        <v>21745</v>
      </c>
      <c r="I273" s="127" t="str">
        <f t="shared" si="18"/>
        <v>Citrullus vulgaris Seed Meal</v>
      </c>
      <c r="J273" s="127" t="str">
        <f t="shared" si="19"/>
        <v>Citrullus vulgaris Seed Meal</v>
      </c>
      <c r="L273" s="127" t="s">
        <v>20366</v>
      </c>
      <c r="M273" s="127" t="s">
        <v>8186</v>
      </c>
      <c r="O273" s="88" t="s">
        <v>28</v>
      </c>
      <c r="U273" t="str" cm="1">
        <f t="array" ref="U273">IFERROR(IF(NOT(ISBLANK(I273)),_xlfn._xlws.FILTER(AOM[AOM],(AOM[Edge_Value]=ani_diet!I1164)*(AOM[L5]="Feed Ingredient")),""),"No Match in AOM")</f>
        <v>No Match in AOM</v>
      </c>
      <c r="V273" t="str" cm="1">
        <f t="array" ref="V273">IFERROR(IF(NOT(ISBLANK(I273)),_xlfn._xlws.FILTER(AOM[Scientific Name],(AOM[Edge_Value]=ani_diet!I1164)*(AOM[L5]="Feed Ingredient")),""),"No Match in AOM")</f>
        <v>No Match in AOM</v>
      </c>
    </row>
    <row r="274" spans="1:22" hidden="1" x14ac:dyDescent="0.35">
      <c r="A274">
        <v>3</v>
      </c>
      <c r="B274" s="131" t="s">
        <v>20293</v>
      </c>
      <c r="C274" s="86" t="s">
        <v>22494</v>
      </c>
      <c r="D274" t="s">
        <v>22495</v>
      </c>
      <c r="E274" s="131" t="s">
        <v>20382</v>
      </c>
      <c r="G274" s="131" t="s">
        <v>22496</v>
      </c>
      <c r="H274" s="127" t="s">
        <v>22497</v>
      </c>
      <c r="I274" s="127" t="str">
        <f t="shared" si="18"/>
        <v>Clove Basil Leaf Extract</v>
      </c>
      <c r="J274" s="127" t="str">
        <f t="shared" si="19"/>
        <v>Clove Basil Leaf Extract</v>
      </c>
      <c r="L274" s="127" t="s">
        <v>22498</v>
      </c>
      <c r="M274" s="127" t="s">
        <v>9360</v>
      </c>
      <c r="P274" s="88" t="s">
        <v>28</v>
      </c>
      <c r="U274" t="str" cm="1">
        <f t="array" ref="U274">IFERROR(IF(NOT(ISBLANK(I274)),_xlfn._xlws.FILTER(AOM[AOM],(AOM[Edge_Value]=ani_diet!I211)*(AOM[L5]="Feed Ingredient")),""),"No Match in AOM")</f>
        <v>No Match in AOM</v>
      </c>
      <c r="V274" t="str" cm="1">
        <f t="array" ref="V274">IFERROR(IF(NOT(ISBLANK(I274)),_xlfn._xlws.FILTER(AOM[Scientific Name],(AOM[Edge_Value]=ani_diet!I211)*(AOM[L5]="Feed Ingredient")),""),"No Match in AOM")</f>
        <v>No Match in AOM</v>
      </c>
    </row>
    <row r="275" spans="1:22" hidden="1" x14ac:dyDescent="0.35">
      <c r="A275">
        <v>3</v>
      </c>
      <c r="B275" s="131" t="s">
        <v>18714</v>
      </c>
      <c r="C275" s="86" t="s">
        <v>22211</v>
      </c>
      <c r="D275" t="s">
        <v>22205</v>
      </c>
      <c r="E275" s="131" t="s">
        <v>20293</v>
      </c>
      <c r="G275" s="131" t="s">
        <v>22212</v>
      </c>
      <c r="H275" s="127" t="s">
        <v>22212</v>
      </c>
      <c r="I275" s="127" t="str">
        <f t="shared" si="18"/>
        <v>Clover</v>
      </c>
      <c r="J275" s="127" t="str">
        <f t="shared" si="19"/>
        <v>Clover</v>
      </c>
      <c r="U275" t="str" cm="1">
        <f t="array" ref="U275">IFERROR(IF(NOT(ISBLANK(I275)),_xlfn._xlws.FILTER(AOM[AOM],(AOM[Edge_Value]=ani_diet!I212)*(AOM[L5]="Feed Ingredient")),""),"No Match in AOM")</f>
        <v>No Match in AOM</v>
      </c>
      <c r="V275" t="str" cm="1">
        <f t="array" ref="V275">IFERROR(IF(NOT(ISBLANK(I275)),_xlfn._xlws.FILTER(AOM[Scientific Name],(AOM[Edge_Value]=ani_diet!I212)*(AOM[L5]="Feed Ingredient")),""),"No Match in AOM")</f>
        <v>No Match in AOM</v>
      </c>
    </row>
    <row r="276" spans="1:22" hidden="1" x14ac:dyDescent="0.35">
      <c r="A276">
        <v>3</v>
      </c>
      <c r="B276" s="131" t="s">
        <v>17626</v>
      </c>
      <c r="C276" s="86" t="s">
        <v>21213</v>
      </c>
      <c r="D276" t="s">
        <v>21210</v>
      </c>
      <c r="E276" s="131" t="s">
        <v>6577</v>
      </c>
      <c r="G276" s="131" t="s">
        <v>21214</v>
      </c>
      <c r="H276" s="127" t="s">
        <v>21215</v>
      </c>
      <c r="I276" s="133" t="str">
        <f>_xlfn.TEXTJOIN(" ",TRUE,H276,IF(ISBLANK(M276),"",_xlfn.TEXTSPLIT(M276,";")),IF(ISBLANK(L276),"",_xlfn.TEXTSPLIT(L276,";")))</f>
        <v>Clupeid Fish Meal</v>
      </c>
      <c r="J276" s="127" t="str">
        <f t="shared" si="19"/>
        <v>Clupeid Fish Meal</v>
      </c>
      <c r="L276" s="127" t="s">
        <v>20366</v>
      </c>
      <c r="O276" s="88" t="s">
        <v>28</v>
      </c>
      <c r="U276" t="str" cm="1">
        <f t="array" ref="U276">IFERROR(IF(NOT(ISBLANK(I276)),_xlfn._xlws.FILTER(AOM[AOM],(AOM[Edge_Value]=ani_diet!I214)*(AOM[L5]="Feed Ingredient")),""),"No Match in AOM")</f>
        <v>AOM_000635</v>
      </c>
      <c r="V276" t="str" cm="1">
        <f t="array" ref="V276">IFERROR(IF(NOT(ISBLANK(I276)),_xlfn._xlws.FILTER(AOM[Scientific Name],(AOM[Edge_Value]=ani_diet!I214)*(AOM[L5]="Feed Ingredient")),""),"No Match in AOM")</f>
        <v>Manihot esculenta</v>
      </c>
    </row>
    <row r="277" spans="1:22" hidden="1" x14ac:dyDescent="0.35">
      <c r="A277" t="s">
        <v>20300</v>
      </c>
      <c r="C277" s="86" t="s">
        <v>21777</v>
      </c>
      <c r="D277" t="s">
        <v>21778</v>
      </c>
      <c r="E277" s="131" t="s">
        <v>20382</v>
      </c>
      <c r="G277" s="131" t="s">
        <v>21779</v>
      </c>
      <c r="H277" s="127" t="s">
        <v>21779</v>
      </c>
      <c r="I277" s="127" t="str">
        <f t="shared" si="18"/>
        <v xml:space="preserve">Cobalt </v>
      </c>
      <c r="J277" s="127" t="str">
        <f t="shared" si="19"/>
        <v xml:space="preserve">Cobalt </v>
      </c>
      <c r="U277" t="str" cm="1">
        <f t="array" ref="U277">IFERROR(IF(NOT(ISBLANK(I277)),_xlfn._xlws.FILTER(AOM[AOM],(AOM[Edge_Value]=ani_diet!I216)*(AOM[L5]="Feed Ingredient")),""),"No Match in AOM")</f>
        <v>No Match in AOM</v>
      </c>
      <c r="V277" t="str" cm="1">
        <f t="array" ref="V277">IFERROR(IF(NOT(ISBLANK(I277)),_xlfn._xlws.FILTER(AOM[Scientific Name],(AOM[Edge_Value]=ani_diet!I216)*(AOM[L5]="Feed Ingredient")),""),"No Match in AOM")</f>
        <v>No Match in AOM</v>
      </c>
    </row>
    <row r="278" spans="1:22" hidden="1" x14ac:dyDescent="0.35">
      <c r="A278">
        <v>3</v>
      </c>
      <c r="B278" s="131" t="s">
        <v>18714</v>
      </c>
      <c r="C278" s="86" t="s">
        <v>20929</v>
      </c>
      <c r="D278" t="s">
        <v>20930</v>
      </c>
      <c r="E278" s="131" t="s">
        <v>18714</v>
      </c>
      <c r="G278" s="131" t="s">
        <v>20931</v>
      </c>
      <c r="H278" s="127" t="s">
        <v>20932</v>
      </c>
      <c r="I278" s="127" t="str">
        <f t="shared" si="18"/>
        <v>Cocao Bean Shell</v>
      </c>
      <c r="J278" s="127" t="str">
        <f t="shared" si="19"/>
        <v>Cocao Bean Shell</v>
      </c>
      <c r="M278" s="127" t="s">
        <v>20933</v>
      </c>
      <c r="Q278" t="s">
        <v>11397</v>
      </c>
      <c r="R278" t="s">
        <v>11364</v>
      </c>
      <c r="S278" t="s">
        <v>11397</v>
      </c>
      <c r="T278" t="s">
        <v>11364</v>
      </c>
      <c r="U278" t="str" cm="1">
        <f t="array" ref="U278">IFERROR(IF(NOT(ISBLANK(I278)),_xlfn._xlws.FILTER(AOM[AOM],(AOM[Edge_Value]=ani_diet!I217)*(AOM[L5]="Feed Ingredient")),""),"No Match in AOM")</f>
        <v>No Match in AOM</v>
      </c>
      <c r="V278" t="str" cm="1">
        <f t="array" ref="V278">IFERROR(IF(NOT(ISBLANK(I278)),_xlfn._xlws.FILTER(AOM[Scientific Name],(AOM[Edge_Value]=ani_diet!I217)*(AOM[L5]="Feed Ingredient")),""),"No Match in AOM")</f>
        <v>No Match in AOM</v>
      </c>
    </row>
    <row r="279" spans="1:22" hidden="1" x14ac:dyDescent="0.35">
      <c r="A279" t="s">
        <v>20300</v>
      </c>
      <c r="C279" s="86" t="s">
        <v>21175</v>
      </c>
      <c r="D279" t="s">
        <v>21176</v>
      </c>
      <c r="E279" s="131" t="s">
        <v>18714</v>
      </c>
      <c r="G279" s="131" t="s">
        <v>21177</v>
      </c>
      <c r="H279" s="127" t="s">
        <v>20932</v>
      </c>
      <c r="I279" s="127" t="str">
        <f t="shared" si="18"/>
        <v>Cocao Bean</v>
      </c>
      <c r="J279" s="127" t="str">
        <f t="shared" si="19"/>
        <v>Cocao Bean</v>
      </c>
      <c r="M279" s="127" t="s">
        <v>21178</v>
      </c>
      <c r="O279" s="88" t="s">
        <v>28</v>
      </c>
      <c r="U279" t="str" cm="1">
        <f t="array" ref="U279">IFERROR(IF(NOT(ISBLANK(I279)),_xlfn._xlws.FILTER(AOM[AOM],(AOM[Edge_Value]=ani_diet!I218)*(AOM[L5]="Feed Ingredient")),""),"No Match in AOM")</f>
        <v>No Match in AOM</v>
      </c>
      <c r="V279" t="str" cm="1">
        <f t="array" ref="V279">IFERROR(IF(NOT(ISBLANK(I279)),_xlfn._xlws.FILTER(AOM[Scientific Name],(AOM[Edge_Value]=ani_diet!I218)*(AOM[L5]="Feed Ingredient")),""),"No Match in AOM")</f>
        <v>No Match in AOM</v>
      </c>
    </row>
    <row r="280" spans="1:22" hidden="1" x14ac:dyDescent="0.35">
      <c r="A280" t="s">
        <v>20283</v>
      </c>
      <c r="B280" s="131" t="s">
        <v>18714</v>
      </c>
      <c r="C280" s="86" t="s">
        <v>21507</v>
      </c>
      <c r="D280" t="s">
        <v>21508</v>
      </c>
      <c r="E280" s="131" t="s">
        <v>18714</v>
      </c>
      <c r="G280" s="131" t="s">
        <v>21509</v>
      </c>
      <c r="H280" s="127" t="s">
        <v>20932</v>
      </c>
      <c r="I280" s="127" t="str">
        <f t="shared" si="18"/>
        <v>Cocao Pod Husk</v>
      </c>
      <c r="J280" s="127" t="str">
        <f t="shared" si="19"/>
        <v>Cocao Pod Husk</v>
      </c>
      <c r="M280" s="127" t="s">
        <v>21510</v>
      </c>
      <c r="U280" t="str" cm="1">
        <f t="array" ref="U280">IFERROR(IF(NOT(ISBLANK(I280)),_xlfn._xlws.FILTER(AOM[AOM],(AOM[Edge_Value]=ani_diet!I219)*(AOM[L5]="Feed Ingredient")),""),"No Match in AOM")</f>
        <v>AOM_000753</v>
      </c>
      <c r="V280" t="str" cm="1">
        <f t="array" ref="V280">IFERROR(IF(NOT(ISBLANK(I280)),_xlfn._xlws.FILTER(AOM[Scientific Name],(AOM[Edge_Value]=ani_diet!I219)*(AOM[L5]="Feed Ingredient")),""),"No Match in AOM")</f>
        <v>Sodium bicarbonate</v>
      </c>
    </row>
    <row r="281" spans="1:22" hidden="1" x14ac:dyDescent="0.35">
      <c r="A281">
        <v>3</v>
      </c>
      <c r="B281" s="131" t="s">
        <v>19032</v>
      </c>
      <c r="C281" s="86" t="s">
        <v>22680</v>
      </c>
      <c r="D281" t="s">
        <v>22681</v>
      </c>
      <c r="E281" s="131" t="s">
        <v>18714</v>
      </c>
      <c r="G281" s="131" t="s">
        <v>22682</v>
      </c>
      <c r="H281" s="127" t="s">
        <v>20932</v>
      </c>
      <c r="I281" s="127" t="str">
        <f t="shared" si="18"/>
        <v>Cocao Pod Husk Meal</v>
      </c>
      <c r="J281" s="127" t="str">
        <f t="shared" si="19"/>
        <v>Cocao Pod Husk Meal</v>
      </c>
      <c r="L281" s="127" t="s">
        <v>20366</v>
      </c>
      <c r="M281" s="127" t="s">
        <v>21510</v>
      </c>
      <c r="O281" s="88" t="s">
        <v>28</v>
      </c>
      <c r="U281" t="str" cm="1">
        <f t="array" ref="U281">IFERROR(IF(NOT(ISBLANK(I281)),_xlfn._xlws.FILTER(AOM[AOM],(AOM[Edge_Value]=ani_diet!I137)*(AOM[L5]="Feed Ingredient")),""),"No Match in AOM")</f>
        <v>No Match in AOM</v>
      </c>
      <c r="V281" t="str" cm="1">
        <f t="array" ref="V281">IFERROR(IF(NOT(ISBLANK(I281)),_xlfn._xlws.FILTER(AOM[Scientific Name],(AOM[Edge_Value]=ani_diet!I137)*(AOM[L5]="Feed Ingredient")),""),"No Match in AOM")</f>
        <v>No Match in AOM</v>
      </c>
    </row>
    <row r="282" spans="1:22" hidden="1" x14ac:dyDescent="0.35">
      <c r="A282" t="s">
        <v>20283</v>
      </c>
      <c r="B282" s="131" t="s">
        <v>20293</v>
      </c>
      <c r="C282" s="86" t="s">
        <v>20934</v>
      </c>
      <c r="D282" t="s">
        <v>20930</v>
      </c>
      <c r="E282" s="131" t="s">
        <v>18714</v>
      </c>
      <c r="G282" s="131" t="s">
        <v>20935</v>
      </c>
      <c r="H282" s="127" t="s">
        <v>8549</v>
      </c>
      <c r="I282" s="127" t="str">
        <f t="shared" si="18"/>
        <v>Coconut Oil</v>
      </c>
      <c r="J282" s="127" t="str">
        <f t="shared" si="19"/>
        <v>Coconut Oil</v>
      </c>
      <c r="M282" s="127" t="s">
        <v>8879</v>
      </c>
      <c r="N282" s="88" t="s">
        <v>28</v>
      </c>
      <c r="O282" s="88" t="s">
        <v>28</v>
      </c>
      <c r="Q282" t="s">
        <v>11397</v>
      </c>
      <c r="R282" t="s">
        <v>11364</v>
      </c>
      <c r="S282" t="s">
        <v>20328</v>
      </c>
      <c r="T282" t="s">
        <v>20329</v>
      </c>
      <c r="U282" t="str" cm="1">
        <f t="array" ref="U282">IFERROR(IF(NOT(ISBLANK(I282)),_xlfn._xlws.FILTER(AOM[AOM],(AOM[Edge_Value]=ani_diet!I221)*(AOM[L5]="Feed Ingredient")),""),"No Match in AOM")</f>
        <v>No Match in AOM</v>
      </c>
      <c r="V282" t="str" cm="1">
        <f t="array" ref="V282">IFERROR(IF(NOT(ISBLANK(I282)),_xlfn._xlws.FILTER(AOM[Scientific Name],(AOM[Edge_Value]=ani_diet!I221)*(AOM[L5]="Feed Ingredient")),""),"No Match in AOM")</f>
        <v>No Match in AOM</v>
      </c>
    </row>
    <row r="283" spans="1:22" hidden="1" x14ac:dyDescent="0.35">
      <c r="A283" t="s">
        <v>20283</v>
      </c>
      <c r="B283" s="131" t="s">
        <v>18714</v>
      </c>
      <c r="C283" s="86" t="s">
        <v>21922</v>
      </c>
      <c r="D283" t="s">
        <v>21923</v>
      </c>
      <c r="E283" s="131" t="s">
        <v>19032</v>
      </c>
      <c r="G283" s="131" t="s">
        <v>21924</v>
      </c>
      <c r="H283" s="127" t="s">
        <v>8549</v>
      </c>
      <c r="I283" s="127" t="str">
        <f t="shared" si="18"/>
        <v>Coconut Oil</v>
      </c>
      <c r="J283" s="127" t="str">
        <f t="shared" si="19"/>
        <v>Coconut Oil</v>
      </c>
      <c r="M283" s="127" t="s">
        <v>8879</v>
      </c>
      <c r="O283" s="88" t="s">
        <v>28</v>
      </c>
      <c r="U283" t="str" cm="1">
        <f t="array" ref="U283">IFERROR(IF(NOT(ISBLANK(I283)),_xlfn._xlws.FILTER(AOM[AOM],(AOM[Edge_Value]=ani_diet!I220)*(AOM[L5]="Feed Ingredient")),""),"No Match in AOM")</f>
        <v>No Match in AOM</v>
      </c>
      <c r="V283" t="str" cm="1">
        <f t="array" ref="V283">IFERROR(IF(NOT(ISBLANK(I283)),_xlfn._xlws.FILTER(AOM[Scientific Name],(AOM[Edge_Value]=ani_diet!I220)*(AOM[L5]="Feed Ingredient")),""),"No Match in AOM")</f>
        <v>No Match in AOM</v>
      </c>
    </row>
    <row r="284" spans="1:22" hidden="1" x14ac:dyDescent="0.35">
      <c r="A284" t="s">
        <v>20283</v>
      </c>
      <c r="B284" s="131" t="s">
        <v>19032</v>
      </c>
      <c r="C284" s="86" t="s">
        <v>21915</v>
      </c>
      <c r="D284" t="s">
        <v>21914</v>
      </c>
      <c r="E284" s="131" t="s">
        <v>6577</v>
      </c>
      <c r="G284" s="131" t="s">
        <v>21916</v>
      </c>
      <c r="H284" s="127" t="s">
        <v>21917</v>
      </c>
      <c r="I284" s="133" t="str">
        <f t="shared" ref="I284:I315" si="20">_xlfn.TEXTJOIN(" ",TRUE,H284,IF(ISBLANK(M284),"",_xlfn.TEXTSPLIT(M284,";")),IF(ISBLANK(L284),"",_xlfn.TEXTSPLIT(L284,";")))</f>
        <v>Cod Liver Oil</v>
      </c>
      <c r="J284" s="127" t="str">
        <f t="shared" ref="J284:J315" si="21">_xlfn.TEXTJOIN(" ",TRUE,H284,K284,IF(ISBLANK(M284),"",_xlfn.TEXTSPLIT(M284,";")),IF(ISBLANK(L284),"",_xlfn.TEXTSPLIT(L284,";")))</f>
        <v>Cod Liver Oil</v>
      </c>
      <c r="M284" s="127" t="s">
        <v>8879</v>
      </c>
      <c r="N284" s="88" t="s">
        <v>28</v>
      </c>
      <c r="U284" t="str" cm="1">
        <f t="array" ref="U284">IFERROR(IF(NOT(ISBLANK(I284)),_xlfn._xlws.FILTER(AOM[AOM],(AOM[Edge_Value]=ani_diet!I222)*(AOM[L5]="Feed Ingredient")),""),"No Match in AOM")</f>
        <v>No Match in AOM</v>
      </c>
      <c r="V284" t="str" cm="1">
        <f t="array" ref="V284">IFERROR(IF(NOT(ISBLANK(I284)),_xlfn._xlws.FILTER(AOM[Scientific Name],(AOM[Edge_Value]=ani_diet!I222)*(AOM[L5]="Feed Ingredient")),""),"No Match in AOM")</f>
        <v>No Match in AOM</v>
      </c>
    </row>
    <row r="285" spans="1:22" hidden="1" x14ac:dyDescent="0.35">
      <c r="A285" t="s">
        <v>20283</v>
      </c>
      <c r="B285" s="131" t="s">
        <v>18714</v>
      </c>
      <c r="C285" s="86" t="s">
        <v>21909</v>
      </c>
      <c r="D285" t="s">
        <v>21910</v>
      </c>
      <c r="E285" s="131" t="s">
        <v>19032</v>
      </c>
      <c r="G285" s="131" t="s">
        <v>21911</v>
      </c>
      <c r="H285" s="127" t="s">
        <v>9750</v>
      </c>
      <c r="I285" s="127" t="str">
        <f t="shared" si="20"/>
        <v>Coffee Roasted Powder</v>
      </c>
      <c r="J285" s="127" t="str">
        <f t="shared" si="21"/>
        <v>Coffee Roasted Powder</v>
      </c>
      <c r="L285" s="127" t="s">
        <v>21912</v>
      </c>
      <c r="O285" s="88" t="s">
        <v>28</v>
      </c>
      <c r="Q285" t="s">
        <v>11397</v>
      </c>
      <c r="R285" t="s">
        <v>11364</v>
      </c>
      <c r="S285" t="s">
        <v>11397</v>
      </c>
      <c r="T285" t="s">
        <v>11364</v>
      </c>
      <c r="U285" t="str" cm="1">
        <f t="array" ref="U285">IFERROR(IF(NOT(ISBLANK(I285)),_xlfn._xlws.FILTER(AOM[AOM],(AOM[Edge_Value]=ani_diet!I223)*(AOM[L5]="Feed Ingredient")),""),"No Match in AOM")</f>
        <v>No Match in AOM</v>
      </c>
      <c r="V285" t="str" cm="1">
        <f t="array" ref="V285">IFERROR(IF(NOT(ISBLANK(I285)),_xlfn._xlws.FILTER(AOM[Scientific Name],(AOM[Edge_Value]=ani_diet!I223)*(AOM[L5]="Feed Ingredient")),""),"No Match in AOM")</f>
        <v>No Match in AOM</v>
      </c>
    </row>
    <row r="286" spans="1:22" hidden="1" x14ac:dyDescent="0.35">
      <c r="A286">
        <v>3</v>
      </c>
      <c r="B286" s="131" t="s">
        <v>18714</v>
      </c>
      <c r="C286" s="86" t="s">
        <v>22704</v>
      </c>
      <c r="D286" t="s">
        <v>22705</v>
      </c>
      <c r="E286" s="131" t="s">
        <v>18714</v>
      </c>
      <c r="G286" s="131" t="s">
        <v>22706</v>
      </c>
      <c r="H286" s="127" t="s">
        <v>9750</v>
      </c>
      <c r="I286" s="127" t="str">
        <f t="shared" si="20"/>
        <v>Coffee Pulp</v>
      </c>
      <c r="J286" s="127" t="str">
        <f t="shared" si="21"/>
        <v>Coffee Pulp</v>
      </c>
      <c r="M286" s="127" t="s">
        <v>20870</v>
      </c>
      <c r="U286" t="str" cm="1">
        <f t="array" ref="U286">IFERROR(IF(NOT(ISBLANK(I286)),_xlfn._xlws.FILTER(AOM[AOM],(AOM[Edge_Value]=ani_diet!I224)*(AOM[L5]="Feed Ingredient")),""),"No Match in AOM")</f>
        <v>No Match in AOM</v>
      </c>
      <c r="V286" t="str" cm="1">
        <f t="array" ref="V286">IFERROR(IF(NOT(ISBLANK(I286)),_xlfn._xlws.FILTER(AOM[Scientific Name],(AOM[Edge_Value]=ani_diet!I224)*(AOM[L5]="Feed Ingredient")),""),"No Match in AOM")</f>
        <v>No Match in AOM</v>
      </c>
    </row>
    <row r="287" spans="1:22" hidden="1" x14ac:dyDescent="0.35">
      <c r="A287">
        <v>3</v>
      </c>
      <c r="B287" s="131" t="s">
        <v>19032</v>
      </c>
      <c r="C287" s="86" t="s">
        <v>22805</v>
      </c>
      <c r="D287" t="s">
        <v>22806</v>
      </c>
      <c r="E287" s="131" t="s">
        <v>18714</v>
      </c>
      <c r="G287" s="131" t="s">
        <v>22706</v>
      </c>
      <c r="H287" s="127" t="s">
        <v>9750</v>
      </c>
      <c r="I287" s="127" t="str">
        <f t="shared" si="20"/>
        <v>Coffee Pulp</v>
      </c>
      <c r="J287" s="127" t="str">
        <f t="shared" si="21"/>
        <v>Coffee Pulp</v>
      </c>
      <c r="M287" s="127" t="s">
        <v>20870</v>
      </c>
      <c r="U287" t="str" cm="1">
        <f t="array" ref="U287">IFERROR(IF(NOT(ISBLANK(I287)),_xlfn._xlws.FILTER(AOM[AOM],(AOM[Edge_Value]=ani_diet!I225)*(AOM[L5]="Feed Ingredient")),""),"No Match in AOM")</f>
        <v>No Match in AOM</v>
      </c>
      <c r="V287" t="str" cm="1">
        <f t="array" ref="V287">IFERROR(IF(NOT(ISBLANK(I287)),_xlfn._xlws.FILTER(AOM[Scientific Name],(AOM[Edge_Value]=ani_diet!I225)*(AOM[L5]="Feed Ingredient")),""),"No Match in AOM")</f>
        <v>No Match in AOM</v>
      </c>
    </row>
    <row r="288" spans="1:22" x14ac:dyDescent="0.35">
      <c r="A288" t="s">
        <v>20300</v>
      </c>
      <c r="C288" s="86" t="s">
        <v>12228</v>
      </c>
      <c r="D288" t="s">
        <v>21762</v>
      </c>
      <c r="E288" s="131" t="s">
        <v>20956</v>
      </c>
      <c r="G288" s="131" t="s">
        <v>12228</v>
      </c>
      <c r="H288" s="127" t="s">
        <v>12228</v>
      </c>
      <c r="I288" s="133" t="str">
        <f t="shared" si="20"/>
        <v>Combretum apiculatum</v>
      </c>
      <c r="J288" s="127" t="str">
        <f t="shared" si="21"/>
        <v>Combretum apiculatum</v>
      </c>
      <c r="U288" t="str" cm="1">
        <f t="array" ref="U288">IFERROR(IF(NOT(ISBLANK(I288)),_xlfn._xlws.FILTER(AOM[AOM],(AOM[Edge_Value]=ani_diet!I226)*(AOM[L5]="Feed Ingredient")),""),"No Match in AOM")</f>
        <v>No Match in AOM</v>
      </c>
      <c r="V288" t="str" cm="1">
        <f t="array" ref="V288">IFERROR(IF(NOT(ISBLANK(I288)),_xlfn._xlws.FILTER(AOM[Scientific Name],(AOM[Edge_Value]=ani_diet!I226)*(AOM[L5]="Feed Ingredient")),""),"No Match in AOM")</f>
        <v>No Match in AOM</v>
      </c>
    </row>
    <row r="289" spans="1:22" hidden="1" x14ac:dyDescent="0.35">
      <c r="A289" t="s">
        <v>20283</v>
      </c>
      <c r="B289" s="131" t="s">
        <v>6577</v>
      </c>
      <c r="C289" s="86" t="s">
        <v>21333</v>
      </c>
      <c r="D289" t="s">
        <v>21334</v>
      </c>
      <c r="E289" s="131" t="s">
        <v>17631</v>
      </c>
      <c r="G289" s="131" t="s">
        <v>21333</v>
      </c>
      <c r="H289" s="127" t="s">
        <v>21333</v>
      </c>
      <c r="I289" s="127" t="str">
        <f t="shared" si="20"/>
        <v>Commercial Concentrate</v>
      </c>
      <c r="J289" s="127" t="str">
        <f t="shared" si="21"/>
        <v>Commercial Concentrate</v>
      </c>
      <c r="N289" s="88" t="s">
        <v>28</v>
      </c>
      <c r="O289" s="88" t="s">
        <v>28</v>
      </c>
      <c r="U289" t="str" cm="1">
        <f t="array" ref="U289">IFERROR(IF(NOT(ISBLANK(I289)),_xlfn._xlws.FILTER(AOM[AOM],(AOM[Edge_Value]=ani_diet!I227)*(AOM[L5]="Feed Ingredient")),""),"No Match in AOM")</f>
        <v>No Match in AOM</v>
      </c>
      <c r="V289" t="str" cm="1">
        <f t="array" ref="V289">IFERROR(IF(NOT(ISBLANK(I289)),_xlfn._xlws.FILTER(AOM[Scientific Name],(AOM[Edge_Value]=ani_diet!I227)*(AOM[L5]="Feed Ingredient")),""),"No Match in AOM")</f>
        <v>No Match in AOM</v>
      </c>
    </row>
    <row r="290" spans="1:22" hidden="1" x14ac:dyDescent="0.35">
      <c r="A290" t="s">
        <v>20300</v>
      </c>
      <c r="C290" s="86" t="s">
        <v>19559</v>
      </c>
      <c r="D290" t="s">
        <v>20301</v>
      </c>
      <c r="E290" s="131" t="s">
        <v>17631</v>
      </c>
      <c r="F290" s="77" t="s">
        <v>19558</v>
      </c>
      <c r="G290" s="131" t="s">
        <v>20302</v>
      </c>
      <c r="H290" s="127" t="s">
        <v>19562</v>
      </c>
      <c r="I290" s="127" t="str">
        <f t="shared" si="20"/>
        <v>Commercial Feed</v>
      </c>
      <c r="J290" s="127" t="str">
        <f t="shared" si="21"/>
        <v>Commercial Feed Beef Survival Meal</v>
      </c>
      <c r="K290" s="127" t="s">
        <v>19559</v>
      </c>
      <c r="N290" s="88" t="s">
        <v>28</v>
      </c>
      <c r="Q290" t="s">
        <v>11424</v>
      </c>
      <c r="R290" t="s">
        <v>11391</v>
      </c>
      <c r="S290" t="s">
        <v>20303</v>
      </c>
      <c r="T290" t="s">
        <v>20304</v>
      </c>
      <c r="U290" t="str" cm="1">
        <f t="array" ref="U290">IFERROR(IF(NOT(ISBLANK(I290)),_xlfn._xlws.FILTER(AOM[AOM],(AOM[Edge_Value]=ani_diet!I238)*(AOM[L5]="Feed Ingredient")),""),"No Match in AOM")</f>
        <v>No Match in AOM</v>
      </c>
      <c r="V290" t="str" cm="1">
        <f t="array" ref="V290">IFERROR(IF(NOT(ISBLANK(I290)),_xlfn._xlws.FILTER(AOM[Scientific Name],(AOM[Edge_Value]=ani_diet!I238)*(AOM[L5]="Feed Ingredient")),""),"No Match in AOM")</f>
        <v>No Match in AOM</v>
      </c>
    </row>
    <row r="291" spans="1:22" hidden="1" x14ac:dyDescent="0.35">
      <c r="A291">
        <v>3</v>
      </c>
      <c r="B291" s="131" t="s">
        <v>17625</v>
      </c>
      <c r="C291" s="86" t="s">
        <v>20308</v>
      </c>
      <c r="D291" t="s">
        <v>20301</v>
      </c>
      <c r="E291" s="131" t="s">
        <v>17631</v>
      </c>
      <c r="F291" s="77" t="s">
        <v>19558</v>
      </c>
      <c r="G291" s="131" t="s">
        <v>20302</v>
      </c>
      <c r="H291" s="127" t="s">
        <v>19562</v>
      </c>
      <c r="I291" s="127" t="str">
        <f t="shared" si="20"/>
        <v>Commercial Feed</v>
      </c>
      <c r="J291" s="127" t="str">
        <f t="shared" si="21"/>
        <v>Commercial Feed Beef Survival Meal</v>
      </c>
      <c r="K291" s="127" t="s">
        <v>19559</v>
      </c>
      <c r="N291" s="88" t="s">
        <v>28</v>
      </c>
      <c r="Q291" t="s">
        <v>11424</v>
      </c>
      <c r="R291" t="s">
        <v>11391</v>
      </c>
      <c r="S291" t="s">
        <v>20303</v>
      </c>
      <c r="T291" t="s">
        <v>20304</v>
      </c>
      <c r="U291" t="str" cm="1">
        <f t="array" ref="U291">IFERROR(IF(NOT(ISBLANK(I291)),_xlfn._xlws.FILTER(AOM[AOM],(AOM[Edge_Value]=ani_diet!I239)*(AOM[L5]="Feed Ingredient")),""),"No Match in AOM")</f>
        <v>No Match in AOM</v>
      </c>
      <c r="V291" t="str" cm="1">
        <f t="array" ref="V291">IFERROR(IF(NOT(ISBLANK(I291)),_xlfn._xlws.FILTER(AOM[Scientific Name],(AOM[Edge_Value]=ani_diet!I239)*(AOM[L5]="Feed Ingredient")),""),"No Match in AOM")</f>
        <v>No Match in AOM</v>
      </c>
    </row>
    <row r="292" spans="1:22" hidden="1" x14ac:dyDescent="0.35">
      <c r="A292" t="s">
        <v>20300</v>
      </c>
      <c r="C292" s="86" t="s">
        <v>20332</v>
      </c>
      <c r="D292" t="s">
        <v>20325</v>
      </c>
      <c r="E292" s="131" t="s">
        <v>17631</v>
      </c>
      <c r="F292" s="77" t="s">
        <v>19558</v>
      </c>
      <c r="G292" s="131" t="s">
        <v>19564</v>
      </c>
      <c r="H292" s="127" t="s">
        <v>19562</v>
      </c>
      <c r="I292" s="127" t="str">
        <f t="shared" si="20"/>
        <v>Commercial Feed</v>
      </c>
      <c r="J292" s="127" t="str">
        <f t="shared" si="21"/>
        <v>Commercial Feed Layer Concentrate</v>
      </c>
      <c r="K292" s="127" t="s">
        <v>19571</v>
      </c>
      <c r="N292" s="88" t="s">
        <v>28</v>
      </c>
      <c r="Q292" t="s">
        <v>11424</v>
      </c>
      <c r="R292" t="s">
        <v>11391</v>
      </c>
      <c r="S292" t="s">
        <v>20303</v>
      </c>
      <c r="T292" t="s">
        <v>20304</v>
      </c>
      <c r="U292" t="str" cm="1">
        <f t="array" ref="U292">IFERROR(IF(NOT(ISBLANK(I292)),_xlfn._xlws.FILTER(AOM[AOM],(AOM[Edge_Value]=ani_diet!I254)*(AOM[L5]="Feed Ingredient")),""),"No Match in AOM")</f>
        <v>No Match in AOM</v>
      </c>
      <c r="V292" t="str" cm="1">
        <f t="array" ref="V292">IFERROR(IF(NOT(ISBLANK(I292)),_xlfn._xlws.FILTER(AOM[Scientific Name],(AOM[Edge_Value]=ani_diet!I254)*(AOM[L5]="Feed Ingredient")),""),"No Match in AOM")</f>
        <v>No Match in AOM</v>
      </c>
    </row>
    <row r="293" spans="1:22" hidden="1" x14ac:dyDescent="0.35">
      <c r="A293" t="s">
        <v>20300</v>
      </c>
      <c r="C293" s="86" t="s">
        <v>20392</v>
      </c>
      <c r="D293" t="s">
        <v>20380</v>
      </c>
      <c r="E293" s="131" t="s">
        <v>6577</v>
      </c>
      <c r="F293" s="77" t="s">
        <v>19558</v>
      </c>
      <c r="G293" s="131" t="s">
        <v>20393</v>
      </c>
      <c r="H293" s="127" t="s">
        <v>19562</v>
      </c>
      <c r="I293" s="130" t="str">
        <f t="shared" si="20"/>
        <v>Commercial Feed</v>
      </c>
      <c r="J293" s="127" t="str">
        <f t="shared" si="21"/>
        <v>Commercial Feed Fish Premix</v>
      </c>
      <c r="K293" s="127" t="s">
        <v>20394</v>
      </c>
      <c r="N293" s="88" t="s">
        <v>28</v>
      </c>
      <c r="Q293" t="s">
        <v>11424</v>
      </c>
      <c r="R293" t="s">
        <v>11391</v>
      </c>
      <c r="S293" t="s">
        <v>20303</v>
      </c>
      <c r="T293" t="s">
        <v>20304</v>
      </c>
      <c r="U293" t="str" cm="1">
        <f t="array" ref="U293">IFERROR(IF(NOT(ISBLANK(I293)),_xlfn._xlws.FILTER(AOM[AOM],(AOM[Edge_Value]=ani_diet!I243)*(AOM[L5]="Feed Ingredient")),""),"No Match in AOM")</f>
        <v>No Match in AOM</v>
      </c>
      <c r="V293" t="str" cm="1">
        <f t="array" ref="V293">IFERROR(IF(NOT(ISBLANK(I293)),_xlfn._xlws.FILTER(AOM[Scientific Name],(AOM[Edge_Value]=ani_diet!I243)*(AOM[L5]="Feed Ingredient")),""),"No Match in AOM")</f>
        <v>No Match in AOM</v>
      </c>
    </row>
    <row r="294" spans="1:22" hidden="1" x14ac:dyDescent="0.35">
      <c r="A294">
        <v>3</v>
      </c>
      <c r="B294" s="131" t="s">
        <v>20293</v>
      </c>
      <c r="C294" s="86" t="s">
        <v>20471</v>
      </c>
      <c r="D294" t="s">
        <v>20456</v>
      </c>
      <c r="E294" s="131" t="s">
        <v>17631</v>
      </c>
      <c r="F294" s="77" t="s">
        <v>19558</v>
      </c>
      <c r="G294" s="131" t="s">
        <v>19564</v>
      </c>
      <c r="H294" s="127" t="s">
        <v>19562</v>
      </c>
      <c r="I294" s="127" t="str">
        <f t="shared" si="20"/>
        <v>Commercial Feed</v>
      </c>
      <c r="J294" s="127" t="str">
        <f t="shared" si="21"/>
        <v>Commercial Feed Imported Concentrate</v>
      </c>
      <c r="K294" s="127" t="s">
        <v>20472</v>
      </c>
      <c r="N294" s="88" t="s">
        <v>28</v>
      </c>
      <c r="Q294" t="s">
        <v>11424</v>
      </c>
      <c r="R294" t="s">
        <v>11391</v>
      </c>
      <c r="S294" t="s">
        <v>20303</v>
      </c>
      <c r="T294" t="s">
        <v>20304</v>
      </c>
      <c r="U294" t="str" cm="1">
        <f t="array" ref="U294">IFERROR(IF(NOT(ISBLANK(I294)),_xlfn._xlws.FILTER(AOM[AOM],(AOM[Edge_Value]=ani_diet!I253)*(AOM[L5]="Feed Ingredient")),""),"No Match in AOM")</f>
        <v>No Match in AOM</v>
      </c>
      <c r="V294" t="str" cm="1">
        <f t="array" ref="V294">IFERROR(IF(NOT(ISBLANK(I294)),_xlfn._xlws.FILTER(AOM[Scientific Name],(AOM[Edge_Value]=ani_diet!I253)*(AOM[L5]="Feed Ingredient")),""),"No Match in AOM")</f>
        <v>No Match in AOM</v>
      </c>
    </row>
    <row r="295" spans="1:22" hidden="1" x14ac:dyDescent="0.35">
      <c r="A295" t="s">
        <v>20300</v>
      </c>
      <c r="C295" s="86" t="s">
        <v>20763</v>
      </c>
      <c r="D295" t="s">
        <v>20764</v>
      </c>
      <c r="E295" s="131" t="s">
        <v>17631</v>
      </c>
      <c r="F295" s="77" t="s">
        <v>19558</v>
      </c>
      <c r="G295" s="131" t="s">
        <v>20765</v>
      </c>
      <c r="H295" s="127" t="s">
        <v>19562</v>
      </c>
      <c r="I295" s="127" t="str">
        <f t="shared" si="20"/>
        <v>Commercial Feed</v>
      </c>
      <c r="J295" s="127" t="str">
        <f t="shared" si="21"/>
        <v>Commercial Feed Concentrate</v>
      </c>
      <c r="K295" s="127" t="s">
        <v>19564</v>
      </c>
      <c r="N295" s="88" t="s">
        <v>28</v>
      </c>
      <c r="Q295" t="s">
        <v>11424</v>
      </c>
      <c r="R295" t="s">
        <v>11391</v>
      </c>
      <c r="S295" t="s">
        <v>20303</v>
      </c>
      <c r="T295" t="s">
        <v>20304</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hidden="1" x14ac:dyDescent="0.35">
      <c r="A296">
        <v>3</v>
      </c>
      <c r="B296" s="131" t="s">
        <v>20382</v>
      </c>
      <c r="C296" s="86" t="s">
        <v>20816</v>
      </c>
      <c r="D296" t="s">
        <v>20813</v>
      </c>
      <c r="E296" s="131" t="s">
        <v>17631</v>
      </c>
      <c r="F296" s="77" t="s">
        <v>19558</v>
      </c>
      <c r="G296" s="131" t="s">
        <v>20817</v>
      </c>
      <c r="H296" s="127" t="s">
        <v>19562</v>
      </c>
      <c r="I296" s="127" t="str">
        <f t="shared" si="20"/>
        <v>Commercial Feed</v>
      </c>
      <c r="J296" s="127" t="str">
        <f t="shared" si="21"/>
        <v>Commercial Feed Dairy Meal</v>
      </c>
      <c r="K296" s="127" t="s">
        <v>19566</v>
      </c>
      <c r="N296" s="88" t="s">
        <v>28</v>
      </c>
      <c r="Q296" t="s">
        <v>11397</v>
      </c>
      <c r="R296" t="s">
        <v>11364</v>
      </c>
      <c r="S296" t="s">
        <v>20328</v>
      </c>
      <c r="T296" t="s">
        <v>20329</v>
      </c>
      <c r="U296" t="str" cm="1">
        <f t="array" ref="U296">IFERROR(IF(NOT(ISBLANK(I296)),_xlfn._xlws.FILTER(AOM[AOM],(AOM[Edge_Value]=ani_diet!I241)*(AOM[L5]="Feed Ingredient")),""),"No Match in AOM")</f>
        <v>No Match in AOM</v>
      </c>
      <c r="V296" t="str" cm="1">
        <f t="array" ref="V296">IFERROR(IF(NOT(ISBLANK(I296)),_xlfn._xlws.FILTER(AOM[Scientific Name],(AOM[Edge_Value]=ani_diet!I241)*(AOM[L5]="Feed Ingredient")),""),"No Match in AOM")</f>
        <v>No Match in AOM</v>
      </c>
    </row>
    <row r="297" spans="1:22" hidden="1" x14ac:dyDescent="0.35">
      <c r="A297">
        <v>3</v>
      </c>
      <c r="B297" s="131" t="s">
        <v>18714</v>
      </c>
      <c r="C297" s="86" t="s">
        <v>19562</v>
      </c>
      <c r="D297" t="s">
        <v>20834</v>
      </c>
      <c r="E297" s="131" t="s">
        <v>17631</v>
      </c>
      <c r="G297" s="131" t="s">
        <v>19562</v>
      </c>
      <c r="H297" s="127" t="s">
        <v>19562</v>
      </c>
      <c r="I297" s="127" t="str">
        <f t="shared" si="20"/>
        <v>Commercial Feed</v>
      </c>
      <c r="J297" s="127" t="str">
        <f t="shared" si="21"/>
        <v>Commercial Feed</v>
      </c>
      <c r="N297" s="88" t="s">
        <v>28</v>
      </c>
      <c r="O297" s="88" t="s">
        <v>28</v>
      </c>
      <c r="Q297" t="s">
        <v>11424</v>
      </c>
      <c r="R297" t="s">
        <v>11391</v>
      </c>
      <c r="S297" t="s">
        <v>20303</v>
      </c>
      <c r="T297" t="s">
        <v>20304</v>
      </c>
      <c r="U297" t="str" cm="1">
        <f t="array" ref="U297">IFERROR(IF(NOT(ISBLANK(I297)),_xlfn._xlws.FILTER(AOM[AOM],(AOM[Edge_Value]=ani_diet!I231)*(AOM[L5]="Feed Ingredient")),""),"No Match in AOM")</f>
        <v>AOM_000686</v>
      </c>
      <c r="V297" t="str" cm="1">
        <f t="array" ref="V297">IFERROR(IF(NOT(ISBLANK(I297)),_xlfn._xlws.FILTER(AOM[Scientific Name],(AOM[Edge_Value]=ani_diet!I231)*(AOM[L5]="Feed Ingredient")),""),"No Match in AOM")</f>
        <v>Cenchrus ciliaris</v>
      </c>
    </row>
    <row r="298" spans="1:22" hidden="1" x14ac:dyDescent="0.35">
      <c r="A298">
        <v>3</v>
      </c>
      <c r="B298" s="131" t="s">
        <v>20293</v>
      </c>
      <c r="C298" s="86" t="s">
        <v>20881</v>
      </c>
      <c r="D298" t="s">
        <v>20865</v>
      </c>
      <c r="E298" s="131" t="s">
        <v>17631</v>
      </c>
      <c r="G298" s="131" t="s">
        <v>19562</v>
      </c>
      <c r="H298" s="127" t="s">
        <v>19562</v>
      </c>
      <c r="I298" s="127" t="str">
        <f t="shared" si="20"/>
        <v>Commercial Feed</v>
      </c>
      <c r="J298" s="127" t="str">
        <f t="shared" si="21"/>
        <v>Commercial Feed</v>
      </c>
      <c r="N298" s="88" t="s">
        <v>28</v>
      </c>
      <c r="O298" s="88" t="s">
        <v>28</v>
      </c>
      <c r="Q298" t="s">
        <v>11424</v>
      </c>
      <c r="R298" t="s">
        <v>11391</v>
      </c>
      <c r="S298" t="s">
        <v>20303</v>
      </c>
      <c r="T298" t="s">
        <v>20304</v>
      </c>
      <c r="U298" t="str" cm="1">
        <f t="array" ref="U298">IFERROR(IF(NOT(ISBLANK(I298)),_xlfn._xlws.FILTER(AOM[AOM],(AOM[Edge_Value]=ani_diet!I230)*(AOM[L5]="Feed Ingredient")),""),"No Match in AOM")</f>
        <v>No Match in AOM</v>
      </c>
      <c r="V298" t="str" cm="1">
        <f t="array" ref="V298">IFERROR(IF(NOT(ISBLANK(I298)),_xlfn._xlws.FILTER(AOM[Scientific Name],(AOM[Edge_Value]=ani_diet!I230)*(AOM[L5]="Feed Ingredient")),""),"No Match in AOM")</f>
        <v>No Match in AOM</v>
      </c>
    </row>
    <row r="299" spans="1:22" hidden="1" x14ac:dyDescent="0.35">
      <c r="A299" t="s">
        <v>20283</v>
      </c>
      <c r="B299" s="131" t="s">
        <v>18714</v>
      </c>
      <c r="C299" s="86" t="s">
        <v>20943</v>
      </c>
      <c r="D299" t="s">
        <v>20930</v>
      </c>
      <c r="E299" s="131" t="s">
        <v>17631</v>
      </c>
      <c r="G299" s="131" t="s">
        <v>19568</v>
      </c>
      <c r="H299" s="127" t="s">
        <v>19562</v>
      </c>
      <c r="I299" s="127" t="str">
        <f t="shared" si="20"/>
        <v>Commercial Feed</v>
      </c>
      <c r="J299" s="127" t="str">
        <f t="shared" si="21"/>
        <v>Commercial Feed Industrial</v>
      </c>
      <c r="K299" s="127" t="s">
        <v>20944</v>
      </c>
      <c r="N299" s="88" t="s">
        <v>28</v>
      </c>
      <c r="Q299" t="s">
        <v>11424</v>
      </c>
      <c r="R299" t="s">
        <v>11391</v>
      </c>
      <c r="S299" t="s">
        <v>20303</v>
      </c>
      <c r="T299" t="s">
        <v>20304</v>
      </c>
      <c r="U299" t="str" cm="1">
        <f t="array" ref="U299">IFERROR(IF(NOT(ISBLANK(I299)),_xlfn._xlws.FILTER(AOM[AOM],(AOM[Edge_Value]=ani_diet!I476)*(AOM[L5]="Feed Ingredient")),""),"No Match in AOM")</f>
        <v>No Match in AOM</v>
      </c>
      <c r="V299" t="str" cm="1">
        <f t="array" ref="V299">IFERROR(IF(NOT(ISBLANK(I299)),_xlfn._xlws.FILTER(AOM[Scientific Name],(AOM[Edge_Value]=ani_diet!I476)*(AOM[L5]="Feed Ingredient")),""),"No Match in AOM")</f>
        <v>No Match in AOM</v>
      </c>
    </row>
    <row r="300" spans="1:22" hidden="1" x14ac:dyDescent="0.35">
      <c r="A300">
        <v>3</v>
      </c>
      <c r="B300" s="131" t="s">
        <v>18714</v>
      </c>
      <c r="C300" s="86" t="s">
        <v>19564</v>
      </c>
      <c r="D300" t="s">
        <v>21041</v>
      </c>
      <c r="E300" s="131" t="s">
        <v>17631</v>
      </c>
      <c r="F300" s="77" t="s">
        <v>19558</v>
      </c>
      <c r="G300" s="131" t="s">
        <v>20765</v>
      </c>
      <c r="H300" s="127" t="s">
        <v>19562</v>
      </c>
      <c r="I300" s="127" t="str">
        <f t="shared" si="20"/>
        <v>Commercial Feed</v>
      </c>
      <c r="J300" s="127" t="str">
        <f t="shared" si="21"/>
        <v>Commercial Feed Concentrate</v>
      </c>
      <c r="K300" s="127" t="s">
        <v>19564</v>
      </c>
      <c r="N300" s="88" t="s">
        <v>28</v>
      </c>
      <c r="Q300" t="s">
        <v>11424</v>
      </c>
      <c r="R300" t="s">
        <v>11391</v>
      </c>
      <c r="S300" t="s">
        <v>20303</v>
      </c>
      <c r="T300" t="s">
        <v>20304</v>
      </c>
      <c r="U300" t="str" cm="1">
        <f t="array" ref="U300">IFERROR(IF(NOT(ISBLANK(I300)),_xlfn._xlws.FILTER(AOM[AOM],(AOM[Edge_Value]=ani_diet!I255)*(AOM[L5]="Feed Ingredient")),""),"No Match in AOM")</f>
        <v>No Match in AOM</v>
      </c>
      <c r="V300" t="str" cm="1">
        <f t="array" ref="V300">IFERROR(IF(NOT(ISBLANK(I300)),_xlfn._xlws.FILTER(AOM[Scientific Name],(AOM[Edge_Value]=ani_diet!I255)*(AOM[L5]="Feed Ingredient")),""),"No Match in AOM")</f>
        <v>No Match in AOM</v>
      </c>
    </row>
    <row r="301" spans="1:22" hidden="1" x14ac:dyDescent="0.35">
      <c r="A301" t="s">
        <v>20283</v>
      </c>
      <c r="B301" s="131" t="s">
        <v>18714</v>
      </c>
      <c r="C301" s="86" t="s">
        <v>21042</v>
      </c>
      <c r="D301" t="s">
        <v>21043</v>
      </c>
      <c r="E301" s="131" t="s">
        <v>17631</v>
      </c>
      <c r="F301" s="77" t="s">
        <v>19558</v>
      </c>
      <c r="G301" s="131" t="s">
        <v>20765</v>
      </c>
      <c r="H301" s="127" t="s">
        <v>19562</v>
      </c>
      <c r="I301" s="127" t="str">
        <f t="shared" si="20"/>
        <v>Commercial Feed</v>
      </c>
      <c r="J301" s="127" t="str">
        <f t="shared" si="21"/>
        <v>Commercial Feed Concentrate</v>
      </c>
      <c r="K301" s="127" t="s">
        <v>19564</v>
      </c>
      <c r="N301" s="88" t="s">
        <v>28</v>
      </c>
      <c r="Q301" t="s">
        <v>11424</v>
      </c>
      <c r="R301" t="s">
        <v>11391</v>
      </c>
      <c r="S301" t="s">
        <v>20303</v>
      </c>
      <c r="T301" t="s">
        <v>20304</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hidden="1" x14ac:dyDescent="0.35">
      <c r="A302" t="s">
        <v>20300</v>
      </c>
      <c r="C302" s="86" t="s">
        <v>21166</v>
      </c>
      <c r="D302" t="s">
        <v>21167</v>
      </c>
      <c r="E302" s="131" t="s">
        <v>20382</v>
      </c>
      <c r="G302" s="131" t="s">
        <v>21166</v>
      </c>
      <c r="H302" s="127" t="s">
        <v>19562</v>
      </c>
      <c r="I302" s="127" t="str">
        <f t="shared" si="20"/>
        <v>Commercial Feed</v>
      </c>
      <c r="J302" s="127" t="str">
        <f t="shared" si="21"/>
        <v>Commercial Feed Protein-Mineral Concentrate</v>
      </c>
      <c r="K302" s="127" t="s">
        <v>21166</v>
      </c>
      <c r="N302" s="88" t="s">
        <v>28</v>
      </c>
      <c r="U302" t="str" cm="1">
        <f t="array" ref="U302">IFERROR(IF(NOT(ISBLANK(I302)),_xlfn._xlws.FILTER(AOM[AOM],(AOM[Edge_Value]=ani_diet!I847)*(AOM[L5]="Feed Ingredient")),""),"No Match in AOM")</f>
        <v>No Match in AOM</v>
      </c>
      <c r="V302" t="str" cm="1">
        <f t="array" ref="V302">IFERROR(IF(NOT(ISBLANK(I302)),_xlfn._xlws.FILTER(AOM[Scientific Name],(AOM[Edge_Value]=ani_diet!I847)*(AOM[L5]="Feed Ingredient")),""),"No Match in AOM")</f>
        <v>No Match in AOM</v>
      </c>
    </row>
    <row r="303" spans="1:22" hidden="1" x14ac:dyDescent="0.35">
      <c r="A303">
        <v>3</v>
      </c>
      <c r="B303" s="131" t="s">
        <v>20382</v>
      </c>
      <c r="C303" s="86" t="s">
        <v>21320</v>
      </c>
      <c r="D303" t="s">
        <v>21321</v>
      </c>
      <c r="E303" s="131" t="s">
        <v>20382</v>
      </c>
      <c r="F303" s="77" t="s">
        <v>19558</v>
      </c>
      <c r="G303" s="131" t="s">
        <v>21322</v>
      </c>
      <c r="H303" s="127" t="s">
        <v>19562</v>
      </c>
      <c r="I303" s="127" t="str">
        <f t="shared" si="20"/>
        <v>Commercial Feed</v>
      </c>
      <c r="J303" s="127" t="str">
        <f t="shared" si="21"/>
        <v>Commercial Feed Growers Concentrate</v>
      </c>
      <c r="K303" s="127" t="s">
        <v>21320</v>
      </c>
      <c r="N303" s="88" t="s">
        <v>28</v>
      </c>
      <c r="U303" t="str" cm="1">
        <f t="array" ref="U303">IFERROR(IF(NOT(ISBLANK(I303)),_xlfn._xlws.FILTER(AOM[AOM],(AOM[Edge_Value]=ani_diet!I244)*(AOM[L5]="Feed Ingredient")),""),"No Match in AOM")</f>
        <v>No Match in AOM</v>
      </c>
      <c r="V303" t="str" cm="1">
        <f t="array" ref="V303">IFERROR(IF(NOT(ISBLANK(I303)),_xlfn._xlws.FILTER(AOM[Scientific Name],(AOM[Edge_Value]=ani_diet!I244)*(AOM[L5]="Feed Ingredient")),""),"No Match in AOM")</f>
        <v>No Match in AOM</v>
      </c>
    </row>
    <row r="304" spans="1:22" hidden="1" x14ac:dyDescent="0.35">
      <c r="A304">
        <v>3</v>
      </c>
      <c r="B304" s="131" t="s">
        <v>20382</v>
      </c>
      <c r="C304" s="86" t="s">
        <v>21326</v>
      </c>
      <c r="D304" t="s">
        <v>21327</v>
      </c>
      <c r="E304" s="131" t="s">
        <v>17631</v>
      </c>
      <c r="F304" s="77" t="s">
        <v>19558</v>
      </c>
      <c r="G304" s="131" t="s">
        <v>19564</v>
      </c>
      <c r="H304" s="127" t="s">
        <v>19562</v>
      </c>
      <c r="I304" s="127" t="str">
        <f t="shared" si="20"/>
        <v>Commercial Feed</v>
      </c>
      <c r="J304" s="127" t="str">
        <f t="shared" si="21"/>
        <v>Commercial Feed Concentrate</v>
      </c>
      <c r="K304" s="127" t="s">
        <v>19564</v>
      </c>
      <c r="N304" s="88" t="s">
        <v>28</v>
      </c>
      <c r="O304" s="88" t="s">
        <v>28</v>
      </c>
      <c r="P304" s="88" t="s">
        <v>28</v>
      </c>
      <c r="U304" t="str" cm="1">
        <f t="array" ref="U304">IFERROR(IF(NOT(ISBLANK(I304)),_xlfn._xlws.FILTER(AOM[AOM],(AOM[Edge_Value]=ani_diet!I252)*(AOM[L5]="Feed Ingredient")),""),"No Match in AOM")</f>
        <v>No Match in AOM</v>
      </c>
      <c r="V304" t="str" cm="1">
        <f t="array" ref="V304">IFERROR(IF(NOT(ISBLANK(I304)),_xlfn._xlws.FILTER(AOM[Scientific Name],(AOM[Edge_Value]=ani_diet!I252)*(AOM[L5]="Feed Ingredient")),""),"No Match in AOM")</f>
        <v>No Match in AOM</v>
      </c>
    </row>
    <row r="305" spans="1:22" hidden="1" x14ac:dyDescent="0.35">
      <c r="A305" t="s">
        <v>20283</v>
      </c>
      <c r="B305" s="131" t="s">
        <v>20293</v>
      </c>
      <c r="C305" s="86" t="s">
        <v>21407</v>
      </c>
      <c r="D305" t="s">
        <v>21403</v>
      </c>
      <c r="E305" s="131" t="s">
        <v>17631</v>
      </c>
      <c r="G305" s="131" t="s">
        <v>21408</v>
      </c>
      <c r="H305" s="127" t="s">
        <v>19562</v>
      </c>
      <c r="I305" s="127" t="str">
        <f t="shared" si="20"/>
        <v>Commercial Feed</v>
      </c>
      <c r="J305" s="127" t="str">
        <f t="shared" si="21"/>
        <v>Commercial Feed Finisher Diet</v>
      </c>
      <c r="K305" s="127" t="s">
        <v>21407</v>
      </c>
      <c r="N305" s="88" t="s">
        <v>28</v>
      </c>
      <c r="U305" t="str" cm="1">
        <f t="array" ref="U305">IFERROR(IF(NOT(ISBLANK(I305)),_xlfn._xlws.FILTER(AOM[AOM],(AOM[Edge_Value]=ani_diet!I242)*(AOM[L5]="Feed Ingredient")),""),"No Match in AOM")</f>
        <v>AOM_000755</v>
      </c>
      <c r="V305" t="str" cm="1">
        <f t="array" ref="V305">IFERROR(IF(NOT(ISBLANK(I305)),_xlfn._xlws.FILTER(AOM[Scientific Name],(AOM[Edge_Value]=ani_diet!I242)*(AOM[L5]="Feed Ingredient")),""),"No Match in AOM")</f>
        <v>Calcite</v>
      </c>
    </row>
    <row r="306" spans="1:22" hidden="1" x14ac:dyDescent="0.35">
      <c r="A306" t="s">
        <v>20283</v>
      </c>
      <c r="B306" s="131" t="s">
        <v>17631</v>
      </c>
      <c r="C306" s="86" t="s">
        <v>21409</v>
      </c>
      <c r="D306" t="s">
        <v>21403</v>
      </c>
      <c r="E306" s="131" t="s">
        <v>20382</v>
      </c>
      <c r="F306" s="77" t="s">
        <v>19558</v>
      </c>
      <c r="G306" s="131" t="s">
        <v>21410</v>
      </c>
      <c r="H306" s="127" t="s">
        <v>19562</v>
      </c>
      <c r="I306" s="127" t="str">
        <f t="shared" si="20"/>
        <v>Commercial Feed</v>
      </c>
      <c r="J306" s="127" t="str">
        <f t="shared" si="21"/>
        <v>Commercial Feed Growers Diet</v>
      </c>
      <c r="K306" s="127" t="s">
        <v>21411</v>
      </c>
      <c r="N306" s="88" t="s">
        <v>28</v>
      </c>
      <c r="U306" t="str" cm="1">
        <f t="array" ref="U306">IFERROR(IF(NOT(ISBLANK(I306)),_xlfn._xlws.FILTER(AOM[AOM],(AOM[Edge_Value]=ani_diet!I246)*(AOM[L5]="Feed Ingredient")),""),"No Match in AOM")</f>
        <v>No Match in AOM</v>
      </c>
      <c r="V306" t="str" cm="1">
        <f t="array" ref="V306">IFERROR(IF(NOT(ISBLANK(I306)),_xlfn._xlws.FILTER(AOM[Scientific Name],(AOM[Edge_Value]=ani_diet!I246)*(AOM[L5]="Feed Ingredient")),""),"No Match in AOM")</f>
        <v>No Match in AOM</v>
      </c>
    </row>
    <row r="307" spans="1:22" hidden="1" x14ac:dyDescent="0.35">
      <c r="A307" t="s">
        <v>20283</v>
      </c>
      <c r="B307" s="131" t="s">
        <v>20293</v>
      </c>
      <c r="C307" s="86" t="s">
        <v>21413</v>
      </c>
      <c r="D307" t="s">
        <v>21403</v>
      </c>
      <c r="E307" s="131" t="s">
        <v>17631</v>
      </c>
      <c r="F307" s="77" t="s">
        <v>19558</v>
      </c>
      <c r="G307" s="131" t="s">
        <v>21414</v>
      </c>
      <c r="H307" s="127" t="s">
        <v>19562</v>
      </c>
      <c r="I307" s="127" t="str">
        <f t="shared" si="20"/>
        <v>Commercial Feed</v>
      </c>
      <c r="J307" s="127" t="str">
        <f t="shared" si="21"/>
        <v>Commercial Feed Starter Diet</v>
      </c>
      <c r="K307" s="127" t="s">
        <v>21413</v>
      </c>
      <c r="N307" s="88" t="s">
        <v>28</v>
      </c>
      <c r="U307" t="str" cm="1">
        <f t="array" ref="U307">IFERROR(IF(NOT(ISBLANK(I307)),_xlfn._xlws.FILTER(AOM[AOM],(AOM[Edge_Value]=ani_diet!I250)*(AOM[L5]="Feed Ingredient")),""),"No Match in AOM")</f>
        <v>No Match in AOM</v>
      </c>
      <c r="V307" t="str" cm="1">
        <f t="array" ref="V307">IFERROR(IF(NOT(ISBLANK(I307)),_xlfn._xlws.FILTER(AOM[Scientific Name],(AOM[Edge_Value]=ani_diet!I250)*(AOM[L5]="Feed Ingredient")),""),"No Match in AOM")</f>
        <v>No Match in AOM</v>
      </c>
    </row>
    <row r="308" spans="1:22" hidden="1" x14ac:dyDescent="0.35">
      <c r="A308">
        <v>3</v>
      </c>
      <c r="B308" s="131" t="s">
        <v>21899</v>
      </c>
      <c r="C308" s="86" t="s">
        <v>21925</v>
      </c>
      <c r="D308" t="s">
        <v>21923</v>
      </c>
      <c r="E308" s="131" t="s">
        <v>17631</v>
      </c>
      <c r="F308" s="77" t="s">
        <v>19558</v>
      </c>
      <c r="G308" s="131" t="s">
        <v>21926</v>
      </c>
      <c r="H308" s="127" t="s">
        <v>19562</v>
      </c>
      <c r="I308" s="127" t="str">
        <f t="shared" si="20"/>
        <v>Commercial Feed</v>
      </c>
      <c r="J308" s="127" t="str">
        <f t="shared" si="21"/>
        <v>Commercial Feed</v>
      </c>
      <c r="N308" s="88" t="s">
        <v>28</v>
      </c>
      <c r="O308" s="88" t="s">
        <v>28</v>
      </c>
      <c r="U308" t="str" cm="1">
        <f t="array" ref="U308">IFERROR(IF(NOT(ISBLANK(I308)),_xlfn._xlws.FILTER(AOM[AOM],(AOM[Edge_Value]=ani_diet!I248)*(AOM[L5]="Feed Ingredient")),""),"No Match in AOM")</f>
        <v>No Match in AOM</v>
      </c>
      <c r="V308" t="str" cm="1">
        <f t="array" ref="V308">IFERROR(IF(NOT(ISBLANK(I308)),_xlfn._xlws.FILTER(AOM[Scientific Name],(AOM[Edge_Value]=ani_diet!I248)*(AOM[L5]="Feed Ingredient")),""),"No Match in AOM")</f>
        <v>No Match in AOM</v>
      </c>
    </row>
    <row r="309" spans="1:22" hidden="1" x14ac:dyDescent="0.35">
      <c r="A309" t="s">
        <v>20300</v>
      </c>
      <c r="C309" s="86" t="s">
        <v>21942</v>
      </c>
      <c r="D309" t="s">
        <v>21943</v>
      </c>
      <c r="E309" s="131" t="s">
        <v>17631</v>
      </c>
      <c r="G309" s="131" t="s">
        <v>19562</v>
      </c>
      <c r="H309" s="127" t="s">
        <v>19562</v>
      </c>
      <c r="I309" s="127" t="str">
        <f t="shared" si="20"/>
        <v>Commercial Feed</v>
      </c>
      <c r="J309" s="127" t="str">
        <f t="shared" si="21"/>
        <v>Commercial Feed</v>
      </c>
      <c r="N309" s="88" t="s">
        <v>28</v>
      </c>
      <c r="O309" s="88" t="s">
        <v>28</v>
      </c>
      <c r="U309" t="str" cm="1">
        <f t="array" ref="U309">IFERROR(IF(NOT(ISBLANK(I309)),_xlfn._xlws.FILTER(AOM[AOM],(AOM[Edge_Value]=ani_diet!I228)*(AOM[L5]="Feed Ingredient")),""),"No Match in AOM")</f>
        <v>No Match in AOM</v>
      </c>
      <c r="V309" t="str" cm="1">
        <f t="array" ref="V309">IFERROR(IF(NOT(ISBLANK(I309)),_xlfn._xlws.FILTER(AOM[Scientific Name],(AOM[Edge_Value]=ani_diet!I228)*(AOM[L5]="Feed Ingredient")),""),"No Match in AOM")</f>
        <v>No Match in AOM</v>
      </c>
    </row>
    <row r="310" spans="1:22" hidden="1" x14ac:dyDescent="0.35">
      <c r="A310" t="s">
        <v>20283</v>
      </c>
      <c r="B310" s="131" t="s">
        <v>20293</v>
      </c>
      <c r="C310" s="86" t="s">
        <v>22192</v>
      </c>
      <c r="D310" t="s">
        <v>22193</v>
      </c>
      <c r="E310" s="131" t="s">
        <v>17631</v>
      </c>
      <c r="F310" s="77" t="s">
        <v>19558</v>
      </c>
      <c r="G310" s="131" t="s">
        <v>19562</v>
      </c>
      <c r="H310" s="127" t="s">
        <v>19562</v>
      </c>
      <c r="I310" s="127" t="str">
        <f t="shared" si="20"/>
        <v>Commercial Feed</v>
      </c>
      <c r="J310" s="127" t="str">
        <f t="shared" si="21"/>
        <v>Commercial Feed Megalac</v>
      </c>
      <c r="K310" s="127" t="s">
        <v>22192</v>
      </c>
      <c r="N310" s="88" t="s">
        <v>28</v>
      </c>
      <c r="U310" t="str" cm="1">
        <f t="array" ref="U310">IFERROR(IF(NOT(ISBLANK(I310)),_xlfn._xlws.FILTER(AOM[AOM],(AOM[Edge_Value]=ani_diet!I233)*(AOM[L5]="Feed Ingredient")),""),"No Match in AOM")</f>
        <v>No Match in AOM</v>
      </c>
      <c r="V310" t="str" cm="1">
        <f t="array" ref="V310">IFERROR(IF(NOT(ISBLANK(I310)),_xlfn._xlws.FILTER(AOM[Scientific Name],(AOM[Edge_Value]=ani_diet!I233)*(AOM[L5]="Feed Ingredient")),""),"No Match in AOM")</f>
        <v>No Match in AOM</v>
      </c>
    </row>
    <row r="311" spans="1:22" hidden="1" x14ac:dyDescent="0.35">
      <c r="A311">
        <v>3</v>
      </c>
      <c r="B311" s="131" t="s">
        <v>19032</v>
      </c>
      <c r="C311" s="86" t="s">
        <v>22192</v>
      </c>
      <c r="D311" t="s">
        <v>22199</v>
      </c>
      <c r="E311" s="131" t="s">
        <v>17631</v>
      </c>
      <c r="F311" s="77" t="s">
        <v>19558</v>
      </c>
      <c r="G311" s="131" t="s">
        <v>19562</v>
      </c>
      <c r="H311" s="127" t="s">
        <v>19562</v>
      </c>
      <c r="I311" s="127" t="str">
        <f t="shared" si="20"/>
        <v>Commercial Feed</v>
      </c>
      <c r="J311" s="127" t="str">
        <f t="shared" si="21"/>
        <v>Commercial Feed Megalac</v>
      </c>
      <c r="K311" s="127" t="s">
        <v>22192</v>
      </c>
      <c r="N311" s="88" t="s">
        <v>28</v>
      </c>
      <c r="U311" t="str" cm="1">
        <f t="array" ref="U311">IFERROR(IF(NOT(ISBLANK(I311)),_xlfn._xlws.FILTER(AOM[AOM],(AOM[Edge_Value]=ani_diet!I234)*(AOM[L5]="Feed Ingredient")),""),"No Match in AOM")</f>
        <v>No Match in AOM</v>
      </c>
      <c r="V311" t="str" cm="1">
        <f t="array" ref="V311">IFERROR(IF(NOT(ISBLANK(I311)),_xlfn._xlws.FILTER(AOM[Scientific Name],(AOM[Edge_Value]=ani_diet!I234)*(AOM[L5]="Feed Ingredient")),""),"No Match in AOM")</f>
        <v>No Match in AOM</v>
      </c>
    </row>
    <row r="312" spans="1:22" s="88" customFormat="1" hidden="1" x14ac:dyDescent="0.35">
      <c r="A312" t="s">
        <v>20300</v>
      </c>
      <c r="B312" s="131"/>
      <c r="C312" s="86" t="s">
        <v>21409</v>
      </c>
      <c r="D312" t="s">
        <v>22216</v>
      </c>
      <c r="E312" s="131" t="s">
        <v>20382</v>
      </c>
      <c r="F312" s="77" t="s">
        <v>19558</v>
      </c>
      <c r="G312" s="131" t="s">
        <v>21410</v>
      </c>
      <c r="H312" s="127" t="s">
        <v>19562</v>
      </c>
      <c r="I312" s="127" t="str">
        <f t="shared" si="20"/>
        <v>Commercial Feed</v>
      </c>
      <c r="J312" s="127" t="str">
        <f t="shared" si="21"/>
        <v>Commercial Feed Growers Diet</v>
      </c>
      <c r="K312" s="127" t="s">
        <v>21411</v>
      </c>
      <c r="L312" s="127"/>
      <c r="M312" s="127"/>
      <c r="N312" s="88" t="s">
        <v>28</v>
      </c>
      <c r="Q312"/>
      <c r="R312"/>
      <c r="S312"/>
      <c r="T312"/>
      <c r="U312" t="str" cm="1">
        <f t="array" ref="U312">IFERROR(IF(NOT(ISBLANK(I312)),_xlfn._xlws.FILTER(AOM[AOM],(AOM[Edge_Value]=ani_diet!I245)*(AOM[L5]="Feed Ingredient")),""),"No Match in AOM")</f>
        <v>No Match in AOM</v>
      </c>
      <c r="V312" t="str" cm="1">
        <f t="array" ref="V312">IFERROR(IF(NOT(ISBLANK(I312)),_xlfn._xlws.FILTER(AOM[Scientific Name],(AOM[Edge_Value]=ani_diet!I245)*(AOM[L5]="Feed Ingredient")),""),"No Match in AOM")</f>
        <v>No Match in AOM</v>
      </c>
    </row>
    <row r="313" spans="1:22" s="88" customFormat="1" hidden="1" x14ac:dyDescent="0.35">
      <c r="A313">
        <v>3</v>
      </c>
      <c r="B313" s="131" t="s">
        <v>18714</v>
      </c>
      <c r="C313" s="86" t="s">
        <v>22306</v>
      </c>
      <c r="D313" t="s">
        <v>22302</v>
      </c>
      <c r="E313" s="131" t="s">
        <v>17631</v>
      </c>
      <c r="F313" s="77" t="s">
        <v>19558</v>
      </c>
      <c r="G313" s="131" t="s">
        <v>20817</v>
      </c>
      <c r="H313" s="127" t="s">
        <v>19562</v>
      </c>
      <c r="I313" s="127" t="str">
        <f t="shared" si="20"/>
        <v>Commercial Feed</v>
      </c>
      <c r="J313" s="127" t="str">
        <f t="shared" si="21"/>
        <v>Commercial Feed Dairy Meal</v>
      </c>
      <c r="K313" s="127" t="s">
        <v>19566</v>
      </c>
      <c r="L313" s="127"/>
      <c r="M313" s="127"/>
      <c r="N313" s="88" t="s">
        <v>28</v>
      </c>
      <c r="O313" s="88" t="s">
        <v>28</v>
      </c>
      <c r="Q313"/>
      <c r="R313"/>
      <c r="S313"/>
      <c r="T313"/>
      <c r="U313" t="str" cm="1">
        <f t="array" ref="U313">IFERROR(IF(NOT(ISBLANK(I313)),_xlfn._xlws.FILTER(AOM[AOM],(AOM[Edge_Value]=ani_diet!I240)*(AOM[L5]="Feed Ingredient")),""),"No Match in AOM")</f>
        <v>No Match in AOM</v>
      </c>
      <c r="V313" t="str" cm="1">
        <f t="array" ref="V313">IFERROR(IF(NOT(ISBLANK(I313)),_xlfn._xlws.FILTER(AOM[Scientific Name],(AOM[Edge_Value]=ani_diet!I240)*(AOM[L5]="Feed Ingredient")),""),"No Match in AOM")</f>
        <v>No Match in AOM</v>
      </c>
    </row>
    <row r="314" spans="1:22" hidden="1" x14ac:dyDescent="0.35">
      <c r="A314" t="s">
        <v>20283</v>
      </c>
      <c r="B314" s="131" t="s">
        <v>18714</v>
      </c>
      <c r="C314" s="86" t="s">
        <v>22320</v>
      </c>
      <c r="D314" t="s">
        <v>22316</v>
      </c>
      <c r="E314" s="131" t="s">
        <v>17631</v>
      </c>
      <c r="F314" s="77" t="s">
        <v>19558</v>
      </c>
      <c r="G314" s="131" t="s">
        <v>22321</v>
      </c>
      <c r="H314" s="127" t="s">
        <v>19562</v>
      </c>
      <c r="I314" s="127" t="str">
        <f t="shared" si="20"/>
        <v>Commercial Feed</v>
      </c>
      <c r="J314" s="127" t="str">
        <f t="shared" si="21"/>
        <v>Commercial Feed</v>
      </c>
      <c r="N314" s="88" t="s">
        <v>28</v>
      </c>
      <c r="O314" s="88" t="s">
        <v>28</v>
      </c>
      <c r="U314" t="str" cm="1">
        <f t="array" ref="U314">IFERROR(IF(NOT(ISBLANK(I314)),_xlfn._xlws.FILTER(AOM[AOM],(AOM[Edge_Value]=ani_diet!I247)*(AOM[L5]="Feed Ingredient")),""),"No Match in AOM")</f>
        <v>No Match in AOM</v>
      </c>
      <c r="V314" t="str" cm="1">
        <f t="array" ref="V314">IFERROR(IF(NOT(ISBLANK(I314)),_xlfn._xlws.FILTER(AOM[Scientific Name],(AOM[Edge_Value]=ani_diet!I247)*(AOM[L5]="Feed Ingredient")),""),"No Match in AOM")</f>
        <v>No Match in AOM</v>
      </c>
    </row>
    <row r="315" spans="1:22" hidden="1" x14ac:dyDescent="0.35">
      <c r="A315">
        <v>3</v>
      </c>
      <c r="B315" s="131" t="s">
        <v>19032</v>
      </c>
      <c r="C315" s="86" t="s">
        <v>22472</v>
      </c>
      <c r="D315" t="s">
        <v>22466</v>
      </c>
      <c r="E315" s="131" t="s">
        <v>17631</v>
      </c>
      <c r="F315" s="77" t="s">
        <v>19558</v>
      </c>
      <c r="G315" s="131" t="s">
        <v>22473</v>
      </c>
      <c r="H315" s="127" t="s">
        <v>19562</v>
      </c>
      <c r="I315" s="127" t="str">
        <f t="shared" si="20"/>
        <v>Commercial Feed</v>
      </c>
      <c r="J315" s="127" t="str">
        <f t="shared" si="21"/>
        <v>Commercial Feed Sheep Meal</v>
      </c>
      <c r="K315" s="127" t="s">
        <v>22474</v>
      </c>
      <c r="N315" s="88" t="s">
        <v>28</v>
      </c>
      <c r="O315" s="88" t="s">
        <v>28</v>
      </c>
      <c r="U315" t="str" cm="1">
        <f t="array" ref="U315">IFERROR(IF(NOT(ISBLANK(I315)),_xlfn._xlws.FILTER(AOM[AOM],(AOM[Edge_Value]=ani_diet!I249)*(AOM[L5]="Feed Ingredient")),""),"No Match in AOM")</f>
        <v>No Match in AOM</v>
      </c>
      <c r="V315" t="str" cm="1">
        <f t="array" ref="V315">IFERROR(IF(NOT(ISBLANK(I315)),_xlfn._xlws.FILTER(AOM[Scientific Name],(AOM[Edge_Value]=ani_diet!I249)*(AOM[L5]="Feed Ingredient")),""),"No Match in AOM")</f>
        <v>No Match in AOM</v>
      </c>
    </row>
    <row r="316" spans="1:22" hidden="1" x14ac:dyDescent="0.35">
      <c r="A316" t="s">
        <v>20283</v>
      </c>
      <c r="B316" s="131" t="s">
        <v>21899</v>
      </c>
      <c r="C316" s="86" t="s">
        <v>22504</v>
      </c>
      <c r="D316" t="s">
        <v>22505</v>
      </c>
      <c r="E316" s="131" t="s">
        <v>17631</v>
      </c>
      <c r="F316" s="77" t="s">
        <v>19558</v>
      </c>
      <c r="G316" s="131" t="s">
        <v>20765</v>
      </c>
      <c r="H316" s="127" t="s">
        <v>19562</v>
      </c>
      <c r="I316" s="127" t="str">
        <f t="shared" ref="I316:I347" si="22">_xlfn.TEXTJOIN(" ",TRUE,H316,IF(ISBLANK(M316),"",_xlfn.TEXTSPLIT(M316,";")),IF(ISBLANK(L316),"",_xlfn.TEXTSPLIT(L316,";")))</f>
        <v>Commercial Feed</v>
      </c>
      <c r="J316" s="127" t="str">
        <f t="shared" ref="J316:J347" si="23">_xlfn.TEXTJOIN(" ",TRUE,H316,K316,IF(ISBLANK(M316),"",_xlfn.TEXTSPLIT(M316,";")),IF(ISBLANK(L316),"",_xlfn.TEXTSPLIT(L316,";")))</f>
        <v>Commercial Feed Concentrate</v>
      </c>
      <c r="K316" s="127" t="s">
        <v>19564</v>
      </c>
      <c r="N316" s="88" t="s">
        <v>28</v>
      </c>
      <c r="Q316" t="s">
        <v>11424</v>
      </c>
      <c r="R316" t="s">
        <v>11391</v>
      </c>
      <c r="S316" t="s">
        <v>20303</v>
      </c>
      <c r="T316" t="s">
        <v>20304</v>
      </c>
      <c r="U316" t="str" cm="1">
        <f t="array" ref="U316">IFERROR(IF(NOT(ISBLANK(I316)),_xlfn._xlws.FILTER(AOM[AOM],(AOM[Edge_Value]=ani_diet!I257)*(AOM[L5]="Feed Ingredient")),""),"No Match in AOM")</f>
        <v>No Match in AOM</v>
      </c>
      <c r="V316" t="str" cm="1">
        <f t="array" ref="V316">IFERROR(IF(NOT(ISBLANK(I316)),_xlfn._xlws.FILTER(AOM[Scientific Name],(AOM[Edge_Value]=ani_diet!I257)*(AOM[L5]="Feed Ingredient")),""),"No Match in AOM")</f>
        <v>No Match in AOM</v>
      </c>
    </row>
    <row r="317" spans="1:22" hidden="1" x14ac:dyDescent="0.35">
      <c r="A317">
        <v>3</v>
      </c>
      <c r="B317" s="131" t="s">
        <v>20382</v>
      </c>
      <c r="C317" s="86" t="s">
        <v>22562</v>
      </c>
      <c r="D317" t="s">
        <v>22561</v>
      </c>
      <c r="E317" s="131" t="s">
        <v>17631</v>
      </c>
      <c r="F317" s="77" t="s">
        <v>19558</v>
      </c>
      <c r="G317" s="131" t="s">
        <v>19562</v>
      </c>
      <c r="H317" s="127" t="s">
        <v>19562</v>
      </c>
      <c r="I317" s="127" t="str">
        <f t="shared" si="22"/>
        <v>Commercial Feed</v>
      </c>
      <c r="J317" s="127" t="str">
        <f t="shared" si="23"/>
        <v xml:space="preserve">Commercial Feed Total Mixed Ration </v>
      </c>
      <c r="K317" s="127" t="s">
        <v>22563</v>
      </c>
      <c r="N317" s="88" t="s">
        <v>28</v>
      </c>
      <c r="U317" t="str" cm="1">
        <f t="array" ref="U317">IFERROR(IF(NOT(ISBLANK(I317)),_xlfn._xlws.FILTER(AOM[AOM],(AOM[Edge_Value]=ani_diet!I235)*(AOM[L5]="Feed Ingredient")),""),"No Match in AOM")</f>
        <v>No Match in AOM</v>
      </c>
      <c r="V317" t="str" cm="1">
        <f t="array" ref="V317">IFERROR(IF(NOT(ISBLANK(I317)),_xlfn._xlws.FILTER(AOM[Scientific Name],(AOM[Edge_Value]=ani_diet!I235)*(AOM[L5]="Feed Ingredient")),""),"No Match in AOM")</f>
        <v>No Match in AOM</v>
      </c>
    </row>
    <row r="318" spans="1:22" hidden="1" x14ac:dyDescent="0.35">
      <c r="A318">
        <v>3</v>
      </c>
      <c r="B318" s="131" t="s">
        <v>20382</v>
      </c>
      <c r="C318" s="86" t="s">
        <v>23014</v>
      </c>
      <c r="D318" t="s">
        <v>23015</v>
      </c>
      <c r="E318" s="131" t="s">
        <v>17631</v>
      </c>
      <c r="F318" s="77" t="s">
        <v>19558</v>
      </c>
      <c r="G318" s="131" t="s">
        <v>23016</v>
      </c>
      <c r="H318" s="127" t="s">
        <v>19562</v>
      </c>
      <c r="I318" s="127" t="str">
        <f t="shared" si="22"/>
        <v>Commercial Feed</v>
      </c>
      <c r="J318" s="127" t="str">
        <f t="shared" si="23"/>
        <v>Commercial Feed ACTIPAL HP 1</v>
      </c>
      <c r="K318" s="127" t="s">
        <v>23014</v>
      </c>
      <c r="U318" t="str" cm="1">
        <f t="array" ref="U318">IFERROR(IF(NOT(ISBLANK(I318)),_xlfn._xlws.FILTER(AOM[AOM],(AOM[Edge_Value]=ani_diet!I236)*(AOM[L5]="Feed Ingredient")),""),"No Match in AOM")</f>
        <v>No Match in AOM</v>
      </c>
      <c r="V318" t="str" cm="1">
        <f t="array" ref="V318">IFERROR(IF(NOT(ISBLANK(I318)),_xlfn._xlws.FILTER(AOM[Scientific Name],(AOM[Edge_Value]=ani_diet!I236)*(AOM[L5]="Feed Ingredient")),""),"No Match in AOM")</f>
        <v>No Match in AOM</v>
      </c>
    </row>
    <row r="319" spans="1:22" hidden="1" x14ac:dyDescent="0.35">
      <c r="A319">
        <v>3</v>
      </c>
      <c r="B319" s="131" t="s">
        <v>17631</v>
      </c>
      <c r="C319" s="86" t="s">
        <v>23017</v>
      </c>
      <c r="D319" t="s">
        <v>23015</v>
      </c>
      <c r="E319" s="131" t="s">
        <v>17631</v>
      </c>
      <c r="F319" s="77" t="s">
        <v>19558</v>
      </c>
      <c r="G319" s="131" t="s">
        <v>23018</v>
      </c>
      <c r="H319" s="127" t="s">
        <v>19562</v>
      </c>
      <c r="I319" s="127" t="str">
        <f t="shared" si="22"/>
        <v>Commercial Feed</v>
      </c>
      <c r="J319" s="127" t="str">
        <f t="shared" si="23"/>
        <v>Commercial Feed AquaNutro Abalone Grower</v>
      </c>
      <c r="K319" s="127" t="s">
        <v>23017</v>
      </c>
      <c r="U319" t="str" cm="1">
        <f t="array" ref="U319">IFERROR(IF(NOT(ISBLANK(I319)),_xlfn._xlws.FILTER(AOM[AOM],(AOM[Edge_Value]=ani_diet!I237)*(AOM[L5]="Feed Ingredient")),""),"No Match in AOM")</f>
        <v>No Match in AOM</v>
      </c>
      <c r="V319" t="str" cm="1">
        <f t="array" ref="V319">IFERROR(IF(NOT(ISBLANK(I319)),_xlfn._xlws.FILTER(AOM[Scientific Name],(AOM[Edge_Value]=ani_diet!I237)*(AOM[L5]="Feed Ingredient")),""),"No Match in AOM")</f>
        <v>No Match in AOM</v>
      </c>
    </row>
    <row r="320" spans="1:22" hidden="1" x14ac:dyDescent="0.35">
      <c r="A320">
        <v>3</v>
      </c>
      <c r="B320" s="131" t="s">
        <v>18714</v>
      </c>
      <c r="C320" s="86" t="s">
        <v>22504</v>
      </c>
      <c r="D320" t="s">
        <v>23077</v>
      </c>
      <c r="E320" s="131" t="s">
        <v>17631</v>
      </c>
      <c r="F320" s="77" t="s">
        <v>19558</v>
      </c>
      <c r="G320" s="131" t="s">
        <v>20765</v>
      </c>
      <c r="H320" s="127" t="s">
        <v>19562</v>
      </c>
      <c r="I320" s="127" t="str">
        <f t="shared" si="22"/>
        <v>Commercial Feed</v>
      </c>
      <c r="J320" s="127" t="str">
        <f t="shared" si="23"/>
        <v>Commercial Feed Concentrate</v>
      </c>
      <c r="K320" s="127" t="s">
        <v>19564</v>
      </c>
      <c r="N320" s="88" t="s">
        <v>28</v>
      </c>
      <c r="U320" t="str" cm="1">
        <f t="array" ref="U320">IFERROR(IF(NOT(ISBLANK(I320)),_xlfn._xlws.FILTER(AOM[AOM],(AOM[Edge_Value]=ani_diet!I258)*(AOM[L5]="Feed Ingredient")),""),"No Match in AOM")</f>
        <v>No Match in AOM</v>
      </c>
      <c r="V320" t="str" cm="1">
        <f t="array" ref="V320">IFERROR(IF(NOT(ISBLANK(I320)),_xlfn._xlws.FILTER(AOM[Scientific Name],(AOM[Edge_Value]=ani_diet!I258)*(AOM[L5]="Feed Ingredient")),""),"No Match in AOM")</f>
        <v>No Match in AOM</v>
      </c>
    </row>
    <row r="321" spans="1:22" hidden="1" x14ac:dyDescent="0.35">
      <c r="A321" t="s">
        <v>20300</v>
      </c>
      <c r="C321" s="86" t="s">
        <v>23099</v>
      </c>
      <c r="D321" t="s">
        <v>23100</v>
      </c>
      <c r="E321" s="131" t="s">
        <v>17631</v>
      </c>
      <c r="G321" s="131" t="s">
        <v>19562</v>
      </c>
      <c r="H321" s="127" t="s">
        <v>19562</v>
      </c>
      <c r="I321" s="127" t="str">
        <f t="shared" si="22"/>
        <v>Commercial Feed</v>
      </c>
      <c r="J321" s="127" t="str">
        <f t="shared" si="23"/>
        <v>Commercial Feed</v>
      </c>
      <c r="N321" s="88" t="s">
        <v>28</v>
      </c>
      <c r="O321" s="88" t="s">
        <v>28</v>
      </c>
      <c r="U321" t="str" cm="1">
        <f t="array" ref="U321">IFERROR(IF(NOT(ISBLANK(I321)),_xlfn._xlws.FILTER(AOM[AOM],(AOM[Edge_Value]=ani_diet!I229)*(AOM[L5]="Feed Ingredient")),""),"No Match in AOM")</f>
        <v>AOM_000744</v>
      </c>
      <c r="V321" t="str" cm="1">
        <f t="array" ref="V321">IFERROR(IF(NOT(ISBLANK(I321)),_xlfn._xlws.FILTER(AOM[Scientific Name],(AOM[Edge_Value]=ani_diet!I229)*(AOM[L5]="Feed Ingredient")),""),"No Match in AOM")</f>
        <v>NA</v>
      </c>
    </row>
    <row r="322" spans="1:22" hidden="1" x14ac:dyDescent="0.35">
      <c r="A322" t="s">
        <v>20300</v>
      </c>
      <c r="C322" s="86" t="s">
        <v>23172</v>
      </c>
      <c r="D322" t="s">
        <v>23171</v>
      </c>
      <c r="E322" s="131" t="s">
        <v>17631</v>
      </c>
      <c r="F322" s="77" t="s">
        <v>19558</v>
      </c>
      <c r="G322" s="131" t="s">
        <v>23173</v>
      </c>
      <c r="H322" s="127" t="s">
        <v>19562</v>
      </c>
      <c r="I322" s="127" t="str">
        <f t="shared" si="22"/>
        <v>Commercial Feed</v>
      </c>
      <c r="J322" s="127" t="str">
        <f t="shared" si="23"/>
        <v>Commercial Feed Swine Premix</v>
      </c>
      <c r="K322" s="127" t="s">
        <v>23172</v>
      </c>
      <c r="U322" t="str" cm="1">
        <f t="array" ref="U322">IFERROR(IF(NOT(ISBLANK(I322)),_xlfn._xlws.FILTER(AOM[AOM],(AOM[Edge_Value]=ani_diet!I251)*(AOM[L5]="Feed Ingredient")),""),"No Match in AOM")</f>
        <v>No Match in AOM</v>
      </c>
      <c r="V322" t="str" cm="1">
        <f t="array" ref="V322">IFERROR(IF(NOT(ISBLANK(I322)),_xlfn._xlws.FILTER(AOM[Scientific Name],(AOM[Edge_Value]=ani_diet!I251)*(AOM[L5]="Feed Ingredient")),""),"No Match in AOM")</f>
        <v>No Match in AOM</v>
      </c>
    </row>
    <row r="323" spans="1:22" hidden="1" x14ac:dyDescent="0.35">
      <c r="A323" t="s">
        <v>20300</v>
      </c>
      <c r="C323" s="86" t="s">
        <v>21777</v>
      </c>
      <c r="D323" t="s">
        <v>21778</v>
      </c>
      <c r="E323" s="131" t="s">
        <v>20382</v>
      </c>
      <c r="G323" s="131" t="s">
        <v>1618</v>
      </c>
      <c r="H323" s="127" t="s">
        <v>1618</v>
      </c>
      <c r="I323" s="127" t="str">
        <f t="shared" si="22"/>
        <v>Copper</v>
      </c>
      <c r="J323" s="127" t="str">
        <f t="shared" si="23"/>
        <v>Copper</v>
      </c>
      <c r="U323" t="str" cm="1">
        <f t="array" ref="U323">IFERROR(IF(NOT(ISBLANK(I323)),_xlfn._xlws.FILTER(AOM[AOM],(AOM[Edge_Value]=ani_diet!I261)*(AOM[L5]="Feed Ingredient")),""),"No Match in AOM")</f>
        <v>No Match in AOM</v>
      </c>
      <c r="V323" t="str" cm="1">
        <f t="array" ref="V323">IFERROR(IF(NOT(ISBLANK(I323)),_xlfn._xlws.FILTER(AOM[Scientific Name],(AOM[Edge_Value]=ani_diet!I261)*(AOM[L5]="Feed Ingredient")),""),"No Match in AOM")</f>
        <v>No Match in AOM</v>
      </c>
    </row>
    <row r="324" spans="1:22" hidden="1" x14ac:dyDescent="0.35">
      <c r="A324" t="s">
        <v>20300</v>
      </c>
      <c r="C324" s="86" t="s">
        <v>1618</v>
      </c>
      <c r="D324" t="s">
        <v>22590</v>
      </c>
      <c r="E324" s="131" t="s">
        <v>20382</v>
      </c>
      <c r="G324" s="131" t="s">
        <v>1618</v>
      </c>
      <c r="H324" s="127" t="s">
        <v>1618</v>
      </c>
      <c r="I324" s="127" t="str">
        <f t="shared" si="22"/>
        <v>Copper</v>
      </c>
      <c r="J324" s="127" t="str">
        <f t="shared" si="23"/>
        <v>Copper</v>
      </c>
      <c r="U324" t="str" cm="1">
        <f t="array" ref="U324">IFERROR(IF(NOT(ISBLANK(I324)),_xlfn._xlws.FILTER(AOM[AOM],(AOM[Edge_Value]=ani_diet!I260)*(AOM[L5]="Feed Ingredient")),""),"No Match in AOM")</f>
        <v>No Match in AOM</v>
      </c>
      <c r="V324" t="str" cm="1">
        <f t="array" ref="V324">IFERROR(IF(NOT(ISBLANK(I324)),_xlfn._xlws.FILTER(AOM[Scientific Name],(AOM[Edge_Value]=ani_diet!I260)*(AOM[L5]="Feed Ingredient")),""),"No Match in AOM")</f>
        <v>No Match in AOM</v>
      </c>
    </row>
    <row r="325" spans="1:22" hidden="1" x14ac:dyDescent="0.35">
      <c r="A325" t="s">
        <v>20300</v>
      </c>
      <c r="C325" s="86" t="s">
        <v>21064</v>
      </c>
      <c r="D325" t="s">
        <v>21065</v>
      </c>
      <c r="E325" s="131" t="s">
        <v>18714</v>
      </c>
      <c r="G325" s="131" t="s">
        <v>21066</v>
      </c>
      <c r="H325" s="127" t="s">
        <v>21067</v>
      </c>
      <c r="I325" s="127" t="str">
        <f t="shared" si="22"/>
        <v>Copra Meal</v>
      </c>
      <c r="J325" s="127" t="str">
        <f t="shared" si="23"/>
        <v>Copra Meal</v>
      </c>
      <c r="L325" s="127" t="s">
        <v>20366</v>
      </c>
      <c r="N325" s="88" t="s">
        <v>28</v>
      </c>
      <c r="O325" s="88" t="s">
        <v>28</v>
      </c>
      <c r="Q325" t="s">
        <v>11397</v>
      </c>
      <c r="R325" t="s">
        <v>11364</v>
      </c>
      <c r="S325" t="s">
        <v>20328</v>
      </c>
      <c r="T325" t="s">
        <v>20329</v>
      </c>
      <c r="U325" t="str" cm="1">
        <f t="array" ref="U325">IFERROR(IF(NOT(ISBLANK(I325)),_xlfn._xlws.FILTER(AOM[AOM],(AOM[Edge_Value]=ani_diet!I262)*(AOM[L5]="Feed Ingredient")),""),"No Match in AOM")</f>
        <v>No Match in AOM</v>
      </c>
      <c r="V325" t="str" cm="1">
        <f t="array" ref="V325">IFERROR(IF(NOT(ISBLANK(I325)),_xlfn._xlws.FILTER(AOM[Scientific Name],(AOM[Edge_Value]=ani_diet!I262)*(AOM[L5]="Feed Ingredient")),""),"No Match in AOM")</f>
        <v>No Match in AOM</v>
      </c>
    </row>
    <row r="326" spans="1:22" hidden="1" x14ac:dyDescent="0.35">
      <c r="A326">
        <v>3</v>
      </c>
      <c r="B326" s="131" t="s">
        <v>19032</v>
      </c>
      <c r="C326" s="86" t="s">
        <v>22239</v>
      </c>
      <c r="D326" t="s">
        <v>22238</v>
      </c>
      <c r="E326" s="131" t="s">
        <v>18714</v>
      </c>
      <c r="G326" s="131" t="s">
        <v>22240</v>
      </c>
      <c r="H326" s="128" t="s">
        <v>19040</v>
      </c>
      <c r="I326" s="127" t="str">
        <f t="shared" si="22"/>
        <v>Corn Gluten 60</v>
      </c>
      <c r="J326" s="127" t="str">
        <f t="shared" si="23"/>
        <v>Corn Gluten 60</v>
      </c>
      <c r="K326" s="128"/>
      <c r="L326" s="128"/>
      <c r="M326" s="128" t="s">
        <v>22239</v>
      </c>
      <c r="O326" s="88" t="s">
        <v>28</v>
      </c>
      <c r="U326" t="str" cm="1">
        <f t="array" ref="U326">IFERROR(IF(NOT(ISBLANK(I326)),_xlfn._xlws.FILTER(AOM[AOM],(AOM[Edge_Value]=ani_diet!I263)*(AOM[L5]="Feed Ingredient")),""),"No Match in AOM")</f>
        <v>No Match in AOM</v>
      </c>
      <c r="V326" t="str" cm="1">
        <f t="array" ref="V326">IFERROR(IF(NOT(ISBLANK(I326)),_xlfn._xlws.FILTER(AOM[Scientific Name],(AOM[Edge_Value]=ani_diet!I263)*(AOM[L5]="Feed Ingredient")),""),"No Match in AOM")</f>
        <v>No Match in AOM</v>
      </c>
    </row>
    <row r="327" spans="1:22" hidden="1" x14ac:dyDescent="0.35">
      <c r="A327" t="s">
        <v>20300</v>
      </c>
      <c r="C327" s="86" t="s">
        <v>22550</v>
      </c>
      <c r="D327" t="s">
        <v>22542</v>
      </c>
      <c r="E327" s="131" t="s">
        <v>18714</v>
      </c>
      <c r="G327" s="131" t="s">
        <v>22240</v>
      </c>
      <c r="H327" s="128" t="s">
        <v>19040</v>
      </c>
      <c r="I327" s="128" t="str">
        <f t="shared" si="22"/>
        <v>Corn Gluten 60</v>
      </c>
      <c r="J327" s="128" t="str">
        <f t="shared" si="23"/>
        <v>Corn Gluten 60</v>
      </c>
      <c r="K327" s="128"/>
      <c r="L327" s="128"/>
      <c r="M327" s="128" t="s">
        <v>22239</v>
      </c>
      <c r="O327" s="88" t="s">
        <v>28</v>
      </c>
      <c r="Q327" t="s">
        <v>11424</v>
      </c>
      <c r="R327" t="s">
        <v>11391</v>
      </c>
      <c r="S327" t="s">
        <v>11424</v>
      </c>
      <c r="T327" t="s">
        <v>11391</v>
      </c>
      <c r="U327" t="str" cm="1">
        <f t="array" ref="U327">IFERROR(IF(NOT(ISBLANK(I327)),_xlfn._xlws.FILTER(AOM[AOM],(AOM[Edge_Value]=ani_diet!I264)*(AOM[L5]="Feed Ingredient")),""),"No Match in AOM")</f>
        <v>No Match in AOM</v>
      </c>
      <c r="V327" t="str" cm="1">
        <f t="array" ref="V327">IFERROR(IF(NOT(ISBLANK(I327)),_xlfn._xlws.FILTER(AOM[Scientific Name],(AOM[Edge_Value]=ani_diet!I264)*(AOM[L5]="Feed Ingredient")),""),"No Match in AOM")</f>
        <v>No Match in AOM</v>
      </c>
    </row>
    <row r="328" spans="1:22" hidden="1" x14ac:dyDescent="0.35">
      <c r="A328">
        <v>3</v>
      </c>
      <c r="B328" s="131" t="s">
        <v>20293</v>
      </c>
      <c r="C328" s="86" t="s">
        <v>20673</v>
      </c>
      <c r="D328" t="s">
        <v>20674</v>
      </c>
      <c r="E328" s="131" t="s">
        <v>19032</v>
      </c>
      <c r="G328" s="131" t="s">
        <v>20675</v>
      </c>
      <c r="H328" s="127" t="s">
        <v>8339</v>
      </c>
      <c r="I328" s="127" t="str">
        <f t="shared" si="22"/>
        <v>Cotton Seed Meal</v>
      </c>
      <c r="J328" s="127" t="str">
        <f t="shared" si="23"/>
        <v>Cotton Seed Meal</v>
      </c>
      <c r="L328" s="127" t="s">
        <v>20366</v>
      </c>
      <c r="M328" s="127" t="s">
        <v>8186</v>
      </c>
      <c r="N328" s="88" t="s">
        <v>28</v>
      </c>
      <c r="O328" s="88" t="s">
        <v>28</v>
      </c>
      <c r="Q328" t="s">
        <v>11397</v>
      </c>
      <c r="R328" t="s">
        <v>11364</v>
      </c>
      <c r="S328" t="s">
        <v>20328</v>
      </c>
      <c r="T328" t="s">
        <v>20329</v>
      </c>
      <c r="U328" t="str" cm="1">
        <f t="array" ref="U328">IFERROR(IF(NOT(ISBLANK(I328)),_xlfn._xlws.FILTER(AOM[AOM],(AOM[Edge_Value]=ani_diet!I278)*(AOM[L5]="Feed Ingredient")),""),"No Match in AOM")</f>
        <v>No Match in AOM</v>
      </c>
      <c r="V328" t="str" cm="1">
        <f t="array" ref="V328">IFERROR(IF(NOT(ISBLANK(I328)),_xlfn._xlws.FILTER(AOM[Scientific Name],(AOM[Edge_Value]=ani_diet!I278)*(AOM[L5]="Feed Ingredient")),""),"No Match in AOM")</f>
        <v>No Match in AOM</v>
      </c>
    </row>
    <row r="329" spans="1:22" hidden="1" x14ac:dyDescent="0.35">
      <c r="A329">
        <v>3</v>
      </c>
      <c r="B329" s="131" t="s">
        <v>18714</v>
      </c>
      <c r="C329" s="86" t="s">
        <v>20839</v>
      </c>
      <c r="D329" t="s">
        <v>20834</v>
      </c>
      <c r="E329" s="131" t="s">
        <v>19032</v>
      </c>
      <c r="G329" s="131" t="s">
        <v>20675</v>
      </c>
      <c r="H329" s="127" t="s">
        <v>8339</v>
      </c>
      <c r="I329" s="127" t="str">
        <f t="shared" si="22"/>
        <v>Cotton Seed Meal</v>
      </c>
      <c r="J329" s="127" t="str">
        <f t="shared" si="23"/>
        <v>Cotton Seed Meal</v>
      </c>
      <c r="L329" s="127" t="s">
        <v>20366</v>
      </c>
      <c r="M329" s="127" t="s">
        <v>8186</v>
      </c>
      <c r="N329" s="88" t="s">
        <v>28</v>
      </c>
      <c r="O329" s="88" t="s">
        <v>28</v>
      </c>
      <c r="Q329" t="s">
        <v>11397</v>
      </c>
      <c r="R329" t="s">
        <v>11364</v>
      </c>
      <c r="S329" t="s">
        <v>20328</v>
      </c>
      <c r="T329" t="s">
        <v>20329</v>
      </c>
      <c r="U329" t="str" cm="1">
        <f t="array" ref="U329">IFERROR(IF(NOT(ISBLANK(I329)),_xlfn._xlws.FILTER(AOM[AOM],(AOM[Edge_Value]=ani_diet!I279)*(AOM[L5]="Feed Ingredient")),""),"No Match in AOM")</f>
        <v>No Match in AOM</v>
      </c>
      <c r="V329" t="str" cm="1">
        <f t="array" ref="V329">IFERROR(IF(NOT(ISBLANK(I329)),_xlfn._xlws.FILTER(AOM[Scientific Name],(AOM[Edge_Value]=ani_diet!I279)*(AOM[L5]="Feed Ingredient")),""),"No Match in AOM")</f>
        <v>No Match in AOM</v>
      </c>
    </row>
    <row r="330" spans="1:22" hidden="1" x14ac:dyDescent="0.35">
      <c r="A330">
        <v>3</v>
      </c>
      <c r="B330" s="131" t="s">
        <v>20293</v>
      </c>
      <c r="C330" s="86" t="s">
        <v>20889</v>
      </c>
      <c r="D330" t="s">
        <v>20890</v>
      </c>
      <c r="E330" s="131" t="s">
        <v>18714</v>
      </c>
      <c r="G330" s="131" t="s">
        <v>20891</v>
      </c>
      <c r="H330" s="127" t="s">
        <v>8339</v>
      </c>
      <c r="I330" s="127" t="str">
        <f t="shared" si="22"/>
        <v>Cotton Seed Cake</v>
      </c>
      <c r="J330" s="127" t="str">
        <f t="shared" si="23"/>
        <v>Cotton Seed Cake</v>
      </c>
      <c r="L330" s="127" t="s">
        <v>20336</v>
      </c>
      <c r="M330" s="127" t="s">
        <v>8186</v>
      </c>
      <c r="N330" s="88" t="s">
        <v>28</v>
      </c>
      <c r="O330" s="88" t="s">
        <v>28</v>
      </c>
      <c r="Q330" t="s">
        <v>11397</v>
      </c>
      <c r="R330" t="s">
        <v>11364</v>
      </c>
      <c r="S330" t="s">
        <v>20328</v>
      </c>
      <c r="T330" t="s">
        <v>20329</v>
      </c>
      <c r="U330" t="str" cm="1">
        <f t="array" ref="U330">IFERROR(IF(NOT(ISBLANK(I330)),_xlfn._xlws.FILTER(AOM[AOM],(AOM[Edge_Value]=ani_diet!I273)*(AOM[L5]="Feed Ingredient")),""),"No Match in AOM")</f>
        <v>No Match in AOM</v>
      </c>
      <c r="V330" t="str" cm="1">
        <f t="array" ref="V330">IFERROR(IF(NOT(ISBLANK(I330)),_xlfn._xlws.FILTER(AOM[Scientific Name],(AOM[Edge_Value]=ani_diet!I273)*(AOM[L5]="Feed Ingredient")),""),"No Match in AOM")</f>
        <v>No Match in AOM</v>
      </c>
    </row>
    <row r="331" spans="1:22" hidden="1" x14ac:dyDescent="0.35">
      <c r="A331" t="s">
        <v>20300</v>
      </c>
      <c r="C331" s="86" t="s">
        <v>20892</v>
      </c>
      <c r="D331" t="s">
        <v>20890</v>
      </c>
      <c r="E331" s="131" t="s">
        <v>18714</v>
      </c>
      <c r="G331" s="131" t="s">
        <v>20891</v>
      </c>
      <c r="H331" s="127" t="s">
        <v>8339</v>
      </c>
      <c r="I331" s="127" t="str">
        <f t="shared" si="22"/>
        <v>Cotton Seed Cake</v>
      </c>
      <c r="J331" s="127" t="str">
        <f t="shared" si="23"/>
        <v>Cotton Seed Cake</v>
      </c>
      <c r="L331" s="127" t="s">
        <v>20336</v>
      </c>
      <c r="M331" s="127" t="s">
        <v>8186</v>
      </c>
      <c r="N331" s="88" t="s">
        <v>28</v>
      </c>
      <c r="O331" s="88" t="s">
        <v>28</v>
      </c>
      <c r="Q331" t="s">
        <v>11397</v>
      </c>
      <c r="R331" t="s">
        <v>11364</v>
      </c>
      <c r="S331" t="s">
        <v>20328</v>
      </c>
      <c r="T331" t="s">
        <v>20329</v>
      </c>
      <c r="U331" t="str" cm="1">
        <f t="array" ref="U331">IFERROR(IF(NOT(ISBLANK(I331)),_xlfn._xlws.FILTER(AOM[AOM],(AOM[Edge_Value]=ani_diet!I274)*(AOM[L5]="Feed Ingredient")),""),"No Match in AOM")</f>
        <v>AOM_000752</v>
      </c>
      <c r="V331" t="str" cm="1">
        <f t="array" ref="V331">IFERROR(IF(NOT(ISBLANK(I331)),_xlfn._xlws.FILTER(AOM[Scientific Name],(AOM[Edge_Value]=ani_diet!I274)*(AOM[L5]="Feed Ingredient")),""),"No Match in AOM")</f>
        <v>Ocimum gratissimum;Ocimum viridiflorum;Ocimum suave;Ocimum viride</v>
      </c>
    </row>
    <row r="332" spans="1:22" hidden="1" x14ac:dyDescent="0.35">
      <c r="A332">
        <v>3</v>
      </c>
      <c r="B332" s="131" t="s">
        <v>1384</v>
      </c>
      <c r="C332" s="86" t="s">
        <v>20905</v>
      </c>
      <c r="D332" t="s">
        <v>20906</v>
      </c>
      <c r="H332" s="127" t="s">
        <v>8339</v>
      </c>
      <c r="I332" s="127" t="str">
        <f t="shared" si="22"/>
        <v>Cotton Seed Cake Mixed(On-farm)</v>
      </c>
      <c r="J332" s="127" t="str">
        <f t="shared" si="23"/>
        <v>Cotton Seed Cake Mixed(On-farm)</v>
      </c>
      <c r="L332" s="127" t="s">
        <v>24036</v>
      </c>
      <c r="M332" s="127" t="s">
        <v>8186</v>
      </c>
    </row>
    <row r="333" spans="1:22" hidden="1" x14ac:dyDescent="0.35">
      <c r="A333" t="s">
        <v>20300</v>
      </c>
      <c r="C333" s="86" t="s">
        <v>20909</v>
      </c>
      <c r="D333" t="s">
        <v>20910</v>
      </c>
      <c r="E333" s="131" t="s">
        <v>18714</v>
      </c>
      <c r="G333" s="131" t="s">
        <v>20891</v>
      </c>
      <c r="H333" s="127" t="s">
        <v>8339</v>
      </c>
      <c r="I333" s="127" t="str">
        <f t="shared" si="22"/>
        <v>Cotton Seed Cake</v>
      </c>
      <c r="J333" s="127" t="str">
        <f t="shared" si="23"/>
        <v>Cotton Seed Cake</v>
      </c>
      <c r="L333" s="127" t="s">
        <v>20336</v>
      </c>
      <c r="M333" s="127" t="s">
        <v>8186</v>
      </c>
      <c r="N333" s="88" t="s">
        <v>28</v>
      </c>
      <c r="O333" s="88" t="s">
        <v>28</v>
      </c>
      <c r="Q333" t="s">
        <v>11397</v>
      </c>
      <c r="R333" t="s">
        <v>11364</v>
      </c>
      <c r="S333" t="s">
        <v>20328</v>
      </c>
      <c r="T333" t="s">
        <v>20329</v>
      </c>
      <c r="U333" t="str" cm="1">
        <f t="array" ref="U333">IFERROR(IF(NOT(ISBLANK(I333)),_xlfn._xlws.FILTER(AOM[AOM],(AOM[Edge_Value]=ani_diet!I277)*(AOM[L5]="Feed Ingredient")),""),"No Match in AOM")</f>
        <v>No Match in AOM</v>
      </c>
      <c r="V333" t="str" cm="1">
        <f t="array" ref="V333">IFERROR(IF(NOT(ISBLANK(I333)),_xlfn._xlws.FILTER(AOM[Scientific Name],(AOM[Edge_Value]=ani_diet!I277)*(AOM[L5]="Feed Ingredient")),""),"No Match in AOM")</f>
        <v>No Match in AOM</v>
      </c>
    </row>
    <row r="334" spans="1:22" hidden="1" x14ac:dyDescent="0.35">
      <c r="A334" t="s">
        <v>20300</v>
      </c>
      <c r="C334" s="86" t="s">
        <v>20911</v>
      </c>
      <c r="D334" t="s">
        <v>20912</v>
      </c>
      <c r="E334" s="131" t="s">
        <v>18714</v>
      </c>
      <c r="G334" s="131" t="s">
        <v>20891</v>
      </c>
      <c r="H334" s="127" t="s">
        <v>8339</v>
      </c>
      <c r="I334" s="127" t="str">
        <f t="shared" si="22"/>
        <v>Cotton Seed Cake</v>
      </c>
      <c r="J334" s="127" t="str">
        <f t="shared" si="23"/>
        <v>Cotton Seed Cake</v>
      </c>
      <c r="L334" s="127" t="s">
        <v>20336</v>
      </c>
      <c r="M334" s="127" t="s">
        <v>8186</v>
      </c>
      <c r="N334" s="88" t="s">
        <v>28</v>
      </c>
      <c r="O334" s="88" t="s">
        <v>28</v>
      </c>
      <c r="U334" t="str" cm="1">
        <f t="array" ref="U334">IFERROR(IF(NOT(ISBLANK(I334)),_xlfn._xlws.FILTER(AOM[AOM],(AOM[Edge_Value]=ani_diet!I276)*(AOM[L5]="Feed Ingredient")),""),"No Match in AOM")</f>
        <v>No Match in AOM</v>
      </c>
      <c r="V334" t="str" cm="1">
        <f t="array" ref="V334">IFERROR(IF(NOT(ISBLANK(I334)),_xlfn._xlws.FILTER(AOM[Scientific Name],(AOM[Edge_Value]=ani_diet!I276)*(AOM[L5]="Feed Ingredient")),""),"No Match in AOM")</f>
        <v>No Match in AOM</v>
      </c>
    </row>
    <row r="335" spans="1:22" hidden="1" x14ac:dyDescent="0.35">
      <c r="A335">
        <v>3</v>
      </c>
      <c r="B335" s="131" t="s">
        <v>20382</v>
      </c>
      <c r="C335" s="86" t="s">
        <v>20937</v>
      </c>
      <c r="D335" t="s">
        <v>20930</v>
      </c>
      <c r="H335" s="127" t="s">
        <v>8339</v>
      </c>
      <c r="I335" s="127" t="str">
        <f t="shared" si="22"/>
        <v>Cotton Seed Cake</v>
      </c>
      <c r="J335" s="127" t="str">
        <f t="shared" si="23"/>
        <v>Cotton Ground(Hammer Mill) Seed Cake</v>
      </c>
      <c r="K335" s="127" t="s">
        <v>20564</v>
      </c>
      <c r="L335" s="127" t="s">
        <v>20336</v>
      </c>
      <c r="M335" s="127" t="s">
        <v>8186</v>
      </c>
    </row>
    <row r="336" spans="1:22" hidden="1" x14ac:dyDescent="0.35">
      <c r="A336">
        <v>3</v>
      </c>
      <c r="B336" s="131" t="s">
        <v>19032</v>
      </c>
      <c r="C336" s="86" t="s">
        <v>20938</v>
      </c>
      <c r="D336" t="s">
        <v>20930</v>
      </c>
      <c r="E336" s="131" t="s">
        <v>18714</v>
      </c>
      <c r="G336" s="131" t="s">
        <v>20939</v>
      </c>
      <c r="H336" s="127" t="s">
        <v>8339</v>
      </c>
      <c r="I336" s="127" t="str">
        <f t="shared" si="22"/>
        <v>Cotton Seed Cake</v>
      </c>
      <c r="J336" s="127" t="str">
        <f t="shared" si="23"/>
        <v>Cotton Seed Cake</v>
      </c>
      <c r="L336" s="127" t="s">
        <v>20336</v>
      </c>
      <c r="M336" s="127" t="s">
        <v>8186</v>
      </c>
      <c r="N336" s="88" t="s">
        <v>28</v>
      </c>
      <c r="O336" s="88" t="s">
        <v>28</v>
      </c>
      <c r="Q336" t="s">
        <v>11397</v>
      </c>
      <c r="R336" t="s">
        <v>11364</v>
      </c>
      <c r="S336" t="s">
        <v>20328</v>
      </c>
      <c r="T336" t="s">
        <v>20329</v>
      </c>
      <c r="U336" t="str" cm="1">
        <f t="array" ref="U336">IFERROR(IF(NOT(ISBLANK(I336)),_xlfn._xlws.FILTER(AOM[AOM],(AOM[Edge_Value]=ani_diet!I267)*(AOM[L5]="Feed Ingredient")),""),"No Match in AOM")</f>
        <v>No Match in AOM</v>
      </c>
      <c r="V336" t="str" cm="1">
        <f t="array" ref="V336">IFERROR(IF(NOT(ISBLANK(I336)),_xlfn._xlws.FILTER(AOM[Scientific Name],(AOM[Edge_Value]=ani_diet!I267)*(AOM[L5]="Feed Ingredient")),""),"No Match in AOM")</f>
        <v>No Match in AOM</v>
      </c>
    </row>
    <row r="337" spans="1:22" hidden="1" x14ac:dyDescent="0.35">
      <c r="A337" t="s">
        <v>20283</v>
      </c>
      <c r="B337" s="131" t="s">
        <v>18714</v>
      </c>
      <c r="C337" s="86" t="s">
        <v>21025</v>
      </c>
      <c r="D337" t="s">
        <v>21026</v>
      </c>
      <c r="E337" s="131" t="s">
        <v>18714</v>
      </c>
      <c r="G337" s="131" t="s">
        <v>20891</v>
      </c>
      <c r="H337" s="127" t="s">
        <v>8339</v>
      </c>
      <c r="I337" s="127" t="str">
        <f t="shared" si="22"/>
        <v>Cotton Seed Cake</v>
      </c>
      <c r="J337" s="127" t="str">
        <f t="shared" si="23"/>
        <v>Cotton Seed Cake</v>
      </c>
      <c r="L337" s="127" t="s">
        <v>20336</v>
      </c>
      <c r="M337" s="127" t="s">
        <v>8186</v>
      </c>
      <c r="N337" s="88" t="s">
        <v>28</v>
      </c>
      <c r="O337" s="88" t="s">
        <v>28</v>
      </c>
      <c r="Q337" t="s">
        <v>11397</v>
      </c>
      <c r="R337" t="s">
        <v>11364</v>
      </c>
      <c r="S337" t="s">
        <v>20328</v>
      </c>
      <c r="T337" t="s">
        <v>20329</v>
      </c>
      <c r="U337" t="str" cm="1">
        <f t="array" ref="U337">IFERROR(IF(NOT(ISBLANK(I337)),_xlfn._xlws.FILTER(AOM[AOM],(AOM[Edge_Value]=ani_diet!I275)*(AOM[L5]="Feed Ingredient")),""),"No Match in AOM")</f>
        <v>No Match in AOM</v>
      </c>
      <c r="V337" t="str" cm="1">
        <f t="array" ref="V337">IFERROR(IF(NOT(ISBLANK(I337)),_xlfn._xlws.FILTER(AOM[Scientific Name],(AOM[Edge_Value]=ani_diet!I275)*(AOM[L5]="Feed Ingredient")),""),"No Match in AOM")</f>
        <v>No Match in AOM</v>
      </c>
    </row>
    <row r="338" spans="1:22" hidden="1" x14ac:dyDescent="0.35">
      <c r="A338" t="s">
        <v>20283</v>
      </c>
      <c r="B338" s="131" t="s">
        <v>20293</v>
      </c>
      <c r="C338" s="86" t="s">
        <v>21150</v>
      </c>
      <c r="D338" t="s">
        <v>21151</v>
      </c>
      <c r="E338" s="131" t="s">
        <v>18714</v>
      </c>
      <c r="G338" s="131" t="s">
        <v>21152</v>
      </c>
      <c r="H338" s="127" t="s">
        <v>8339</v>
      </c>
      <c r="I338" s="127" t="str">
        <f t="shared" si="22"/>
        <v>Cotton Undecorticated Seed Meal</v>
      </c>
      <c r="J338" s="127" t="str">
        <f t="shared" si="23"/>
        <v>Cotton Undecorticated Seed Meal</v>
      </c>
      <c r="L338" s="127" t="s">
        <v>20366</v>
      </c>
      <c r="M338" s="127" t="s">
        <v>21153</v>
      </c>
      <c r="N338" s="88" t="s">
        <v>28</v>
      </c>
      <c r="O338" s="88" t="s">
        <v>28</v>
      </c>
      <c r="Q338" t="s">
        <v>11406</v>
      </c>
      <c r="R338" t="s">
        <v>11374</v>
      </c>
      <c r="S338" t="s">
        <v>11406</v>
      </c>
      <c r="T338" t="s">
        <v>11374</v>
      </c>
      <c r="U338" t="str" cm="1">
        <f t="array" ref="U338">IFERROR(IF(NOT(ISBLANK(I338)),_xlfn._xlws.FILTER(AOM[AOM],(AOM[Edge_Value]=ani_diet!I280)*(AOM[L5]="Feed Ingredient")),""),"No Match in AOM")</f>
        <v>No Match in AOM</v>
      </c>
      <c r="V338" t="str" cm="1">
        <f t="array" ref="V338">IFERROR(IF(NOT(ISBLANK(I338)),_xlfn._xlws.FILTER(AOM[Scientific Name],(AOM[Edge_Value]=ani_diet!I280)*(AOM[L5]="Feed Ingredient")),""),"No Match in AOM")</f>
        <v>No Match in AOM</v>
      </c>
    </row>
    <row r="339" spans="1:22" hidden="1" x14ac:dyDescent="0.35">
      <c r="A339">
        <v>3</v>
      </c>
      <c r="B339" s="131" t="s">
        <v>17631</v>
      </c>
      <c r="C339" s="86" t="s">
        <v>21365</v>
      </c>
      <c r="D339" t="s">
        <v>21366</v>
      </c>
      <c r="E339" s="131" t="s">
        <v>18714</v>
      </c>
      <c r="G339" s="131" t="s">
        <v>21367</v>
      </c>
      <c r="H339" s="127" t="s">
        <v>8339</v>
      </c>
      <c r="I339" s="127" t="str">
        <f t="shared" si="22"/>
        <v>Cotton Seed Cake Meal</v>
      </c>
      <c r="J339" s="127" t="str">
        <f t="shared" si="23"/>
        <v>Cotton Seed Cake Meal</v>
      </c>
      <c r="L339" s="127" t="s">
        <v>21368</v>
      </c>
      <c r="M339" s="127" t="s">
        <v>8186</v>
      </c>
      <c r="O339" s="88" t="s">
        <v>28</v>
      </c>
      <c r="U339" t="str" cm="1">
        <f t="array" ref="U339">IFERROR(IF(NOT(ISBLANK(I339)),_xlfn._xlws.FILTER(AOM[AOM],(AOM[Edge_Value]=ani_diet!I268)*(AOM[L5]="Feed Ingredient")),""),"No Match in AOM")</f>
        <v>No Match in AOM</v>
      </c>
      <c r="V339" t="str" cm="1">
        <f t="array" ref="V339">IFERROR(IF(NOT(ISBLANK(I339)),_xlfn._xlws.FILTER(AOM[Scientific Name],(AOM[Edge_Value]=ani_diet!I268)*(AOM[L5]="Feed Ingredient")),""),"No Match in AOM")</f>
        <v>No Match in AOM</v>
      </c>
    </row>
    <row r="340" spans="1:22" hidden="1" x14ac:dyDescent="0.35">
      <c r="A340">
        <v>3</v>
      </c>
      <c r="B340" s="131" t="s">
        <v>18714</v>
      </c>
      <c r="C340" s="86" t="s">
        <v>21470</v>
      </c>
      <c r="D340" t="s">
        <v>21467</v>
      </c>
      <c r="H340" s="127" t="s">
        <v>8339</v>
      </c>
      <c r="I340" s="127" t="str">
        <f t="shared" si="22"/>
        <v>Cotton Seed Cake Dried(Sun)</v>
      </c>
      <c r="J340" s="127" t="str">
        <f t="shared" si="23"/>
        <v>Cotton Seed Cake Dried(Sun)</v>
      </c>
      <c r="L340" s="127" t="s">
        <v>21471</v>
      </c>
      <c r="M340" s="127" t="s">
        <v>8186</v>
      </c>
    </row>
    <row r="341" spans="1:22" hidden="1" x14ac:dyDescent="0.35">
      <c r="A341">
        <v>3</v>
      </c>
      <c r="B341" s="131" t="s">
        <v>18714</v>
      </c>
      <c r="C341" s="86" t="s">
        <v>21493</v>
      </c>
      <c r="D341" t="s">
        <v>21494</v>
      </c>
      <c r="E341" s="131" t="s">
        <v>19032</v>
      </c>
      <c r="G341" s="131" t="s">
        <v>21495</v>
      </c>
      <c r="H341" s="127" t="s">
        <v>8339</v>
      </c>
      <c r="I341" s="127" t="str">
        <f t="shared" si="22"/>
        <v>Cotton Seed</v>
      </c>
      <c r="J341" s="127" t="str">
        <f t="shared" si="23"/>
        <v>Cotton Seed</v>
      </c>
      <c r="M341" s="127" t="s">
        <v>8186</v>
      </c>
      <c r="N341" s="88" t="s">
        <v>28</v>
      </c>
      <c r="U341" t="str" cm="1">
        <f t="array" ref="U341">IFERROR(IF(NOT(ISBLANK(I341)),_xlfn._xlws.FILTER(AOM[AOM],(AOM[Edge_Value]=ani_diet!I269)*(AOM[L5]="Feed Ingredient")),""),"No Match in AOM")</f>
        <v>No Match in AOM</v>
      </c>
      <c r="V341" t="str" cm="1">
        <f t="array" ref="V341">IFERROR(IF(NOT(ISBLANK(I341)),_xlfn._xlws.FILTER(AOM[Scientific Name],(AOM[Edge_Value]=ani_diet!I269)*(AOM[L5]="Feed Ingredient")),""),"No Match in AOM")</f>
        <v>No Match in AOM</v>
      </c>
    </row>
    <row r="342" spans="1:22" hidden="1" x14ac:dyDescent="0.35">
      <c r="A342">
        <v>3</v>
      </c>
      <c r="B342" s="131" t="s">
        <v>20293</v>
      </c>
      <c r="C342" s="86" t="s">
        <v>21542</v>
      </c>
      <c r="D342" t="s">
        <v>21539</v>
      </c>
      <c r="H342" s="127" t="s">
        <v>8339</v>
      </c>
      <c r="I342" s="127" t="str">
        <f t="shared" si="22"/>
        <v>Cotton Seed Meal Decorticated</v>
      </c>
      <c r="J342" s="127" t="str">
        <f t="shared" si="23"/>
        <v>Cotton Seed Meal Decorticated</v>
      </c>
      <c r="L342" s="127" t="s">
        <v>21543</v>
      </c>
      <c r="M342" s="127" t="s">
        <v>8186</v>
      </c>
    </row>
    <row r="343" spans="1:22" hidden="1" x14ac:dyDescent="0.35">
      <c r="A343" t="s">
        <v>20300</v>
      </c>
      <c r="C343" s="86" t="s">
        <v>21563</v>
      </c>
      <c r="D343" t="s">
        <v>21558</v>
      </c>
      <c r="E343" s="131" t="s">
        <v>18714</v>
      </c>
      <c r="G343" s="131" t="s">
        <v>21152</v>
      </c>
      <c r="H343" s="127" t="s">
        <v>8339</v>
      </c>
      <c r="I343" s="127" t="str">
        <f t="shared" si="22"/>
        <v>Cotton Undecorticated Seed Meal</v>
      </c>
      <c r="J343" s="127" t="str">
        <f t="shared" si="23"/>
        <v>Cotton Undecorticated Seed Meal</v>
      </c>
      <c r="L343" s="127" t="s">
        <v>20366</v>
      </c>
      <c r="M343" s="127" t="s">
        <v>21153</v>
      </c>
      <c r="N343" s="88" t="s">
        <v>28</v>
      </c>
      <c r="O343" s="88" t="s">
        <v>28</v>
      </c>
      <c r="U343" t="str" cm="1">
        <f t="array" ref="U343">IFERROR(IF(NOT(ISBLANK(I343)),_xlfn._xlws.FILTER(AOM[AOM],(AOM[Edge_Value]=ani_diet!I281)*(AOM[L5]="Feed Ingredient")),""),"No Match in AOM")</f>
        <v>No Match in AOM</v>
      </c>
      <c r="V343" t="str" cm="1">
        <f t="array" ref="V343">IFERROR(IF(NOT(ISBLANK(I343)),_xlfn._xlws.FILTER(AOM[Scientific Name],(AOM[Edge_Value]=ani_diet!I281)*(AOM[L5]="Feed Ingredient")),""),"No Match in AOM")</f>
        <v>No Match in AOM</v>
      </c>
    </row>
    <row r="344" spans="1:22" hidden="1" x14ac:dyDescent="0.35">
      <c r="A344">
        <v>3</v>
      </c>
      <c r="B344" s="131" t="s">
        <v>17631</v>
      </c>
      <c r="C344" s="86" t="s">
        <v>21598</v>
      </c>
      <c r="D344" t="s">
        <v>21599</v>
      </c>
      <c r="H344" s="127" t="s">
        <v>8339</v>
      </c>
      <c r="I344" s="127" t="str">
        <f t="shared" si="22"/>
        <v>Cotton Seed Meal Ground</v>
      </c>
      <c r="J344" s="127" t="str">
        <f t="shared" si="23"/>
        <v>Cotton Seed Meal Ground</v>
      </c>
      <c r="L344" s="127" t="s">
        <v>21600</v>
      </c>
      <c r="M344" s="127" t="s">
        <v>8186</v>
      </c>
    </row>
    <row r="345" spans="1:22" s="88" customFormat="1" hidden="1" x14ac:dyDescent="0.35">
      <c r="A345" t="s">
        <v>20283</v>
      </c>
      <c r="B345" s="131" t="s">
        <v>17631</v>
      </c>
      <c r="C345" s="86" t="s">
        <v>21632</v>
      </c>
      <c r="D345" t="s">
        <v>21627</v>
      </c>
      <c r="E345" s="131" t="s">
        <v>18714</v>
      </c>
      <c r="F345" s="77"/>
      <c r="G345" s="131" t="s">
        <v>21152</v>
      </c>
      <c r="H345" s="127" t="s">
        <v>8339</v>
      </c>
      <c r="I345" s="127" t="str">
        <f t="shared" si="22"/>
        <v>Cotton Undecorticated Seed Meal</v>
      </c>
      <c r="J345" s="127" t="str">
        <f t="shared" si="23"/>
        <v>Cotton Undecorticated Seed Meal</v>
      </c>
      <c r="K345" s="127"/>
      <c r="L345" s="127" t="s">
        <v>20366</v>
      </c>
      <c r="M345" s="127" t="s">
        <v>21153</v>
      </c>
      <c r="N345" s="88" t="s">
        <v>28</v>
      </c>
      <c r="O345" s="88" t="s">
        <v>28</v>
      </c>
      <c r="Q345"/>
      <c r="R345"/>
      <c r="S345"/>
      <c r="T345"/>
      <c r="U345" t="str" cm="1">
        <f t="array" ref="U345">IFERROR(IF(NOT(ISBLANK(I345)),_xlfn._xlws.FILTER(AOM[AOM],(AOM[Edge_Value]=ani_diet!I282)*(AOM[L5]="Feed Ingredient")),""),"No Match in AOM")</f>
        <v>No Match in AOM</v>
      </c>
      <c r="V345" t="str" cm="1">
        <f t="array" ref="V345">IFERROR(IF(NOT(ISBLANK(I345)),_xlfn._xlws.FILTER(AOM[Scientific Name],(AOM[Edge_Value]=ani_diet!I282)*(AOM[L5]="Feed Ingredient")),""),"No Match in AOM")</f>
        <v>No Match in AOM</v>
      </c>
    </row>
    <row r="346" spans="1:22" hidden="1" x14ac:dyDescent="0.35">
      <c r="A346" t="s">
        <v>20283</v>
      </c>
      <c r="B346" s="131" t="s">
        <v>17631</v>
      </c>
      <c r="C346" s="86" t="s">
        <v>21647</v>
      </c>
      <c r="D346" t="s">
        <v>21648</v>
      </c>
      <c r="E346" s="131" t="s">
        <v>18714</v>
      </c>
      <c r="G346" s="131" t="s">
        <v>21649</v>
      </c>
      <c r="H346" s="127" t="s">
        <v>8339</v>
      </c>
      <c r="I346" s="127" t="str">
        <f t="shared" si="22"/>
        <v>Cotton Seed Hull</v>
      </c>
      <c r="J346" s="127" t="str">
        <f t="shared" si="23"/>
        <v>Cotton Seed Hull</v>
      </c>
      <c r="M346" s="127" t="s">
        <v>20823</v>
      </c>
      <c r="N346" s="88" t="s">
        <v>28</v>
      </c>
      <c r="U346" t="str" cm="1">
        <f t="array" ref="U346">IFERROR(IF(NOT(ISBLANK(I346)),_xlfn._xlws.FILTER(AOM[AOM],(AOM[Edge_Value]=ani_diet!I266)*(AOM[L5]="Feed Ingredient")),""),"No Match in AOM")</f>
        <v>No Match in AOM</v>
      </c>
      <c r="V346" t="str" cm="1">
        <f t="array" ref="V346">IFERROR(IF(NOT(ISBLANK(I346)),_xlfn._xlws.FILTER(AOM[Scientific Name],(AOM[Edge_Value]=ani_diet!I266)*(AOM[L5]="Feed Ingredient")),""),"No Match in AOM")</f>
        <v>No Match in AOM</v>
      </c>
    </row>
    <row r="347" spans="1:22" hidden="1" x14ac:dyDescent="0.35">
      <c r="A347">
        <v>3</v>
      </c>
      <c r="B347" s="131" t="s">
        <v>1384</v>
      </c>
      <c r="C347" s="86" t="s">
        <v>21834</v>
      </c>
      <c r="D347" t="s">
        <v>21833</v>
      </c>
      <c r="H347" s="127" t="s">
        <v>8339</v>
      </c>
      <c r="I347" s="127" t="str">
        <f t="shared" si="22"/>
        <v>Cotton Seed Cake Ground</v>
      </c>
      <c r="J347" s="127" t="str">
        <f t="shared" si="23"/>
        <v>Cotton Seed Cake Ground</v>
      </c>
      <c r="L347" s="127" t="s">
        <v>21835</v>
      </c>
      <c r="M347" s="127" t="s">
        <v>8186</v>
      </c>
    </row>
    <row r="348" spans="1:22" hidden="1" x14ac:dyDescent="0.35">
      <c r="A348" t="s">
        <v>20283</v>
      </c>
      <c r="B348" s="131" t="s">
        <v>17631</v>
      </c>
      <c r="C348" s="88" t="s">
        <v>22183</v>
      </c>
      <c r="D348" t="s">
        <v>22184</v>
      </c>
      <c r="H348" s="127" t="s">
        <v>8339</v>
      </c>
      <c r="I348" s="127" t="str">
        <f t="shared" ref="I348:I379" si="24">_xlfn.TEXTJOIN(" ",TRUE,H348,IF(ISBLANK(M348),"",_xlfn.TEXTSPLIT(M348,";")),IF(ISBLANK(L348),"",_xlfn.TEXTSPLIT(L348,";")))</f>
        <v>Cotton Seed</v>
      </c>
      <c r="J348" s="127" t="str">
        <f t="shared" ref="J348:J379" si="25">_xlfn.TEXTJOIN(" ",TRUE,H348,K348,IF(ISBLANK(M348),"",_xlfn.TEXTSPLIT(M348,";")),IF(ISBLANK(L348),"",_xlfn.TEXTSPLIT(L348,";")))</f>
        <v>Cotton Seed</v>
      </c>
      <c r="M348" s="127" t="s">
        <v>8186</v>
      </c>
    </row>
    <row r="349" spans="1:22" hidden="1" x14ac:dyDescent="0.35">
      <c r="A349">
        <v>3</v>
      </c>
      <c r="B349" s="131" t="s">
        <v>20293</v>
      </c>
      <c r="C349" s="86" t="s">
        <v>22207</v>
      </c>
      <c r="D349" t="s">
        <v>22205</v>
      </c>
      <c r="E349" s="131" t="s">
        <v>18714</v>
      </c>
      <c r="G349" s="131" t="s">
        <v>22208</v>
      </c>
      <c r="H349" s="127" t="s">
        <v>8339</v>
      </c>
      <c r="I349" s="127" t="str">
        <f t="shared" si="24"/>
        <v>Cotton Seed Cake</v>
      </c>
      <c r="J349" s="127" t="str">
        <f t="shared" si="25"/>
        <v>Cotton Seed Cake</v>
      </c>
      <c r="L349" s="127" t="s">
        <v>20336</v>
      </c>
      <c r="M349" s="127" t="s">
        <v>8186</v>
      </c>
      <c r="N349" s="88" t="s">
        <v>28</v>
      </c>
      <c r="O349" s="88" t="s">
        <v>28</v>
      </c>
      <c r="U349" t="str" cm="1">
        <f t="array" ref="U349">IFERROR(IF(NOT(ISBLANK(I349)),_xlfn._xlws.FILTER(AOM[AOM],(AOM[Edge_Value]=ani_diet!I265)*(AOM[L5]="Feed Ingredient")),""),"No Match in AOM")</f>
        <v>No Match in AOM</v>
      </c>
      <c r="V349" t="str" cm="1">
        <f t="array" ref="V349">IFERROR(IF(NOT(ISBLANK(I349)),_xlfn._xlws.FILTER(AOM[Scientific Name],(AOM[Edge_Value]=ani_diet!I265)*(AOM[L5]="Feed Ingredient")),""),"No Match in AOM")</f>
        <v>No Match in AOM</v>
      </c>
    </row>
    <row r="350" spans="1:22" hidden="1" x14ac:dyDescent="0.35">
      <c r="A350">
        <v>3</v>
      </c>
      <c r="B350" s="131" t="s">
        <v>20293</v>
      </c>
      <c r="C350" s="86" t="s">
        <v>22213</v>
      </c>
      <c r="D350" t="s">
        <v>22205</v>
      </c>
      <c r="E350" s="131" t="s">
        <v>19032</v>
      </c>
      <c r="G350" s="131" t="s">
        <v>21495</v>
      </c>
      <c r="H350" s="127" t="s">
        <v>8339</v>
      </c>
      <c r="I350" s="127" t="str">
        <f t="shared" si="24"/>
        <v>Cotton Seed</v>
      </c>
      <c r="J350" s="127" t="str">
        <f t="shared" si="25"/>
        <v>Cotton Seed</v>
      </c>
      <c r="M350" s="127" t="s">
        <v>8186</v>
      </c>
      <c r="N350" s="88" t="s">
        <v>28</v>
      </c>
      <c r="U350" t="str" cm="1">
        <f t="array" ref="U350">IFERROR(IF(NOT(ISBLANK(I350)),_xlfn._xlws.FILTER(AOM[AOM],(AOM[Edge_Value]=ani_diet!I272)*(AOM[L5]="Feed Ingredient")),""),"No Match in AOM")</f>
        <v>No Match in AOM</v>
      </c>
      <c r="V350" t="str" cm="1">
        <f t="array" ref="V350">IFERROR(IF(NOT(ISBLANK(I350)),_xlfn._xlws.FILTER(AOM[Scientific Name],(AOM[Edge_Value]=ani_diet!I272)*(AOM[L5]="Feed Ingredient")),""),"No Match in AOM")</f>
        <v>No Match in AOM</v>
      </c>
    </row>
    <row r="351" spans="1:22" hidden="1" x14ac:dyDescent="0.35">
      <c r="A351">
        <v>3</v>
      </c>
      <c r="B351" s="131" t="s">
        <v>17626</v>
      </c>
      <c r="C351" s="86" t="s">
        <v>21493</v>
      </c>
      <c r="D351" t="s">
        <v>22414</v>
      </c>
      <c r="E351" s="131" t="s">
        <v>19032</v>
      </c>
      <c r="G351" s="131" t="s">
        <v>21495</v>
      </c>
      <c r="H351" s="127" t="s">
        <v>8339</v>
      </c>
      <c r="I351" s="127" t="str">
        <f t="shared" si="24"/>
        <v>Cotton Seed</v>
      </c>
      <c r="J351" s="127" t="str">
        <f t="shared" si="25"/>
        <v>Cotton Seed</v>
      </c>
      <c r="M351" s="127" t="s">
        <v>8186</v>
      </c>
      <c r="N351" s="88" t="s">
        <v>28</v>
      </c>
      <c r="U351" t="str" cm="1">
        <f t="array" ref="U351">IFERROR(IF(NOT(ISBLANK(I351)),_xlfn._xlws.FILTER(AOM[AOM],(AOM[Edge_Value]=ani_diet!I270)*(AOM[L5]="Feed Ingredient")),""),"No Match in AOM")</f>
        <v>No Match in AOM</v>
      </c>
      <c r="V351" t="str" cm="1">
        <f t="array" ref="V351">IFERROR(IF(NOT(ISBLANK(I351)),_xlfn._xlws.FILTER(AOM[Scientific Name],(AOM[Edge_Value]=ani_diet!I270)*(AOM[L5]="Feed Ingredient")),""),"No Match in AOM")</f>
        <v>No Match in AOM</v>
      </c>
    </row>
    <row r="352" spans="1:22" hidden="1" x14ac:dyDescent="0.35">
      <c r="A352">
        <v>3</v>
      </c>
      <c r="B352" s="131" t="s">
        <v>20382</v>
      </c>
      <c r="C352" s="86" t="s">
        <v>22620</v>
      </c>
      <c r="D352" t="s">
        <v>22621</v>
      </c>
      <c r="E352" s="131" t="s">
        <v>19032</v>
      </c>
      <c r="G352" s="131" t="s">
        <v>21495</v>
      </c>
      <c r="H352" s="127" t="s">
        <v>8339</v>
      </c>
      <c r="I352" s="127" t="str">
        <f t="shared" si="24"/>
        <v>Cotton Seed</v>
      </c>
      <c r="J352" s="127" t="str">
        <f t="shared" si="25"/>
        <v>Cotton Seed</v>
      </c>
      <c r="M352" s="127" t="s">
        <v>8186</v>
      </c>
      <c r="N352" s="88" t="s">
        <v>28</v>
      </c>
      <c r="U352" t="str" cm="1">
        <f t="array" ref="U352">IFERROR(IF(NOT(ISBLANK(I352)),_xlfn._xlws.FILTER(AOM[AOM],(AOM[Edge_Value]=ani_diet!I271)*(AOM[L5]="Feed Ingredient")),""),"No Match in AOM")</f>
        <v>No Match in AOM</v>
      </c>
      <c r="V352" t="str" cm="1">
        <f t="array" ref="V352">IFERROR(IF(NOT(ISBLANK(I352)),_xlfn._xlws.FILTER(AOM[Scientific Name],(AOM[Edge_Value]=ani_diet!I271)*(AOM[L5]="Feed Ingredient")),""),"No Match in AOM")</f>
        <v>No Match in AOM</v>
      </c>
    </row>
    <row r="353" spans="1:22" hidden="1" x14ac:dyDescent="0.35">
      <c r="A353">
        <v>3</v>
      </c>
      <c r="B353" s="131" t="s">
        <v>18714</v>
      </c>
      <c r="C353" s="86" t="s">
        <v>22622</v>
      </c>
      <c r="D353" t="s">
        <v>22621</v>
      </c>
      <c r="H353" s="127" t="s">
        <v>8339</v>
      </c>
      <c r="I353" s="127" t="str">
        <f t="shared" si="24"/>
        <v>Cotton Seed</v>
      </c>
      <c r="J353" s="127" t="str">
        <f t="shared" si="25"/>
        <v>Cotton Seed</v>
      </c>
      <c r="M353" s="127" t="s">
        <v>8186</v>
      </c>
    </row>
    <row r="354" spans="1:22" hidden="1" x14ac:dyDescent="0.35">
      <c r="A354" t="s">
        <v>20283</v>
      </c>
      <c r="B354" s="131" t="s">
        <v>17631</v>
      </c>
      <c r="C354" s="86" t="s">
        <v>20779</v>
      </c>
      <c r="D354" t="s">
        <v>20780</v>
      </c>
      <c r="E354" s="131" t="s">
        <v>18714</v>
      </c>
      <c r="G354" s="131" t="s">
        <v>20781</v>
      </c>
      <c r="H354" s="127" t="s">
        <v>9071</v>
      </c>
      <c r="I354" s="127" t="str">
        <f t="shared" si="24"/>
        <v>Cowpea Haulm</v>
      </c>
      <c r="J354" s="127" t="str">
        <f t="shared" si="25"/>
        <v>Cowpea Haulm</v>
      </c>
      <c r="M354" s="127" t="s">
        <v>11156</v>
      </c>
      <c r="Q354" t="s">
        <v>11397</v>
      </c>
      <c r="R354" t="s">
        <v>11364</v>
      </c>
      <c r="S354" t="s">
        <v>11397</v>
      </c>
      <c r="T354" t="s">
        <v>11364</v>
      </c>
      <c r="U354" t="str" cm="1">
        <f t="array" ref="U354">IFERROR(IF(NOT(ISBLANK(I354)),_xlfn._xlws.FILTER(AOM[AOM],(AOM[Edge_Value]=ani_diet!I283)*(AOM[L5]="Feed Ingredient")),""),"No Match in AOM")</f>
        <v>No Match in AOM</v>
      </c>
      <c r="V354" t="str" cm="1">
        <f t="array" ref="V354">IFERROR(IF(NOT(ISBLANK(I354)),_xlfn._xlws.FILTER(AOM[Scientific Name],(AOM[Edge_Value]=ani_diet!I283)*(AOM[L5]="Feed Ingredient")),""),"No Match in AOM")</f>
        <v>No Match in AOM</v>
      </c>
    </row>
    <row r="355" spans="1:22" hidden="1" x14ac:dyDescent="0.35">
      <c r="A355">
        <v>3</v>
      </c>
      <c r="B355" s="131" t="s">
        <v>20382</v>
      </c>
      <c r="C355" s="86" t="s">
        <v>21807</v>
      </c>
      <c r="D355" t="s">
        <v>21803</v>
      </c>
      <c r="H355" s="127" t="s">
        <v>9071</v>
      </c>
      <c r="I355" s="127" t="str">
        <f t="shared" si="24"/>
        <v>Cowpea Hay Dried (Air) Chopped</v>
      </c>
      <c r="J355" s="127" t="str">
        <f t="shared" si="25"/>
        <v>Cowpea Hay Dried (Air) Chopped</v>
      </c>
      <c r="L355" s="127" t="s">
        <v>21808</v>
      </c>
    </row>
    <row r="356" spans="1:22" hidden="1" x14ac:dyDescent="0.35">
      <c r="A356">
        <v>3</v>
      </c>
      <c r="B356" s="131" t="s">
        <v>19032</v>
      </c>
      <c r="C356" s="86" t="s">
        <v>21817</v>
      </c>
      <c r="D356" t="s">
        <v>21818</v>
      </c>
      <c r="E356" s="131" t="s">
        <v>18714</v>
      </c>
      <c r="G356" s="131" t="s">
        <v>21819</v>
      </c>
      <c r="H356" s="127" t="s">
        <v>9071</v>
      </c>
      <c r="I356" s="127" t="str">
        <f t="shared" si="24"/>
        <v>Cowpea Hay</v>
      </c>
      <c r="J356" s="127" t="str">
        <f t="shared" si="25"/>
        <v>Cowpea Hay</v>
      </c>
      <c r="L356" s="127" t="s">
        <v>17709</v>
      </c>
      <c r="O356" s="88" t="s">
        <v>28</v>
      </c>
      <c r="U356" t="str" cm="1">
        <f t="array" ref="U356">IFERROR(IF(NOT(ISBLANK(I356)),_xlfn._xlws.FILTER(AOM[AOM],(AOM[Edge_Value]=ani_diet!I286)*(AOM[L5]="Feed Ingredient")),""),"No Match in AOM")</f>
        <v>No Match in AOM</v>
      </c>
      <c r="V356" t="str" cm="1">
        <f t="array" ref="V356">IFERROR(IF(NOT(ISBLANK(I356)),_xlfn._xlws.FILTER(AOM[Scientific Name],(AOM[Edge_Value]=ani_diet!I286)*(AOM[L5]="Feed Ingredient")),""),"No Match in AOM")</f>
        <v>No Match in AOM</v>
      </c>
    </row>
    <row r="357" spans="1:22" hidden="1" x14ac:dyDescent="0.35">
      <c r="A357">
        <v>3</v>
      </c>
      <c r="B357" s="131" t="s">
        <v>20382</v>
      </c>
      <c r="C357" s="86" t="s">
        <v>22062</v>
      </c>
      <c r="D357" t="s">
        <v>22063</v>
      </c>
      <c r="E357" s="131" t="s">
        <v>18714</v>
      </c>
      <c r="G357" s="131" t="s">
        <v>22064</v>
      </c>
      <c r="H357" s="127" t="s">
        <v>9071</v>
      </c>
      <c r="I357" s="127" t="str">
        <f t="shared" si="24"/>
        <v>Cowpea Vine</v>
      </c>
      <c r="J357" s="127" t="str">
        <f t="shared" si="25"/>
        <v>Cowpea Vine</v>
      </c>
      <c r="M357" s="127" t="s">
        <v>20851</v>
      </c>
      <c r="U357" t="str" cm="1">
        <f t="array" ref="U357">IFERROR(IF(NOT(ISBLANK(I357)),_xlfn._xlws.FILTER(AOM[AOM],(AOM[Edge_Value]=ani_diet!I290)*(AOM[L5]="Feed Ingredient")),""),"No Match in AOM")</f>
        <v>AOM_000799</v>
      </c>
      <c r="V357" t="str" cm="1">
        <f t="array" ref="V357">IFERROR(IF(NOT(ISBLANK(I357)),_xlfn._xlws.FILTER(AOM[Scientific Name],(AOM[Edge_Value]=ani_diet!I290)*(AOM[L5]="Feed Ingredient")),""),"No Match in AOM")</f>
        <v>NA</v>
      </c>
    </row>
    <row r="358" spans="1:22" hidden="1" x14ac:dyDescent="0.35">
      <c r="A358" t="s">
        <v>20300</v>
      </c>
      <c r="C358" s="86" t="s">
        <v>18852</v>
      </c>
      <c r="D358" t="s">
        <v>22109</v>
      </c>
      <c r="E358" s="131" t="s">
        <v>18714</v>
      </c>
      <c r="G358" s="131" t="s">
        <v>22110</v>
      </c>
      <c r="H358" s="127" t="s">
        <v>9071</v>
      </c>
      <c r="I358" s="127" t="str">
        <f t="shared" si="24"/>
        <v>Cowpea Husk</v>
      </c>
      <c r="J358" s="127" t="str">
        <f t="shared" si="25"/>
        <v>Cowpea Husk</v>
      </c>
      <c r="M358" s="127" t="s">
        <v>20288</v>
      </c>
      <c r="Q358" t="s">
        <v>11397</v>
      </c>
      <c r="R358" t="s">
        <v>11364</v>
      </c>
      <c r="S358" t="s">
        <v>11397</v>
      </c>
      <c r="T358" t="s">
        <v>11364</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hidden="1" x14ac:dyDescent="0.35">
      <c r="A359">
        <v>3</v>
      </c>
      <c r="B359" s="131" t="s">
        <v>18714</v>
      </c>
      <c r="C359" s="86" t="s">
        <v>22768</v>
      </c>
      <c r="D359" t="s">
        <v>22769</v>
      </c>
      <c r="E359" s="131" t="s">
        <v>18714</v>
      </c>
      <c r="G359" s="131" t="s">
        <v>20781</v>
      </c>
      <c r="H359" s="127" t="s">
        <v>9071</v>
      </c>
      <c r="I359" s="127" t="str">
        <f t="shared" si="24"/>
        <v>Cowpea Haulm</v>
      </c>
      <c r="J359" s="127" t="str">
        <f t="shared" si="25"/>
        <v>Cowpea Dual-purpose Haulm</v>
      </c>
      <c r="K359" s="127" t="s">
        <v>22770</v>
      </c>
      <c r="M359" s="127" t="s">
        <v>11156</v>
      </c>
      <c r="U359" t="str" cm="1">
        <f t="array" ref="U359">IFERROR(IF(NOT(ISBLANK(I359)),_xlfn._xlws.FILTER(AOM[AOM],(AOM[Edge_Value]=ani_diet!I284)*(AOM[L5]="Feed Ingredient")),""),"No Match in AOM")</f>
        <v>No Match in AOM</v>
      </c>
      <c r="V359" t="str" cm="1">
        <f t="array" ref="V359">IFERROR(IF(NOT(ISBLANK(I359)),_xlfn._xlws.FILTER(AOM[Scientific Name],(AOM[Edge_Value]=ani_diet!I284)*(AOM[L5]="Feed Ingredient")),""),"No Match in AOM")</f>
        <v>No Match in AOM</v>
      </c>
    </row>
    <row r="360" spans="1:22" hidden="1" x14ac:dyDescent="0.35">
      <c r="A360">
        <v>3</v>
      </c>
      <c r="B360" s="131" t="s">
        <v>17631</v>
      </c>
      <c r="C360" s="86" t="s">
        <v>22771</v>
      </c>
      <c r="D360" t="s">
        <v>22769</v>
      </c>
      <c r="H360" s="127" t="s">
        <v>9071</v>
      </c>
      <c r="I360" s="127" t="str">
        <f t="shared" si="24"/>
        <v>Cowpea Haulm Dried Chopped</v>
      </c>
      <c r="J360" s="127" t="str">
        <f t="shared" si="25"/>
        <v>Cowpea Dual-purpose Haulm Dried Chopped</v>
      </c>
      <c r="K360" s="127" t="s">
        <v>22770</v>
      </c>
      <c r="L360" s="127" t="s">
        <v>22772</v>
      </c>
      <c r="M360" s="127" t="s">
        <v>11156</v>
      </c>
    </row>
    <row r="361" spans="1:22" hidden="1" x14ac:dyDescent="0.35">
      <c r="A361" t="s">
        <v>20283</v>
      </c>
      <c r="B361" s="131" t="s">
        <v>18714</v>
      </c>
      <c r="C361" s="86" t="s">
        <v>22773</v>
      </c>
      <c r="D361" t="s">
        <v>22769</v>
      </c>
      <c r="E361" s="131" t="s">
        <v>18714</v>
      </c>
      <c r="G361" s="131" t="s">
        <v>20781</v>
      </c>
      <c r="H361" s="127" t="s">
        <v>9071</v>
      </c>
      <c r="I361" s="127" t="str">
        <f t="shared" si="24"/>
        <v>Cowpea Haulm</v>
      </c>
      <c r="J361" s="127" t="str">
        <f t="shared" si="25"/>
        <v>Cowpea Forage Haulm</v>
      </c>
      <c r="K361" s="127" t="s">
        <v>21234</v>
      </c>
      <c r="M361" s="127" t="s">
        <v>11156</v>
      </c>
      <c r="U361" t="str" cm="1">
        <f t="array" ref="U361">IFERROR(IF(NOT(ISBLANK(I361)),_xlfn._xlws.FILTER(AOM[AOM],(AOM[Edge_Value]=ani_diet!I285)*(AOM[L5]="Feed Ingredient")),""),"No Match in AOM")</f>
        <v>No Match in AOM</v>
      </c>
      <c r="V361" t="str" cm="1">
        <f t="array" ref="V361">IFERROR(IF(NOT(ISBLANK(I361)),_xlfn._xlws.FILTER(AOM[Scientific Name],(AOM[Edge_Value]=ani_diet!I285)*(AOM[L5]="Feed Ingredient")),""),"No Match in AOM")</f>
        <v>No Match in AOM</v>
      </c>
    </row>
    <row r="362" spans="1:22" hidden="1" x14ac:dyDescent="0.35">
      <c r="A362">
        <v>3</v>
      </c>
      <c r="B362" s="131" t="s">
        <v>19032</v>
      </c>
      <c r="C362" s="86" t="s">
        <v>22774</v>
      </c>
      <c r="D362" t="s">
        <v>22769</v>
      </c>
      <c r="H362" s="127" t="s">
        <v>9071</v>
      </c>
      <c r="I362" s="127" t="str">
        <f t="shared" si="24"/>
        <v>Cowpea Haulm Dried Chopped</v>
      </c>
      <c r="J362" s="127" t="str">
        <f t="shared" si="25"/>
        <v>Cowpea Forage Haulm Dried Chopped</v>
      </c>
      <c r="K362" s="127" t="s">
        <v>21234</v>
      </c>
      <c r="L362" s="127" t="s">
        <v>22772</v>
      </c>
      <c r="M362" s="127" t="s">
        <v>11156</v>
      </c>
    </row>
    <row r="363" spans="1:22" hidden="1" x14ac:dyDescent="0.35">
      <c r="A363">
        <v>3</v>
      </c>
      <c r="B363" s="131" t="s">
        <v>20293</v>
      </c>
      <c r="C363" s="86" t="s">
        <v>22829</v>
      </c>
      <c r="D363" t="s">
        <v>22830</v>
      </c>
      <c r="E363" s="131" t="s">
        <v>18714</v>
      </c>
      <c r="G363" s="131" t="s">
        <v>21819</v>
      </c>
      <c r="H363" s="127" t="s">
        <v>9071</v>
      </c>
      <c r="I363" s="127" t="str">
        <f t="shared" si="24"/>
        <v>Cowpea Hay</v>
      </c>
      <c r="J363" s="127" t="str">
        <f t="shared" si="25"/>
        <v>Cowpea Hay</v>
      </c>
      <c r="L363" s="127" t="s">
        <v>17709</v>
      </c>
      <c r="O363" s="88" t="s">
        <v>28</v>
      </c>
      <c r="U363" t="str" cm="1">
        <f t="array" ref="U363">IFERROR(IF(NOT(ISBLANK(I363)),_xlfn._xlws.FILTER(AOM[AOM],(AOM[Edge_Value]=ani_diet!I287)*(AOM[L5]="Feed Ingredient")),""),"No Match in AOM")</f>
        <v>No Match in AOM</v>
      </c>
      <c r="V363" t="str" cm="1">
        <f t="array" ref="V363">IFERROR(IF(NOT(ISBLANK(I363)),_xlfn._xlws.FILTER(AOM[Scientific Name],(AOM[Edge_Value]=ani_diet!I287)*(AOM[L5]="Feed Ingredient")),""),"No Match in AOM")</f>
        <v>No Match in AOM</v>
      </c>
    </row>
    <row r="364" spans="1:22" hidden="1" x14ac:dyDescent="0.35">
      <c r="A364">
        <v>3</v>
      </c>
      <c r="B364" s="131" t="s">
        <v>1384</v>
      </c>
      <c r="C364" s="86" t="s">
        <v>22829</v>
      </c>
      <c r="D364" t="s">
        <v>22830</v>
      </c>
      <c r="E364" s="131" t="s">
        <v>18714</v>
      </c>
      <c r="G364" s="131" t="s">
        <v>21819</v>
      </c>
      <c r="H364" s="127" t="s">
        <v>9071</v>
      </c>
      <c r="I364" s="127" t="str">
        <f t="shared" si="24"/>
        <v>Cowpea Hay</v>
      </c>
      <c r="J364" s="127" t="str">
        <f t="shared" si="25"/>
        <v>Cowpea Hay</v>
      </c>
      <c r="L364" s="127" t="s">
        <v>17709</v>
      </c>
      <c r="O364" s="88" t="s">
        <v>28</v>
      </c>
      <c r="U364" t="str" cm="1">
        <f t="array" ref="U364">IFERROR(IF(NOT(ISBLANK(I364)),_xlfn._xlws.FILTER(AOM[AOM],(AOM[Edge_Value]=ani_diet!I288)*(AOM[L5]="Feed Ingredient")),""),"No Match in AOM")</f>
        <v>No Match in AOM</v>
      </c>
      <c r="V364" t="str" cm="1">
        <f t="array" ref="V364">IFERROR(IF(NOT(ISBLANK(I364)),_xlfn._xlws.FILTER(AOM[Scientific Name],(AOM[Edge_Value]=ani_diet!I288)*(AOM[L5]="Feed Ingredient")),""),"No Match in AOM")</f>
        <v>No Match in AOM</v>
      </c>
    </row>
    <row r="365" spans="1:22" hidden="1" x14ac:dyDescent="0.35">
      <c r="A365">
        <v>3</v>
      </c>
      <c r="B365" s="131" t="s">
        <v>18714</v>
      </c>
      <c r="C365" s="86" t="s">
        <v>22831</v>
      </c>
      <c r="D365" t="s">
        <v>22830</v>
      </c>
      <c r="H365" s="127" t="s">
        <v>9071</v>
      </c>
      <c r="I365" s="127" t="str">
        <f t="shared" si="24"/>
        <v>Cowpea Hay Dried Chopped</v>
      </c>
      <c r="J365" s="127" t="str">
        <f t="shared" si="25"/>
        <v>Cowpea Hay Dried Chopped</v>
      </c>
      <c r="L365" s="127" t="s">
        <v>22832</v>
      </c>
    </row>
    <row r="366" spans="1:22" hidden="1" x14ac:dyDescent="0.35">
      <c r="A366">
        <v>3</v>
      </c>
      <c r="B366" s="131" t="s">
        <v>20382</v>
      </c>
      <c r="C366" s="86" t="s">
        <v>20980</v>
      </c>
      <c r="D366" t="s">
        <v>20981</v>
      </c>
      <c r="E366" s="131" t="s">
        <v>18714</v>
      </c>
      <c r="G366" s="131" t="s">
        <v>2969</v>
      </c>
      <c r="H366" s="127" t="s">
        <v>18714</v>
      </c>
      <c r="I366" s="127" t="str">
        <f t="shared" si="24"/>
        <v>Crop Byproduct</v>
      </c>
      <c r="J366" s="127" t="str">
        <f t="shared" si="25"/>
        <v>Crop Byproduct</v>
      </c>
      <c r="U366" t="str" cm="1">
        <f t="array" ref="U366">IFERROR(IF(NOT(ISBLANK(I366)),_xlfn._xlws.FILTER(AOM[AOM],(AOM[Edge_Value]=ani_diet!I1087)*(AOM[L5]="Feed Ingredient")),""),"No Match in AOM")</f>
        <v>No Match in AOM</v>
      </c>
      <c r="V366" t="str" cm="1">
        <f t="array" ref="V366">IFERROR(IF(NOT(ISBLANK(I366)),_xlfn._xlws.FILTER(AOM[Scientific Name],(AOM[Edge_Value]=ani_diet!I1087)*(AOM[L5]="Feed Ingredient")),""),"No Match in AOM")</f>
        <v>No Match in AOM</v>
      </c>
    </row>
    <row r="367" spans="1:22" hidden="1" x14ac:dyDescent="0.35">
      <c r="A367">
        <v>3</v>
      </c>
      <c r="B367" s="131" t="s">
        <v>20382</v>
      </c>
      <c r="C367" s="86" t="s">
        <v>22068</v>
      </c>
      <c r="D367" t="s">
        <v>22066</v>
      </c>
      <c r="E367" s="131" t="s">
        <v>20293</v>
      </c>
      <c r="G367" s="131" t="s">
        <v>22068</v>
      </c>
      <c r="H367" s="127" t="s">
        <v>22068</v>
      </c>
      <c r="I367" s="127" t="str">
        <f t="shared" si="24"/>
        <v>Crossopterix febrifuga</v>
      </c>
      <c r="J367" s="127" t="str">
        <f t="shared" si="25"/>
        <v>Crossopterix febrifuga</v>
      </c>
      <c r="U367" t="str" cm="1">
        <f t="array" ref="U367">IFERROR(IF(NOT(ISBLANK(I367)),_xlfn._xlws.FILTER(AOM[AOM],(AOM[Edge_Value]=ani_diet!I292)*(AOM[L5]="Feed Ingredient")),""),"No Match in AOM")</f>
        <v>AOM_000799</v>
      </c>
      <c r="V367" t="str" cm="1">
        <f t="array" ref="V367">IFERROR(IF(NOT(ISBLANK(I367)),_xlfn._xlws.FILTER(AOM[Scientific Name],(AOM[Edge_Value]=ani_diet!I292)*(AOM[L5]="Feed Ingredient")),""),"No Match in AOM")</f>
        <v>NA</v>
      </c>
    </row>
    <row r="368" spans="1:22" hidden="1" x14ac:dyDescent="0.35">
      <c r="A368">
        <v>3</v>
      </c>
      <c r="B368" s="131" t="s">
        <v>18714</v>
      </c>
      <c r="C368" s="86" t="s">
        <v>21721</v>
      </c>
      <c r="D368" t="s">
        <v>21718</v>
      </c>
      <c r="E368" s="131" t="s">
        <v>20293</v>
      </c>
      <c r="G368" s="131" t="s">
        <v>21722</v>
      </c>
      <c r="H368" s="127" t="s">
        <v>10130</v>
      </c>
      <c r="I368" s="127" t="str">
        <f t="shared" si="24"/>
        <v>Crotalaria ochroleuca Hay</v>
      </c>
      <c r="J368" s="127" t="str">
        <f t="shared" si="25"/>
        <v>Crotalaria ochroleuca Marajea Hay</v>
      </c>
      <c r="K368" s="127" t="s">
        <v>21723</v>
      </c>
      <c r="L368" s="127" t="s">
        <v>17709</v>
      </c>
      <c r="O368" s="88" t="s">
        <v>28</v>
      </c>
      <c r="U368" t="str" cm="1">
        <f t="array" ref="U368">IFERROR(IF(NOT(ISBLANK(I368)),_xlfn._xlws.FILTER(AOM[AOM],(AOM[Edge_Value]=ani_diet!I293)*(AOM[L5]="Feed Ingredient")),""),"No Match in AOM")</f>
        <v>AOM_000799</v>
      </c>
      <c r="V368" t="str" cm="1">
        <f t="array" ref="V368">IFERROR(IF(NOT(ISBLANK(I368)),_xlfn._xlws.FILTER(AOM[Scientific Name],(AOM[Edge_Value]=ani_diet!I293)*(AOM[L5]="Feed Ingredient")),""),"No Match in AOM")</f>
        <v>NA</v>
      </c>
    </row>
    <row r="369" spans="1:22" hidden="1" x14ac:dyDescent="0.35">
      <c r="A369">
        <v>3</v>
      </c>
      <c r="B369" s="131" t="s">
        <v>20293</v>
      </c>
      <c r="C369" s="86" t="s">
        <v>21724</v>
      </c>
      <c r="D369" t="s">
        <v>21718</v>
      </c>
      <c r="H369" s="127" t="s">
        <v>10130</v>
      </c>
      <c r="I369" s="127" t="str">
        <f t="shared" si="24"/>
        <v>Crotalaria ochroleuca Hay Dried (Air-shade)</v>
      </c>
      <c r="J369" s="127" t="str">
        <f t="shared" si="25"/>
        <v>Crotalaria ochroleuca Marajea Hay Dried (Air-shade)</v>
      </c>
      <c r="K369" s="127" t="s">
        <v>21723</v>
      </c>
      <c r="L369" s="127" t="s">
        <v>21725</v>
      </c>
    </row>
    <row r="370" spans="1:22" hidden="1" x14ac:dyDescent="0.35">
      <c r="A370" t="s">
        <v>20300</v>
      </c>
      <c r="C370" s="86" t="s">
        <v>21727</v>
      </c>
      <c r="D370" t="s">
        <v>21728</v>
      </c>
      <c r="E370" s="131" t="s">
        <v>20293</v>
      </c>
      <c r="G370" s="131" t="s">
        <v>21722</v>
      </c>
      <c r="H370" s="127" t="s">
        <v>10130</v>
      </c>
      <c r="I370" s="127" t="str">
        <f t="shared" si="24"/>
        <v>Crotalaria ochroleuca Hay</v>
      </c>
      <c r="J370" s="127" t="str">
        <f t="shared" si="25"/>
        <v>Crotalaria ochroleuca Marejea Hay</v>
      </c>
      <c r="K370" s="127" t="s">
        <v>21729</v>
      </c>
      <c r="L370" s="127" t="s">
        <v>17709</v>
      </c>
      <c r="O370" s="88" t="s">
        <v>28</v>
      </c>
      <c r="U370" t="str" cm="1">
        <f t="array" ref="U370">IFERROR(IF(NOT(ISBLANK(I370)),_xlfn._xlws.FILTER(AOM[AOM],(AOM[Edge_Value]=ani_diet!I294)*(AOM[L5]="Feed Ingredient")),""),"No Match in AOM")</f>
        <v>AOM_000799</v>
      </c>
      <c r="V370" t="str" cm="1">
        <f t="array" ref="V370">IFERROR(IF(NOT(ISBLANK(I370)),_xlfn._xlws.FILTER(AOM[Scientific Name],(AOM[Edge_Value]=ani_diet!I294)*(AOM[L5]="Feed Ingredient")),""),"No Match in AOM")</f>
        <v>NA</v>
      </c>
    </row>
    <row r="371" spans="1:22" hidden="1" x14ac:dyDescent="0.35">
      <c r="A371">
        <v>3</v>
      </c>
      <c r="B371" s="131" t="s">
        <v>18714</v>
      </c>
      <c r="C371" s="86" t="s">
        <v>20940</v>
      </c>
      <c r="D371" t="s">
        <v>20930</v>
      </c>
      <c r="E371" s="131" t="s">
        <v>19032</v>
      </c>
      <c r="G371" s="131" t="s">
        <v>20941</v>
      </c>
      <c r="H371" s="127" t="s">
        <v>20942</v>
      </c>
      <c r="I371" s="127" t="str">
        <f t="shared" si="24"/>
        <v>Crude Palm Oil</v>
      </c>
      <c r="J371" s="127" t="str">
        <f t="shared" si="25"/>
        <v>Crude Palm Oil</v>
      </c>
      <c r="M371" s="127" t="s">
        <v>8879</v>
      </c>
      <c r="N371" s="88" t="s">
        <v>28</v>
      </c>
      <c r="O371" s="88" t="s">
        <v>28</v>
      </c>
      <c r="Q371" t="s">
        <v>11397</v>
      </c>
      <c r="R371" t="s">
        <v>11364</v>
      </c>
      <c r="S371" t="s">
        <v>20328</v>
      </c>
      <c r="T371" t="s">
        <v>20329</v>
      </c>
      <c r="U371" t="str" cm="1">
        <f t="array" ref="U371">IFERROR(IF(NOT(ISBLANK(I371)),_xlfn._xlws.FILTER(AOM[AOM],(AOM[Edge_Value]=ani_diet!I295)*(AOM[L5]="Feed Ingredient")),""),"No Match in AOM")</f>
        <v>AOM_000799</v>
      </c>
      <c r="V371" t="str" cm="1">
        <f t="array" ref="V371">IFERROR(IF(NOT(ISBLANK(I371)),_xlfn._xlws.FILTER(AOM[Scientific Name],(AOM[Edge_Value]=ani_diet!I295)*(AOM[L5]="Feed Ingredient")),""),"No Match in AOM")</f>
        <v>NA</v>
      </c>
    </row>
    <row r="372" spans="1:22" hidden="1" x14ac:dyDescent="0.35">
      <c r="A372" t="s">
        <v>20283</v>
      </c>
      <c r="B372" s="131" t="s">
        <v>20293</v>
      </c>
      <c r="C372" s="86" t="s">
        <v>21559</v>
      </c>
      <c r="D372" t="s">
        <v>21558</v>
      </c>
      <c r="E372" s="131" t="s">
        <v>18714</v>
      </c>
      <c r="G372" s="131" t="s">
        <v>21560</v>
      </c>
      <c r="H372" s="127" t="s">
        <v>21559</v>
      </c>
      <c r="I372" s="127" t="str">
        <f t="shared" si="24"/>
        <v>Cull Date</v>
      </c>
      <c r="J372" s="127" t="str">
        <f t="shared" si="25"/>
        <v>Cull Date</v>
      </c>
      <c r="U372" t="str" cm="1">
        <f t="array" ref="U372">IFERROR(IF(NOT(ISBLANK(I372)),_xlfn._xlws.FILTER(AOM[AOM],(AOM[Edge_Value]=ani_diet!I296)*(AOM[L5]="Feed Ingredient")),""),"No Match in AOM")</f>
        <v>AOM_000799</v>
      </c>
      <c r="V372" t="str" cm="1">
        <f t="array" ref="V372">IFERROR(IF(NOT(ISBLANK(I372)),_xlfn._xlws.FILTER(AOM[Scientific Name],(AOM[Edge_Value]=ani_diet!I296)*(AOM[L5]="Feed Ingredient")),""),"No Match in AOM")</f>
        <v>NA</v>
      </c>
    </row>
    <row r="373" spans="1:22" hidden="1" x14ac:dyDescent="0.35">
      <c r="A373" t="s">
        <v>20283</v>
      </c>
      <c r="B373" s="131" t="s">
        <v>20293</v>
      </c>
      <c r="C373" s="86" t="s">
        <v>21561</v>
      </c>
      <c r="D373" t="s">
        <v>21558</v>
      </c>
      <c r="H373" s="127" t="s">
        <v>21559</v>
      </c>
      <c r="I373" s="127" t="str">
        <f t="shared" si="24"/>
        <v>Cull Date Ground Dried</v>
      </c>
      <c r="J373" s="127" t="str">
        <f t="shared" si="25"/>
        <v>Cull Date Ground Dried</v>
      </c>
      <c r="L373" s="127" t="s">
        <v>21562</v>
      </c>
    </row>
    <row r="374" spans="1:22" hidden="1" x14ac:dyDescent="0.35">
      <c r="A374" t="s">
        <v>20283</v>
      </c>
      <c r="B374" s="131" t="s">
        <v>18714</v>
      </c>
      <c r="C374" s="86" t="s">
        <v>23089</v>
      </c>
      <c r="D374" t="s">
        <v>23090</v>
      </c>
      <c r="E374" s="131" t="s">
        <v>19032</v>
      </c>
      <c r="G374" s="131" t="s">
        <v>23091</v>
      </c>
      <c r="H374" s="127" t="s">
        <v>9378</v>
      </c>
      <c r="I374" s="127" t="str">
        <f t="shared" si="24"/>
        <v>Curcuma longa</v>
      </c>
      <c r="J374" s="127" t="str">
        <f t="shared" si="25"/>
        <v>Curcuma longa</v>
      </c>
      <c r="U374" t="str" cm="1">
        <f t="array" ref="U374">IFERROR(IF(NOT(ISBLANK(I374)),_xlfn._xlws.FILTER(AOM[AOM],(AOM[Edge_Value]=ani_diet!I297)*(AOM[L5]="Feed Ingredient")),""),"No Match in AOM")</f>
        <v>AOM_000799</v>
      </c>
      <c r="V374" t="str" cm="1">
        <f t="array" ref="V374">IFERROR(IF(NOT(ISBLANK(I374)),_xlfn._xlws.FILTER(AOM[Scientific Name],(AOM[Edge_Value]=ani_diet!I297)*(AOM[L5]="Feed Ingredient")),""),"No Match in AOM")</f>
        <v>NA</v>
      </c>
    </row>
    <row r="375" spans="1:22" hidden="1" x14ac:dyDescent="0.35">
      <c r="A375" t="s">
        <v>20300</v>
      </c>
      <c r="C375" s="86" t="s">
        <v>20799</v>
      </c>
      <c r="D375" t="s">
        <v>20800</v>
      </c>
      <c r="E375" s="131" t="s">
        <v>20293</v>
      </c>
      <c r="G375" s="131" t="s">
        <v>20801</v>
      </c>
      <c r="H375" s="127" t="s">
        <v>20802</v>
      </c>
      <c r="I375" s="127" t="str">
        <f t="shared" si="24"/>
        <v>Cynadon dactylon Hay</v>
      </c>
      <c r="J375" s="127" t="str">
        <f t="shared" si="25"/>
        <v>Cynadon dactylon Hay</v>
      </c>
      <c r="L375" s="127" t="s">
        <v>17709</v>
      </c>
      <c r="O375" s="88" t="s">
        <v>28</v>
      </c>
      <c r="U375" t="str" cm="1">
        <f t="array" ref="U375">IFERROR(IF(NOT(ISBLANK(I375)),_xlfn._xlws.FILTER(AOM[AOM],(AOM[Edge_Value]=ani_diet!I301)*(AOM[L5]="Feed Ingredient")),""),"No Match in AOM")</f>
        <v>AOM_000799</v>
      </c>
      <c r="V375" t="str" cm="1">
        <f t="array" ref="V375">IFERROR(IF(NOT(ISBLANK(I375)),_xlfn._xlws.FILTER(AOM[Scientific Name],(AOM[Edge_Value]=ani_diet!I301)*(AOM[L5]="Feed Ingredient")),""),"No Match in AOM")</f>
        <v>NA</v>
      </c>
    </row>
    <row r="376" spans="1:22" hidden="1" x14ac:dyDescent="0.35">
      <c r="A376">
        <v>3</v>
      </c>
      <c r="B376" s="131" t="s">
        <v>17625</v>
      </c>
      <c r="C376" s="86" t="s">
        <v>20790</v>
      </c>
      <c r="D376" t="s">
        <v>21437</v>
      </c>
      <c r="E376" s="131" t="s">
        <v>20293</v>
      </c>
      <c r="G376" s="131" t="s">
        <v>20802</v>
      </c>
      <c r="H376" s="127" t="s">
        <v>20802</v>
      </c>
      <c r="I376" s="127" t="str">
        <f t="shared" si="24"/>
        <v>Cynadon dactylon</v>
      </c>
      <c r="J376" s="127" t="str">
        <f t="shared" si="25"/>
        <v>Cynadon dactylon</v>
      </c>
      <c r="U376" t="str" cm="1">
        <f t="array" ref="U376">IFERROR(IF(NOT(ISBLANK(I376)),_xlfn._xlws.FILTER(AOM[AOM],(AOM[Edge_Value]=ani_diet!I299)*(AOM[L5]="Feed Ingredient")),""),"No Match in AOM")</f>
        <v>AOM_000799</v>
      </c>
      <c r="V376" t="str" cm="1">
        <f t="array" ref="V376">IFERROR(IF(NOT(ISBLANK(I376)),_xlfn._xlws.FILTER(AOM[Scientific Name],(AOM[Edge_Value]=ani_diet!I299)*(AOM[L5]="Feed Ingredient")),""),"No Match in AOM")</f>
        <v>NA</v>
      </c>
    </row>
    <row r="377" spans="1:22" hidden="1" x14ac:dyDescent="0.35">
      <c r="A377">
        <v>3</v>
      </c>
      <c r="B377" s="131" t="s">
        <v>19032</v>
      </c>
      <c r="C377" s="86" t="s">
        <v>20802</v>
      </c>
      <c r="D377" t="s">
        <v>21978</v>
      </c>
      <c r="E377" s="131" t="s">
        <v>20293</v>
      </c>
      <c r="G377" s="131" t="s">
        <v>20802</v>
      </c>
      <c r="H377" s="127" t="s">
        <v>20802</v>
      </c>
      <c r="I377" s="127" t="str">
        <f t="shared" si="24"/>
        <v>Cynadon dactylon</v>
      </c>
      <c r="J377" s="127" t="str">
        <f t="shared" si="25"/>
        <v>Cynadon dactylon</v>
      </c>
      <c r="U377" t="str" cm="1">
        <f t="array" ref="U377">IFERROR(IF(NOT(ISBLANK(I377)),_xlfn._xlws.FILTER(AOM[AOM],(AOM[Edge_Value]=ani_diet!I298)*(AOM[L5]="Feed Ingredient")),""),"No Match in AOM")</f>
        <v>AOM_000799</v>
      </c>
      <c r="V377" t="str" cm="1">
        <f t="array" ref="V377">IFERROR(IF(NOT(ISBLANK(I377)),_xlfn._xlws.FILTER(AOM[Scientific Name],(AOM[Edge_Value]=ani_diet!I298)*(AOM[L5]="Feed Ingredient")),""),"No Match in AOM")</f>
        <v>NA</v>
      </c>
    </row>
    <row r="378" spans="1:22" hidden="1" x14ac:dyDescent="0.35">
      <c r="A378">
        <v>3</v>
      </c>
      <c r="B378" s="131" t="s">
        <v>18714</v>
      </c>
      <c r="C378" s="86" t="s">
        <v>20790</v>
      </c>
      <c r="D378" t="s">
        <v>22033</v>
      </c>
      <c r="E378" s="131" t="s">
        <v>20293</v>
      </c>
      <c r="G378" s="131" t="s">
        <v>20802</v>
      </c>
      <c r="H378" s="127" t="s">
        <v>20802</v>
      </c>
      <c r="I378" s="127" t="str">
        <f t="shared" si="24"/>
        <v>Cynadon dactylon</v>
      </c>
      <c r="J378" s="127" t="str">
        <f t="shared" si="25"/>
        <v>Cynadon dactylon</v>
      </c>
      <c r="U378" t="str" cm="1">
        <f t="array" ref="U378">IFERROR(IF(NOT(ISBLANK(I378)),_xlfn._xlws.FILTER(AOM[AOM],(AOM[Edge_Value]=ani_diet!I300)*(AOM[L5]="Feed Ingredient")),""),"No Match in AOM")</f>
        <v>AOM_000799</v>
      </c>
      <c r="V378" t="str" cm="1">
        <f t="array" ref="V378">IFERROR(IF(NOT(ISBLANK(I378)),_xlfn._xlws.FILTER(AOM[Scientific Name],(AOM[Edge_Value]=ani_diet!I300)*(AOM[L5]="Feed Ingredient")),""),"No Match in AOM")</f>
        <v>NA</v>
      </c>
    </row>
    <row r="379" spans="1:22" hidden="1" x14ac:dyDescent="0.35">
      <c r="A379">
        <v>3</v>
      </c>
      <c r="B379" s="131" t="s">
        <v>18714</v>
      </c>
      <c r="C379" s="86" t="s">
        <v>21966</v>
      </c>
      <c r="D379" t="s">
        <v>21965</v>
      </c>
      <c r="E379" s="131" t="s">
        <v>20293</v>
      </c>
      <c r="G379" s="131" t="s">
        <v>21966</v>
      </c>
      <c r="H379" s="127" t="s">
        <v>21966</v>
      </c>
      <c r="I379" s="127" t="str">
        <f t="shared" si="24"/>
        <v>Cynadon plectostachyus</v>
      </c>
      <c r="J379" s="127" t="str">
        <f t="shared" si="25"/>
        <v>Cynadon plectostachyus</v>
      </c>
      <c r="U379" t="str" cm="1">
        <f t="array" ref="U379">IFERROR(IF(NOT(ISBLANK(I379)),_xlfn._xlws.FILTER(AOM[AOM],(AOM[Edge_Value]=ani_diet!I302)*(AOM[L5]="Feed Ingredient")),""),"No Match in AOM")</f>
        <v>AOM_000799</v>
      </c>
      <c r="V379" t="str" cm="1">
        <f t="array" ref="V379">IFERROR(IF(NOT(ISBLANK(I379)),_xlfn._xlws.FILTER(AOM[Scientific Name],(AOM[Edge_Value]=ani_diet!I302)*(AOM[L5]="Feed Ingredient")),""),"No Match in AOM")</f>
        <v>NA</v>
      </c>
    </row>
    <row r="380" spans="1:22" hidden="1" x14ac:dyDescent="0.35">
      <c r="A380">
        <v>3</v>
      </c>
      <c r="B380" s="131" t="s">
        <v>20382</v>
      </c>
      <c r="C380" s="86" t="s">
        <v>20788</v>
      </c>
      <c r="D380" t="s">
        <v>20789</v>
      </c>
      <c r="H380" s="127" t="s">
        <v>20790</v>
      </c>
      <c r="I380" s="127" t="str">
        <f t="shared" ref="I380:I392" si="26">_xlfn.TEXTJOIN(" ",TRUE,H380,IF(ISBLANK(M380),"",_xlfn.TEXTSPLIT(M380,";")),IF(ISBLANK(L380),"",_xlfn.TEXTSPLIT(L380,";")))</f>
        <v>Cynodon dactylon Hay Dried(Sun)</v>
      </c>
      <c r="J380" s="127" t="str">
        <f t="shared" ref="J380:J392" si="27">_xlfn.TEXTJOIN(" ",TRUE,H380,K380,IF(ISBLANK(M380),"",_xlfn.TEXTSPLIT(M380,";")),IF(ISBLANK(L380),"",_xlfn.TEXTSPLIT(L380,";")))</f>
        <v>Cynodon dactylon Hay Dried(Sun)</v>
      </c>
      <c r="L380" s="127" t="s">
        <v>20791</v>
      </c>
    </row>
    <row r="381" spans="1:22" hidden="1" x14ac:dyDescent="0.35">
      <c r="A381">
        <v>3</v>
      </c>
      <c r="B381" s="131" t="s">
        <v>19032</v>
      </c>
      <c r="C381" s="86" t="s">
        <v>21135</v>
      </c>
      <c r="D381" t="s">
        <v>21136</v>
      </c>
      <c r="E381" s="131" t="s">
        <v>20293</v>
      </c>
      <c r="G381" s="131" t="s">
        <v>21135</v>
      </c>
      <c r="H381" s="127" t="s">
        <v>21135</v>
      </c>
      <c r="I381" s="127" t="str">
        <f t="shared" si="26"/>
        <v>Cynodon nlemfuensis</v>
      </c>
      <c r="J381" s="127" t="str">
        <f t="shared" si="27"/>
        <v>Cynodon nlemfuensis</v>
      </c>
      <c r="U381" t="str" cm="1">
        <f t="array" ref="U381">IFERROR(IF(NOT(ISBLANK(I381)),_xlfn._xlws.FILTER(AOM[AOM],(AOM[Edge_Value]=ani_diet!I303)*(AOM[L5]="Feed Ingredient")),""),"No Match in AOM")</f>
        <v>AOM_000799</v>
      </c>
      <c r="V381" t="str" cm="1">
        <f t="array" ref="V381">IFERROR(IF(NOT(ISBLANK(I381)),_xlfn._xlws.FILTER(AOM[Scientific Name],(AOM[Edge_Value]=ani_diet!I303)*(AOM[L5]="Feed Ingredient")),""),"No Match in AOM")</f>
        <v>NA</v>
      </c>
    </row>
    <row r="382" spans="1:22" hidden="1" x14ac:dyDescent="0.35">
      <c r="A382" t="s">
        <v>20300</v>
      </c>
      <c r="C382" s="86" t="s">
        <v>21684</v>
      </c>
      <c r="D382" t="s">
        <v>21681</v>
      </c>
      <c r="E382" s="131" t="s">
        <v>20293</v>
      </c>
      <c r="G382" s="131" t="s">
        <v>21685</v>
      </c>
      <c r="H382" s="127" t="s">
        <v>21685</v>
      </c>
      <c r="I382" s="127" t="str">
        <f t="shared" si="26"/>
        <v>Cynodon sp.</v>
      </c>
      <c r="J382" s="127" t="str">
        <f t="shared" si="27"/>
        <v>Cynodon sp.</v>
      </c>
      <c r="U382" t="str" cm="1">
        <f t="array" ref="U382">IFERROR(IF(NOT(ISBLANK(I382)),_xlfn._xlws.FILTER(AOM[AOM],(AOM[Edge_Value]=ani_diet!I304)*(AOM[L5]="Feed Ingredient")),""),"No Match in AOM")</f>
        <v>AOM_000799</v>
      </c>
      <c r="V382" t="str" cm="1">
        <f t="array" ref="V382">IFERROR(IF(NOT(ISBLANK(I382)),_xlfn._xlws.FILTER(AOM[Scientific Name],(AOM[Edge_Value]=ani_diet!I304)*(AOM[L5]="Feed Ingredient")),""),"No Match in AOM")</f>
        <v>NA</v>
      </c>
    </row>
    <row r="383" spans="1:22" hidden="1" x14ac:dyDescent="0.35">
      <c r="A383">
        <v>3</v>
      </c>
      <c r="B383" s="131" t="s">
        <v>20293</v>
      </c>
      <c r="C383" s="86" t="s">
        <v>23029</v>
      </c>
      <c r="D383" t="s">
        <v>23027</v>
      </c>
      <c r="E383" s="131" t="s">
        <v>20293</v>
      </c>
      <c r="G383" s="131" t="s">
        <v>23030</v>
      </c>
      <c r="H383" s="127" t="s">
        <v>23030</v>
      </c>
      <c r="I383" s="127" t="str">
        <f t="shared" si="26"/>
        <v>Cyperaceae sp.</v>
      </c>
      <c r="J383" s="127" t="str">
        <f t="shared" si="27"/>
        <v>Cyperaceae sp.</v>
      </c>
      <c r="U383" t="str" cm="1">
        <f t="array" ref="U383">IFERROR(IF(NOT(ISBLANK(I383)),_xlfn._xlws.FILTER(AOM[AOM],(AOM[Edge_Value]=ani_diet!I305)*(AOM[L5]="Feed Ingredient")),""),"No Match in AOM")</f>
        <v>AOM_000799</v>
      </c>
      <c r="V383" t="str" cm="1">
        <f t="array" ref="V383">IFERROR(IF(NOT(ISBLANK(I383)),_xlfn._xlws.FILTER(AOM[Scientific Name],(AOM[Edge_Value]=ani_diet!I305)*(AOM[L5]="Feed Ingredient")),""),"No Match in AOM")</f>
        <v>NA</v>
      </c>
    </row>
    <row r="384" spans="1:22" hidden="1" x14ac:dyDescent="0.35">
      <c r="A384">
        <v>3</v>
      </c>
      <c r="B384" s="131" t="s">
        <v>20293</v>
      </c>
      <c r="C384" s="86" t="s">
        <v>22021</v>
      </c>
      <c r="D384" t="s">
        <v>22019</v>
      </c>
      <c r="E384" s="131" t="s">
        <v>20293</v>
      </c>
      <c r="G384" s="131" t="s">
        <v>22021</v>
      </c>
      <c r="H384" s="127" t="s">
        <v>22021</v>
      </c>
      <c r="I384" s="127" t="str">
        <f t="shared" si="26"/>
        <v>Cyperus elegantulus</v>
      </c>
      <c r="J384" s="127" t="str">
        <f t="shared" si="27"/>
        <v>Cyperus elegantulus</v>
      </c>
      <c r="U384" t="str" cm="1">
        <f t="array" ref="U384">IFERROR(IF(NOT(ISBLANK(I384)),_xlfn._xlws.FILTER(AOM[AOM],(AOM[Edge_Value]=ani_diet!I306)*(AOM[L5]="Feed Ingredient")),""),"No Match in AOM")</f>
        <v>AOM_000799</v>
      </c>
      <c r="V384" t="str" cm="1">
        <f t="array" ref="V384">IFERROR(IF(NOT(ISBLANK(I384)),_xlfn._xlws.FILTER(AOM[Scientific Name],(AOM[Edge_Value]=ani_diet!I306)*(AOM[L5]="Feed Ingredient")),""),"No Match in AOM")</f>
        <v>NA</v>
      </c>
    </row>
    <row r="385" spans="1:22" hidden="1" x14ac:dyDescent="0.35">
      <c r="A385">
        <v>3</v>
      </c>
      <c r="B385" s="131" t="s">
        <v>18714</v>
      </c>
      <c r="C385" s="86" t="s">
        <v>21993</v>
      </c>
      <c r="D385" t="s">
        <v>21992</v>
      </c>
      <c r="E385" s="131" t="s">
        <v>20293</v>
      </c>
      <c r="G385" s="131" t="s">
        <v>21993</v>
      </c>
      <c r="H385" s="127" t="s">
        <v>21993</v>
      </c>
      <c r="I385" s="127" t="str">
        <f t="shared" si="26"/>
        <v>Cyperus rotundus</v>
      </c>
      <c r="J385" s="127" t="str">
        <f t="shared" si="27"/>
        <v>Cyperus rotundus</v>
      </c>
      <c r="U385" t="str" cm="1">
        <f t="array" ref="U385">IFERROR(IF(NOT(ISBLANK(I385)),_xlfn._xlws.FILTER(AOM[AOM],(AOM[Edge_Value]=ani_diet!I307)*(AOM[L5]="Feed Ingredient")),""),"No Match in AOM")</f>
        <v>AOM_000799</v>
      </c>
      <c r="V385" t="str" cm="1">
        <f t="array" ref="V385">IFERROR(IF(NOT(ISBLANK(I385)),_xlfn._xlws.FILTER(AOM[Scientific Name],(AOM[Edge_Value]=ani_diet!I307)*(AOM[L5]="Feed Ingredient")),""),"No Match in AOM")</f>
        <v>NA</v>
      </c>
    </row>
    <row r="386" spans="1:22" x14ac:dyDescent="0.35">
      <c r="A386" t="s">
        <v>20300</v>
      </c>
      <c r="C386" s="86" t="s">
        <v>23149</v>
      </c>
      <c r="D386" t="s">
        <v>23142</v>
      </c>
      <c r="E386" s="131" t="s">
        <v>20956</v>
      </c>
      <c r="G386" s="131" t="s">
        <v>23150</v>
      </c>
      <c r="H386" s="127" t="s">
        <v>23151</v>
      </c>
      <c r="I386" s="133" t="str">
        <f t="shared" si="26"/>
        <v>Daniellia oliveri Foliage</v>
      </c>
      <c r="J386" s="127" t="str">
        <f t="shared" si="27"/>
        <v>Daniellia oliveri Foliage</v>
      </c>
      <c r="M386" s="127" t="s">
        <v>20987</v>
      </c>
      <c r="U386" t="str" cm="1">
        <f t="array" ref="U386">IFERROR(IF(NOT(ISBLANK(I386)),_xlfn._xlws.FILTER(AOM[AOM],(AOM[Edge_Value]=ani_diet!I309)*(AOM[L5]="Feed Ingredient")),""),"No Match in AOM")</f>
        <v>AOM_000799</v>
      </c>
      <c r="V386" t="str" cm="1">
        <f t="array" ref="V386">IFERROR(IF(NOT(ISBLANK(I386)),_xlfn._xlws.FILTER(AOM[Scientific Name],(AOM[Edge_Value]=ani_diet!I309)*(AOM[L5]="Feed Ingredient")),""),"No Match in AOM")</f>
        <v>NA</v>
      </c>
    </row>
    <row r="387" spans="1:22" hidden="1" x14ac:dyDescent="0.35">
      <c r="A387">
        <v>3</v>
      </c>
      <c r="B387" s="131" t="s">
        <v>17631</v>
      </c>
      <c r="C387" s="86" t="s">
        <v>23152</v>
      </c>
      <c r="D387" t="s">
        <v>23142</v>
      </c>
      <c r="H387" s="127" t="s">
        <v>23151</v>
      </c>
      <c r="I387" s="127" t="str">
        <f t="shared" si="26"/>
        <v>Daniellia oliveri Foliage Wilted</v>
      </c>
      <c r="J387" s="127" t="str">
        <f t="shared" si="27"/>
        <v>Daniellia oliveri Foliage Wilted</v>
      </c>
      <c r="L387" s="127" t="s">
        <v>5137</v>
      </c>
      <c r="M387" s="127" t="s">
        <v>20987</v>
      </c>
    </row>
    <row r="388" spans="1:22" hidden="1" x14ac:dyDescent="0.35">
      <c r="A388" t="s">
        <v>20300</v>
      </c>
      <c r="C388" s="86" t="s">
        <v>20659</v>
      </c>
      <c r="D388" t="s">
        <v>20653</v>
      </c>
      <c r="E388" s="131" t="s">
        <v>18714</v>
      </c>
      <c r="G388" s="131" t="s">
        <v>20660</v>
      </c>
      <c r="H388" s="127" t="s">
        <v>846</v>
      </c>
      <c r="I388" s="127" t="str">
        <f t="shared" si="26"/>
        <v>Date Seed Ground</v>
      </c>
      <c r="J388" s="127" t="str">
        <f t="shared" si="27"/>
        <v>Date Seed Ground</v>
      </c>
      <c r="L388" s="127" t="s">
        <v>5133</v>
      </c>
      <c r="M388" s="127" t="s">
        <v>8186</v>
      </c>
      <c r="O388" s="88" t="s">
        <v>28</v>
      </c>
      <c r="Q388" t="s">
        <v>11397</v>
      </c>
      <c r="R388" t="s">
        <v>11364</v>
      </c>
      <c r="S388" t="s">
        <v>20289</v>
      </c>
      <c r="T388" t="s">
        <v>20290</v>
      </c>
      <c r="U388" t="str" cm="1">
        <f t="array" ref="U388">IFERROR(IF(NOT(ISBLANK(I388)),_xlfn._xlws.FILTER(AOM[AOM],(AOM[Edge_Value]=ani_diet!I311)*(AOM[L5]="Feed Ingredient")),""),"No Match in AOM")</f>
        <v>AOM_000799</v>
      </c>
      <c r="V388" t="str" cm="1">
        <f t="array" ref="V388">IFERROR(IF(NOT(ISBLANK(I388)),_xlfn._xlws.FILTER(AOM[Scientific Name],(AOM[Edge_Value]=ani_diet!I311)*(AOM[L5]="Feed Ingredient")),""),"No Match in AOM")</f>
        <v>NA</v>
      </c>
    </row>
    <row r="389" spans="1:22" hidden="1" x14ac:dyDescent="0.35">
      <c r="A389" t="s">
        <v>20283</v>
      </c>
      <c r="B389" s="131" t="s">
        <v>18714</v>
      </c>
      <c r="C389" s="86" t="s">
        <v>23104</v>
      </c>
      <c r="D389" t="s">
        <v>23105</v>
      </c>
      <c r="E389" s="131" t="s">
        <v>19032</v>
      </c>
      <c r="G389" s="131" t="s">
        <v>846</v>
      </c>
      <c r="H389" s="127" t="s">
        <v>846</v>
      </c>
      <c r="I389" s="127" t="str">
        <f t="shared" si="26"/>
        <v>Date</v>
      </c>
      <c r="J389" s="127" t="str">
        <f t="shared" si="27"/>
        <v>Date</v>
      </c>
      <c r="U389" t="str" cm="1">
        <f t="array" ref="U389">IFERROR(IF(NOT(ISBLANK(I389)),_xlfn._xlws.FILTER(AOM[AOM],(AOM[Edge_Value]=ani_diet!I310)*(AOM[L5]="Feed Ingredient")),""),"No Match in AOM")</f>
        <v>AOM_000799</v>
      </c>
      <c r="V389" t="str" cm="1">
        <f t="array" ref="V389">IFERROR(IF(NOT(ISBLANK(I389)),_xlfn._xlws.FILTER(AOM[Scientific Name],(AOM[Edge_Value]=ani_diet!I310)*(AOM[L5]="Feed Ingredient")),""),"No Match in AOM")</f>
        <v>NA</v>
      </c>
    </row>
    <row r="390" spans="1:22" hidden="1" x14ac:dyDescent="0.35">
      <c r="A390">
        <v>3</v>
      </c>
      <c r="B390" s="131" t="s">
        <v>18714</v>
      </c>
      <c r="C390" s="86" t="s">
        <v>22275</v>
      </c>
      <c r="D390" t="s">
        <v>22276</v>
      </c>
      <c r="E390" s="131" t="s">
        <v>20293</v>
      </c>
      <c r="G390" s="131" t="s">
        <v>22277</v>
      </c>
      <c r="H390" s="127" t="s">
        <v>22278</v>
      </c>
      <c r="I390" s="127" t="str">
        <f t="shared" si="26"/>
        <v>Desmodium Hay</v>
      </c>
      <c r="J390" s="127" t="str">
        <f t="shared" si="27"/>
        <v>Desmodium Hay</v>
      </c>
      <c r="L390" s="127" t="s">
        <v>17709</v>
      </c>
      <c r="O390" s="88" t="s">
        <v>28</v>
      </c>
      <c r="U390" t="str" cm="1">
        <f t="array" ref="U390">IFERROR(IF(NOT(ISBLANK(I390)),_xlfn._xlws.FILTER(AOM[AOM],(AOM[Edge_Value]=ani_diet!I314)*(AOM[L5]="Feed Ingredient")),""),"No Match in AOM")</f>
        <v>AOM_000799</v>
      </c>
      <c r="V390" t="str" cm="1">
        <f t="array" ref="V390">IFERROR(IF(NOT(ISBLANK(I390)),_xlfn._xlws.FILTER(AOM[Scientific Name],(AOM[Edge_Value]=ani_diet!I314)*(AOM[L5]="Feed Ingredient")),""),"No Match in AOM")</f>
        <v>NA</v>
      </c>
    </row>
    <row r="391" spans="1:22" hidden="1" x14ac:dyDescent="0.35">
      <c r="A391">
        <v>3</v>
      </c>
      <c r="B391" s="131" t="s">
        <v>6577</v>
      </c>
      <c r="C391" s="86" t="s">
        <v>22279</v>
      </c>
      <c r="D391" t="s">
        <v>22276</v>
      </c>
      <c r="H391" s="127" t="s">
        <v>22278</v>
      </c>
      <c r="I391" s="127" t="str">
        <f t="shared" si="26"/>
        <v>Desmodium Hay Chopped</v>
      </c>
      <c r="J391" s="127" t="str">
        <f t="shared" si="27"/>
        <v>Desmodium Hay Chopped</v>
      </c>
      <c r="L391" s="127" t="s">
        <v>21736</v>
      </c>
    </row>
    <row r="392" spans="1:22" hidden="1" x14ac:dyDescent="0.35">
      <c r="A392" t="s">
        <v>20300</v>
      </c>
      <c r="C392" s="86" t="s">
        <v>12260</v>
      </c>
      <c r="D392" t="s">
        <v>20409</v>
      </c>
      <c r="E392" s="131" t="s">
        <v>20293</v>
      </c>
      <c r="G392" s="131" t="s">
        <v>12260</v>
      </c>
      <c r="H392" s="127" t="s">
        <v>12260</v>
      </c>
      <c r="I392" s="127" t="str">
        <f t="shared" si="26"/>
        <v>Desmodium distortum</v>
      </c>
      <c r="J392" s="127" t="str">
        <f t="shared" si="27"/>
        <v>Desmodium distortum</v>
      </c>
      <c r="Q392" t="s">
        <v>11406</v>
      </c>
      <c r="R392" t="s">
        <v>11374</v>
      </c>
      <c r="S392" t="s">
        <v>11406</v>
      </c>
      <c r="T392" t="s">
        <v>11374</v>
      </c>
      <c r="U392" t="str" cm="1">
        <f t="array" ref="U392">IFERROR(IF(NOT(ISBLANK(I392)),_xlfn._xlws.FILTER(AOM[AOM],(AOM[Edge_Value]=ani_diet!I315)*(AOM[L5]="Feed Ingredient")),""),"No Match in AOM")</f>
        <v>AOM_000799</v>
      </c>
      <c r="V392" t="str" cm="1">
        <f t="array" ref="V392">IFERROR(IF(NOT(ISBLANK(I392)),_xlfn._xlws.FILTER(AOM[Scientific Name],(AOM[Edge_Value]=ani_diet!I315)*(AOM[L5]="Feed Ingredient")),""),"No Match in AOM")</f>
        <v>NA</v>
      </c>
    </row>
    <row r="393" spans="1:22" hidden="1" x14ac:dyDescent="0.35">
      <c r="A393" t="s">
        <v>20300</v>
      </c>
      <c r="C393" s="86" t="s">
        <v>20417</v>
      </c>
      <c r="D393" t="s">
        <v>20409</v>
      </c>
      <c r="H393" s="127" t="s">
        <v>12260</v>
      </c>
      <c r="L393" s="127" t="s">
        <v>5125</v>
      </c>
    </row>
    <row r="394" spans="1:22" hidden="1" x14ac:dyDescent="0.35">
      <c r="A394" t="s">
        <v>20283</v>
      </c>
      <c r="B394" s="131" t="s">
        <v>17631</v>
      </c>
      <c r="C394" s="86" t="s">
        <v>21853</v>
      </c>
      <c r="D394" t="s">
        <v>21854</v>
      </c>
      <c r="E394" s="131" t="s">
        <v>20293</v>
      </c>
      <c r="G394" s="131" t="s">
        <v>21855</v>
      </c>
      <c r="H394" s="127" t="s">
        <v>10337</v>
      </c>
      <c r="I394" s="127" t="str">
        <f t="shared" ref="I394:I425" si="28">_xlfn.TEXTJOIN(" ",TRUE,H394,IF(ISBLANK(M394),"",_xlfn.TEXTSPLIT(M394,";")),IF(ISBLANK(L394),"",_xlfn.TEXTSPLIT(L394,";")))</f>
        <v>Desmodium intortum Hay</v>
      </c>
      <c r="J394" s="127" t="str">
        <f t="shared" ref="J394:J425" si="29">_xlfn.TEXTJOIN(" ",TRUE,H394,K394,IF(ISBLANK(M394),"",_xlfn.TEXTSPLIT(M394,";")),IF(ISBLANK(L394),"",_xlfn.TEXTSPLIT(L394,";")))</f>
        <v>Desmodium intortum Hay</v>
      </c>
      <c r="L394" s="127" t="s">
        <v>17709</v>
      </c>
      <c r="O394" s="88" t="s">
        <v>28</v>
      </c>
      <c r="U394" t="str" cm="1">
        <f t="array" ref="U394">IFERROR(IF(NOT(ISBLANK(I394)),_xlfn._xlws.FILTER(AOM[AOM],(AOM[Edge_Value]=ani_diet!I317)*(AOM[L5]="Feed Ingredient")),""),"No Match in AOM")</f>
        <v>AOM_000799</v>
      </c>
      <c r="V394" t="str" cm="1">
        <f t="array" ref="V394">IFERROR(IF(NOT(ISBLANK(I394)),_xlfn._xlws.FILTER(AOM[Scientific Name],(AOM[Edge_Value]=ani_diet!I317)*(AOM[L5]="Feed Ingredient")),""),"No Match in AOM")</f>
        <v>NA</v>
      </c>
    </row>
    <row r="395" spans="1:22" hidden="1" x14ac:dyDescent="0.35">
      <c r="A395">
        <v>3</v>
      </c>
      <c r="B395" s="131" t="s">
        <v>18714</v>
      </c>
      <c r="C395" s="86" t="s">
        <v>21856</v>
      </c>
      <c r="D395" t="s">
        <v>21854</v>
      </c>
      <c r="H395" s="127" t="s">
        <v>10337</v>
      </c>
      <c r="I395" s="127" t="str">
        <f t="shared" si="28"/>
        <v>Desmodium intortum Hay Chopped</v>
      </c>
      <c r="J395" s="127" t="str">
        <f t="shared" si="29"/>
        <v>Desmodium intortum Hay Chopped</v>
      </c>
      <c r="L395" s="127" t="s">
        <v>21736</v>
      </c>
    </row>
    <row r="396" spans="1:22" hidden="1" x14ac:dyDescent="0.35">
      <c r="A396" t="s">
        <v>20300</v>
      </c>
      <c r="C396" s="86" t="s">
        <v>10337</v>
      </c>
      <c r="D396" t="s">
        <v>22826</v>
      </c>
      <c r="E396" s="131" t="s">
        <v>20293</v>
      </c>
      <c r="G396" s="131" t="s">
        <v>10337</v>
      </c>
      <c r="H396" s="127" t="s">
        <v>10337</v>
      </c>
      <c r="I396" s="127" t="str">
        <f t="shared" si="28"/>
        <v>Desmodium intortum</v>
      </c>
      <c r="J396" s="127" t="str">
        <f t="shared" si="29"/>
        <v>Desmodium intortum</v>
      </c>
      <c r="U396" t="str" cm="1">
        <f t="array" ref="U396">IFERROR(IF(NOT(ISBLANK(I396)),_xlfn._xlws.FILTER(AOM[AOM],(AOM[Edge_Value]=ani_diet!I316)*(AOM[L5]="Feed Ingredient")),""),"No Match in AOM")</f>
        <v>AOM_000799</v>
      </c>
      <c r="V396" t="str" cm="1">
        <f t="array" ref="V396">IFERROR(IF(NOT(ISBLANK(I396)),_xlfn._xlws.FILTER(AOM[Scientific Name],(AOM[Edge_Value]=ani_diet!I316)*(AOM[L5]="Feed Ingredient")),""),"No Match in AOM")</f>
        <v>NA</v>
      </c>
    </row>
    <row r="397" spans="1:22" hidden="1" x14ac:dyDescent="0.35">
      <c r="A397">
        <v>3</v>
      </c>
      <c r="B397" s="131" t="s">
        <v>18714</v>
      </c>
      <c r="C397" s="86" t="s">
        <v>22827</v>
      </c>
      <c r="D397" t="s">
        <v>22826</v>
      </c>
      <c r="H397" s="127" t="s">
        <v>10337</v>
      </c>
      <c r="I397" s="127" t="str">
        <f t="shared" si="28"/>
        <v>Desmodium intortum Dried(Sun) Chopped</v>
      </c>
      <c r="J397" s="127" t="str">
        <f t="shared" si="29"/>
        <v>Desmodium intortum Dried(Sun) Chopped</v>
      </c>
      <c r="L397" s="127" t="s">
        <v>21123</v>
      </c>
    </row>
    <row r="398" spans="1:22" hidden="1" x14ac:dyDescent="0.35">
      <c r="A398">
        <v>3</v>
      </c>
      <c r="B398" s="131" t="s">
        <v>20382</v>
      </c>
      <c r="C398" s="86" t="s">
        <v>22858</v>
      </c>
      <c r="D398" t="s">
        <v>22856</v>
      </c>
      <c r="E398" s="131" t="s">
        <v>2140</v>
      </c>
      <c r="G398" s="131" t="s">
        <v>22858</v>
      </c>
      <c r="H398" s="127" t="s">
        <v>22858</v>
      </c>
      <c r="I398" s="127" t="str">
        <f t="shared" si="28"/>
        <v>Dexapanthenol</v>
      </c>
      <c r="J398" s="127" t="str">
        <f t="shared" si="29"/>
        <v>Dexapanthenol</v>
      </c>
      <c r="U398" t="str" cm="1">
        <f t="array" ref="U398">IFERROR(IF(NOT(ISBLANK(I398)),_xlfn._xlws.FILTER(AOM[AOM],(AOM[Edge_Value]=ani_diet!I318)*(AOM[L5]="Feed Ingredient")),""),"No Match in AOM")</f>
        <v>AOM_000799</v>
      </c>
      <c r="V398" t="str" cm="1">
        <f t="array" ref="V398">IFERROR(IF(NOT(ISBLANK(I398)),_xlfn._xlws.FILTER(AOM[Scientific Name],(AOM[Edge_Value]=ani_diet!I318)*(AOM[L5]="Feed Ingredient")),""),"No Match in AOM")</f>
        <v>NA</v>
      </c>
    </row>
    <row r="399" spans="1:22" s="88" customFormat="1" hidden="1" x14ac:dyDescent="0.35">
      <c r="A399" t="s">
        <v>20283</v>
      </c>
      <c r="B399" s="131" t="s">
        <v>17631</v>
      </c>
      <c r="C399" s="86" t="s">
        <v>22048</v>
      </c>
      <c r="D399" t="s">
        <v>22045</v>
      </c>
      <c r="E399" s="131" t="s">
        <v>2140</v>
      </c>
      <c r="F399" s="77"/>
      <c r="G399" s="131" t="s">
        <v>22048</v>
      </c>
      <c r="H399" s="127" t="s">
        <v>22048</v>
      </c>
      <c r="I399" s="127" t="str">
        <f t="shared" si="28"/>
        <v>Dextrin</v>
      </c>
      <c r="J399" s="127" t="str">
        <f t="shared" si="29"/>
        <v>Dextrin</v>
      </c>
      <c r="K399" s="127"/>
      <c r="L399" s="127"/>
      <c r="M399" s="127"/>
      <c r="Q399"/>
      <c r="R399"/>
      <c r="S399"/>
      <c r="T399"/>
      <c r="U399" t="str" cm="1">
        <f t="array" ref="U399">IFERROR(IF(NOT(ISBLANK(I399)),_xlfn._xlws.FILTER(AOM[AOM],(AOM[Edge_Value]=ani_diet!I319)*(AOM[L5]="Feed Ingredient")),""),"No Match in AOM")</f>
        <v>AOM_000799</v>
      </c>
      <c r="V399" t="str" cm="1">
        <f t="array" ref="V399">IFERROR(IF(NOT(ISBLANK(I399)),_xlfn._xlws.FILTER(AOM[Scientific Name],(AOM[Edge_Value]=ani_diet!I319)*(AOM[L5]="Feed Ingredient")),""),"No Match in AOM")</f>
        <v>NA</v>
      </c>
    </row>
    <row r="400" spans="1:22" hidden="1" x14ac:dyDescent="0.35">
      <c r="A400" t="s">
        <v>20283</v>
      </c>
      <c r="B400" s="131" t="s">
        <v>17631</v>
      </c>
      <c r="C400" s="86" t="s">
        <v>20732</v>
      </c>
      <c r="D400" t="s">
        <v>20733</v>
      </c>
      <c r="E400" s="131" t="s">
        <v>20382</v>
      </c>
      <c r="G400" s="131" t="s">
        <v>19446</v>
      </c>
      <c r="H400" s="127" t="s">
        <v>19446</v>
      </c>
      <c r="I400" s="127" t="str">
        <f t="shared" si="28"/>
        <v>Dicalcium Phosphate</v>
      </c>
      <c r="J400" s="127" t="str">
        <f t="shared" si="29"/>
        <v>Dicalcium Phosphate</v>
      </c>
      <c r="U400" t="str" cm="1">
        <f t="array" ref="U400">IFERROR(IF(NOT(ISBLANK(I400)),_xlfn._xlws.FILTER(AOM[AOM],(AOM[Edge_Value]=ani_diet!I325)*(AOM[L5]="Feed Ingredient")),""),"No Match in AOM")</f>
        <v>No Match in AOM</v>
      </c>
      <c r="V400" t="str" cm="1">
        <f t="array" ref="V400">IFERROR(IF(NOT(ISBLANK(I400)),_xlfn._xlws.FILTER(AOM[Scientific Name],(AOM[Edge_Value]=ani_diet!I325)*(AOM[L5]="Feed Ingredient")),""),"No Match in AOM")</f>
        <v>No Match in AOM</v>
      </c>
    </row>
    <row r="401" spans="1:22" hidden="1" x14ac:dyDescent="0.35">
      <c r="A401">
        <v>3</v>
      </c>
      <c r="B401" s="131" t="s">
        <v>17625</v>
      </c>
      <c r="C401" s="86" t="s">
        <v>20803</v>
      </c>
      <c r="D401" t="s">
        <v>20804</v>
      </c>
      <c r="E401" s="131" t="s">
        <v>20382</v>
      </c>
      <c r="G401" s="131" t="s">
        <v>19446</v>
      </c>
      <c r="H401" s="127" t="s">
        <v>19446</v>
      </c>
      <c r="I401" s="127" t="str">
        <f t="shared" si="28"/>
        <v>Dicalcium Phosphate</v>
      </c>
      <c r="J401" s="127" t="str">
        <f t="shared" si="29"/>
        <v>Dicalcium Phosphate</v>
      </c>
      <c r="U401" t="str" cm="1">
        <f t="array" ref="U401">IFERROR(IF(NOT(ISBLANK(I401)),_xlfn._xlws.FILTER(AOM[AOM],(AOM[Edge_Value]=ani_diet!I322)*(AOM[L5]="Feed Ingredient")),""),"No Match in AOM")</f>
        <v>AOM_000799</v>
      </c>
      <c r="V401" t="str" cm="1">
        <f t="array" ref="V401">IFERROR(IF(NOT(ISBLANK(I401)),_xlfn._xlws.FILTER(AOM[Scientific Name],(AOM[Edge_Value]=ani_diet!I322)*(AOM[L5]="Feed Ingredient")),""),"No Match in AOM")</f>
        <v>NA</v>
      </c>
    </row>
    <row r="402" spans="1:22" hidden="1" x14ac:dyDescent="0.35">
      <c r="A402">
        <v>3</v>
      </c>
      <c r="B402" s="131" t="s">
        <v>17625</v>
      </c>
      <c r="C402" s="86" t="s">
        <v>20803</v>
      </c>
      <c r="D402" t="s">
        <v>20804</v>
      </c>
      <c r="E402" s="131" t="s">
        <v>20382</v>
      </c>
      <c r="G402" s="131" t="s">
        <v>19446</v>
      </c>
      <c r="H402" s="127" t="s">
        <v>19446</v>
      </c>
      <c r="I402" s="127" t="str">
        <f t="shared" si="28"/>
        <v>Dicalcium Phosphate</v>
      </c>
      <c r="J402" s="127" t="str">
        <f t="shared" si="29"/>
        <v>Dicalcium Phosphate</v>
      </c>
      <c r="U402" t="str" cm="1">
        <f t="array" ref="U402">IFERROR(IF(NOT(ISBLANK(I402)),_xlfn._xlws.FILTER(AOM[AOM],(AOM[Edge_Value]=ani_diet!I323)*(AOM[L5]="Feed Ingredient")),""),"No Match in AOM")</f>
        <v>AOM_000756</v>
      </c>
      <c r="V402" t="str" cm="1">
        <f t="array" ref="V402">IFERROR(IF(NOT(ISBLANK(I402)),_xlfn._xlws.FILTER(AOM[Scientific Name],(AOM[Edge_Value]=ani_diet!I323)*(AOM[L5]="Feed Ingredient")),""),"No Match in AOM")</f>
        <v>Copper</v>
      </c>
    </row>
    <row r="403" spans="1:22" hidden="1" x14ac:dyDescent="0.35">
      <c r="A403" t="s">
        <v>20300</v>
      </c>
      <c r="C403" s="86" t="s">
        <v>20855</v>
      </c>
      <c r="D403" t="s">
        <v>20856</v>
      </c>
      <c r="E403" s="131" t="s">
        <v>20382</v>
      </c>
      <c r="G403" s="131" t="s">
        <v>19446</v>
      </c>
      <c r="H403" s="127" t="s">
        <v>19446</v>
      </c>
      <c r="I403" s="127" t="str">
        <f t="shared" si="28"/>
        <v>Dicalcium Phosphate</v>
      </c>
      <c r="J403" s="127" t="str">
        <f t="shared" si="29"/>
        <v>Dicalcium Phosphate</v>
      </c>
      <c r="U403" t="str" cm="1">
        <f t="array" ref="U403">IFERROR(IF(NOT(ISBLANK(I403)),_xlfn._xlws.FILTER(AOM[AOM],(AOM[Edge_Value]=ani_diet!I326)*(AOM[L5]="Feed Ingredient")),""),"No Match in AOM")</f>
        <v>No Match in AOM</v>
      </c>
      <c r="V403" t="str" cm="1">
        <f t="array" ref="V403">IFERROR(IF(NOT(ISBLANK(I403)),_xlfn._xlws.FILTER(AOM[Scientific Name],(AOM[Edge_Value]=ani_diet!I326)*(AOM[L5]="Feed Ingredient")),""),"No Match in AOM")</f>
        <v>No Match in AOM</v>
      </c>
    </row>
    <row r="404" spans="1:22" hidden="1" x14ac:dyDescent="0.35">
      <c r="A404" t="s">
        <v>20283</v>
      </c>
      <c r="B404" s="131" t="s">
        <v>17631</v>
      </c>
      <c r="C404" s="86" t="s">
        <v>20989</v>
      </c>
      <c r="D404" t="s">
        <v>20990</v>
      </c>
      <c r="E404" s="131" t="s">
        <v>20382</v>
      </c>
      <c r="G404" s="131" t="s">
        <v>19446</v>
      </c>
      <c r="H404" s="127" t="s">
        <v>19446</v>
      </c>
      <c r="I404" s="127" t="str">
        <f t="shared" si="28"/>
        <v>Dicalcium Phosphate</v>
      </c>
      <c r="J404" s="127" t="str">
        <f t="shared" si="29"/>
        <v>Dicalcium Phosphate</v>
      </c>
      <c r="U404" t="str" cm="1">
        <f t="array" ref="U404">IFERROR(IF(NOT(ISBLANK(I404)),_xlfn._xlws.FILTER(AOM[AOM],(AOM[Edge_Value]=ani_diet!I320)*(AOM[L5]="Feed Ingredient")),""),"No Match in AOM")</f>
        <v>AOM_000799</v>
      </c>
      <c r="V404" t="str" cm="1">
        <f t="array" ref="V404">IFERROR(IF(NOT(ISBLANK(I404)),_xlfn._xlws.FILTER(AOM[Scientific Name],(AOM[Edge_Value]=ani_diet!I320)*(AOM[L5]="Feed Ingredient")),""),"No Match in AOM")</f>
        <v>NA</v>
      </c>
    </row>
    <row r="405" spans="1:22" hidden="1" x14ac:dyDescent="0.35">
      <c r="A405" t="s">
        <v>20283</v>
      </c>
      <c r="B405" s="131" t="s">
        <v>17631</v>
      </c>
      <c r="C405" s="86" t="s">
        <v>20989</v>
      </c>
      <c r="D405" t="s">
        <v>20990</v>
      </c>
      <c r="E405" s="131" t="s">
        <v>20382</v>
      </c>
      <c r="G405" s="131" t="s">
        <v>19446</v>
      </c>
      <c r="H405" s="127" t="s">
        <v>19446</v>
      </c>
      <c r="I405" s="127" t="str">
        <f t="shared" si="28"/>
        <v>Dicalcium Phosphate</v>
      </c>
      <c r="J405" s="127" t="str">
        <f t="shared" si="29"/>
        <v>Dicalcium Phosphate</v>
      </c>
      <c r="U405" t="str" cm="1">
        <f t="array" ref="U405">IFERROR(IF(NOT(ISBLANK(I405)),_xlfn._xlws.FILTER(AOM[AOM],(AOM[Edge_Value]=ani_diet!I321)*(AOM[L5]="Feed Ingredient")),""),"No Match in AOM")</f>
        <v>AOM_000799</v>
      </c>
      <c r="V405" t="str" cm="1">
        <f t="array" ref="V405">IFERROR(IF(NOT(ISBLANK(I405)),_xlfn._xlws.FILTER(AOM[Scientific Name],(AOM[Edge_Value]=ani_diet!I321)*(AOM[L5]="Feed Ingredient")),""),"No Match in AOM")</f>
        <v>NA</v>
      </c>
    </row>
    <row r="406" spans="1:22" hidden="1" x14ac:dyDescent="0.35">
      <c r="A406" t="s">
        <v>20300</v>
      </c>
      <c r="C406" s="86" t="s">
        <v>21154</v>
      </c>
      <c r="D406" t="s">
        <v>21155</v>
      </c>
      <c r="E406" s="131" t="s">
        <v>20382</v>
      </c>
      <c r="G406" s="131" t="s">
        <v>19446</v>
      </c>
      <c r="H406" s="127" t="s">
        <v>19446</v>
      </c>
      <c r="I406" s="127" t="str">
        <f t="shared" si="28"/>
        <v>Dicalcium Phosphate</v>
      </c>
      <c r="J406" s="127" t="str">
        <f t="shared" si="29"/>
        <v>Dicalcium Phosphate</v>
      </c>
      <c r="U406" t="str" cm="1">
        <f t="array" ref="U406">IFERROR(IF(NOT(ISBLANK(I406)),_xlfn._xlws.FILTER(AOM[AOM],(AOM[Edge_Value]=ani_diet!I324)*(AOM[L5]="Feed Ingredient")),""),"No Match in AOM")</f>
        <v>AOM_000756</v>
      </c>
      <c r="V406" t="str" cm="1">
        <f t="array" ref="V406">IFERROR(IF(NOT(ISBLANK(I406)),_xlfn._xlws.FILTER(AOM[Scientific Name],(AOM[Edge_Value]=ani_diet!I324)*(AOM[L5]="Feed Ingredient")),""),"No Match in AOM")</f>
        <v>Copper</v>
      </c>
    </row>
    <row r="407" spans="1:22" hidden="1" x14ac:dyDescent="0.35">
      <c r="A407" t="s">
        <v>20283</v>
      </c>
      <c r="B407" s="131" t="s">
        <v>17631</v>
      </c>
      <c r="C407" s="86" t="s">
        <v>22049</v>
      </c>
      <c r="D407" t="s">
        <v>22045</v>
      </c>
      <c r="E407" s="131" t="s">
        <v>20382</v>
      </c>
      <c r="G407" s="131" t="s">
        <v>19446</v>
      </c>
      <c r="H407" s="127" t="s">
        <v>19446</v>
      </c>
      <c r="I407" s="127" t="str">
        <f t="shared" si="28"/>
        <v>Dicalcium Phosphate</v>
      </c>
      <c r="J407" s="127" t="str">
        <f t="shared" si="29"/>
        <v>Dicalcium Phosphate</v>
      </c>
      <c r="U407" t="str" cm="1">
        <f t="array" ref="U407">IFERROR(IF(NOT(ISBLANK(I407)),_xlfn._xlws.FILTER(AOM[AOM],(AOM[Edge_Value]=ani_diet!I327)*(AOM[L5]="Feed Ingredient")),""),"No Match in AOM")</f>
        <v>No Match in AOM</v>
      </c>
      <c r="V407" t="str" cm="1">
        <f t="array" ref="V407">IFERROR(IF(NOT(ISBLANK(I407)),_xlfn._xlws.FILTER(AOM[Scientific Name],(AOM[Edge_Value]=ani_diet!I327)*(AOM[L5]="Feed Ingredient")),""),"No Match in AOM")</f>
        <v>No Match in AOM</v>
      </c>
    </row>
    <row r="408" spans="1:22" hidden="1" x14ac:dyDescent="0.35">
      <c r="A408">
        <v>3</v>
      </c>
      <c r="B408" s="131" t="s">
        <v>18714</v>
      </c>
      <c r="C408" s="86" t="s">
        <v>22185</v>
      </c>
      <c r="D408" t="s">
        <v>22184</v>
      </c>
      <c r="H408" s="127" t="s">
        <v>19446</v>
      </c>
      <c r="I408" s="127" t="str">
        <f t="shared" si="28"/>
        <v>Dicalcium Phosphate Dried Milled</v>
      </c>
      <c r="J408" s="127" t="str">
        <f t="shared" si="29"/>
        <v>Dicalcium Phosphate Dried Milled</v>
      </c>
      <c r="L408" s="127" t="s">
        <v>22189</v>
      </c>
    </row>
    <row r="409" spans="1:22" x14ac:dyDescent="0.35">
      <c r="A409">
        <v>3</v>
      </c>
      <c r="B409" s="131" t="s">
        <v>18714</v>
      </c>
      <c r="C409" s="86" t="s">
        <v>22853</v>
      </c>
      <c r="D409" t="s">
        <v>22852</v>
      </c>
      <c r="E409" s="131" t="s">
        <v>20956</v>
      </c>
      <c r="G409" s="131" t="s">
        <v>22853</v>
      </c>
      <c r="H409" s="127" t="s">
        <v>22853</v>
      </c>
      <c r="I409" s="133" t="str">
        <f t="shared" si="28"/>
        <v>Dichrostachys cinerea</v>
      </c>
      <c r="J409" s="127" t="str">
        <f t="shared" si="29"/>
        <v>Dichrostachys cinerea</v>
      </c>
      <c r="U409" t="str" cm="1">
        <f t="array" ref="U409">IFERROR(IF(NOT(ISBLANK(I409)),_xlfn._xlws.FILTER(AOM[AOM],(AOM[Edge_Value]=ani_diet!I328)*(AOM[L5]="Feed Ingredient")),""),"No Match in AOM")</f>
        <v>AOM_000619</v>
      </c>
      <c r="V409" t="str" cm="1">
        <f t="array" ref="V409">IFERROR(IF(NOT(ISBLANK(I409)),_xlfn._xlws.FILTER(AOM[Scientific Name],(AOM[Edge_Value]=ani_diet!I328)*(AOM[L5]="Feed Ingredient")),""),"No Match in AOM")</f>
        <v>Gossypium</v>
      </c>
    </row>
    <row r="410" spans="1:22" hidden="1" x14ac:dyDescent="0.35">
      <c r="A410">
        <v>3</v>
      </c>
      <c r="B410" s="131" t="s">
        <v>20382</v>
      </c>
      <c r="C410" s="86" t="s">
        <v>22859</v>
      </c>
      <c r="D410" t="s">
        <v>22856</v>
      </c>
      <c r="H410" s="127" t="s">
        <v>22860</v>
      </c>
      <c r="I410" s="127" t="str">
        <f t="shared" si="28"/>
        <v>Dichroststrachys cinerea Fruits Dried(Shade)</v>
      </c>
      <c r="J410" s="127" t="str">
        <f t="shared" si="29"/>
        <v>Dichroststrachys cinerea Fruits Dried(Shade)</v>
      </c>
      <c r="L410" s="127" t="s">
        <v>20511</v>
      </c>
      <c r="M410" s="127" t="s">
        <v>8481</v>
      </c>
    </row>
    <row r="411" spans="1:22" hidden="1" x14ac:dyDescent="0.35">
      <c r="A411" t="s">
        <v>20300</v>
      </c>
      <c r="C411" s="86" t="s">
        <v>19190</v>
      </c>
      <c r="D411" t="s">
        <v>22109</v>
      </c>
      <c r="E411" s="131" t="s">
        <v>20293</v>
      </c>
      <c r="G411" s="131" t="s">
        <v>22111</v>
      </c>
      <c r="H411" s="127" t="s">
        <v>22112</v>
      </c>
      <c r="I411" s="127" t="str">
        <f t="shared" si="28"/>
        <v>Digitaria Hay</v>
      </c>
      <c r="J411" s="127" t="str">
        <f t="shared" si="29"/>
        <v>Digitaria Hay</v>
      </c>
      <c r="L411" s="127" t="s">
        <v>17709</v>
      </c>
      <c r="O411" s="88" t="s">
        <v>28</v>
      </c>
      <c r="Q411" t="s">
        <v>11406</v>
      </c>
      <c r="R411" t="s">
        <v>11374</v>
      </c>
      <c r="S411" t="s">
        <v>11406</v>
      </c>
      <c r="T411" t="s">
        <v>11374</v>
      </c>
      <c r="U411" t="str" cm="1">
        <f t="array" ref="U411">IFERROR(IF(NOT(ISBLANK(I411)),_xlfn._xlws.FILTER(AOM[AOM],(AOM[Edge_Value]=ani_diet!I329)*(AOM[L5]="Feed Ingredient")),""),"No Match in AOM")</f>
        <v>AOM_000619</v>
      </c>
      <c r="V411" t="str" cm="1">
        <f t="array" ref="V411">IFERROR(IF(NOT(ISBLANK(I411)),_xlfn._xlws.FILTER(AOM[Scientific Name],(AOM[Edge_Value]=ani_diet!I329)*(AOM[L5]="Feed Ingredient")),""),"No Match in AOM")</f>
        <v>Gossypium</v>
      </c>
    </row>
    <row r="412" spans="1:22" hidden="1" x14ac:dyDescent="0.35">
      <c r="A412">
        <v>3</v>
      </c>
      <c r="B412" s="131" t="s">
        <v>18714</v>
      </c>
      <c r="C412" s="86" t="s">
        <v>22022</v>
      </c>
      <c r="D412" t="s">
        <v>22019</v>
      </c>
      <c r="E412" s="131" t="s">
        <v>20293</v>
      </c>
      <c r="G412" s="131" t="s">
        <v>22022</v>
      </c>
      <c r="H412" s="127" t="s">
        <v>22022</v>
      </c>
      <c r="I412" s="127" t="str">
        <f t="shared" si="28"/>
        <v>Digitaria abyssinica</v>
      </c>
      <c r="J412" s="127" t="str">
        <f t="shared" si="29"/>
        <v>Digitaria abyssinica</v>
      </c>
      <c r="U412" t="str" cm="1">
        <f t="array" ref="U412">IFERROR(IF(NOT(ISBLANK(I412)),_xlfn._xlws.FILTER(AOM[AOM],(AOM[Edge_Value]=ani_diet!I330)*(AOM[L5]="Feed Ingredient")),""),"No Match in AOM")</f>
        <v>No Match in AOM</v>
      </c>
      <c r="V412" t="str" cm="1">
        <f t="array" ref="V412">IFERROR(IF(NOT(ISBLANK(I412)),_xlfn._xlws.FILTER(AOM[Scientific Name],(AOM[Edge_Value]=ani_diet!I330)*(AOM[L5]="Feed Ingredient")),""),"No Match in AOM")</f>
        <v>No Match in AOM</v>
      </c>
    </row>
    <row r="413" spans="1:22" hidden="1" x14ac:dyDescent="0.35">
      <c r="A413" t="s">
        <v>20283</v>
      </c>
      <c r="B413" s="131" t="s">
        <v>20293</v>
      </c>
      <c r="C413" s="86" t="s">
        <v>21530</v>
      </c>
      <c r="D413" t="s">
        <v>21527</v>
      </c>
      <c r="E413" s="131" t="s">
        <v>20293</v>
      </c>
      <c r="G413" s="131" t="s">
        <v>21530</v>
      </c>
      <c r="H413" s="127" t="s">
        <v>21530</v>
      </c>
      <c r="I413" s="127" t="str">
        <f t="shared" si="28"/>
        <v>Digitaria decumbens</v>
      </c>
      <c r="J413" s="127" t="str">
        <f t="shared" si="29"/>
        <v>Digitaria decumbens</v>
      </c>
      <c r="U413" t="str" cm="1">
        <f t="array" ref="U413">IFERROR(IF(NOT(ISBLANK(I413)),_xlfn._xlws.FILTER(AOM[AOM],(AOM[Edge_Value]=ani_diet!I331)*(AOM[L5]="Feed Ingredient")),""),"No Match in AOM")</f>
        <v>No Match in AOM</v>
      </c>
      <c r="V413" t="str" cm="1">
        <f t="array" ref="V413">IFERROR(IF(NOT(ISBLANK(I413)),_xlfn._xlws.FILTER(AOM[Scientific Name],(AOM[Edge_Value]=ani_diet!I331)*(AOM[L5]="Feed Ingredient")),""),"No Match in AOM")</f>
        <v>No Match in AOM</v>
      </c>
    </row>
    <row r="414" spans="1:22" hidden="1" x14ac:dyDescent="0.35">
      <c r="A414" t="s">
        <v>20300</v>
      </c>
      <c r="C414" s="86" t="s">
        <v>21956</v>
      </c>
      <c r="D414" t="s">
        <v>21957</v>
      </c>
      <c r="E414" s="131" t="s">
        <v>20293</v>
      </c>
      <c r="G414" s="131" t="s">
        <v>21956</v>
      </c>
      <c r="H414" s="127" t="s">
        <v>21956</v>
      </c>
      <c r="I414" s="127" t="str">
        <f t="shared" si="28"/>
        <v>Digitaria nodosa</v>
      </c>
      <c r="J414" s="127" t="str">
        <f t="shared" si="29"/>
        <v>Digitaria nodosa</v>
      </c>
      <c r="U414" t="str" cm="1">
        <f t="array" ref="U414">IFERROR(IF(NOT(ISBLANK(I414)),_xlfn._xlws.FILTER(AOM[AOM],(AOM[Edge_Value]=ani_diet!I332)*(AOM[L5]="Feed Ingredient")),""),"No Match in AOM")</f>
        <v>No Match in AOM</v>
      </c>
      <c r="V414" t="str" cm="1">
        <f t="array" ref="V414">IFERROR(IF(NOT(ISBLANK(I414)),_xlfn._xlws.FILTER(AOM[Scientific Name],(AOM[Edge_Value]=ani_diet!I332)*(AOM[L5]="Feed Ingredient")),""),"No Match in AOM")</f>
        <v>No Match in AOM</v>
      </c>
    </row>
    <row r="415" spans="1:22" hidden="1" x14ac:dyDescent="0.35">
      <c r="A415">
        <v>3</v>
      </c>
      <c r="B415" s="131" t="s">
        <v>20382</v>
      </c>
      <c r="C415" s="86" t="s">
        <v>21203</v>
      </c>
      <c r="D415" t="s">
        <v>21204</v>
      </c>
      <c r="E415" s="131" t="s">
        <v>20293</v>
      </c>
      <c r="G415" s="131" t="s">
        <v>21205</v>
      </c>
      <c r="H415" s="127" t="s">
        <v>21205</v>
      </c>
      <c r="I415" s="127" t="str">
        <f t="shared" si="28"/>
        <v>Digitaria smustsii</v>
      </c>
      <c r="J415" s="127" t="str">
        <f t="shared" si="29"/>
        <v>Digitaria smustsii</v>
      </c>
      <c r="U415" t="str" cm="1">
        <f t="array" ref="U415">IFERROR(IF(NOT(ISBLANK(I415)),_xlfn._xlws.FILTER(AOM[AOM],(AOM[Edge_Value]=ani_diet!I333)*(AOM[L5]="Feed Ingredient")),""),"No Match in AOM")</f>
        <v>No Match in AOM</v>
      </c>
      <c r="V415" t="str" cm="1">
        <f t="array" ref="V415">IFERROR(IF(NOT(ISBLANK(I415)),_xlfn._xlws.FILTER(AOM[Scientific Name],(AOM[Edge_Value]=ani_diet!I333)*(AOM[L5]="Feed Ingredient")),""),"No Match in AOM")</f>
        <v>No Match in AOM</v>
      </c>
    </row>
    <row r="416" spans="1:22" hidden="1" x14ac:dyDescent="0.35">
      <c r="A416" t="s">
        <v>20283</v>
      </c>
      <c r="B416" s="131" t="s">
        <v>20293</v>
      </c>
      <c r="C416" s="86" t="s">
        <v>21256</v>
      </c>
      <c r="D416" t="s">
        <v>21257</v>
      </c>
      <c r="E416" s="131" t="s">
        <v>20293</v>
      </c>
      <c r="G416" s="131" t="s">
        <v>21256</v>
      </c>
      <c r="H416" s="127" t="s">
        <v>21256</v>
      </c>
      <c r="I416" s="127" t="str">
        <f t="shared" si="28"/>
        <v>Digitaria smutsii</v>
      </c>
      <c r="J416" s="127" t="str">
        <f t="shared" si="29"/>
        <v>Digitaria smutsii</v>
      </c>
      <c r="U416" t="str" cm="1">
        <f t="array" ref="U416">IFERROR(IF(NOT(ISBLANK(I416)),_xlfn._xlws.FILTER(AOM[AOM],(AOM[Edge_Value]=ani_diet!I334)*(AOM[L5]="Feed Ingredient")),""),"No Match in AOM")</f>
        <v>No Match in AOM</v>
      </c>
      <c r="V416" t="str" cm="1">
        <f t="array" ref="V416">IFERROR(IF(NOT(ISBLANK(I416)),_xlfn._xlws.FILTER(AOM[Scientific Name],(AOM[Edge_Value]=ani_diet!I334)*(AOM[L5]="Feed Ingredient")),""),"No Match in AOM")</f>
        <v>No Match in AOM</v>
      </c>
    </row>
    <row r="417" spans="1:22" hidden="1" x14ac:dyDescent="0.35">
      <c r="A417">
        <v>3</v>
      </c>
      <c r="B417" s="131" t="s">
        <v>20382</v>
      </c>
      <c r="C417" s="86" t="s">
        <v>22023</v>
      </c>
      <c r="D417" t="s">
        <v>22019</v>
      </c>
      <c r="E417" s="131" t="s">
        <v>20293</v>
      </c>
      <c r="G417" s="131" t="s">
        <v>22023</v>
      </c>
      <c r="H417" s="127" t="s">
        <v>22023</v>
      </c>
      <c r="I417" s="127" t="str">
        <f t="shared" si="28"/>
        <v>Digitaria ternota</v>
      </c>
      <c r="J417" s="127" t="str">
        <f t="shared" si="29"/>
        <v>Digitaria ternota</v>
      </c>
      <c r="U417" t="str" cm="1">
        <f t="array" ref="U417">IFERROR(IF(NOT(ISBLANK(I417)),_xlfn._xlws.FILTER(AOM[AOM],(AOM[Edge_Value]=ani_diet!I335)*(AOM[L5]="Feed Ingredient")),""),"No Match in AOM")</f>
        <v>No Match in AOM</v>
      </c>
      <c r="V417" t="str" cm="1">
        <f t="array" ref="V417">IFERROR(IF(NOT(ISBLANK(I417)),_xlfn._xlws.FILTER(AOM[Scientific Name],(AOM[Edge_Value]=ani_diet!I335)*(AOM[L5]="Feed Ingredient")),""),"No Match in AOM")</f>
        <v>No Match in AOM</v>
      </c>
    </row>
    <row r="418" spans="1:22" hidden="1" x14ac:dyDescent="0.35">
      <c r="A418">
        <v>3</v>
      </c>
      <c r="B418" s="131" t="s">
        <v>18714</v>
      </c>
      <c r="C418" s="86" t="s">
        <v>21306</v>
      </c>
      <c r="D418" t="s">
        <v>21303</v>
      </c>
      <c r="E418" s="131" t="s">
        <v>20293</v>
      </c>
      <c r="G418" s="131" t="s">
        <v>21306</v>
      </c>
      <c r="H418" s="127" t="s">
        <v>21306</v>
      </c>
      <c r="I418" s="127" t="str">
        <f t="shared" si="28"/>
        <v>Diheteropogon amplectens</v>
      </c>
      <c r="J418" s="127" t="str">
        <f t="shared" si="29"/>
        <v>Diheteropogon amplectens</v>
      </c>
      <c r="U418" t="str" cm="1">
        <f t="array" ref="U418">IFERROR(IF(NOT(ISBLANK(I418)),_xlfn._xlws.FILTER(AOM[AOM],(AOM[Edge_Value]=ani_diet!I336)*(AOM[L5]="Feed Ingredient")),""),"No Match in AOM")</f>
        <v>No Match in AOM</v>
      </c>
      <c r="V418" t="str" cm="1">
        <f t="array" ref="V418">IFERROR(IF(NOT(ISBLANK(I418)),_xlfn._xlws.FILTER(AOM[Scientific Name],(AOM[Edge_Value]=ani_diet!I336)*(AOM[L5]="Feed Ingredient")),""),"No Match in AOM")</f>
        <v>No Match in AOM</v>
      </c>
    </row>
    <row r="419" spans="1:22" hidden="1" x14ac:dyDescent="0.35">
      <c r="A419">
        <v>3</v>
      </c>
      <c r="B419" s="131" t="s">
        <v>18714</v>
      </c>
      <c r="C419" s="86" t="s">
        <v>21219</v>
      </c>
      <c r="D419" t="s">
        <v>21220</v>
      </c>
      <c r="E419" s="131" t="s">
        <v>20382</v>
      </c>
      <c r="G419" s="131" t="s">
        <v>21219</v>
      </c>
      <c r="H419" s="127" t="s">
        <v>21219</v>
      </c>
      <c r="I419" s="127" t="str">
        <f t="shared" si="28"/>
        <v>DL-Methionine</v>
      </c>
      <c r="J419" s="127" t="str">
        <f t="shared" si="29"/>
        <v>DL-Methionine</v>
      </c>
      <c r="U419" t="str" cm="1">
        <f t="array" ref="U419">IFERROR(IF(NOT(ISBLANK(I419)),_xlfn._xlws.FILTER(AOM[AOM],(AOM[Edge_Value]=ani_diet!I342)*(AOM[L5]="Feed Ingredient")),""),"No Match in AOM")</f>
        <v>No Match in AOM</v>
      </c>
      <c r="V419" t="str" cm="1">
        <f t="array" ref="V419">IFERROR(IF(NOT(ISBLANK(I419)),_xlfn._xlws.FILTER(AOM[Scientific Name],(AOM[Edge_Value]=ani_diet!I342)*(AOM[L5]="Feed Ingredient")),""),"No Match in AOM")</f>
        <v>No Match in AOM</v>
      </c>
    </row>
    <row r="420" spans="1:22" hidden="1" x14ac:dyDescent="0.35">
      <c r="A420">
        <v>3</v>
      </c>
      <c r="B420" s="131" t="s">
        <v>18714</v>
      </c>
      <c r="C420" s="86" t="s">
        <v>22232</v>
      </c>
      <c r="D420" t="s">
        <v>22233</v>
      </c>
      <c r="E420" s="131" t="s">
        <v>20382</v>
      </c>
      <c r="G420" s="131" t="s">
        <v>21219</v>
      </c>
      <c r="H420" s="127" t="s">
        <v>21219</v>
      </c>
      <c r="I420" s="127" t="str">
        <f t="shared" si="28"/>
        <v>DL-Methionine</v>
      </c>
      <c r="J420" s="127" t="str">
        <f t="shared" si="29"/>
        <v>DL-Methionine</v>
      </c>
      <c r="U420" t="str" cm="1">
        <f t="array" ref="U420">IFERROR(IF(NOT(ISBLANK(I420)),_xlfn._xlws.FILTER(AOM[AOM],(AOM[Edge_Value]=ani_diet!I339)*(AOM[L5]="Feed Ingredient")),""),"No Match in AOM")</f>
        <v>No Match in AOM</v>
      </c>
      <c r="V420" t="str" cm="1">
        <f t="array" ref="V420">IFERROR(IF(NOT(ISBLANK(I420)),_xlfn._xlws.FILTER(AOM[Scientific Name],(AOM[Edge_Value]=ani_diet!I339)*(AOM[L5]="Feed Ingredient")),""),"No Match in AOM")</f>
        <v>No Match in AOM</v>
      </c>
    </row>
    <row r="421" spans="1:22" hidden="1" x14ac:dyDescent="0.35">
      <c r="A421" t="s">
        <v>20300</v>
      </c>
      <c r="C421" s="86" t="s">
        <v>22237</v>
      </c>
      <c r="D421" t="s">
        <v>22238</v>
      </c>
      <c r="E421" s="131" t="s">
        <v>20382</v>
      </c>
      <c r="G421" s="131" t="s">
        <v>21219</v>
      </c>
      <c r="H421" s="127" t="s">
        <v>21219</v>
      </c>
      <c r="I421" s="127" t="str">
        <f t="shared" si="28"/>
        <v>DL-Methionine</v>
      </c>
      <c r="J421" s="127" t="str">
        <f t="shared" si="29"/>
        <v>DL-Methionine</v>
      </c>
      <c r="U421" t="str" cm="1">
        <f t="array" ref="U421">IFERROR(IF(NOT(ISBLANK(I421)),_xlfn._xlws.FILTER(AOM[AOM],(AOM[Edge_Value]=ani_diet!I340)*(AOM[L5]="Feed Ingredient")),""),"No Match in AOM")</f>
        <v>No Match in AOM</v>
      </c>
      <c r="V421" t="str" cm="1">
        <f t="array" ref="V421">IFERROR(IF(NOT(ISBLANK(I421)),_xlfn._xlws.FILTER(AOM[Scientific Name],(AOM[Edge_Value]=ani_diet!I340)*(AOM[L5]="Feed Ingredient")),""),"No Match in AOM")</f>
        <v>No Match in AOM</v>
      </c>
    </row>
    <row r="422" spans="1:22" hidden="1" x14ac:dyDescent="0.35">
      <c r="A422" t="s">
        <v>20283</v>
      </c>
      <c r="B422" s="131" t="s">
        <v>17631</v>
      </c>
      <c r="C422" s="86" t="s">
        <v>22723</v>
      </c>
      <c r="D422" t="s">
        <v>22720</v>
      </c>
      <c r="E422" s="131" t="s">
        <v>20382</v>
      </c>
      <c r="G422" s="131" t="s">
        <v>21219</v>
      </c>
      <c r="H422" s="127" t="s">
        <v>21219</v>
      </c>
      <c r="I422" s="127" t="str">
        <f t="shared" si="28"/>
        <v>DL-Methionine</v>
      </c>
      <c r="J422" s="127" t="str">
        <f t="shared" si="29"/>
        <v>DL-Methionine</v>
      </c>
      <c r="U422" t="str" cm="1">
        <f t="array" ref="U422">IFERROR(IF(NOT(ISBLANK(I422)),_xlfn._xlws.FILTER(AOM[AOM],(AOM[Edge_Value]=ani_diet!I341)*(AOM[L5]="Feed Ingredient")),""),"No Match in AOM")</f>
        <v>No Match in AOM</v>
      </c>
      <c r="V422" t="str" cm="1">
        <f t="array" ref="V422">IFERROR(IF(NOT(ISBLANK(I422)),_xlfn._xlws.FILTER(AOM[Scientific Name],(AOM[Edge_Value]=ani_diet!I341)*(AOM[L5]="Feed Ingredient")),""),"No Match in AOM")</f>
        <v>No Match in AOM</v>
      </c>
    </row>
    <row r="423" spans="1:22" hidden="1" x14ac:dyDescent="0.35">
      <c r="A423">
        <v>3</v>
      </c>
      <c r="B423" s="131" t="s">
        <v>20382</v>
      </c>
      <c r="C423" s="86" t="s">
        <v>22980</v>
      </c>
      <c r="D423" t="s">
        <v>22971</v>
      </c>
      <c r="E423" s="131" t="s">
        <v>20382</v>
      </c>
      <c r="G423" s="131" t="s">
        <v>22723</v>
      </c>
      <c r="H423" s="127" t="s">
        <v>22723</v>
      </c>
      <c r="I423" s="127" t="str">
        <f t="shared" si="28"/>
        <v>DL-methionine</v>
      </c>
      <c r="J423" s="127" t="str">
        <f t="shared" si="29"/>
        <v>DL-methionine</v>
      </c>
      <c r="U423" t="str" cm="1">
        <f t="array" ref="U423">IFERROR(IF(NOT(ISBLANK(I423)),_xlfn._xlws.FILTER(AOM[AOM],(AOM[Edge_Value]=ani_diet!I343)*(AOM[L5]="Feed Ingredient")),""),"No Match in AOM")</f>
        <v>No Match in AOM</v>
      </c>
      <c r="V423" t="str" cm="1">
        <f t="array" ref="V423">IFERROR(IF(NOT(ISBLANK(I423)),_xlfn._xlws.FILTER(AOM[Scientific Name],(AOM[Edge_Value]=ani_diet!I343)*(AOM[L5]="Feed Ingredient")),""),"No Match in AOM")</f>
        <v>No Match in AOM</v>
      </c>
    </row>
    <row r="424" spans="1:22" hidden="1" x14ac:dyDescent="0.35">
      <c r="A424" t="s">
        <v>20283</v>
      </c>
      <c r="B424" s="131" t="s">
        <v>19032</v>
      </c>
      <c r="C424" s="86" t="s">
        <v>21880</v>
      </c>
      <c r="D424" t="s">
        <v>21878</v>
      </c>
      <c r="E424" s="131" t="s">
        <v>20293</v>
      </c>
      <c r="G424" s="131" t="s">
        <v>21881</v>
      </c>
      <c r="H424" s="127" t="s">
        <v>21882</v>
      </c>
      <c r="I424" s="127" t="str">
        <f t="shared" si="28"/>
        <v>Dolichos lablab Leaf</v>
      </c>
      <c r="J424" s="127" t="str">
        <f t="shared" si="29"/>
        <v>Dolichos lablab Leaf</v>
      </c>
      <c r="M424" s="127" t="s">
        <v>9360</v>
      </c>
      <c r="U424" t="str" cm="1">
        <f t="array" ref="U424">IFERROR(IF(NOT(ISBLANK(I424)),_xlfn._xlws.FILTER(AOM[AOM],(AOM[Edge_Value]=ani_diet!I513)*(AOM[L5]="Feed Ingredient")),""),"No Match in AOM")</f>
        <v>AOM_000606</v>
      </c>
      <c r="V424" t="str" cm="1">
        <f t="array" ref="V424">IFERROR(IF(NOT(ISBLANK(I424)),_xlfn._xlws.FILTER(AOM[Scientific Name],(AOM[Edge_Value]=ani_diet!I513)*(AOM[L5]="Feed Ingredient")),""),"No Match in AOM")</f>
        <v>Arachis hypogaea</v>
      </c>
    </row>
    <row r="425" spans="1:22" hidden="1" x14ac:dyDescent="0.35">
      <c r="A425" t="s">
        <v>20283</v>
      </c>
      <c r="B425" s="131" t="s">
        <v>18714</v>
      </c>
      <c r="C425" s="86" t="s">
        <v>21883</v>
      </c>
      <c r="D425" t="s">
        <v>21878</v>
      </c>
      <c r="H425" s="127" t="s">
        <v>21882</v>
      </c>
      <c r="I425" s="127" t="str">
        <f t="shared" si="28"/>
        <v>Dolichos lablab Leaf Dried(Air)</v>
      </c>
      <c r="J425" s="127" t="str">
        <f t="shared" si="29"/>
        <v>Dolichos lablab Leaf Dried(Air)</v>
      </c>
      <c r="L425" s="127" t="s">
        <v>20491</v>
      </c>
      <c r="M425" s="127" t="s">
        <v>9360</v>
      </c>
    </row>
    <row r="426" spans="1:22" hidden="1" x14ac:dyDescent="0.35">
      <c r="A426">
        <v>3</v>
      </c>
      <c r="B426" s="131" t="s">
        <v>20293</v>
      </c>
      <c r="C426" s="86" t="s">
        <v>22718</v>
      </c>
      <c r="D426" t="s">
        <v>22717</v>
      </c>
      <c r="E426" s="131" t="s">
        <v>20293</v>
      </c>
      <c r="G426" s="131" t="s">
        <v>22718</v>
      </c>
      <c r="H426" s="127" t="s">
        <v>22718</v>
      </c>
      <c r="I426" s="127" t="str">
        <f t="shared" ref="I426:I457" si="30">_xlfn.TEXTJOIN(" ",TRUE,H426,IF(ISBLANK(M426),"",_xlfn.TEXTSPLIT(M426,";")),IF(ISBLANK(L426),"",_xlfn.TEXTSPLIT(L426,";")))</f>
        <v>Duckweed</v>
      </c>
      <c r="J426" s="127" t="str">
        <f t="shared" ref="J426:J457" si="31">_xlfn.TEXTJOIN(" ",TRUE,H426,K426,IF(ISBLANK(M426),"",_xlfn.TEXTSPLIT(M426,";")),IF(ISBLANK(L426),"",_xlfn.TEXTSPLIT(L426,";")))</f>
        <v>Duckweed</v>
      </c>
      <c r="U426" t="str" cm="1">
        <f t="array" ref="U426">IFERROR(IF(NOT(ISBLANK(I426)),_xlfn._xlws.FILTER(AOM[AOM],(AOM[Edge_Value]=ani_diet!I344)*(AOM[L5]="Feed Ingredient")),""),"No Match in AOM")</f>
        <v>No Match in AOM</v>
      </c>
      <c r="V426" t="str" cm="1">
        <f t="array" ref="V426">IFERROR(IF(NOT(ISBLANK(I426)),_xlfn._xlws.FILTER(AOM[Scientific Name],(AOM[Edge_Value]=ani_diet!I344)*(AOM[L5]="Feed Ingredient")),""),"No Match in AOM")</f>
        <v>No Match in AOM</v>
      </c>
    </row>
    <row r="427" spans="1:22" hidden="1" x14ac:dyDescent="0.35">
      <c r="A427">
        <v>3</v>
      </c>
      <c r="B427" s="131" t="s">
        <v>18714</v>
      </c>
      <c r="C427" s="86" t="s">
        <v>19165</v>
      </c>
      <c r="D427" t="s">
        <v>22583</v>
      </c>
      <c r="E427" s="131" t="s">
        <v>20293</v>
      </c>
      <c r="G427" s="131" t="s">
        <v>19165</v>
      </c>
      <c r="H427" s="127" t="s">
        <v>19165</v>
      </c>
      <c r="I427" s="127" t="str">
        <f t="shared" si="30"/>
        <v>Eichhornia crassipes</v>
      </c>
      <c r="J427" s="127" t="str">
        <f t="shared" si="31"/>
        <v>Eichhornia crassipes</v>
      </c>
      <c r="Q427" t="s">
        <v>11406</v>
      </c>
      <c r="R427" t="s">
        <v>11374</v>
      </c>
      <c r="S427" t="s">
        <v>11406</v>
      </c>
      <c r="T427" t="s">
        <v>11374</v>
      </c>
      <c r="U427" t="str" cm="1">
        <f t="array" ref="U427">IFERROR(IF(NOT(ISBLANK(I427)),_xlfn._xlws.FILTER(AOM[AOM],(AOM[Edge_Value]=ani_diet!I346)*(AOM[L5]="Feed Ingredient")),""),"No Match in AOM")</f>
        <v>No Match in AOM</v>
      </c>
      <c r="V427" t="str" cm="1">
        <f t="array" ref="V427">IFERROR(IF(NOT(ISBLANK(I427)),_xlfn._xlws.FILTER(AOM[Scientific Name],(AOM[Edge_Value]=ani_diet!I346)*(AOM[L5]="Feed Ingredient")),""),"No Match in AOM")</f>
        <v>No Match in AOM</v>
      </c>
    </row>
    <row r="428" spans="1:22" hidden="1" x14ac:dyDescent="0.35">
      <c r="A428" t="s">
        <v>20283</v>
      </c>
      <c r="B428" s="131" t="s">
        <v>17631</v>
      </c>
      <c r="C428" s="86" t="s">
        <v>22978</v>
      </c>
      <c r="D428" t="s">
        <v>22971</v>
      </c>
      <c r="E428" s="131" t="s">
        <v>2140</v>
      </c>
      <c r="G428" s="131" t="s">
        <v>22979</v>
      </c>
      <c r="H428" s="127" t="s">
        <v>22978</v>
      </c>
      <c r="I428" s="127" t="str">
        <f t="shared" si="30"/>
        <v>Elancoban</v>
      </c>
      <c r="J428" s="127" t="str">
        <f t="shared" si="31"/>
        <v>Elancoban</v>
      </c>
      <c r="U428" t="str" cm="1">
        <f t="array" ref="U428">IFERROR(IF(NOT(ISBLANK(I428)),_xlfn._xlws.FILTER(AOM[AOM],(AOM[Edge_Value]=ani_diet!I656)*(AOM[L5]="Feed Ingredient")),""),"No Match in AOM")</f>
        <v>No Match in AOM</v>
      </c>
      <c r="V428" t="str" cm="1">
        <f t="array" ref="V428">IFERROR(IF(NOT(ISBLANK(I428)),_xlfn._xlws.FILTER(AOM[Scientific Name],(AOM[Edge_Value]=ani_diet!I656)*(AOM[L5]="Feed Ingredient")),""),"No Match in AOM")</f>
        <v>No Match in AOM</v>
      </c>
    </row>
    <row r="429" spans="1:22" hidden="1" x14ac:dyDescent="0.35">
      <c r="A429">
        <v>3</v>
      </c>
      <c r="B429" s="131" t="s">
        <v>20293</v>
      </c>
      <c r="C429" s="86" t="s">
        <v>22024</v>
      </c>
      <c r="D429" t="s">
        <v>22019</v>
      </c>
      <c r="E429" s="131" t="s">
        <v>20293</v>
      </c>
      <c r="G429" s="131" t="s">
        <v>22024</v>
      </c>
      <c r="H429" s="127" t="s">
        <v>22024</v>
      </c>
      <c r="I429" s="127" t="str">
        <f t="shared" si="30"/>
        <v>Eleusine floccifolia</v>
      </c>
      <c r="J429" s="127" t="str">
        <f t="shared" si="31"/>
        <v>Eleusine floccifolia</v>
      </c>
      <c r="U429" t="str" cm="1">
        <f t="array" ref="U429">IFERROR(IF(NOT(ISBLANK(I429)),_xlfn._xlws.FILTER(AOM[AOM],(AOM[Edge_Value]=ani_diet!I347)*(AOM[L5]="Feed Ingredient")),""),"No Match in AOM")</f>
        <v>No Match in AOM</v>
      </c>
      <c r="V429" t="str" cm="1">
        <f t="array" ref="V429">IFERROR(IF(NOT(ISBLANK(I429)),_xlfn._xlws.FILTER(AOM[Scientific Name],(AOM[Edge_Value]=ani_diet!I347)*(AOM[L5]="Feed Ingredient")),""),"No Match in AOM")</f>
        <v>No Match in AOM</v>
      </c>
    </row>
    <row r="430" spans="1:22" hidden="1" x14ac:dyDescent="0.35">
      <c r="A430">
        <v>3</v>
      </c>
      <c r="B430" s="131" t="s">
        <v>18714</v>
      </c>
      <c r="C430" s="86" t="s">
        <v>21307</v>
      </c>
      <c r="D430" t="s">
        <v>21303</v>
      </c>
      <c r="E430" s="131" t="s">
        <v>20293</v>
      </c>
      <c r="G430" s="131" t="s">
        <v>21307</v>
      </c>
      <c r="H430" s="127" t="s">
        <v>21307</v>
      </c>
      <c r="I430" s="127" t="str">
        <f t="shared" si="30"/>
        <v>Elionurus muticus</v>
      </c>
      <c r="J430" s="127" t="str">
        <f t="shared" si="31"/>
        <v>Elionurus muticus</v>
      </c>
      <c r="U430" t="str" cm="1">
        <f t="array" ref="U430">IFERROR(IF(NOT(ISBLANK(I430)),_xlfn._xlws.FILTER(AOM[AOM],(AOM[Edge_Value]=ani_diet!I348)*(AOM[L5]="Feed Ingredient")),""),"No Match in AOM")</f>
        <v>No Match in AOM</v>
      </c>
      <c r="V430" t="str" cm="1">
        <f t="array" ref="V430">IFERROR(IF(NOT(ISBLANK(I430)),_xlfn._xlws.FILTER(AOM[Scientific Name],(AOM[Edge_Value]=ani_diet!I348)*(AOM[L5]="Feed Ingredient")),""),"No Match in AOM")</f>
        <v>No Match in AOM</v>
      </c>
    </row>
    <row r="431" spans="1:22" hidden="1" x14ac:dyDescent="0.35">
      <c r="A431" t="s">
        <v>20283</v>
      </c>
      <c r="B431" s="131" t="s">
        <v>19032</v>
      </c>
      <c r="C431" s="86" t="s">
        <v>22807</v>
      </c>
      <c r="D431" t="s">
        <v>22808</v>
      </c>
      <c r="E431" s="131" t="s">
        <v>20293</v>
      </c>
      <c r="G431" s="131" t="s">
        <v>22809</v>
      </c>
      <c r="H431" s="127" t="s">
        <v>9216</v>
      </c>
      <c r="I431" s="127" t="str">
        <f t="shared" si="30"/>
        <v>Ensete ventricosum Leaf</v>
      </c>
      <c r="J431" s="127" t="str">
        <f t="shared" si="31"/>
        <v>Ensete ventricosum Leaf</v>
      </c>
      <c r="M431" s="127" t="s">
        <v>9360</v>
      </c>
      <c r="U431" t="str" cm="1">
        <f t="array" ref="U431">IFERROR(IF(NOT(ISBLANK(I431)),_xlfn._xlws.FILTER(AOM[AOM],(AOM[Edge_Value]=ani_diet!I350)*(AOM[L5]="Feed Ingredient")),""),"No Match in AOM")</f>
        <v>No Match in AOM</v>
      </c>
      <c r="V431" t="str" cm="1">
        <f t="array" ref="V431">IFERROR(IF(NOT(ISBLANK(I431)),_xlfn._xlws.FILTER(AOM[Scientific Name],(AOM[Edge_Value]=ani_diet!I350)*(AOM[L5]="Feed Ingredient")),""),"No Match in AOM")</f>
        <v>No Match in AOM</v>
      </c>
    </row>
    <row r="432" spans="1:22" hidden="1" x14ac:dyDescent="0.35">
      <c r="A432">
        <v>3</v>
      </c>
      <c r="B432" s="131" t="s">
        <v>20382</v>
      </c>
      <c r="C432" s="86" t="s">
        <v>22810</v>
      </c>
      <c r="D432" t="s">
        <v>22808</v>
      </c>
      <c r="H432" s="127" t="s">
        <v>9216</v>
      </c>
      <c r="I432" s="127" t="str">
        <f t="shared" si="30"/>
        <v>Ensete ventricosum Leaf Chopped</v>
      </c>
      <c r="J432" s="127" t="str">
        <f t="shared" si="31"/>
        <v>Ensete ventricosum Leaf Chopped</v>
      </c>
      <c r="L432" s="127" t="s">
        <v>5125</v>
      </c>
      <c r="M432" s="127" t="s">
        <v>9360</v>
      </c>
    </row>
    <row r="433" spans="1:22" hidden="1" x14ac:dyDescent="0.35">
      <c r="A433" t="s">
        <v>20300</v>
      </c>
      <c r="C433" s="86" t="s">
        <v>23123</v>
      </c>
      <c r="D433" t="s">
        <v>23124</v>
      </c>
      <c r="E433" s="131" t="s">
        <v>20293</v>
      </c>
      <c r="G433" s="131" t="s">
        <v>23125</v>
      </c>
      <c r="H433" s="127" t="s">
        <v>9216</v>
      </c>
      <c r="I433" s="127" t="str">
        <f t="shared" si="30"/>
        <v>Ensete ventricosum Corm</v>
      </c>
      <c r="J433" s="127" t="str">
        <f t="shared" si="31"/>
        <v>Ensete ventricosum Corm</v>
      </c>
      <c r="M433" s="127" t="s">
        <v>11170</v>
      </c>
      <c r="U433" t="str" cm="1">
        <f t="array" ref="U433">IFERROR(IF(NOT(ISBLANK(I433)),_xlfn._xlws.FILTER(AOM[AOM],(AOM[Edge_Value]=ani_diet!I349)*(AOM[L5]="Feed Ingredient")),""),"No Match in AOM")</f>
        <v>No Match in AOM</v>
      </c>
      <c r="V433" t="str" cm="1">
        <f t="array" ref="V433">IFERROR(IF(NOT(ISBLANK(I433)),_xlfn._xlws.FILTER(AOM[Scientific Name],(AOM[Edge_Value]=ani_diet!I349)*(AOM[L5]="Feed Ingredient")),""),"No Match in AOM")</f>
        <v>No Match in AOM</v>
      </c>
    </row>
    <row r="434" spans="1:22" s="88" customFormat="1" hidden="1" x14ac:dyDescent="0.35">
      <c r="A434" t="s">
        <v>20300</v>
      </c>
      <c r="B434" s="131"/>
      <c r="C434" s="86" t="s">
        <v>19409</v>
      </c>
      <c r="D434" t="s">
        <v>20591</v>
      </c>
      <c r="E434" s="131" t="s">
        <v>20382</v>
      </c>
      <c r="F434" s="77"/>
      <c r="G434" s="131" t="s">
        <v>19409</v>
      </c>
      <c r="H434" s="127" t="s">
        <v>19409</v>
      </c>
      <c r="I434" s="127" t="str">
        <f t="shared" si="30"/>
        <v>Enzyme</v>
      </c>
      <c r="J434" s="127" t="str">
        <f t="shared" si="31"/>
        <v>Enzyme</v>
      </c>
      <c r="K434" s="127"/>
      <c r="L434" s="127"/>
      <c r="M434" s="127"/>
      <c r="Q434"/>
      <c r="R434"/>
      <c r="S434"/>
      <c r="T434"/>
      <c r="U434" t="str" cm="1">
        <f t="array" ref="U434">IFERROR(IF(NOT(ISBLANK(I434)),_xlfn._xlws.FILTER(AOM[AOM],(AOM[Edge_Value]=ani_diet!I351)*(AOM[L5]="Feed Ingredient")),""),"No Match in AOM")</f>
        <v>No Match in AOM</v>
      </c>
      <c r="V434" t="str" cm="1">
        <f t="array" ref="V434">IFERROR(IF(NOT(ISBLANK(I434)),_xlfn._xlws.FILTER(AOM[Scientific Name],(AOM[Edge_Value]=ani_diet!I351)*(AOM[L5]="Feed Ingredient")),""),"No Match in AOM")</f>
        <v>No Match in AOM</v>
      </c>
    </row>
    <row r="435" spans="1:22" hidden="1" x14ac:dyDescent="0.35">
      <c r="A435">
        <v>3</v>
      </c>
      <c r="B435" s="131" t="s">
        <v>20382</v>
      </c>
      <c r="C435" s="86" t="s">
        <v>22069</v>
      </c>
      <c r="D435" t="s">
        <v>22066</v>
      </c>
      <c r="E435" s="131" t="s">
        <v>20293</v>
      </c>
      <c r="G435" s="131" t="s">
        <v>22069</v>
      </c>
      <c r="H435" s="127" t="s">
        <v>22069</v>
      </c>
      <c r="I435" s="127" t="str">
        <f t="shared" si="30"/>
        <v>Eragotris tremula</v>
      </c>
      <c r="J435" s="127" t="str">
        <f t="shared" si="31"/>
        <v>Eragotris tremula</v>
      </c>
      <c r="U435" t="str" cm="1">
        <f t="array" ref="U435">IFERROR(IF(NOT(ISBLANK(I435)),_xlfn._xlws.FILTER(AOM[AOM],(AOM[Edge_Value]=ani_diet!I357)*(AOM[L5]="Feed Ingredient")),""),"No Match in AOM")</f>
        <v>No Match in AOM</v>
      </c>
      <c r="V435" t="str" cm="1">
        <f t="array" ref="V435">IFERROR(IF(NOT(ISBLANK(I435)),_xlfn._xlws.FILTER(AOM[Scientific Name],(AOM[Edge_Value]=ani_diet!I357)*(AOM[L5]="Feed Ingredient")),""),"No Match in AOM")</f>
        <v>No Match in AOM</v>
      </c>
    </row>
    <row r="436" spans="1:22" s="88" customFormat="1" hidden="1" x14ac:dyDescent="0.35">
      <c r="A436" t="s">
        <v>20300</v>
      </c>
      <c r="B436" s="131"/>
      <c r="C436" s="86" t="s">
        <v>21308</v>
      </c>
      <c r="D436" t="s">
        <v>21303</v>
      </c>
      <c r="E436" s="131" t="s">
        <v>20293</v>
      </c>
      <c r="F436" s="77"/>
      <c r="G436" s="131" t="s">
        <v>21308</v>
      </c>
      <c r="H436" s="127" t="s">
        <v>21308</v>
      </c>
      <c r="I436" s="127" t="str">
        <f t="shared" si="30"/>
        <v>Eragrostis capensis</v>
      </c>
      <c r="J436" s="127" t="str">
        <f t="shared" si="31"/>
        <v>Eragrostis capensis</v>
      </c>
      <c r="K436" s="127"/>
      <c r="L436" s="127"/>
      <c r="M436" s="127"/>
      <c r="Q436"/>
      <c r="R436"/>
      <c r="S436"/>
      <c r="T436"/>
      <c r="U436" t="str" cm="1">
        <f t="array" ref="U436">IFERROR(IF(NOT(ISBLANK(I436)),_xlfn._xlws.FILTER(AOM[AOM],(AOM[Edge_Value]=ani_diet!I358)*(AOM[L5]="Feed Ingredient")),""),"No Match in AOM")</f>
        <v>AOM_000602</v>
      </c>
      <c r="V436" t="str" cm="1">
        <f t="array" ref="V436">IFERROR(IF(NOT(ISBLANK(I436)),_xlfn._xlws.FILTER(AOM[Scientific Name],(AOM[Edge_Value]=ani_diet!I358)*(AOM[L5]="Feed Ingredient")),""),"No Match in AOM")</f>
        <v>Vigna unguiculata</v>
      </c>
    </row>
    <row r="437" spans="1:22" hidden="1" x14ac:dyDescent="0.35">
      <c r="A437">
        <v>3</v>
      </c>
      <c r="B437" s="131" t="s">
        <v>19032</v>
      </c>
      <c r="C437" s="86" t="s">
        <v>21379</v>
      </c>
      <c r="D437" t="s">
        <v>21377</v>
      </c>
      <c r="E437" s="131" t="s">
        <v>20293</v>
      </c>
      <c r="G437" s="131" t="s">
        <v>21380</v>
      </c>
      <c r="H437" s="127" t="s">
        <v>21381</v>
      </c>
      <c r="I437" s="127" t="str">
        <f t="shared" si="30"/>
        <v>Eragrostis curvula Hay</v>
      </c>
      <c r="J437" s="127" t="str">
        <f t="shared" si="31"/>
        <v>Eragrostis curvula Hay</v>
      </c>
      <c r="L437" s="127" t="s">
        <v>17709</v>
      </c>
      <c r="O437" s="88" t="s">
        <v>28</v>
      </c>
      <c r="U437" t="str" cm="1">
        <f t="array" ref="U437">IFERROR(IF(NOT(ISBLANK(I437)),_xlfn._xlws.FILTER(AOM[AOM],(AOM[Edge_Value]=ani_diet!I360)*(AOM[L5]="Feed Ingredient")),""),"No Match in AOM")</f>
        <v>No Match in AOM</v>
      </c>
      <c r="V437" t="str" cm="1">
        <f t="array" ref="V437">IFERROR(IF(NOT(ISBLANK(I437)),_xlfn._xlws.FILTER(AOM[Scientific Name],(AOM[Edge_Value]=ani_diet!I360)*(AOM[L5]="Feed Ingredient")),""),"No Match in AOM")</f>
        <v>No Match in AOM</v>
      </c>
    </row>
    <row r="438" spans="1:22" hidden="1" x14ac:dyDescent="0.35">
      <c r="A438" t="s">
        <v>20283</v>
      </c>
      <c r="B438" s="131" t="s">
        <v>21899</v>
      </c>
      <c r="C438" s="86" t="s">
        <v>21935</v>
      </c>
      <c r="D438" t="s">
        <v>21936</v>
      </c>
      <c r="E438" s="131" t="s">
        <v>20293</v>
      </c>
      <c r="G438" s="131" t="s">
        <v>21380</v>
      </c>
      <c r="H438" s="127" t="s">
        <v>21381</v>
      </c>
      <c r="I438" s="127" t="str">
        <f t="shared" si="30"/>
        <v>Eragrostis curvula Hay</v>
      </c>
      <c r="J438" s="127" t="str">
        <f t="shared" si="31"/>
        <v>Eragrostis curvula Hay</v>
      </c>
      <c r="L438" s="127" t="s">
        <v>17709</v>
      </c>
      <c r="O438" s="88" t="s">
        <v>28</v>
      </c>
      <c r="U438" t="str" cm="1">
        <f t="array" ref="U438">IFERROR(IF(NOT(ISBLANK(I438)),_xlfn._xlws.FILTER(AOM[AOM],(AOM[Edge_Value]=ani_diet!I362)*(AOM[L5]="Feed Ingredient")),""),"No Match in AOM")</f>
        <v>No Match in AOM</v>
      </c>
      <c r="V438" t="str" cm="1">
        <f t="array" ref="V438">IFERROR(IF(NOT(ISBLANK(I438)),_xlfn._xlws.FILTER(AOM[Scientific Name],(AOM[Edge_Value]=ani_diet!I362)*(AOM[L5]="Feed Ingredient")),""),"No Match in AOM")</f>
        <v>No Match in AOM</v>
      </c>
    </row>
    <row r="439" spans="1:22" hidden="1" x14ac:dyDescent="0.35">
      <c r="A439">
        <v>3</v>
      </c>
      <c r="B439" s="131" t="s">
        <v>20293</v>
      </c>
      <c r="C439" s="86" t="s">
        <v>22128</v>
      </c>
      <c r="D439" t="s">
        <v>22124</v>
      </c>
      <c r="E439" s="131" t="s">
        <v>20293</v>
      </c>
      <c r="G439" s="131" t="s">
        <v>21380</v>
      </c>
      <c r="H439" s="127" t="s">
        <v>21381</v>
      </c>
      <c r="I439" s="127" t="str">
        <f t="shared" si="30"/>
        <v>Eragrostis curvula Hay</v>
      </c>
      <c r="J439" s="127" t="str">
        <f t="shared" si="31"/>
        <v>Eragrostis curvula Hay</v>
      </c>
      <c r="L439" s="127" t="s">
        <v>17709</v>
      </c>
      <c r="O439" s="88" t="s">
        <v>28</v>
      </c>
      <c r="U439" t="str" cm="1">
        <f t="array" ref="U439">IFERROR(IF(NOT(ISBLANK(I439)),_xlfn._xlws.FILTER(AOM[AOM],(AOM[Edge_Value]=ani_diet!I361)*(AOM[L5]="Feed Ingredient")),""),"No Match in AOM")</f>
        <v>AOM_000601</v>
      </c>
      <c r="V439" t="str" cm="1">
        <f t="array" ref="V439">IFERROR(IF(NOT(ISBLANK(I439)),_xlfn._xlws.FILTER(AOM[Scientific Name],(AOM[Edge_Value]=ani_diet!I361)*(AOM[L5]="Feed Ingredient")),""),"No Match in AOM")</f>
        <v>Vigna unguiculata</v>
      </c>
    </row>
    <row r="440" spans="1:22" hidden="1" x14ac:dyDescent="0.35">
      <c r="A440" t="s">
        <v>20300</v>
      </c>
      <c r="C440" s="86" t="s">
        <v>22415</v>
      </c>
      <c r="D440" t="s">
        <v>22414</v>
      </c>
      <c r="E440" s="131" t="s">
        <v>20293</v>
      </c>
      <c r="G440" s="131" t="s">
        <v>21380</v>
      </c>
      <c r="H440" s="127" t="s">
        <v>21381</v>
      </c>
      <c r="I440" s="127" t="str">
        <f t="shared" si="30"/>
        <v>Eragrostis curvula Hay</v>
      </c>
      <c r="J440" s="127" t="str">
        <f t="shared" si="31"/>
        <v>Eragrostis curvula Hay</v>
      </c>
      <c r="L440" s="127" t="s">
        <v>17709</v>
      </c>
      <c r="O440" s="88" t="s">
        <v>28</v>
      </c>
      <c r="U440" t="str" cm="1">
        <f t="array" ref="U440">IFERROR(IF(NOT(ISBLANK(I440)),_xlfn._xlws.FILTER(AOM[AOM],(AOM[Edge_Value]=ani_diet!I363)*(AOM[L5]="Feed Ingredient")),""),"No Match in AOM")</f>
        <v>No Match in AOM</v>
      </c>
      <c r="V440" t="str" cm="1">
        <f t="array" ref="V440">IFERROR(IF(NOT(ISBLANK(I440)),_xlfn._xlws.FILTER(AOM[Scientific Name],(AOM[Edge_Value]=ani_diet!I363)*(AOM[L5]="Feed Ingredient")),""),"No Match in AOM")</f>
        <v>No Match in AOM</v>
      </c>
    </row>
    <row r="441" spans="1:22" hidden="1" x14ac:dyDescent="0.35">
      <c r="A441" t="s">
        <v>20300</v>
      </c>
      <c r="C441" s="86" t="s">
        <v>22416</v>
      </c>
      <c r="D441" t="s">
        <v>22414</v>
      </c>
      <c r="H441" s="127" t="s">
        <v>21381</v>
      </c>
      <c r="I441" s="127" t="str">
        <f t="shared" si="30"/>
        <v>Eragrostis curvula Hay Chopped(Hammer Mill)</v>
      </c>
      <c r="J441" s="127" t="str">
        <f t="shared" si="31"/>
        <v>Eragrostis curvula Hay Chopped(Hammer Mill)</v>
      </c>
      <c r="L441" s="127" t="s">
        <v>22417</v>
      </c>
    </row>
    <row r="442" spans="1:22" hidden="1" x14ac:dyDescent="0.35">
      <c r="A442" t="s">
        <v>20283</v>
      </c>
      <c r="B442" s="131" t="s">
        <v>18714</v>
      </c>
      <c r="C442" s="86" t="s">
        <v>22756</v>
      </c>
      <c r="D442" t="s">
        <v>22755</v>
      </c>
      <c r="E442" s="131" t="s">
        <v>20293</v>
      </c>
      <c r="G442" s="131" t="s">
        <v>21381</v>
      </c>
      <c r="H442" s="127" t="s">
        <v>21381</v>
      </c>
      <c r="I442" s="127" t="str">
        <f t="shared" si="30"/>
        <v>Eragrostis curvula</v>
      </c>
      <c r="J442" s="127" t="str">
        <f t="shared" si="31"/>
        <v>Eragrostis curvula</v>
      </c>
      <c r="U442" t="str" cm="1">
        <f t="array" ref="U442">IFERROR(IF(NOT(ISBLANK(I442)),_xlfn._xlws.FILTER(AOM[AOM],(AOM[Edge_Value]=ani_diet!I359)*(AOM[L5]="Feed Ingredient")),""),"No Match in AOM")</f>
        <v>AOM_000601</v>
      </c>
      <c r="V442" t="str" cm="1">
        <f t="array" ref="V442">IFERROR(IF(NOT(ISBLANK(I442)),_xlfn._xlws.FILTER(AOM[Scientific Name],(AOM[Edge_Value]=ani_diet!I359)*(AOM[L5]="Feed Ingredient")),""),"No Match in AOM")</f>
        <v>Vigna unguiculata</v>
      </c>
    </row>
    <row r="443" spans="1:22" hidden="1" x14ac:dyDescent="0.35">
      <c r="A443" t="s">
        <v>20300</v>
      </c>
      <c r="C443" s="86" t="s">
        <v>21958</v>
      </c>
      <c r="D443" t="s">
        <v>21957</v>
      </c>
      <c r="E443" s="131" t="s">
        <v>20293</v>
      </c>
      <c r="G443" s="131" t="s">
        <v>21958</v>
      </c>
      <c r="H443" s="127" t="s">
        <v>21958</v>
      </c>
      <c r="I443" s="127" t="str">
        <f t="shared" si="30"/>
        <v>Eragrostis papposa</v>
      </c>
      <c r="J443" s="127" t="str">
        <f t="shared" si="31"/>
        <v>Eragrostis papposa</v>
      </c>
      <c r="U443" t="str" cm="1">
        <f t="array" ref="U443">IFERROR(IF(NOT(ISBLANK(I443)),_xlfn._xlws.FILTER(AOM[AOM],(AOM[Edge_Value]=ani_diet!I364)*(AOM[L5]="Feed Ingredient")),""),"No Match in AOM")</f>
        <v>No Match in AOM</v>
      </c>
      <c r="V443" t="str" cm="1">
        <f t="array" ref="V443">IFERROR(IF(NOT(ISBLANK(I443)),_xlfn._xlws.FILTER(AOM[Scientific Name],(AOM[Edge_Value]=ani_diet!I364)*(AOM[L5]="Feed Ingredient")),""),"No Match in AOM")</f>
        <v>No Match in AOM</v>
      </c>
    </row>
    <row r="444" spans="1:22" hidden="1" x14ac:dyDescent="0.35">
      <c r="A444">
        <v>3</v>
      </c>
      <c r="B444" s="131" t="s">
        <v>20293</v>
      </c>
      <c r="C444" s="86" t="s">
        <v>21309</v>
      </c>
      <c r="D444" t="s">
        <v>21303</v>
      </c>
      <c r="E444" s="131" t="s">
        <v>20293</v>
      </c>
      <c r="G444" s="131" t="s">
        <v>21309</v>
      </c>
      <c r="H444" s="127" t="s">
        <v>21309</v>
      </c>
      <c r="I444" s="127" t="str">
        <f t="shared" si="30"/>
        <v>Eragrostis rigidior</v>
      </c>
      <c r="J444" s="127" t="str">
        <f t="shared" si="31"/>
        <v>Eragrostis rigidior</v>
      </c>
      <c r="U444" t="str" cm="1">
        <f t="array" ref="U444">IFERROR(IF(NOT(ISBLANK(I444)),_xlfn._xlws.FILTER(AOM[AOM],(AOM[Edge_Value]=ani_diet!I365)*(AOM[L5]="Feed Ingredient")),""),"No Match in AOM")</f>
        <v>No Match in AOM</v>
      </c>
      <c r="V444" t="str" cm="1">
        <f t="array" ref="V444">IFERROR(IF(NOT(ISBLANK(I444)),_xlfn._xlws.FILTER(AOM[Scientific Name],(AOM[Edge_Value]=ani_diet!I365)*(AOM[L5]="Feed Ingredient")),""),"No Match in AOM")</f>
        <v>No Match in AOM</v>
      </c>
    </row>
    <row r="445" spans="1:22" hidden="1" x14ac:dyDescent="0.35">
      <c r="A445" t="s">
        <v>20283</v>
      </c>
      <c r="B445" s="131" t="s">
        <v>18714</v>
      </c>
      <c r="C445" s="86" t="s">
        <v>22700</v>
      </c>
      <c r="D445" t="s">
        <v>22701</v>
      </c>
      <c r="E445" s="131" t="s">
        <v>18714</v>
      </c>
      <c r="G445" s="131" t="s">
        <v>22702</v>
      </c>
      <c r="H445" s="127" t="s">
        <v>22703</v>
      </c>
      <c r="I445" s="127" t="str">
        <f t="shared" si="30"/>
        <v>Eruca sativa Seed Meal</v>
      </c>
      <c r="J445" s="127" t="str">
        <f t="shared" si="31"/>
        <v>Eruca sativa Seed Meal</v>
      </c>
      <c r="L445" s="127" t="s">
        <v>20366</v>
      </c>
      <c r="M445" s="127" t="s">
        <v>8186</v>
      </c>
      <c r="O445" s="88" t="s">
        <v>28</v>
      </c>
      <c r="U445" t="str" cm="1">
        <f t="array" ref="U445">IFERROR(IF(NOT(ISBLANK(I445)),_xlfn._xlws.FILTER(AOM[AOM],(AOM[Edge_Value]=ani_diet!I46)*(AOM[L5]="Feed Ingredient")),""),"No Match in AOM")</f>
        <v>No Match in AOM</v>
      </c>
      <c r="V445" t="str" cm="1">
        <f t="array" ref="V445">IFERROR(IF(NOT(ISBLANK(I445)),_xlfn._xlws.FILTER(AOM[Scientific Name],(AOM[Edge_Value]=ani_diet!I46)*(AOM[L5]="Feed Ingredient")),""),"No Match in AOM")</f>
        <v>No Match in AOM</v>
      </c>
    </row>
    <row r="446" spans="1:22" hidden="1" x14ac:dyDescent="0.35">
      <c r="A446">
        <v>3</v>
      </c>
      <c r="B446" s="131" t="s">
        <v>19032</v>
      </c>
      <c r="C446" s="86" t="s">
        <v>22776</v>
      </c>
      <c r="D446" t="s">
        <v>22777</v>
      </c>
      <c r="H446" s="127" t="s">
        <v>12276</v>
      </c>
      <c r="I446" s="127" t="str">
        <f t="shared" si="30"/>
        <v>Erythrina abyssinica Chopped Wilted</v>
      </c>
      <c r="J446" s="127" t="str">
        <f t="shared" si="31"/>
        <v>Erythrina abyssinica Chopped Wilted</v>
      </c>
      <c r="L446" s="127" t="s">
        <v>22778</v>
      </c>
    </row>
    <row r="447" spans="1:22" x14ac:dyDescent="0.35">
      <c r="A447">
        <v>3</v>
      </c>
      <c r="B447" s="131" t="s">
        <v>20382</v>
      </c>
      <c r="C447" s="86" t="s">
        <v>22865</v>
      </c>
      <c r="D447" t="s">
        <v>22866</v>
      </c>
      <c r="E447" s="131" t="s">
        <v>20956</v>
      </c>
      <c r="G447" s="131" t="s">
        <v>22867</v>
      </c>
      <c r="H447" s="127" t="s">
        <v>22868</v>
      </c>
      <c r="I447" s="133" t="str">
        <f t="shared" si="30"/>
        <v>Erythrina brucei Leaves</v>
      </c>
      <c r="J447" s="127" t="str">
        <f t="shared" si="31"/>
        <v>Erythrina brucei Leaves</v>
      </c>
      <c r="M447" s="127" t="s">
        <v>5976</v>
      </c>
      <c r="U447" t="str" cm="1">
        <f t="array" ref="U447">IFERROR(IF(NOT(ISBLANK(I447)),_xlfn._xlws.FILTER(AOM[AOM],(AOM[Edge_Value]=ani_diet!I366)*(AOM[L5]="Feed Ingredient")),""),"No Match in AOM")</f>
        <v>AOM_000646</v>
      </c>
      <c r="V447" t="str" cm="1">
        <f t="array" ref="V447">IFERROR(IF(NOT(ISBLANK(I447)),_xlfn._xlws.FILTER(AOM[Scientific Name],(AOM[Edge_Value]=ani_diet!I366)*(AOM[L5]="Feed Ingredient")),""),"No Match in AOM")</f>
        <v>NA</v>
      </c>
    </row>
    <row r="448" spans="1:22" hidden="1" x14ac:dyDescent="0.35">
      <c r="A448">
        <v>3</v>
      </c>
      <c r="B448" s="131" t="s">
        <v>20293</v>
      </c>
      <c r="C448" s="86" t="s">
        <v>22869</v>
      </c>
      <c r="D448" t="s">
        <v>22866</v>
      </c>
      <c r="H448" s="127" t="s">
        <v>22868</v>
      </c>
      <c r="I448" s="127" t="str">
        <f t="shared" si="30"/>
        <v>Erythrina brucei Leaves Dried(Shade)</v>
      </c>
      <c r="J448" s="127" t="str">
        <f t="shared" si="31"/>
        <v>Erythrina brucei Leaves Dried(Shade)</v>
      </c>
      <c r="L448" s="127" t="s">
        <v>20511</v>
      </c>
      <c r="M448" s="127" t="s">
        <v>5976</v>
      </c>
    </row>
    <row r="449" spans="1:22" x14ac:dyDescent="0.35">
      <c r="A449" t="s">
        <v>20283</v>
      </c>
      <c r="B449" s="131" t="s">
        <v>17625</v>
      </c>
      <c r="C449" s="86" t="s">
        <v>12296</v>
      </c>
      <c r="D449" t="s">
        <v>21762</v>
      </c>
      <c r="E449" s="131" t="s">
        <v>20956</v>
      </c>
      <c r="G449" s="131" t="s">
        <v>12296</v>
      </c>
      <c r="H449" s="127" t="s">
        <v>12296</v>
      </c>
      <c r="I449" s="133" t="str">
        <f t="shared" si="30"/>
        <v>Euclea schimperi</v>
      </c>
      <c r="J449" s="127" t="str">
        <f t="shared" si="31"/>
        <v>Euclea schimperi</v>
      </c>
      <c r="U449" t="str" cm="1">
        <f t="array" ref="U449">IFERROR(IF(NOT(ISBLANK(I449)),_xlfn._xlws.FILTER(AOM[AOM],(AOM[Edge_Value]=ani_diet!I367)*(AOM[L5]="Feed Ingredient")),""),"No Match in AOM")</f>
        <v>No Match in AOM</v>
      </c>
      <c r="V449" t="str" cm="1">
        <f t="array" ref="V449">IFERROR(IF(NOT(ISBLANK(I449)),_xlfn._xlws.FILTER(AOM[Scientific Name],(AOM[Edge_Value]=ani_diet!I367)*(AOM[L5]="Feed Ingredient")),""),"No Match in AOM")</f>
        <v>No Match in AOM</v>
      </c>
    </row>
    <row r="450" spans="1:22" hidden="1" x14ac:dyDescent="0.35">
      <c r="A450" t="s">
        <v>20300</v>
      </c>
      <c r="C450" s="86" t="s">
        <v>19357</v>
      </c>
      <c r="D450" t="s">
        <v>22574</v>
      </c>
      <c r="E450" s="131" t="s">
        <v>20293</v>
      </c>
      <c r="G450" s="131" t="s">
        <v>19357</v>
      </c>
      <c r="H450" s="127" t="s">
        <v>19357</v>
      </c>
      <c r="I450" s="127" t="str">
        <f t="shared" si="30"/>
        <v>Euphorbia heterophylla</v>
      </c>
      <c r="J450" s="127" t="str">
        <f t="shared" si="31"/>
        <v>Euphorbia heterophylla</v>
      </c>
      <c r="Q450" t="s">
        <v>11406</v>
      </c>
      <c r="R450" t="s">
        <v>11374</v>
      </c>
      <c r="S450" t="s">
        <v>11406</v>
      </c>
      <c r="T450" t="s">
        <v>11374</v>
      </c>
      <c r="U450" t="str" cm="1">
        <f t="array" ref="U450">IFERROR(IF(NOT(ISBLANK(I450)),_xlfn._xlws.FILTER(AOM[AOM],(AOM[Edge_Value]=ani_diet!I368)*(AOM[L5]="Feed Ingredient")),""),"No Match in AOM")</f>
        <v>No Match in AOM</v>
      </c>
      <c r="V450" t="str" cm="1">
        <f t="array" ref="V450">IFERROR(IF(NOT(ISBLANK(I450)),_xlfn._xlws.FILTER(AOM[Scientific Name],(AOM[Edge_Value]=ani_diet!I368)*(AOM[L5]="Feed Ingredient")),""),"No Match in AOM")</f>
        <v>No Match in AOM</v>
      </c>
    </row>
    <row r="451" spans="1:22" hidden="1" x14ac:dyDescent="0.35">
      <c r="A451" t="s">
        <v>20283</v>
      </c>
      <c r="B451" s="131" t="s">
        <v>18714</v>
      </c>
      <c r="C451" s="86" t="s">
        <v>23092</v>
      </c>
      <c r="D451" t="s">
        <v>23090</v>
      </c>
      <c r="E451" s="131" t="s">
        <v>17631</v>
      </c>
      <c r="G451" s="131" t="s">
        <v>23093</v>
      </c>
      <c r="H451" s="128" t="s">
        <v>23094</v>
      </c>
      <c r="I451" s="127" t="str">
        <f t="shared" si="30"/>
        <v>Extracted Rice Bran Solvent Solvent Extraction</v>
      </c>
      <c r="J451" s="128" t="str">
        <f t="shared" si="31"/>
        <v>Extracted Rice Bran Solvent Solvent Extraction</v>
      </c>
      <c r="K451" s="128"/>
      <c r="L451" s="128" t="s">
        <v>23095</v>
      </c>
      <c r="M451" s="128"/>
      <c r="U451" t="str" cm="1">
        <f t="array" ref="U451">IFERROR(IF(NOT(ISBLANK(I451)),_xlfn._xlws.FILTER(AOM[AOM],(AOM[Edge_Value]=ani_diet!I1097)*(AOM[L5]="Feed Ingredient")),""),"No Match in AOM")</f>
        <v>AOM_000712</v>
      </c>
      <c r="V451" t="str" cm="1">
        <f t="array" ref="V451">IFERROR(IF(NOT(ISBLANK(I451)),_xlfn._xlws.FILTER(AOM[Scientific Name],(AOM[Edge_Value]=ani_diet!I1097)*(AOM[L5]="Feed Ingredient")),""),"No Match in AOM")</f>
        <v>Prosopis juliflora</v>
      </c>
    </row>
    <row r="452" spans="1:22" hidden="1" x14ac:dyDescent="0.35">
      <c r="A452">
        <v>3</v>
      </c>
      <c r="B452" s="131" t="s">
        <v>19032</v>
      </c>
      <c r="C452" s="86" t="s">
        <v>17286</v>
      </c>
      <c r="D452" t="s">
        <v>23027</v>
      </c>
      <c r="E452" s="131" t="s">
        <v>20293</v>
      </c>
      <c r="G452" s="131" t="s">
        <v>23032</v>
      </c>
      <c r="H452" s="127" t="s">
        <v>23032</v>
      </c>
      <c r="I452" s="127" t="str">
        <f t="shared" si="30"/>
        <v>Fabaceae sp.</v>
      </c>
      <c r="J452" s="127" t="str">
        <f t="shared" si="31"/>
        <v>Fabaceae sp.</v>
      </c>
      <c r="U452" t="str" cm="1">
        <f t="array" ref="U452">IFERROR(IF(NOT(ISBLANK(I452)),_xlfn._xlws.FILTER(AOM[AOM],(AOM[Edge_Value]=ani_diet!I372)*(AOM[L5]="Feed Ingredient")),""),"No Match in AOM")</f>
        <v>No Match in AOM</v>
      </c>
      <c r="V452" t="str" cm="1">
        <f t="array" ref="V452">IFERROR(IF(NOT(ISBLANK(I452)),_xlfn._xlws.FILTER(AOM[Scientific Name],(AOM[Edge_Value]=ani_diet!I372)*(AOM[L5]="Feed Ingredient")),""),"No Match in AOM")</f>
        <v>No Match in AOM</v>
      </c>
    </row>
    <row r="453" spans="1:22" x14ac:dyDescent="0.35">
      <c r="A453">
        <v>3</v>
      </c>
      <c r="B453" s="131" t="s">
        <v>19032</v>
      </c>
      <c r="C453" s="86" t="s">
        <v>8440</v>
      </c>
      <c r="D453" t="s">
        <v>22852</v>
      </c>
      <c r="E453" s="131" t="s">
        <v>20956</v>
      </c>
      <c r="G453" s="131" t="s">
        <v>8440</v>
      </c>
      <c r="H453" s="127" t="s">
        <v>8440</v>
      </c>
      <c r="I453" s="133" t="str">
        <f t="shared" si="30"/>
        <v>Faidherbia albida</v>
      </c>
      <c r="J453" s="127" t="str">
        <f t="shared" si="31"/>
        <v>Faidherbia albida</v>
      </c>
      <c r="U453" t="str" cm="1">
        <f t="array" ref="U453">IFERROR(IF(NOT(ISBLANK(I453)),_xlfn._xlws.FILTER(AOM[AOM],(AOM[Edge_Value]=ani_diet!I373)*(AOM[L5]="Feed Ingredient")),""),"No Match in AOM")</f>
        <v>No Match in AOM</v>
      </c>
      <c r="V453" t="str" cm="1">
        <f t="array" ref="V453">IFERROR(IF(NOT(ISBLANK(I453)),_xlfn._xlws.FILTER(AOM[Scientific Name],(AOM[Edge_Value]=ani_diet!I373)*(AOM[L5]="Feed Ingredient")),""),"No Match in AOM")</f>
        <v>No Match in AOM</v>
      </c>
    </row>
    <row r="454" spans="1:22" hidden="1" x14ac:dyDescent="0.35">
      <c r="A454" t="s">
        <v>20283</v>
      </c>
      <c r="B454" s="131" t="s">
        <v>17631</v>
      </c>
      <c r="C454" s="86" t="s">
        <v>22999</v>
      </c>
      <c r="D454" t="s">
        <v>22997</v>
      </c>
      <c r="E454" s="131" t="s">
        <v>18714</v>
      </c>
      <c r="G454" s="131" t="s">
        <v>23000</v>
      </c>
      <c r="H454" s="127" t="s">
        <v>9056</v>
      </c>
      <c r="I454" s="127" t="str">
        <f t="shared" si="30"/>
        <v>Fava Bean Haulm</v>
      </c>
      <c r="J454" s="127" t="str">
        <f t="shared" si="31"/>
        <v>Fava Bean Haulm</v>
      </c>
      <c r="M454" s="127" t="s">
        <v>11156</v>
      </c>
      <c r="U454" t="str" cm="1">
        <f t="array" ref="U454">IFERROR(IF(NOT(ISBLANK(I454)),_xlfn._xlws.FILTER(AOM[AOM],(AOM[Edge_Value]=ani_diet!I374)*(AOM[L5]="Feed Ingredient")),""),"No Match in AOM")</f>
        <v>No Match in AOM</v>
      </c>
      <c r="V454" t="str" cm="1">
        <f t="array" ref="V454">IFERROR(IF(NOT(ISBLANK(I454)),_xlfn._xlws.FILTER(AOM[Scientific Name],(AOM[Edge_Value]=ani_diet!I374)*(AOM[L5]="Feed Ingredient")),""),"No Match in AOM")</f>
        <v>No Match in AOM</v>
      </c>
    </row>
    <row r="455" spans="1:22" hidden="1" x14ac:dyDescent="0.35">
      <c r="A455" t="s">
        <v>20283</v>
      </c>
      <c r="B455" s="131" t="s">
        <v>17631</v>
      </c>
      <c r="C455" s="86" t="s">
        <v>23001</v>
      </c>
      <c r="D455" t="s">
        <v>22997</v>
      </c>
      <c r="H455" s="127" t="s">
        <v>9056</v>
      </c>
      <c r="I455" s="127" t="str">
        <f t="shared" si="30"/>
        <v>Fava Bean Haulm Chopped</v>
      </c>
      <c r="J455" s="127" t="str">
        <f t="shared" si="31"/>
        <v>Fava Bean Haulm Chopped</v>
      </c>
      <c r="L455" s="127" t="s">
        <v>5125</v>
      </c>
      <c r="M455" s="127" t="s">
        <v>11156</v>
      </c>
    </row>
    <row r="456" spans="1:22" hidden="1" x14ac:dyDescent="0.35">
      <c r="A456" t="s">
        <v>20283</v>
      </c>
      <c r="B456" s="131" t="s">
        <v>19032</v>
      </c>
      <c r="C456" s="86" t="s">
        <v>22675</v>
      </c>
      <c r="D456" t="s">
        <v>22676</v>
      </c>
      <c r="E456" s="131" t="s">
        <v>6577</v>
      </c>
      <c r="G456" s="131" t="s">
        <v>22677</v>
      </c>
      <c r="H456" s="127" t="s">
        <v>22678</v>
      </c>
      <c r="I456" s="133" t="str">
        <f t="shared" si="30"/>
        <v>Feather Meal Hydrolysed</v>
      </c>
      <c r="J456" s="127" t="str">
        <f t="shared" si="31"/>
        <v>Feather Meal Hydrolysed</v>
      </c>
      <c r="L456" s="127" t="s">
        <v>22679</v>
      </c>
      <c r="O456" s="88" t="s">
        <v>28</v>
      </c>
      <c r="U456" t="str" cm="1">
        <f t="array" ref="U456">IFERROR(IF(NOT(ISBLANK(I456)),_xlfn._xlws.FILTER(AOM[AOM],(AOM[Edge_Value]=ani_diet!I375)*(AOM[L5]="Feed Ingredient")),""),"No Match in AOM")</f>
        <v>No Match in AOM</v>
      </c>
      <c r="V456" t="str" cm="1">
        <f t="array" ref="V456">IFERROR(IF(NOT(ISBLANK(I456)),_xlfn._xlws.FILTER(AOM[Scientific Name],(AOM[Edge_Value]=ani_diet!I375)*(AOM[L5]="Feed Ingredient")),""),"No Match in AOM")</f>
        <v>No Match in AOM</v>
      </c>
    </row>
    <row r="457" spans="1:22" hidden="1" x14ac:dyDescent="0.35">
      <c r="A457" t="s">
        <v>20283</v>
      </c>
      <c r="B457" s="131" t="s">
        <v>17631</v>
      </c>
      <c r="C457" s="86" t="s">
        <v>21357</v>
      </c>
      <c r="D457" t="s">
        <v>21358</v>
      </c>
      <c r="E457" s="131" t="s">
        <v>20382</v>
      </c>
      <c r="G457" s="131" t="s">
        <v>21357</v>
      </c>
      <c r="H457" s="127" t="s">
        <v>21357</v>
      </c>
      <c r="I457" s="127" t="str">
        <f t="shared" si="30"/>
        <v>Feed Lime</v>
      </c>
      <c r="J457" s="127" t="str">
        <f t="shared" si="31"/>
        <v>Feed Lime</v>
      </c>
      <c r="U457" t="str" cm="1">
        <f t="array" ref="U457">IFERROR(IF(NOT(ISBLANK(I457)),_xlfn._xlws.FILTER(AOM[AOM],(AOM[Edge_Value]=ani_diet!I376)*(AOM[L5]="Feed Ingredient")),""),"No Match in AOM")</f>
        <v>No Match in AOM</v>
      </c>
      <c r="V457" t="str" cm="1">
        <f t="array" ref="V457">IFERROR(IF(NOT(ISBLANK(I457)),_xlfn._xlws.FILTER(AOM[Scientific Name],(AOM[Edge_Value]=ani_diet!I376)*(AOM[L5]="Feed Ingredient")),""),"No Match in AOM")</f>
        <v>No Match in AOM</v>
      </c>
    </row>
    <row r="458" spans="1:22" hidden="1" x14ac:dyDescent="0.35">
      <c r="A458">
        <v>3</v>
      </c>
      <c r="B458" s="131" t="s">
        <v>20293</v>
      </c>
      <c r="C458" s="86" t="s">
        <v>22116</v>
      </c>
      <c r="D458" t="s">
        <v>22117</v>
      </c>
      <c r="E458" s="131" t="s">
        <v>20382</v>
      </c>
      <c r="G458" s="131" t="s">
        <v>21357</v>
      </c>
      <c r="H458" s="127" t="s">
        <v>21357</v>
      </c>
      <c r="I458" s="127" t="str">
        <f t="shared" ref="I458:I483" si="32">_xlfn.TEXTJOIN(" ",TRUE,H458,IF(ISBLANK(M458),"",_xlfn.TEXTSPLIT(M458,";")),IF(ISBLANK(L458),"",_xlfn.TEXTSPLIT(L458,";")))</f>
        <v>Feed Lime</v>
      </c>
      <c r="J458" s="127" t="str">
        <f t="shared" ref="J458:J483" si="33">_xlfn.TEXTJOIN(" ",TRUE,H458,K458,IF(ISBLANK(M458),"",_xlfn.TEXTSPLIT(M458,";")),IF(ISBLANK(L458),"",_xlfn.TEXTSPLIT(L458,";")))</f>
        <v>Feed Lime</v>
      </c>
      <c r="U458" t="str" cm="1">
        <f t="array" ref="U458">IFERROR(IF(NOT(ISBLANK(I458)),_xlfn._xlws.FILTER(AOM[AOM],(AOM[Edge_Value]=ani_diet!I377)*(AOM[L5]="Feed Ingredient")),""),"No Match in AOM")</f>
        <v>No Match in AOM</v>
      </c>
      <c r="V458" t="str" cm="1">
        <f t="array" ref="V458">IFERROR(IF(NOT(ISBLANK(I458)),_xlfn._xlws.FILTER(AOM[Scientific Name],(AOM[Edge_Value]=ani_diet!I377)*(AOM[L5]="Feed Ingredient")),""),"No Match in AOM")</f>
        <v>No Match in AOM</v>
      </c>
    </row>
    <row r="459" spans="1:22" hidden="1" x14ac:dyDescent="0.35">
      <c r="A459">
        <v>3</v>
      </c>
      <c r="B459" s="131" t="s">
        <v>20293</v>
      </c>
      <c r="C459" s="86" t="s">
        <v>22742</v>
      </c>
      <c r="D459" t="s">
        <v>22743</v>
      </c>
      <c r="E459" s="131" t="s">
        <v>20382</v>
      </c>
      <c r="G459" s="131" t="s">
        <v>21357</v>
      </c>
      <c r="H459" s="127" t="s">
        <v>21357</v>
      </c>
      <c r="I459" s="127" t="str">
        <f t="shared" si="32"/>
        <v>Feed Lime</v>
      </c>
      <c r="J459" s="127" t="str">
        <f t="shared" si="33"/>
        <v>Feed Lime</v>
      </c>
      <c r="U459" t="str" cm="1">
        <f t="array" ref="U459">IFERROR(IF(NOT(ISBLANK(I459)),_xlfn._xlws.FILTER(AOM[AOM],(AOM[Edge_Value]=ani_diet!I378)*(AOM[L5]="Feed Ingredient")),""),"No Match in AOM")</f>
        <v>No Match in AOM</v>
      </c>
      <c r="V459" t="str" cm="1">
        <f t="array" ref="V459">IFERROR(IF(NOT(ISBLANK(I459)),_xlfn._xlws.FILTER(AOM[Scientific Name],(AOM[Edge_Value]=ani_diet!I378)*(AOM[L5]="Feed Ingredient")),""),"No Match in AOM")</f>
        <v>No Match in AOM</v>
      </c>
    </row>
    <row r="460" spans="1:22" x14ac:dyDescent="0.35">
      <c r="A460" t="s">
        <v>20283</v>
      </c>
      <c r="B460" s="131" t="s">
        <v>17631</v>
      </c>
      <c r="C460" s="86" t="s">
        <v>22070</v>
      </c>
      <c r="D460" t="s">
        <v>22066</v>
      </c>
      <c r="E460" s="131" t="s">
        <v>20956</v>
      </c>
      <c r="G460" s="131" t="s">
        <v>22070</v>
      </c>
      <c r="H460" s="127" t="s">
        <v>22070</v>
      </c>
      <c r="I460" s="133" t="str">
        <f t="shared" si="32"/>
        <v>Ficus spp.</v>
      </c>
      <c r="J460" s="127" t="str">
        <f t="shared" si="33"/>
        <v>Ficus spp.</v>
      </c>
      <c r="U460" t="str" cm="1">
        <f t="array" ref="U460">IFERROR(IF(NOT(ISBLANK(I460)),_xlfn._xlws.FILTER(AOM[AOM],(AOM[Edge_Value]=ani_diet!I379)*(AOM[L5]="Feed Ingredient")),""),"No Match in AOM")</f>
        <v>No Match in AOM</v>
      </c>
      <c r="V460" t="str" cm="1">
        <f t="array" ref="V460">IFERROR(IF(NOT(ISBLANK(I460)),_xlfn._xlws.FILTER(AOM[Scientific Name],(AOM[Edge_Value]=ani_diet!I379)*(AOM[L5]="Feed Ingredient")),""),"No Match in AOM")</f>
        <v>No Match in AOM</v>
      </c>
    </row>
    <row r="461" spans="1:22" hidden="1" x14ac:dyDescent="0.35">
      <c r="A461">
        <v>3</v>
      </c>
      <c r="B461" s="131" t="s">
        <v>20293</v>
      </c>
      <c r="C461" s="86" t="s">
        <v>21906</v>
      </c>
      <c r="D461" t="s">
        <v>21907</v>
      </c>
      <c r="H461" s="127" t="s">
        <v>24056</v>
      </c>
      <c r="I461" s="127" t="str">
        <f t="shared" si="32"/>
        <v>Ficus sur  Fruits Dried(Sun) Ground</v>
      </c>
      <c r="J461" s="127" t="str">
        <f t="shared" si="33"/>
        <v>Ficus sur  Fruits Dried(Sun) Ground</v>
      </c>
      <c r="L461" s="127" t="s">
        <v>24057</v>
      </c>
      <c r="M461" s="127" t="s">
        <v>8481</v>
      </c>
    </row>
    <row r="462" spans="1:22" x14ac:dyDescent="0.35">
      <c r="A462">
        <v>3</v>
      </c>
      <c r="B462" s="131" t="s">
        <v>18714</v>
      </c>
      <c r="C462" s="86" t="s">
        <v>20954</v>
      </c>
      <c r="D462" t="s">
        <v>20955</v>
      </c>
      <c r="E462" s="131" t="s">
        <v>20956</v>
      </c>
      <c r="G462" s="131" t="s">
        <v>20957</v>
      </c>
      <c r="H462" s="127" t="s">
        <v>12309</v>
      </c>
      <c r="I462" s="133" t="str">
        <f t="shared" si="32"/>
        <v>Ficus thonningii Leaf Meal</v>
      </c>
      <c r="J462" s="127" t="str">
        <f t="shared" si="33"/>
        <v>Ficus thonningii Leaf Meal</v>
      </c>
      <c r="L462" s="127" t="s">
        <v>20366</v>
      </c>
      <c r="M462" s="127" t="s">
        <v>9360</v>
      </c>
      <c r="O462" s="88" t="s">
        <v>28</v>
      </c>
      <c r="U462" t="str" cm="1">
        <f t="array" ref="U462">IFERROR(IF(NOT(ISBLANK(I462)),_xlfn._xlws.FILTER(AOM[AOM],(AOM[Edge_Value]=ani_diet!I382)*(AOM[L5]="Feed Ingredient")),""),"No Match in AOM")</f>
        <v>No Match in AOM</v>
      </c>
      <c r="V462" t="str" cm="1">
        <f t="array" ref="V462">IFERROR(IF(NOT(ISBLANK(I462)),_xlfn._xlws.FILTER(AOM[Scientific Name],(AOM[Edge_Value]=ani_diet!I382)*(AOM[L5]="Feed Ingredient")),""),"No Match in AOM")</f>
        <v>No Match in AOM</v>
      </c>
    </row>
    <row r="463" spans="1:22" hidden="1" x14ac:dyDescent="0.35">
      <c r="A463">
        <v>3</v>
      </c>
      <c r="B463" s="131" t="s">
        <v>17625</v>
      </c>
      <c r="C463" s="86" t="s">
        <v>20958</v>
      </c>
      <c r="D463" t="s">
        <v>20955</v>
      </c>
      <c r="E463" s="131" t="s">
        <v>20293</v>
      </c>
      <c r="G463" s="131" t="s">
        <v>20959</v>
      </c>
      <c r="H463" s="127" t="s">
        <v>12309</v>
      </c>
      <c r="I463" s="127" t="str">
        <f t="shared" si="32"/>
        <v>Ficus thonningii Leaf</v>
      </c>
      <c r="J463" s="127" t="str">
        <f t="shared" si="33"/>
        <v>Ficus thonningii Leaf</v>
      </c>
      <c r="M463" s="127" t="s">
        <v>9360</v>
      </c>
      <c r="Q463" t="s">
        <v>11406</v>
      </c>
      <c r="R463" t="s">
        <v>11374</v>
      </c>
      <c r="S463" t="s">
        <v>11406</v>
      </c>
      <c r="T463" t="s">
        <v>11374</v>
      </c>
      <c r="U463" t="str" cm="1">
        <f t="array" ref="U463">IFERROR(IF(NOT(ISBLANK(I463)),_xlfn._xlws.FILTER(AOM[AOM],(AOM[Edge_Value]=ani_diet!I380)*(AOM[L5]="Feed Ingredient")),""),"No Match in AOM")</f>
        <v>No Match in AOM</v>
      </c>
      <c r="V463" t="str" cm="1">
        <f t="array" ref="V463">IFERROR(IF(NOT(ISBLANK(I463)),_xlfn._xlws.FILTER(AOM[Scientific Name],(AOM[Edge_Value]=ani_diet!I380)*(AOM[L5]="Feed Ingredient")),""),"No Match in AOM")</f>
        <v>No Match in AOM</v>
      </c>
    </row>
    <row r="464" spans="1:22" hidden="1" x14ac:dyDescent="0.35">
      <c r="A464" t="s">
        <v>20300</v>
      </c>
      <c r="C464" s="86" t="s">
        <v>21927</v>
      </c>
      <c r="D464" t="s">
        <v>21928</v>
      </c>
      <c r="E464" s="131" t="s">
        <v>20293</v>
      </c>
      <c r="G464" s="131" t="s">
        <v>20959</v>
      </c>
      <c r="H464" s="127" t="s">
        <v>12309</v>
      </c>
      <c r="I464" s="127" t="str">
        <f t="shared" si="32"/>
        <v>Ficus thonningii Leaf</v>
      </c>
      <c r="J464" s="127" t="str">
        <f t="shared" si="33"/>
        <v>Ficus thonningii Leaf</v>
      </c>
      <c r="M464" s="127" t="s">
        <v>9360</v>
      </c>
      <c r="U464" t="str" cm="1">
        <f t="array" ref="U464">IFERROR(IF(NOT(ISBLANK(I464)),_xlfn._xlws.FILTER(AOM[AOM],(AOM[Edge_Value]=ani_diet!I381)*(AOM[L5]="Feed Ingredient")),""),"No Match in AOM")</f>
        <v>No Match in AOM</v>
      </c>
      <c r="V464" t="str" cm="1">
        <f t="array" ref="V464">IFERROR(IF(NOT(ISBLANK(I464)),_xlfn._xlws.FILTER(AOM[Scientific Name],(AOM[Edge_Value]=ani_diet!I381)*(AOM[L5]="Feed Ingredient")),""),"No Match in AOM")</f>
        <v>No Match in AOM</v>
      </c>
    </row>
    <row r="465" spans="1:24" hidden="1" x14ac:dyDescent="0.35">
      <c r="A465">
        <v>3</v>
      </c>
      <c r="B465" s="131" t="s">
        <v>18714</v>
      </c>
      <c r="C465" s="86" t="s">
        <v>21929</v>
      </c>
      <c r="D465" t="s">
        <v>21928</v>
      </c>
      <c r="H465" s="127" t="s">
        <v>12309</v>
      </c>
      <c r="I465" s="127" t="str">
        <f t="shared" si="32"/>
        <v>Ficus thonningii Leaf Dried(Shade)</v>
      </c>
      <c r="J465" s="127" t="str">
        <f t="shared" si="33"/>
        <v>Ficus thonningii Leaf Dried(Shade)</v>
      </c>
      <c r="L465" s="127" t="s">
        <v>20511</v>
      </c>
      <c r="M465" s="127" t="s">
        <v>9360</v>
      </c>
    </row>
    <row r="466" spans="1:24" hidden="1" x14ac:dyDescent="0.35">
      <c r="A466">
        <v>3</v>
      </c>
      <c r="B466" s="131" t="s">
        <v>20382</v>
      </c>
      <c r="C466" s="86" t="s">
        <v>20435</v>
      </c>
      <c r="D466" t="s">
        <v>20436</v>
      </c>
      <c r="E466" s="131" t="s">
        <v>6577</v>
      </c>
      <c r="G466" s="131" t="s">
        <v>20437</v>
      </c>
      <c r="H466" s="127" t="s">
        <v>8158</v>
      </c>
      <c r="I466" s="133" t="str">
        <f t="shared" si="32"/>
        <v>Fish Oil</v>
      </c>
      <c r="J466" s="127" t="str">
        <f t="shared" si="33"/>
        <v>Fish Nile Perch Oil</v>
      </c>
      <c r="K466" s="127" t="s">
        <v>20438</v>
      </c>
      <c r="M466" s="127" t="s">
        <v>8879</v>
      </c>
      <c r="N466" s="88" t="s">
        <v>28</v>
      </c>
      <c r="Q466" t="s">
        <v>11424</v>
      </c>
      <c r="R466" t="s">
        <v>11391</v>
      </c>
      <c r="S466" t="s">
        <v>20303</v>
      </c>
      <c r="T466" t="s">
        <v>20304</v>
      </c>
      <c r="U466" t="str" cm="1">
        <f t="array" ref="U466">IFERROR(IF(NOT(ISBLANK(I466)),_xlfn._xlws.FILTER(AOM[AOM],(AOM[Edge_Value]=ani_diet!I398)*(AOM[L5]="Feed Ingredient")),""),"No Match in AOM")</f>
        <v>No Match in AOM</v>
      </c>
      <c r="V466" t="str" cm="1">
        <f t="array" ref="V466">IFERROR(IF(NOT(ISBLANK(I466)),_xlfn._xlws.FILTER(AOM[Scientific Name],(AOM[Edge_Value]=ani_diet!I398)*(AOM[L5]="Feed Ingredient")),""),"No Match in AOM")</f>
        <v>No Match in AOM</v>
      </c>
    </row>
    <row r="467" spans="1:24" hidden="1" x14ac:dyDescent="0.35">
      <c r="A467">
        <v>3</v>
      </c>
      <c r="B467" s="131" t="s">
        <v>20293</v>
      </c>
      <c r="C467" s="86" t="s">
        <v>18637</v>
      </c>
      <c r="D467" t="s">
        <v>20456</v>
      </c>
      <c r="E467" s="131" t="s">
        <v>6577</v>
      </c>
      <c r="G467" s="131" t="s">
        <v>18637</v>
      </c>
      <c r="H467" s="127" t="s">
        <v>8158</v>
      </c>
      <c r="I467" s="133" t="str">
        <f t="shared" si="32"/>
        <v>Fish Meal</v>
      </c>
      <c r="J467" s="127" t="str">
        <f t="shared" si="33"/>
        <v>Fish Meal</v>
      </c>
      <c r="L467" s="127" t="s">
        <v>20366</v>
      </c>
      <c r="N467" s="88" t="s">
        <v>28</v>
      </c>
      <c r="O467" s="88" t="s">
        <v>28</v>
      </c>
      <c r="Q467" t="s">
        <v>11424</v>
      </c>
      <c r="R467" t="s">
        <v>11391</v>
      </c>
      <c r="S467" t="s">
        <v>20303</v>
      </c>
      <c r="T467" t="s">
        <v>20304</v>
      </c>
      <c r="U467" t="str" cm="1">
        <f t="array" ref="U467">IFERROR(IF(NOT(ISBLANK(I467)),_xlfn._xlws.FILTER(AOM[AOM],(AOM[Edge_Value]=ani_diet!I401)*(AOM[L5]="Feed Ingredient")),""),"No Match in AOM")</f>
        <v>AOM_000757</v>
      </c>
      <c r="V467" t="str" cm="1">
        <f t="array" ref="V467">IFERROR(IF(NOT(ISBLANK(I467)),_xlfn._xlws.FILTER(AOM[Scientific Name],(AOM[Edge_Value]=ani_diet!I401)*(AOM[L5]="Feed Ingredient")),""),"No Match in AOM")</f>
        <v>Dicalcium Phosphate</v>
      </c>
    </row>
    <row r="468" spans="1:24" hidden="1" x14ac:dyDescent="0.35">
      <c r="A468" t="s">
        <v>20300</v>
      </c>
      <c r="C468" s="86" t="s">
        <v>20459</v>
      </c>
      <c r="D468" t="s">
        <v>20456</v>
      </c>
      <c r="E468" s="131" t="s">
        <v>6577</v>
      </c>
      <c r="G468" s="131" t="s">
        <v>20460</v>
      </c>
      <c r="H468" s="127" t="s">
        <v>8158</v>
      </c>
      <c r="I468" s="133" t="str">
        <f t="shared" si="32"/>
        <v>Fish Meal Boiled</v>
      </c>
      <c r="J468" s="127" t="str">
        <f t="shared" si="33"/>
        <v>Fish Meal Boiled</v>
      </c>
      <c r="L468" s="127" t="s">
        <v>20461</v>
      </c>
      <c r="O468" s="88" t="s">
        <v>28</v>
      </c>
      <c r="U468" t="str" cm="1">
        <f t="array" ref="U468">IFERROR(IF(NOT(ISBLANK(I468)),_xlfn._xlws.FILTER(AOM[AOM],(AOM[Edge_Value]=ani_diet!I392)*(AOM[L5]="Feed Ingredient")),""),"No Match in AOM")</f>
        <v>AOM_000722</v>
      </c>
      <c r="V468" t="str" cm="1">
        <f t="array" ref="V468">IFERROR(IF(NOT(ISBLANK(I468)),_xlfn._xlws.FILTER(AOM[Scientific Name],(AOM[Edge_Value]=ani_diet!I392)*(AOM[L5]="Feed Ingredient")),""),"No Match in AOM")</f>
        <v>Desmodium distortum</v>
      </c>
    </row>
    <row r="469" spans="1:24" hidden="1" x14ac:dyDescent="0.35">
      <c r="A469" t="s">
        <v>20300</v>
      </c>
      <c r="C469" s="86" t="s">
        <v>20464</v>
      </c>
      <c r="D469" t="s">
        <v>20456</v>
      </c>
      <c r="E469" s="131" t="s">
        <v>6577</v>
      </c>
      <c r="G469" s="131" t="s">
        <v>20465</v>
      </c>
      <c r="H469" s="127" t="s">
        <v>8158</v>
      </c>
      <c r="I469" s="133" t="str">
        <f t="shared" si="32"/>
        <v>Fish Meal</v>
      </c>
      <c r="J469" s="127" t="str">
        <f t="shared" si="33"/>
        <v>Fish Meal</v>
      </c>
      <c r="L469" s="127" t="s">
        <v>20366</v>
      </c>
      <c r="N469" s="88" t="s">
        <v>28</v>
      </c>
      <c r="O469" s="88" t="s">
        <v>28</v>
      </c>
      <c r="Q469" t="s">
        <v>11424</v>
      </c>
      <c r="R469" t="s">
        <v>11391</v>
      </c>
      <c r="S469" t="s">
        <v>20303</v>
      </c>
      <c r="T469" t="s">
        <v>20304</v>
      </c>
      <c r="U469" t="str" cm="1">
        <f t="array" ref="U469">IFERROR(IF(NOT(ISBLANK(I469)),_xlfn._xlws.FILTER(AOM[AOM],(AOM[Edge_Value]=ani_diet!I384)*(AOM[L5]="Feed Ingredient")),""),"No Match in AOM")</f>
        <v>No Match in AOM</v>
      </c>
      <c r="V469" t="str" cm="1">
        <f t="array" ref="V469">IFERROR(IF(NOT(ISBLANK(I469)),_xlfn._xlws.FILTER(AOM[Scientific Name],(AOM[Edge_Value]=ani_diet!I384)*(AOM[L5]="Feed Ingredient")),""),"No Match in AOM")</f>
        <v>No Match in AOM</v>
      </c>
    </row>
    <row r="470" spans="1:24" hidden="1" x14ac:dyDescent="0.35">
      <c r="A470">
        <v>3</v>
      </c>
      <c r="B470" s="131" t="s">
        <v>17625</v>
      </c>
      <c r="C470" s="86" t="s">
        <v>20474</v>
      </c>
      <c r="D470" t="s">
        <v>20456</v>
      </c>
      <c r="E470" s="131" t="s">
        <v>6577</v>
      </c>
      <c r="G470" s="131" t="s">
        <v>20475</v>
      </c>
      <c r="H470" s="127" t="s">
        <v>8158</v>
      </c>
      <c r="I470" s="133" t="str">
        <f t="shared" si="32"/>
        <v>Fish Meal Indirectly Boiled</v>
      </c>
      <c r="J470" s="127" t="str">
        <f t="shared" si="33"/>
        <v>Fish Meal Indirectly Boiled</v>
      </c>
      <c r="L470" s="127" t="s">
        <v>20476</v>
      </c>
      <c r="N470" s="88" t="s">
        <v>28</v>
      </c>
      <c r="O470" s="88" t="s">
        <v>28</v>
      </c>
      <c r="U470" t="str" cm="1">
        <f t="array" ref="U470">IFERROR(IF(NOT(ISBLANK(I470)),_xlfn._xlws.FILTER(AOM[AOM],(AOM[Edge_Value]=ani_diet!I393)*(AOM[L5]="Feed Ingredient")),""),"No Match in AOM")</f>
        <v>AOM_000753</v>
      </c>
      <c r="V470" t="str" cm="1">
        <f t="array" ref="V470">IFERROR(IF(NOT(ISBLANK(I470)),_xlfn._xlws.FILTER(AOM[Scientific Name],(AOM[Edge_Value]=ani_diet!I393)*(AOM[L5]="Feed Ingredient")),""),"No Match in AOM")</f>
        <v>Sodium bicarbonate</v>
      </c>
      <c r="W470" t="s">
        <v>24337</v>
      </c>
      <c r="X470" s="134" t="s">
        <v>24175</v>
      </c>
    </row>
    <row r="471" spans="1:24" hidden="1" x14ac:dyDescent="0.35">
      <c r="A471">
        <v>3</v>
      </c>
      <c r="B471" s="131" t="s">
        <v>20293</v>
      </c>
      <c r="C471" s="86" t="s">
        <v>20482</v>
      </c>
      <c r="D471" t="s">
        <v>20456</v>
      </c>
      <c r="E471" s="131" t="s">
        <v>6577</v>
      </c>
      <c r="G471" s="131" t="s">
        <v>20483</v>
      </c>
      <c r="H471" s="127" t="s">
        <v>8158</v>
      </c>
      <c r="I471" s="133" t="str">
        <f t="shared" si="32"/>
        <v>Fish Meal Roasted</v>
      </c>
      <c r="J471" s="127" t="str">
        <f t="shared" si="33"/>
        <v>Fish Meal Roasted</v>
      </c>
      <c r="L471" s="127" t="s">
        <v>20484</v>
      </c>
      <c r="N471" s="88" t="s">
        <v>28</v>
      </c>
      <c r="O471" s="88" t="s">
        <v>28</v>
      </c>
      <c r="Q471" t="s">
        <v>11397</v>
      </c>
      <c r="R471" t="s">
        <v>11364</v>
      </c>
      <c r="S471" t="s">
        <v>11397</v>
      </c>
      <c r="T471" t="s">
        <v>11364</v>
      </c>
      <c r="U471" t="str" cm="1">
        <f t="array" ref="U471">IFERROR(IF(NOT(ISBLANK(I471)),_xlfn._xlws.FILTER(AOM[AOM],(AOM[Edge_Value]=ani_diet!I394)*(AOM[L5]="Feed Ingredient")),""),"No Match in AOM")</f>
        <v>No Match in AOM</v>
      </c>
      <c r="V471" t="str" cm="1">
        <f t="array" ref="V471">IFERROR(IF(NOT(ISBLANK(I471)),_xlfn._xlws.FILTER(AOM[Scientific Name],(AOM[Edge_Value]=ani_diet!I394)*(AOM[L5]="Feed Ingredient")),""),"No Match in AOM")</f>
        <v>No Match in AOM</v>
      </c>
    </row>
    <row r="472" spans="1:24" hidden="1" x14ac:dyDescent="0.35">
      <c r="A472">
        <v>3</v>
      </c>
      <c r="B472" s="131" t="s">
        <v>20293</v>
      </c>
      <c r="C472" s="86" t="s">
        <v>20487</v>
      </c>
      <c r="D472" t="s">
        <v>20456</v>
      </c>
      <c r="H472" s="127" t="s">
        <v>8158</v>
      </c>
      <c r="I472" s="127" t="str">
        <f t="shared" si="32"/>
        <v>Fish Meal Roasted Ground</v>
      </c>
      <c r="J472" s="127" t="str">
        <f t="shared" si="33"/>
        <v>Fish Meal Roasted Ground</v>
      </c>
      <c r="L472" s="127" t="s">
        <v>20488</v>
      </c>
    </row>
    <row r="473" spans="1:24" hidden="1" x14ac:dyDescent="0.35">
      <c r="A473" t="s">
        <v>20283</v>
      </c>
      <c r="B473" s="131" t="s">
        <v>17631</v>
      </c>
      <c r="C473" s="86" t="s">
        <v>20492</v>
      </c>
      <c r="D473" t="s">
        <v>20456</v>
      </c>
      <c r="E473" s="131" t="s">
        <v>6577</v>
      </c>
      <c r="G473" s="131" t="s">
        <v>20493</v>
      </c>
      <c r="H473" s="127" t="s">
        <v>8158</v>
      </c>
      <c r="I473" s="133" t="str">
        <f t="shared" si="32"/>
        <v>Fish Meal Dried(Sun)</v>
      </c>
      <c r="J473" s="127" t="str">
        <f t="shared" si="33"/>
        <v>Fish Meal Dried(Sun)</v>
      </c>
      <c r="L473" s="127" t="s">
        <v>20494</v>
      </c>
      <c r="N473" s="88" t="s">
        <v>28</v>
      </c>
      <c r="O473" s="88" t="s">
        <v>28</v>
      </c>
      <c r="U473" t="str" cm="1">
        <f t="array" ref="U473">IFERROR(IF(NOT(ISBLANK(I473)),_xlfn._xlws.FILTER(AOM[AOM],(AOM[Edge_Value]=ani_diet!I396)*(AOM[L5]="Feed Ingredient")),""),"No Match in AOM")</f>
        <v>No Match in AOM</v>
      </c>
      <c r="V473" t="str" cm="1">
        <f t="array" ref="V473">IFERROR(IF(NOT(ISBLANK(I473)),_xlfn._xlws.FILTER(AOM[Scientific Name],(AOM[Edge_Value]=ani_diet!I396)*(AOM[L5]="Feed Ingredient")),""),"No Match in AOM")</f>
        <v>No Match in AOM</v>
      </c>
    </row>
    <row r="474" spans="1:24" hidden="1" x14ac:dyDescent="0.35">
      <c r="A474">
        <v>3</v>
      </c>
      <c r="B474" s="131" t="s">
        <v>17631</v>
      </c>
      <c r="C474" s="86" t="s">
        <v>20497</v>
      </c>
      <c r="D474" t="s">
        <v>20456</v>
      </c>
      <c r="H474" s="127" t="s">
        <v>8158</v>
      </c>
      <c r="I474" s="127" t="str">
        <f t="shared" si="32"/>
        <v>Fish Meal Dried(Sun) Ground</v>
      </c>
      <c r="J474" s="127" t="str">
        <f t="shared" si="33"/>
        <v>Fish Meal Dried(Sun) Ground</v>
      </c>
      <c r="L474" s="127" t="s">
        <v>20498</v>
      </c>
    </row>
    <row r="475" spans="1:24" hidden="1" x14ac:dyDescent="0.35">
      <c r="A475">
        <v>3</v>
      </c>
      <c r="B475" s="131" t="s">
        <v>17631</v>
      </c>
      <c r="C475" s="86" t="s">
        <v>20629</v>
      </c>
      <c r="D475" t="s">
        <v>20630</v>
      </c>
      <c r="E475" s="131" t="s">
        <v>6577</v>
      </c>
      <c r="G475" s="131" t="s">
        <v>20465</v>
      </c>
      <c r="H475" s="127" t="s">
        <v>8158</v>
      </c>
      <c r="I475" s="133" t="str">
        <f t="shared" si="32"/>
        <v>Fish Meal</v>
      </c>
      <c r="J475" s="127" t="str">
        <f t="shared" si="33"/>
        <v>Fish Meal</v>
      </c>
      <c r="L475" s="127" t="s">
        <v>20366</v>
      </c>
      <c r="N475" s="88" t="s">
        <v>28</v>
      </c>
      <c r="O475" s="88" t="s">
        <v>28</v>
      </c>
      <c r="Q475" t="s">
        <v>11424</v>
      </c>
      <c r="R475" t="s">
        <v>11391</v>
      </c>
      <c r="S475" t="s">
        <v>20303</v>
      </c>
      <c r="T475" t="s">
        <v>20304</v>
      </c>
      <c r="U475" t="str" cm="1">
        <f t="array" ref="U475">IFERROR(IF(NOT(ISBLANK(I475)),_xlfn._xlws.FILTER(AOM[AOM],(AOM[Edge_Value]=ani_diet!I387)*(AOM[L5]="Feed Ingredient")),""),"No Match in AOM")</f>
        <v>No Match in AOM</v>
      </c>
      <c r="V475" t="str" cm="1">
        <f t="array" ref="V475">IFERROR(IF(NOT(ISBLANK(I475)),_xlfn._xlws.FILTER(AOM[Scientific Name],(AOM[Edge_Value]=ani_diet!I387)*(AOM[L5]="Feed Ingredient")),""),"No Match in AOM")</f>
        <v>No Match in AOM</v>
      </c>
    </row>
    <row r="476" spans="1:24" hidden="1" x14ac:dyDescent="0.35">
      <c r="A476" t="s">
        <v>20300</v>
      </c>
      <c r="C476" s="86" t="s">
        <v>20687</v>
      </c>
      <c r="D476" t="s">
        <v>20681</v>
      </c>
      <c r="E476" s="131" t="s">
        <v>6577</v>
      </c>
      <c r="G476" s="131" t="s">
        <v>20688</v>
      </c>
      <c r="H476" s="127" t="s">
        <v>8158</v>
      </c>
      <c r="I476" s="133" t="str">
        <f t="shared" si="32"/>
        <v>Fish Waste</v>
      </c>
      <c r="J476" s="127" t="str">
        <f t="shared" si="33"/>
        <v>Fish Waste</v>
      </c>
      <c r="M476" s="127" t="s">
        <v>20689</v>
      </c>
      <c r="N476" s="88" t="s">
        <v>28</v>
      </c>
      <c r="U476" t="str" cm="1">
        <f t="array" ref="U476">IFERROR(IF(NOT(ISBLANK(I476)),_xlfn._xlws.FILTER(AOM[AOM],(AOM[Edge_Value]=ani_diet!I399)*(AOM[L5]="Feed Ingredient")),""),"No Match in AOM")</f>
        <v>No Match in AOM</v>
      </c>
      <c r="V476" t="str" cm="1">
        <f t="array" ref="V476">IFERROR(IF(NOT(ISBLANK(I476)),_xlfn._xlws.FILTER(AOM[Scientific Name],(AOM[Edge_Value]=ani_diet!I399)*(AOM[L5]="Feed Ingredient")),""),"No Match in AOM")</f>
        <v>No Match in AOM</v>
      </c>
    </row>
    <row r="477" spans="1:24" hidden="1" x14ac:dyDescent="0.35">
      <c r="A477">
        <v>3</v>
      </c>
      <c r="B477" s="131" t="s">
        <v>20293</v>
      </c>
      <c r="C477" s="86" t="s">
        <v>20464</v>
      </c>
      <c r="D477" t="s">
        <v>20711</v>
      </c>
      <c r="E477" s="131" t="s">
        <v>6577</v>
      </c>
      <c r="G477" s="131" t="s">
        <v>20465</v>
      </c>
      <c r="H477" s="127" t="s">
        <v>8158</v>
      </c>
      <c r="I477" s="133" t="str">
        <f t="shared" si="32"/>
        <v>Fish Meal</v>
      </c>
      <c r="J477" s="127" t="str">
        <f t="shared" si="33"/>
        <v>Fish Meal</v>
      </c>
      <c r="L477" s="127" t="s">
        <v>20366</v>
      </c>
      <c r="N477" s="88" t="s">
        <v>28</v>
      </c>
      <c r="O477" s="88" t="s">
        <v>28</v>
      </c>
      <c r="Q477" t="s">
        <v>11424</v>
      </c>
      <c r="R477" t="s">
        <v>11391</v>
      </c>
      <c r="S477" t="s">
        <v>20303</v>
      </c>
      <c r="T477" t="s">
        <v>20304</v>
      </c>
      <c r="U477" t="str" cm="1">
        <f t="array" ref="U477">IFERROR(IF(NOT(ISBLANK(I477)),_xlfn._xlws.FILTER(AOM[AOM],(AOM[Edge_Value]=ani_diet!I385)*(AOM[L5]="Feed Ingredient")),""),"No Match in AOM")</f>
        <v>No Match in AOM</v>
      </c>
      <c r="V477" t="str" cm="1">
        <f t="array" ref="V477">IFERROR(IF(NOT(ISBLANK(I477)),_xlfn._xlws.FILTER(AOM[Scientific Name],(AOM[Edge_Value]=ani_diet!I385)*(AOM[L5]="Feed Ingredient")),""),"No Match in AOM")</f>
        <v>No Match in AOM</v>
      </c>
    </row>
    <row r="478" spans="1:24" hidden="1" x14ac:dyDescent="0.35">
      <c r="A478" t="s">
        <v>20283</v>
      </c>
      <c r="B478" s="131" t="s">
        <v>18714</v>
      </c>
      <c r="C478" s="86" t="s">
        <v>20719</v>
      </c>
      <c r="D478" t="s">
        <v>20713</v>
      </c>
      <c r="E478" s="131" t="s">
        <v>6577</v>
      </c>
      <c r="G478" s="131" t="s">
        <v>20465</v>
      </c>
      <c r="H478" s="127" t="s">
        <v>8158</v>
      </c>
      <c r="I478" s="133" t="str">
        <f t="shared" si="32"/>
        <v>Fish Meal</v>
      </c>
      <c r="J478" s="127" t="str">
        <f t="shared" si="33"/>
        <v>Fish Meal</v>
      </c>
      <c r="L478" s="127" t="s">
        <v>20366</v>
      </c>
      <c r="N478" s="88" t="s">
        <v>28</v>
      </c>
      <c r="O478" s="88" t="s">
        <v>28</v>
      </c>
      <c r="Q478" t="s">
        <v>11424</v>
      </c>
      <c r="R478" t="s">
        <v>11391</v>
      </c>
      <c r="S478" t="s">
        <v>20303</v>
      </c>
      <c r="T478" t="s">
        <v>20304</v>
      </c>
      <c r="U478" t="str" cm="1">
        <f t="array" ref="U478">IFERROR(IF(NOT(ISBLANK(I478)),_xlfn._xlws.FILTER(AOM[AOM],(AOM[Edge_Value]=ani_diet!I390)*(AOM[L5]="Feed Ingredient")),""),"No Match in AOM")</f>
        <v>No Match in AOM</v>
      </c>
      <c r="V478" t="str" cm="1">
        <f t="array" ref="V478">IFERROR(IF(NOT(ISBLANK(I478)),_xlfn._xlws.FILTER(AOM[Scientific Name],(AOM[Edge_Value]=ani_diet!I390)*(AOM[L5]="Feed Ingredient")),""),"No Match in AOM")</f>
        <v>No Match in AOM</v>
      </c>
    </row>
    <row r="479" spans="1:24" hidden="1" x14ac:dyDescent="0.35">
      <c r="A479">
        <v>3</v>
      </c>
      <c r="B479" s="131" t="s">
        <v>18714</v>
      </c>
      <c r="C479" s="86" t="s">
        <v>18637</v>
      </c>
      <c r="D479" t="s">
        <v>20808</v>
      </c>
      <c r="E479" s="131" t="s">
        <v>6577</v>
      </c>
      <c r="G479" s="131" t="s">
        <v>20465</v>
      </c>
      <c r="H479" s="127" t="s">
        <v>8158</v>
      </c>
      <c r="I479" s="133" t="str">
        <f t="shared" si="32"/>
        <v>Fish Meal</v>
      </c>
      <c r="J479" s="127" t="str">
        <f t="shared" si="33"/>
        <v>Fish Meal</v>
      </c>
      <c r="L479" s="127" t="s">
        <v>20366</v>
      </c>
      <c r="N479" s="88" t="s">
        <v>28</v>
      </c>
      <c r="O479" s="88" t="s">
        <v>28</v>
      </c>
      <c r="Q479" t="s">
        <v>11424</v>
      </c>
      <c r="R479" t="s">
        <v>11391</v>
      </c>
      <c r="S479" t="s">
        <v>20303</v>
      </c>
      <c r="T479" t="s">
        <v>20304</v>
      </c>
      <c r="U479" t="str" cm="1">
        <f t="array" ref="U479">IFERROR(IF(NOT(ISBLANK(I479)),_xlfn._xlws.FILTER(AOM[AOM],(AOM[Edge_Value]=ani_diet!I383)*(AOM[L5]="Feed Ingredient")),""),"No Match in AOM")</f>
        <v>No Match in AOM</v>
      </c>
      <c r="V479" t="str" cm="1">
        <f t="array" ref="V479">IFERROR(IF(NOT(ISBLANK(I479)),_xlfn._xlws.FILTER(AOM[Scientific Name],(AOM[Edge_Value]=ani_diet!I383)*(AOM[L5]="Feed Ingredient")),""),"No Match in AOM")</f>
        <v>No Match in AOM</v>
      </c>
    </row>
    <row r="480" spans="1:24" hidden="1" x14ac:dyDescent="0.35">
      <c r="A480" t="s">
        <v>20300</v>
      </c>
      <c r="C480" s="86" t="s">
        <v>20845</v>
      </c>
      <c r="D480" t="s">
        <v>20834</v>
      </c>
      <c r="E480" s="131" t="s">
        <v>6577</v>
      </c>
      <c r="G480" s="131" t="s">
        <v>20846</v>
      </c>
      <c r="H480" s="127" t="s">
        <v>8158</v>
      </c>
      <c r="I480" s="133" t="str">
        <f t="shared" si="32"/>
        <v>Fish Dried (Sun)</v>
      </c>
      <c r="J480" s="127" t="str">
        <f t="shared" si="33"/>
        <v>Fish Dried (Sun)</v>
      </c>
      <c r="L480" s="127" t="s">
        <v>5127</v>
      </c>
      <c r="N480" s="88" t="s">
        <v>28</v>
      </c>
      <c r="O480" s="88" t="s">
        <v>28</v>
      </c>
      <c r="Q480" t="s">
        <v>11397</v>
      </c>
      <c r="R480" t="s">
        <v>11364</v>
      </c>
      <c r="S480" t="s">
        <v>20328</v>
      </c>
      <c r="T480" t="s">
        <v>20329</v>
      </c>
      <c r="U480" t="str" cm="1">
        <f t="array" ref="U480">IFERROR(IF(NOT(ISBLANK(I480)),_xlfn._xlws.FILTER(AOM[AOM],(AOM[Edge_Value]=ani_diet!I395)*(AOM[L5]="Feed Ingredient")),""),"No Match in AOM")</f>
        <v>No Match in AOM</v>
      </c>
      <c r="V480" t="str" cm="1">
        <f t="array" ref="V480">IFERROR(IF(NOT(ISBLANK(I480)),_xlfn._xlws.FILTER(AOM[Scientific Name],(AOM[Edge_Value]=ani_diet!I395)*(AOM[L5]="Feed Ingredient")),""),"No Match in AOM")</f>
        <v>No Match in AOM</v>
      </c>
    </row>
    <row r="481" spans="1:22" hidden="1" x14ac:dyDescent="0.35">
      <c r="A481" t="s">
        <v>20300</v>
      </c>
      <c r="C481" s="86" t="s">
        <v>20857</v>
      </c>
      <c r="D481" t="s">
        <v>20856</v>
      </c>
      <c r="E481" s="131" t="s">
        <v>6577</v>
      </c>
      <c r="G481" s="131" t="s">
        <v>20465</v>
      </c>
      <c r="H481" s="127" t="s">
        <v>8158</v>
      </c>
      <c r="I481" s="133" t="str">
        <f t="shared" si="32"/>
        <v>Fish Meal</v>
      </c>
      <c r="J481" s="127" t="str">
        <f t="shared" si="33"/>
        <v>Fish Meal</v>
      </c>
      <c r="L481" s="127" t="s">
        <v>20366</v>
      </c>
      <c r="N481" s="88" t="s">
        <v>28</v>
      </c>
      <c r="O481" s="88" t="s">
        <v>28</v>
      </c>
      <c r="Q481" t="s">
        <v>11424</v>
      </c>
      <c r="R481" t="s">
        <v>11391</v>
      </c>
      <c r="S481" t="s">
        <v>20303</v>
      </c>
      <c r="T481" t="s">
        <v>20304</v>
      </c>
      <c r="U481" t="str" cm="1">
        <f t="array" ref="U481">IFERROR(IF(NOT(ISBLANK(I481)),_xlfn._xlws.FILTER(AOM[AOM],(AOM[Edge_Value]=ani_diet!I386)*(AOM[L5]="Feed Ingredient")),""),"No Match in AOM")</f>
        <v>No Match in AOM</v>
      </c>
      <c r="V481" t="str" cm="1">
        <f t="array" ref="V481">IFERROR(IF(NOT(ISBLANK(I481)),_xlfn._xlws.FILTER(AOM[Scientific Name],(AOM[Edge_Value]=ani_diet!I386)*(AOM[L5]="Feed Ingredient")),""),"No Match in AOM")</f>
        <v>No Match in AOM</v>
      </c>
    </row>
    <row r="482" spans="1:22" hidden="1" x14ac:dyDescent="0.35">
      <c r="A482" t="s">
        <v>20283</v>
      </c>
      <c r="B482" s="131" t="s">
        <v>18714</v>
      </c>
      <c r="C482" s="86" t="s">
        <v>20858</v>
      </c>
      <c r="D482" t="s">
        <v>20856</v>
      </c>
      <c r="E482" s="131" t="s">
        <v>6577</v>
      </c>
      <c r="G482" s="131" t="s">
        <v>20859</v>
      </c>
      <c r="H482" s="127" t="s">
        <v>8158</v>
      </c>
      <c r="I482" s="133" t="str">
        <f t="shared" si="32"/>
        <v>Fish Oil</v>
      </c>
      <c r="J482" s="127" t="str">
        <f t="shared" si="33"/>
        <v>Fish Oil</v>
      </c>
      <c r="M482" s="127" t="s">
        <v>8879</v>
      </c>
      <c r="N482" s="88" t="s">
        <v>28</v>
      </c>
      <c r="Q482" t="s">
        <v>11424</v>
      </c>
      <c r="R482" t="s">
        <v>11391</v>
      </c>
      <c r="S482" t="s">
        <v>20303</v>
      </c>
      <c r="T482" t="s">
        <v>20304</v>
      </c>
      <c r="U482" t="str" cm="1">
        <f t="array" ref="U482">IFERROR(IF(NOT(ISBLANK(I482)),_xlfn._xlws.FILTER(AOM[AOM],(AOM[Edge_Value]=ani_diet!I397)*(AOM[L5]="Feed Ingredient")),""),"No Match in AOM")</f>
        <v>No Match in AOM</v>
      </c>
      <c r="V482" t="str" cm="1">
        <f t="array" ref="V482">IFERROR(IF(NOT(ISBLANK(I482)),_xlfn._xlws.FILTER(AOM[Scientific Name],(AOM[Edge_Value]=ani_diet!I397)*(AOM[L5]="Feed Ingredient")),""),"No Match in AOM")</f>
        <v>No Match in AOM</v>
      </c>
    </row>
    <row r="483" spans="1:22" hidden="1" x14ac:dyDescent="0.35">
      <c r="A483">
        <v>3</v>
      </c>
      <c r="B483" s="131" t="s">
        <v>20382</v>
      </c>
      <c r="C483" s="86" t="s">
        <v>21172</v>
      </c>
      <c r="D483" t="s">
        <v>21173</v>
      </c>
      <c r="E483" s="131" t="s">
        <v>6577</v>
      </c>
      <c r="G483" s="131" t="s">
        <v>20465</v>
      </c>
      <c r="H483" s="127" t="s">
        <v>8158</v>
      </c>
      <c r="I483" s="133" t="str">
        <f t="shared" si="32"/>
        <v>Fish Meal</v>
      </c>
      <c r="J483" s="127" t="str">
        <f t="shared" si="33"/>
        <v>Fish Meal</v>
      </c>
      <c r="L483" s="127" t="s">
        <v>20366</v>
      </c>
      <c r="N483" s="88" t="s">
        <v>28</v>
      </c>
      <c r="O483" s="88" t="s">
        <v>28</v>
      </c>
      <c r="U483" t="str" cm="1">
        <f t="array" ref="U483">IFERROR(IF(NOT(ISBLANK(I483)),_xlfn._xlws.FILTER(AOM[AOM],(AOM[Edge_Value]=ani_diet!I391)*(AOM[L5]="Feed Ingredient")),""),"No Match in AOM")</f>
        <v>No Match in AOM</v>
      </c>
      <c r="V483" t="str" cm="1">
        <f t="array" ref="V483">IFERROR(IF(NOT(ISBLANK(I483)),_xlfn._xlws.FILTER(AOM[Scientific Name],(AOM[Edge_Value]=ani_diet!I391)*(AOM[L5]="Feed Ingredient")),""),"No Match in AOM")</f>
        <v>No Match in AOM</v>
      </c>
    </row>
    <row r="484" spans="1:22" hidden="1" x14ac:dyDescent="0.35">
      <c r="A484">
        <v>3</v>
      </c>
      <c r="B484" s="131" t="s">
        <v>19032</v>
      </c>
      <c r="C484" s="86" t="s">
        <v>21273</v>
      </c>
      <c r="D484" t="s">
        <v>21272</v>
      </c>
      <c r="H484" s="127" t="s">
        <v>8158</v>
      </c>
      <c r="L484" s="127" t="s">
        <v>24041</v>
      </c>
    </row>
    <row r="485" spans="1:22" hidden="1" x14ac:dyDescent="0.35">
      <c r="A485" t="s">
        <v>20300</v>
      </c>
      <c r="C485" s="86" t="s">
        <v>21920</v>
      </c>
      <c r="D485" t="s">
        <v>21914</v>
      </c>
      <c r="E485" s="131" t="s">
        <v>6577</v>
      </c>
      <c r="G485" s="131" t="s">
        <v>20465</v>
      </c>
      <c r="H485" s="127" t="s">
        <v>8158</v>
      </c>
      <c r="I485" s="133" t="str">
        <f t="shared" ref="I485:I500" si="34">_xlfn.TEXTJOIN(" ",TRUE,H485,IF(ISBLANK(M485),"",_xlfn.TEXTSPLIT(M485,";")),IF(ISBLANK(L485),"",_xlfn.TEXTSPLIT(L485,";")))</f>
        <v>Fish Meal</v>
      </c>
      <c r="J485" s="127" t="str">
        <f t="shared" ref="J485:J500" si="35">_xlfn.TEXTJOIN(" ",TRUE,H485,K485,IF(ISBLANK(M485),"",_xlfn.TEXTSPLIT(M485,";")),IF(ISBLANK(L485),"",_xlfn.TEXTSPLIT(L485,";")))</f>
        <v>Fish Meal</v>
      </c>
      <c r="L485" s="127" t="s">
        <v>20366</v>
      </c>
      <c r="N485" s="88" t="s">
        <v>28</v>
      </c>
      <c r="O485" s="88" t="s">
        <v>28</v>
      </c>
      <c r="U485" t="str" cm="1">
        <f t="array" ref="U485">IFERROR(IF(NOT(ISBLANK(I485)),_xlfn._xlws.FILTER(AOM[AOM],(AOM[Edge_Value]=ani_diet!I388)*(AOM[L5]="Feed Ingredient")),""),"No Match in AOM")</f>
        <v>No Match in AOM</v>
      </c>
      <c r="V485" t="str" cm="1">
        <f t="array" ref="V485">IFERROR(IF(NOT(ISBLANK(I485)),_xlfn._xlws.FILTER(AOM[Scientific Name],(AOM[Edge_Value]=ani_diet!I388)*(AOM[L5]="Feed Ingredient")),""),"No Match in AOM")</f>
        <v>No Match in AOM</v>
      </c>
    </row>
    <row r="486" spans="1:22" hidden="1" x14ac:dyDescent="0.35">
      <c r="A486">
        <v>3</v>
      </c>
      <c r="B486" s="131" t="s">
        <v>1384</v>
      </c>
      <c r="C486" s="86" t="s">
        <v>22149</v>
      </c>
      <c r="D486" t="s">
        <v>22147</v>
      </c>
      <c r="H486" s="127" t="s">
        <v>8158</v>
      </c>
      <c r="I486" s="127" t="str">
        <f t="shared" si="34"/>
        <v>Fish Meal Pelleted</v>
      </c>
      <c r="J486" s="127" t="str">
        <f t="shared" si="35"/>
        <v>Fish Meal Pelleted</v>
      </c>
      <c r="L486" s="127" t="s">
        <v>22150</v>
      </c>
    </row>
    <row r="487" spans="1:22" hidden="1" x14ac:dyDescent="0.35">
      <c r="A487" t="s">
        <v>20283</v>
      </c>
      <c r="B487" s="131" t="s">
        <v>18714</v>
      </c>
      <c r="C487" s="86" t="s">
        <v>22499</v>
      </c>
      <c r="D487" t="s">
        <v>22495</v>
      </c>
      <c r="E487" s="131" t="s">
        <v>6577</v>
      </c>
      <c r="G487" s="131" t="s">
        <v>20465</v>
      </c>
      <c r="H487" s="127" t="s">
        <v>8158</v>
      </c>
      <c r="I487" s="133" t="str">
        <f t="shared" si="34"/>
        <v>Fish Meal</v>
      </c>
      <c r="J487" s="127" t="str">
        <f t="shared" si="35"/>
        <v>Fish Meal</v>
      </c>
      <c r="L487" s="127" t="s">
        <v>20366</v>
      </c>
      <c r="N487" s="88" t="s">
        <v>28</v>
      </c>
      <c r="O487" s="88" t="s">
        <v>28</v>
      </c>
      <c r="Q487" t="s">
        <v>11424</v>
      </c>
      <c r="R487" t="s">
        <v>11391</v>
      </c>
      <c r="S487" t="s">
        <v>20303</v>
      </c>
      <c r="T487" t="s">
        <v>20304</v>
      </c>
      <c r="U487" t="str" cm="1">
        <f t="array" ref="U487">IFERROR(IF(NOT(ISBLANK(I487)),_xlfn._xlws.FILTER(AOM[AOM],(AOM[Edge_Value]=ani_diet!I389)*(AOM[L5]="Feed Ingredient")),""),"No Match in AOM")</f>
        <v>No Match in AOM</v>
      </c>
      <c r="V487" t="str" cm="1">
        <f t="array" ref="V487">IFERROR(IF(NOT(ISBLANK(I487)),_xlfn._xlws.FILTER(AOM[Scientific Name],(AOM[Edge_Value]=ani_diet!I389)*(AOM[L5]="Feed Ingredient")),""),"No Match in AOM")</f>
        <v>No Match in AOM</v>
      </c>
    </row>
    <row r="488" spans="1:22" hidden="1" x14ac:dyDescent="0.35">
      <c r="A488" t="s">
        <v>20300</v>
      </c>
      <c r="C488" s="86" t="s">
        <v>22683</v>
      </c>
      <c r="D488" t="s">
        <v>22684</v>
      </c>
      <c r="H488" s="127" t="s">
        <v>8158</v>
      </c>
      <c r="I488" s="127" t="str">
        <f t="shared" si="34"/>
        <v>Fish Oil Pelleted</v>
      </c>
      <c r="J488" s="127" t="str">
        <f t="shared" si="35"/>
        <v>Fish Oil Pelleted</v>
      </c>
      <c r="L488" s="127" t="s">
        <v>5123</v>
      </c>
      <c r="M488" s="127" t="s">
        <v>8879</v>
      </c>
    </row>
    <row r="489" spans="1:22" hidden="1" x14ac:dyDescent="0.35">
      <c r="A489">
        <v>3</v>
      </c>
      <c r="B489" s="131" t="s">
        <v>20382</v>
      </c>
      <c r="C489" s="86" t="s">
        <v>23007</v>
      </c>
      <c r="D489" t="s">
        <v>23005</v>
      </c>
      <c r="H489" s="127" t="s">
        <v>8158</v>
      </c>
      <c r="I489" s="127" t="str">
        <f t="shared" si="34"/>
        <v>Fish Meal Ground</v>
      </c>
      <c r="J489" s="127" t="str">
        <f t="shared" si="35"/>
        <v>Fish Meal Ground</v>
      </c>
      <c r="L489" s="127" t="s">
        <v>21600</v>
      </c>
    </row>
    <row r="490" spans="1:22" hidden="1" x14ac:dyDescent="0.35">
      <c r="A490" t="s">
        <v>20300</v>
      </c>
      <c r="C490" s="86" t="s">
        <v>23059</v>
      </c>
      <c r="D490" t="s">
        <v>23060</v>
      </c>
      <c r="H490" s="127" t="s">
        <v>8158</v>
      </c>
      <c r="I490" s="127" t="str">
        <f t="shared" si="34"/>
        <v>Fish Meal Ground Sieved</v>
      </c>
      <c r="J490" s="127" t="str">
        <f t="shared" si="35"/>
        <v>Fish Meal Ground Sieved</v>
      </c>
      <c r="L490" s="127" t="s">
        <v>23006</v>
      </c>
    </row>
    <row r="491" spans="1:22" hidden="1" x14ac:dyDescent="0.35">
      <c r="A491">
        <v>3</v>
      </c>
      <c r="B491" s="131" t="s">
        <v>20293</v>
      </c>
      <c r="C491" s="86" t="s">
        <v>20691</v>
      </c>
      <c r="D491" t="s">
        <v>20681</v>
      </c>
      <c r="E491" s="131" t="s">
        <v>6577</v>
      </c>
      <c r="G491" s="131" t="s">
        <v>18647</v>
      </c>
      <c r="H491" s="127" t="s">
        <v>18647</v>
      </c>
      <c r="I491" s="133" t="str">
        <f t="shared" si="34"/>
        <v>Fish Processing Waste</v>
      </c>
      <c r="J491" s="127" t="str">
        <f t="shared" si="35"/>
        <v>Fish Processing Waste</v>
      </c>
      <c r="N491" s="88" t="s">
        <v>28</v>
      </c>
      <c r="Q491" t="s">
        <v>11424</v>
      </c>
      <c r="R491" t="s">
        <v>11391</v>
      </c>
      <c r="S491" t="s">
        <v>20303</v>
      </c>
      <c r="T491" t="s">
        <v>20304</v>
      </c>
      <c r="U491" t="str" cm="1">
        <f t="array" ref="U491">IFERROR(IF(NOT(ISBLANK(I491)),_xlfn._xlws.FILTER(AOM[AOM],(AOM[Edge_Value]=ani_diet!I402)*(AOM[L5]="Feed Ingredient")),""),"No Match in AOM")</f>
        <v>AOM_000757</v>
      </c>
      <c r="V491" t="str" cm="1">
        <f t="array" ref="V491">IFERROR(IF(NOT(ISBLANK(I491)),_xlfn._xlws.FILTER(AOM[Scientific Name],(AOM[Edge_Value]=ani_diet!I402)*(AOM[L5]="Feed Ingredient")),""),"No Match in AOM")</f>
        <v>Dicalcium Phosphate</v>
      </c>
    </row>
    <row r="492" spans="1:22" hidden="1" x14ac:dyDescent="0.35">
      <c r="A492">
        <v>3</v>
      </c>
      <c r="B492" s="131" t="s">
        <v>1384</v>
      </c>
      <c r="C492" s="86" t="s">
        <v>20694</v>
      </c>
      <c r="D492" t="s">
        <v>20681</v>
      </c>
      <c r="E492" s="131" t="s">
        <v>6577</v>
      </c>
      <c r="G492" s="131" t="s">
        <v>18647</v>
      </c>
      <c r="H492" s="127" t="s">
        <v>18647</v>
      </c>
      <c r="I492" s="133" t="str">
        <f t="shared" si="34"/>
        <v>Fish Processing Waste</v>
      </c>
      <c r="J492" s="127" t="str">
        <f t="shared" si="35"/>
        <v>Fish Processing Waste</v>
      </c>
      <c r="N492" s="88" t="s">
        <v>28</v>
      </c>
      <c r="Q492" t="s">
        <v>11424</v>
      </c>
      <c r="R492" t="s">
        <v>11391</v>
      </c>
      <c r="S492" t="s">
        <v>20303</v>
      </c>
      <c r="T492" t="s">
        <v>20304</v>
      </c>
      <c r="U492" t="str" cm="1">
        <f t="array" ref="U492">IFERROR(IF(NOT(ISBLANK(I492)),_xlfn._xlws.FILTER(AOM[AOM],(AOM[Edge_Value]=ani_diet!I403)*(AOM[L5]="Feed Ingredient")),""),"No Match in AOM")</f>
        <v>AOM_000757</v>
      </c>
      <c r="V492" t="str" cm="1">
        <f t="array" ref="V492">IFERROR(IF(NOT(ISBLANK(I492)),_xlfn._xlws.FILTER(AOM[Scientific Name],(AOM[Edge_Value]=ani_diet!I403)*(AOM[L5]="Feed Ingredient")),""),"No Match in AOM")</f>
        <v>Dicalcium Phosphate</v>
      </c>
    </row>
    <row r="493" spans="1:22" hidden="1" x14ac:dyDescent="0.35">
      <c r="A493">
        <v>3</v>
      </c>
      <c r="B493" s="131" t="s">
        <v>18714</v>
      </c>
      <c r="C493" s="86" t="s">
        <v>21944</v>
      </c>
      <c r="D493" t="s">
        <v>21943</v>
      </c>
      <c r="E493" s="131" t="s">
        <v>6577</v>
      </c>
      <c r="G493" s="131" t="s">
        <v>21945</v>
      </c>
      <c r="H493" s="127" t="s">
        <v>18647</v>
      </c>
      <c r="I493" s="133" t="str">
        <f t="shared" si="34"/>
        <v>Fish Processing Waste Dried</v>
      </c>
      <c r="J493" s="127" t="str">
        <f t="shared" si="35"/>
        <v>Fish Processing Waste Dried</v>
      </c>
      <c r="L493" s="127" t="s">
        <v>5132</v>
      </c>
      <c r="O493" s="88" t="s">
        <v>28</v>
      </c>
      <c r="U493" t="str" cm="1">
        <f t="array" ref="U493">IFERROR(IF(NOT(ISBLANK(I493)),_xlfn._xlws.FILTER(AOM[AOM],(AOM[Edge_Value]=ani_diet!I400)*(AOM[L5]="Feed Ingredient")),""),"No Match in AOM")</f>
        <v>AOM_000757</v>
      </c>
      <c r="V493" t="str" cm="1">
        <f t="array" ref="V493">IFERROR(IF(NOT(ISBLANK(I493)),_xlfn._xlws.FILTER(AOM[Scientific Name],(AOM[Edge_Value]=ani_diet!I400)*(AOM[L5]="Feed Ingredient")),""),"No Match in AOM")</f>
        <v>Dicalcium Phosphate</v>
      </c>
    </row>
    <row r="494" spans="1:22" hidden="1" x14ac:dyDescent="0.35">
      <c r="A494" t="s">
        <v>20300</v>
      </c>
      <c r="C494" s="86" t="s">
        <v>23086</v>
      </c>
      <c r="D494" t="s">
        <v>23085</v>
      </c>
      <c r="E494" s="131" t="s">
        <v>18714</v>
      </c>
      <c r="G494" s="131" t="s">
        <v>23087</v>
      </c>
      <c r="H494" s="127" t="s">
        <v>23088</v>
      </c>
      <c r="I494" s="127" t="str">
        <f t="shared" si="34"/>
        <v>Flaxseed Oil</v>
      </c>
      <c r="J494" s="127" t="str">
        <f t="shared" si="35"/>
        <v>Flaxseed Oil</v>
      </c>
      <c r="M494" s="127" t="s">
        <v>8879</v>
      </c>
      <c r="U494" t="str" cm="1">
        <f t="array" ref="U494">IFERROR(IF(NOT(ISBLANK(I494)),_xlfn._xlws.FILTER(AOM[AOM],(AOM[Edge_Value]=ani_diet!I404)*(AOM[L5]="Feed Ingredient")),""),"No Match in AOM")</f>
        <v>AOM_000757</v>
      </c>
      <c r="V494" t="str" cm="1">
        <f t="array" ref="V494">IFERROR(IF(NOT(ISBLANK(I494)),_xlfn._xlws.FILTER(AOM[Scientific Name],(AOM[Edge_Value]=ani_diet!I404)*(AOM[L5]="Feed Ingredient")),""),"No Match in AOM")</f>
        <v>Dicalcium Phosphate</v>
      </c>
    </row>
    <row r="495" spans="1:22" hidden="1" x14ac:dyDescent="0.35">
      <c r="A495">
        <v>3</v>
      </c>
      <c r="B495" s="131" t="s">
        <v>21328</v>
      </c>
      <c r="C495" s="86" t="s">
        <v>22726</v>
      </c>
      <c r="D495" t="s">
        <v>22727</v>
      </c>
      <c r="E495" s="131" t="s">
        <v>18714</v>
      </c>
      <c r="G495" s="131" t="s">
        <v>22728</v>
      </c>
      <c r="H495" s="127" t="s">
        <v>9682</v>
      </c>
      <c r="I495" s="127" t="str">
        <f t="shared" si="34"/>
        <v>Fluted Pumpkin Leaf</v>
      </c>
      <c r="J495" s="127" t="str">
        <f t="shared" si="35"/>
        <v>Fluted Pumpkin Leaf</v>
      </c>
      <c r="M495" s="127" t="s">
        <v>9360</v>
      </c>
      <c r="U495" t="str" cm="1">
        <f t="array" ref="U495">IFERROR(IF(NOT(ISBLANK(I495)),_xlfn._xlws.FILTER(AOM[AOM],(AOM[Edge_Value]=ani_diet!I406)*(AOM[L5]="Feed Ingredient")),""),"No Match in AOM")</f>
        <v>AOM_000757</v>
      </c>
      <c r="V495" t="str" cm="1">
        <f t="array" ref="V495">IFERROR(IF(NOT(ISBLANK(I495)),_xlfn._xlws.FILTER(AOM[Scientific Name],(AOM[Edge_Value]=ani_diet!I406)*(AOM[L5]="Feed Ingredient")),""),"No Match in AOM")</f>
        <v>Dicalcium Phosphate</v>
      </c>
    </row>
    <row r="496" spans="1:22" hidden="1" x14ac:dyDescent="0.35">
      <c r="A496" t="s">
        <v>20283</v>
      </c>
      <c r="B496" s="131" t="s">
        <v>17631</v>
      </c>
      <c r="C496" s="86" t="s">
        <v>22986</v>
      </c>
      <c r="D496" t="s">
        <v>22987</v>
      </c>
      <c r="E496" s="131" t="s">
        <v>18714</v>
      </c>
      <c r="G496" s="131" t="s">
        <v>22988</v>
      </c>
      <c r="H496" s="127" t="s">
        <v>9682</v>
      </c>
      <c r="I496" s="127" t="str">
        <f t="shared" si="34"/>
        <v>Fluted Pumpkin Leaf Powder</v>
      </c>
      <c r="J496" s="127" t="str">
        <f t="shared" si="35"/>
        <v>Fluted Pumpkin Leaf Powder</v>
      </c>
      <c r="L496" s="127" t="s">
        <v>20287</v>
      </c>
      <c r="M496" s="127" t="s">
        <v>9360</v>
      </c>
      <c r="O496" s="88" t="s">
        <v>28</v>
      </c>
      <c r="U496" t="str" cm="1">
        <f t="array" ref="U496">IFERROR(IF(NOT(ISBLANK(I496)),_xlfn._xlws.FILTER(AOM[AOM],(AOM[Edge_Value]=ani_diet!I407)*(AOM[L5]="Feed Ingredient")),""),"No Match in AOM")</f>
        <v>AOM_000757</v>
      </c>
      <c r="V496" t="str" cm="1">
        <f t="array" ref="V496">IFERROR(IF(NOT(ISBLANK(I496)),_xlfn._xlws.FILTER(AOM[Scientific Name],(AOM[Edge_Value]=ani_diet!I407)*(AOM[L5]="Feed Ingredient")),""),"No Match in AOM")</f>
        <v>Dicalcium Phosphate</v>
      </c>
    </row>
    <row r="497" spans="1:22" hidden="1" x14ac:dyDescent="0.35">
      <c r="A497">
        <v>3</v>
      </c>
      <c r="B497" s="131" t="s">
        <v>19032</v>
      </c>
      <c r="C497" s="86" t="s">
        <v>22585</v>
      </c>
      <c r="D497" t="s">
        <v>22586</v>
      </c>
      <c r="E497" s="131" t="s">
        <v>19032</v>
      </c>
      <c r="G497" s="131" t="s">
        <v>8249</v>
      </c>
      <c r="H497" s="127" t="s">
        <v>22585</v>
      </c>
      <c r="I497" s="127" t="str">
        <f t="shared" si="34"/>
        <v>Fodder Oat</v>
      </c>
      <c r="J497" s="127" t="str">
        <f t="shared" si="35"/>
        <v>Fodder Oat</v>
      </c>
      <c r="Q497" t="s">
        <v>11397</v>
      </c>
      <c r="R497" t="s">
        <v>11364</v>
      </c>
      <c r="S497" t="s">
        <v>11397</v>
      </c>
      <c r="T497" t="s">
        <v>11364</v>
      </c>
      <c r="U497" t="str" cm="1">
        <f t="array" ref="U497">IFERROR(IF(NOT(ISBLANK(I497)),_xlfn._xlws.FILTER(AOM[AOM],(AOM[Edge_Value]=ani_diet!I755)*(AOM[L5]="Feed Ingredient")),""),"No Match in AOM")</f>
        <v>No Match in AOM</v>
      </c>
      <c r="V497" t="str" cm="1">
        <f t="array" ref="V497">IFERROR(IF(NOT(ISBLANK(I497)),_xlfn._xlws.FILTER(AOM[Scientific Name],(AOM[Edge_Value]=ani_diet!I755)*(AOM[L5]="Feed Ingredient")),""),"No Match in AOM")</f>
        <v>No Match in AOM</v>
      </c>
    </row>
    <row r="498" spans="1:22" hidden="1" x14ac:dyDescent="0.35">
      <c r="A498" t="s">
        <v>20300</v>
      </c>
      <c r="C498" s="86" t="s">
        <v>22025</v>
      </c>
      <c r="D498" t="s">
        <v>22019</v>
      </c>
      <c r="E498" s="131" t="s">
        <v>20293</v>
      </c>
      <c r="G498" s="131" t="s">
        <v>22026</v>
      </c>
      <c r="H498" s="127" t="s">
        <v>22026</v>
      </c>
      <c r="I498" s="127" t="str">
        <f t="shared" si="34"/>
        <v xml:space="preserve">Forb </v>
      </c>
      <c r="J498" s="127" t="str">
        <f t="shared" si="35"/>
        <v xml:space="preserve">Forb </v>
      </c>
      <c r="U498" t="str" cm="1">
        <f t="array" ref="U498">IFERROR(IF(NOT(ISBLANK(I498)),_xlfn._xlws.FILTER(AOM[AOM],(AOM[Edge_Value]=ani_diet!I408)*(AOM[L5]="Feed Ingredient")),""),"No Match in AOM")</f>
        <v>No Match in AOM</v>
      </c>
      <c r="V498" t="str" cm="1">
        <f t="array" ref="V498">IFERROR(IF(NOT(ISBLANK(I498)),_xlfn._xlws.FILTER(AOM[Scientific Name],(AOM[Edge_Value]=ani_diet!I408)*(AOM[L5]="Feed Ingredient")),""),"No Match in AOM")</f>
        <v>No Match in AOM</v>
      </c>
    </row>
    <row r="499" spans="1:22" hidden="1" x14ac:dyDescent="0.35">
      <c r="A499">
        <v>3</v>
      </c>
      <c r="B499" s="131" t="s">
        <v>20382</v>
      </c>
      <c r="C499" s="86" t="s">
        <v>22060</v>
      </c>
      <c r="D499" t="s">
        <v>22061</v>
      </c>
      <c r="E499" s="131" t="s">
        <v>17631</v>
      </c>
      <c r="G499" s="131" t="s">
        <v>22060</v>
      </c>
      <c r="H499" s="127" t="s">
        <v>22060</v>
      </c>
      <c r="I499" s="127" t="str">
        <f t="shared" si="34"/>
        <v>Free Gossypol</v>
      </c>
      <c r="J499" s="127" t="str">
        <f t="shared" si="35"/>
        <v>Free Gossypol</v>
      </c>
      <c r="U499" t="str" cm="1">
        <f t="array" ref="U499">IFERROR(IF(NOT(ISBLANK(I499)),_xlfn._xlws.FILTER(AOM[AOM],(AOM[Edge_Value]=ani_diet!I409)*(AOM[L5]="Feed Ingredient")),""),"No Match in AOM")</f>
        <v>No Match in AOM</v>
      </c>
      <c r="V499" t="str" cm="1">
        <f t="array" ref="V499">IFERROR(IF(NOT(ISBLANK(I499)),_xlfn._xlws.FILTER(AOM[Scientific Name],(AOM[Edge_Value]=ani_diet!I409)*(AOM[L5]="Feed Ingredient")),""),"No Match in AOM")</f>
        <v>No Match in AOM</v>
      </c>
    </row>
    <row r="500" spans="1:22" hidden="1" x14ac:dyDescent="0.35">
      <c r="A500">
        <v>3</v>
      </c>
      <c r="B500" s="131" t="s">
        <v>20382</v>
      </c>
      <c r="C500" s="86" t="s">
        <v>22050</v>
      </c>
      <c r="D500" t="s">
        <v>22045</v>
      </c>
      <c r="E500" s="131" t="s">
        <v>20382</v>
      </c>
      <c r="G500" s="131" t="s">
        <v>22050</v>
      </c>
      <c r="H500" s="127" t="s">
        <v>22050</v>
      </c>
      <c r="I500" s="127" t="str">
        <f t="shared" si="34"/>
        <v>Gelatin</v>
      </c>
      <c r="J500" s="127" t="str">
        <f t="shared" si="35"/>
        <v>Gelatin</v>
      </c>
      <c r="U500" t="str" cm="1">
        <f t="array" ref="U500">IFERROR(IF(NOT(ISBLANK(I500)),_xlfn._xlws.FILTER(AOM[AOM],(AOM[Edge_Value]=ani_diet!I411)*(AOM[L5]="Feed Ingredient")),""),"No Match in AOM")</f>
        <v>AOM_000688</v>
      </c>
      <c r="V500" t="str" cm="1">
        <f t="array" ref="V500">IFERROR(IF(NOT(ISBLANK(I500)),_xlfn._xlws.FILTER(AOM[Scientific Name],(AOM[Edge_Value]=ani_diet!I411)*(AOM[L5]="Feed Ingredient")),""),"No Match in AOM")</f>
        <v xml:space="preserve">Digitaria </v>
      </c>
    </row>
    <row r="501" spans="1:22" hidden="1" x14ac:dyDescent="0.35">
      <c r="A501" t="s">
        <v>20283</v>
      </c>
      <c r="B501" s="131" t="s">
        <v>18714</v>
      </c>
      <c r="C501" s="88" t="s">
        <v>22913</v>
      </c>
      <c r="D501" t="s">
        <v>22912</v>
      </c>
      <c r="H501" s="127" t="s">
        <v>24058</v>
      </c>
      <c r="L501" s="127" t="s">
        <v>24059</v>
      </c>
      <c r="M501" s="127" t="s">
        <v>9360</v>
      </c>
    </row>
    <row r="502" spans="1:22" x14ac:dyDescent="0.35">
      <c r="A502">
        <v>3</v>
      </c>
      <c r="B502" s="131" t="s">
        <v>18714</v>
      </c>
      <c r="C502" s="86" t="s">
        <v>21746</v>
      </c>
      <c r="D502" t="s">
        <v>21747</v>
      </c>
      <c r="E502" s="131" t="s">
        <v>17625</v>
      </c>
      <c r="G502" s="131" t="s">
        <v>21748</v>
      </c>
      <c r="H502" s="127" t="s">
        <v>5183</v>
      </c>
      <c r="I502" s="133" t="str">
        <f t="shared" ref="I502:I565" si="36">_xlfn.TEXTJOIN(" ",TRUE,H502,IF(ISBLANK(M502),"",_xlfn.TEXTSPLIT(M502,";")),IF(ISBLANK(L502),"",_xlfn.TEXTSPLIT(L502,";")))</f>
        <v>Gliricidia sepium Leaves and Soft Twig</v>
      </c>
      <c r="J502" s="127" t="str">
        <f t="shared" ref="J502:J565" si="37">_xlfn.TEXTJOIN(" ",TRUE,H502,K502,IF(ISBLANK(M502),"",_xlfn.TEXTSPLIT(M502,";")),IF(ISBLANK(L502),"",_xlfn.TEXTSPLIT(L502,";")))</f>
        <v>Gliricidia sepium Leaves and Soft Twig</v>
      </c>
      <c r="M502" s="127" t="s">
        <v>24347</v>
      </c>
      <c r="U502" t="str" cm="1">
        <f t="array" ref="U502">IFERROR(IF(NOT(ISBLANK(I502)),_xlfn._xlws.FILTER(AOM[AOM],(AOM[Edge_Value]=ani_diet!I413)*(AOM[L5]="Feed Ingredient")),""),"No Match in AOM")</f>
        <v>No Match in AOM</v>
      </c>
      <c r="V502" t="str" cm="1">
        <f t="array" ref="V502">IFERROR(IF(NOT(ISBLANK(I502)),_xlfn._xlws.FILTER(AOM[Scientific Name],(AOM[Edge_Value]=ani_diet!I413)*(AOM[L5]="Feed Ingredient")),""),"No Match in AOM")</f>
        <v>No Match in AOM</v>
      </c>
    </row>
    <row r="503" spans="1:22" hidden="1" x14ac:dyDescent="0.35">
      <c r="A503" t="s">
        <v>20283</v>
      </c>
      <c r="B503" s="131" t="s">
        <v>17631</v>
      </c>
      <c r="C503" s="86" t="s">
        <v>22257</v>
      </c>
      <c r="D503" t="s">
        <v>22258</v>
      </c>
      <c r="H503" s="127" t="s">
        <v>5183</v>
      </c>
      <c r="I503" s="127" t="str">
        <f t="shared" si="36"/>
        <v>Gliricidia sepium Wilted</v>
      </c>
      <c r="J503" s="127" t="str">
        <f t="shared" si="37"/>
        <v>Gliricidia sepium Wilted</v>
      </c>
      <c r="L503" s="127" t="s">
        <v>5137</v>
      </c>
    </row>
    <row r="504" spans="1:22" hidden="1" x14ac:dyDescent="0.35">
      <c r="A504" t="s">
        <v>20300</v>
      </c>
      <c r="C504" s="86" t="s">
        <v>22313</v>
      </c>
      <c r="D504" t="s">
        <v>22312</v>
      </c>
      <c r="H504" s="127" t="s">
        <v>5183</v>
      </c>
      <c r="I504" s="127" t="str">
        <f t="shared" si="36"/>
        <v>Gliricidia sepium Milled</v>
      </c>
      <c r="J504" s="127" t="str">
        <f t="shared" si="37"/>
        <v>Gliricidia sepium Milled</v>
      </c>
      <c r="L504" s="127" t="s">
        <v>5117</v>
      </c>
    </row>
    <row r="505" spans="1:22" hidden="1" x14ac:dyDescent="0.35">
      <c r="A505" t="s">
        <v>20283</v>
      </c>
      <c r="B505" s="131" t="s">
        <v>17631</v>
      </c>
      <c r="C505" s="86" t="s">
        <v>22965</v>
      </c>
      <c r="D505" t="s">
        <v>22966</v>
      </c>
      <c r="E505" s="131" t="s">
        <v>20382</v>
      </c>
      <c r="G505" s="131" t="s">
        <v>22967</v>
      </c>
      <c r="H505" s="127" t="s">
        <v>22967</v>
      </c>
      <c r="I505" s="127" t="str">
        <f t="shared" si="36"/>
        <v>Glycerol</v>
      </c>
      <c r="J505" s="127" t="str">
        <f t="shared" si="37"/>
        <v>Glycerol</v>
      </c>
      <c r="U505" t="str" cm="1">
        <f t="array" ref="U505">IFERROR(IF(NOT(ISBLANK(I505)),_xlfn._xlws.FILTER(AOM[AOM],(AOM[Edge_Value]=ani_diet!I414)*(AOM[L5]="Feed Ingredient")),""),"No Match in AOM")</f>
        <v>No Match in AOM</v>
      </c>
      <c r="V505" t="str" cm="1">
        <f t="array" ref="V505">IFERROR(IF(NOT(ISBLANK(I505)),_xlfn._xlws.FILTER(AOM[Scientific Name],(AOM[Edge_Value]=ani_diet!I414)*(AOM[L5]="Feed Ingredient")),""),"No Match in AOM")</f>
        <v>No Match in AOM</v>
      </c>
    </row>
    <row r="506" spans="1:22" x14ac:dyDescent="0.35">
      <c r="A506" t="s">
        <v>20300</v>
      </c>
      <c r="C506" s="86" t="s">
        <v>20554</v>
      </c>
      <c r="D506" t="s">
        <v>20542</v>
      </c>
      <c r="E506" s="131" t="s">
        <v>17625</v>
      </c>
      <c r="G506" s="131" t="s">
        <v>20555</v>
      </c>
      <c r="H506" s="127" t="s">
        <v>12324</v>
      </c>
      <c r="I506" s="133" t="str">
        <f t="shared" si="36"/>
        <v>Gmelina arborea Leaf Meal</v>
      </c>
      <c r="J506" s="127" t="str">
        <f t="shared" si="37"/>
        <v>Gmelina arborea Leaf Meal</v>
      </c>
      <c r="L506" s="127" t="s">
        <v>20366</v>
      </c>
      <c r="M506" s="127" t="s">
        <v>9360</v>
      </c>
      <c r="O506" s="88" t="s">
        <v>28</v>
      </c>
      <c r="Q506" t="s">
        <v>11412</v>
      </c>
      <c r="R506" t="s">
        <v>11380</v>
      </c>
      <c r="S506" t="s">
        <v>20556</v>
      </c>
      <c r="T506" t="s">
        <v>20557</v>
      </c>
      <c r="U506" t="str" cm="1">
        <f t="array" ref="U506">IFERROR(IF(NOT(ISBLANK(I506)),_xlfn._xlws.FILTER(AOM[AOM],(AOM[Edge_Value]=ani_diet!I415)*(AOM[L5]="Feed Ingredient")),""),"No Match in AOM")</f>
        <v>No Match in AOM</v>
      </c>
      <c r="V506" t="str" cm="1">
        <f t="array" ref="V506">IFERROR(IF(NOT(ISBLANK(I506)),_xlfn._xlws.FILTER(AOM[Scientific Name],(AOM[Edge_Value]=ani_diet!I415)*(AOM[L5]="Feed Ingredient")),""),"No Match in AOM")</f>
        <v>No Match in AOM</v>
      </c>
    </row>
    <row r="507" spans="1:22" hidden="1" x14ac:dyDescent="0.35">
      <c r="A507">
        <v>3</v>
      </c>
      <c r="B507" s="131" t="s">
        <v>18714</v>
      </c>
      <c r="C507" s="86" t="s">
        <v>20819</v>
      </c>
      <c r="D507" t="s">
        <v>20813</v>
      </c>
      <c r="E507" s="131" t="s">
        <v>20293</v>
      </c>
      <c r="G507" s="131" t="s">
        <v>20820</v>
      </c>
      <c r="H507" s="127" t="s">
        <v>16760</v>
      </c>
      <c r="I507" s="127" t="str">
        <f t="shared" si="36"/>
        <v>Grass</v>
      </c>
      <c r="J507" s="127" t="str">
        <f t="shared" si="37"/>
        <v>Grass Local</v>
      </c>
      <c r="K507" s="127" t="s">
        <v>6325</v>
      </c>
      <c r="Q507" t="s">
        <v>11406</v>
      </c>
      <c r="R507" t="s">
        <v>11374</v>
      </c>
      <c r="S507" t="s">
        <v>11406</v>
      </c>
      <c r="T507" t="s">
        <v>11374</v>
      </c>
      <c r="U507" t="str" cm="1">
        <f t="array" ref="U507">IFERROR(IF(NOT(ISBLANK(I507)),_xlfn._xlws.FILTER(AOM[AOM],(AOM[Edge_Value]=ani_diet!I423)*(AOM[L5]="Feed Ingredient")),""),"No Match in AOM")</f>
        <v>No Match in AOM</v>
      </c>
      <c r="V507" t="str" cm="1">
        <f t="array" ref="V507">IFERROR(IF(NOT(ISBLANK(I507)),_xlfn._xlws.FILTER(AOM[Scientific Name],(AOM[Edge_Value]=ani_diet!I423)*(AOM[L5]="Feed Ingredient")),""),"No Match in AOM")</f>
        <v>No Match in AOM</v>
      </c>
    </row>
    <row r="508" spans="1:22" hidden="1" x14ac:dyDescent="0.35">
      <c r="A508">
        <v>3</v>
      </c>
      <c r="B508" s="131" t="s">
        <v>20293</v>
      </c>
      <c r="C508" s="86" t="s">
        <v>19213</v>
      </c>
      <c r="D508" t="s">
        <v>21678</v>
      </c>
      <c r="E508" s="131" t="s">
        <v>20293</v>
      </c>
      <c r="G508" s="131" t="s">
        <v>16760</v>
      </c>
      <c r="H508" s="127" t="s">
        <v>16760</v>
      </c>
      <c r="I508" s="127" t="str">
        <f t="shared" si="36"/>
        <v>Grass Hay</v>
      </c>
      <c r="J508" s="127" t="str">
        <f t="shared" si="37"/>
        <v>Grass Local Hay</v>
      </c>
      <c r="K508" s="127" t="s">
        <v>6325</v>
      </c>
      <c r="M508" s="127" t="s">
        <v>17709</v>
      </c>
      <c r="U508" t="str" cm="1">
        <f t="array" ref="U508">IFERROR(IF(NOT(ISBLANK(I508)),_xlfn._xlws.FILTER(AOM[AOM],(AOM[Edge_Value]=ani_diet!I416)*(AOM[L5]="Feed Ingredient")),""),"No Match in AOM")</f>
        <v>No Match in AOM</v>
      </c>
      <c r="V508" t="str" cm="1">
        <f t="array" ref="V508">IFERROR(IF(NOT(ISBLANK(I508)),_xlfn._xlws.FILTER(AOM[Scientific Name],(AOM[Edge_Value]=ani_diet!I416)*(AOM[L5]="Feed Ingredient")),""),"No Match in AOM")</f>
        <v>No Match in AOM</v>
      </c>
    </row>
    <row r="509" spans="1:22" hidden="1" x14ac:dyDescent="0.35">
      <c r="A509" t="s">
        <v>20283</v>
      </c>
      <c r="B509" s="131" t="s">
        <v>18714</v>
      </c>
      <c r="C509" s="86" t="s">
        <v>19205</v>
      </c>
      <c r="D509" t="s">
        <v>22514</v>
      </c>
      <c r="E509" s="131" t="s">
        <v>20293</v>
      </c>
      <c r="G509" s="131" t="s">
        <v>22515</v>
      </c>
      <c r="H509" s="127" t="s">
        <v>16760</v>
      </c>
      <c r="I509" s="127" t="str">
        <f t="shared" si="36"/>
        <v>Grass Hay</v>
      </c>
      <c r="J509" s="127" t="str">
        <f t="shared" si="37"/>
        <v>Grass Hay</v>
      </c>
      <c r="L509" s="127" t="s">
        <v>17709</v>
      </c>
      <c r="O509" s="88" t="s">
        <v>28</v>
      </c>
      <c r="Q509" t="s">
        <v>11406</v>
      </c>
      <c r="R509" t="s">
        <v>11374</v>
      </c>
      <c r="S509" t="s">
        <v>11406</v>
      </c>
      <c r="T509" t="s">
        <v>11374</v>
      </c>
      <c r="U509" t="str" cm="1">
        <f t="array" ref="U509">IFERROR(IF(NOT(ISBLANK(I509)),_xlfn._xlws.FILTER(AOM[AOM],(AOM[Edge_Value]=ani_diet!I419)*(AOM[L5]="Feed Ingredient")),""),"No Match in AOM")</f>
        <v>No Match in AOM</v>
      </c>
      <c r="V509" t="str" cm="1">
        <f t="array" ref="V509">IFERROR(IF(NOT(ISBLANK(I509)),_xlfn._xlws.FILTER(AOM[Scientific Name],(AOM[Edge_Value]=ani_diet!I419)*(AOM[L5]="Feed Ingredient")),""),"No Match in AOM")</f>
        <v>No Match in AOM</v>
      </c>
    </row>
    <row r="510" spans="1:22" hidden="1" x14ac:dyDescent="0.35">
      <c r="A510" t="s">
        <v>20300</v>
      </c>
      <c r="C510" s="86" t="s">
        <v>20701</v>
      </c>
      <c r="D510" t="s">
        <v>20699</v>
      </c>
      <c r="E510" s="131" t="s">
        <v>6577</v>
      </c>
      <c r="G510" s="131" t="s">
        <v>20702</v>
      </c>
      <c r="H510" s="127" t="s">
        <v>20703</v>
      </c>
      <c r="I510" s="133" t="str">
        <f t="shared" si="36"/>
        <v>Grasshopper Meal</v>
      </c>
      <c r="J510" s="127" t="str">
        <f t="shared" si="37"/>
        <v>Grasshopper Meal</v>
      </c>
      <c r="L510" s="127" t="s">
        <v>20366</v>
      </c>
      <c r="N510" s="88" t="s">
        <v>28</v>
      </c>
      <c r="Q510" t="s">
        <v>11424</v>
      </c>
      <c r="R510" t="s">
        <v>11391</v>
      </c>
      <c r="S510" t="s">
        <v>20303</v>
      </c>
      <c r="T510" t="s">
        <v>20304</v>
      </c>
      <c r="U510" t="str" cm="1">
        <f t="array" ref="U510">IFERROR(IF(NOT(ISBLANK(I510)),_xlfn._xlws.FILTER(AOM[AOM],(AOM[Edge_Value]=ani_diet!I424)*(AOM[L5]="Feed Ingredient")),""),"No Match in AOM")</f>
        <v>No Match in AOM</v>
      </c>
      <c r="V510" t="str" cm="1">
        <f t="array" ref="V510">IFERROR(IF(NOT(ISBLANK(I510)),_xlfn._xlws.FILTER(AOM[Scientific Name],(AOM[Edge_Value]=ani_diet!I424)*(AOM[L5]="Feed Ingredient")),""),"No Match in AOM")</f>
        <v>No Match in AOM</v>
      </c>
    </row>
    <row r="511" spans="1:22" hidden="1" x14ac:dyDescent="0.35">
      <c r="A511" t="s">
        <v>20283</v>
      </c>
      <c r="B511" s="131" t="s">
        <v>19032</v>
      </c>
      <c r="C511" s="86" t="s">
        <v>21490</v>
      </c>
      <c r="D511" t="s">
        <v>21483</v>
      </c>
      <c r="E511" s="131" t="s">
        <v>18714</v>
      </c>
      <c r="G511" s="131" t="s">
        <v>21491</v>
      </c>
      <c r="H511" s="127" t="s">
        <v>21492</v>
      </c>
      <c r="I511" s="127" t="str">
        <f t="shared" si="36"/>
        <v>Green Bean Haulm</v>
      </c>
      <c r="J511" s="127" t="str">
        <f t="shared" si="37"/>
        <v>Green Bean Haulm</v>
      </c>
      <c r="M511" s="127" t="s">
        <v>11156</v>
      </c>
      <c r="U511" t="str" cm="1">
        <f t="array" ref="U511">IFERROR(IF(NOT(ISBLANK(I511)),_xlfn._xlws.FILTER(AOM[AOM],(AOM[Edge_Value]=ani_diet!I425)*(AOM[L5]="Feed Ingredient")),""),"No Match in AOM")</f>
        <v>No Match in AOM</v>
      </c>
      <c r="V511" t="str" cm="1">
        <f t="array" ref="V511">IFERROR(IF(NOT(ISBLANK(I511)),_xlfn._xlws.FILTER(AOM[Scientific Name],(AOM[Edge_Value]=ani_diet!I425)*(AOM[L5]="Feed Ingredient")),""),"No Match in AOM")</f>
        <v>No Match in AOM</v>
      </c>
    </row>
    <row r="512" spans="1:22" hidden="1" x14ac:dyDescent="0.35">
      <c r="A512" t="s">
        <v>20283</v>
      </c>
      <c r="B512" s="131" t="s">
        <v>18714</v>
      </c>
      <c r="C512" s="86" t="s">
        <v>23082</v>
      </c>
      <c r="D512" t="s">
        <v>23083</v>
      </c>
      <c r="E512" s="131" t="s">
        <v>20293</v>
      </c>
      <c r="G512" s="131" t="s">
        <v>23082</v>
      </c>
      <c r="H512" s="127" t="s">
        <v>23082</v>
      </c>
      <c r="I512" s="127" t="str">
        <f t="shared" si="36"/>
        <v>Green Clover</v>
      </c>
      <c r="J512" s="127" t="str">
        <f t="shared" si="37"/>
        <v>Green Clover</v>
      </c>
      <c r="U512" t="str" cm="1">
        <f t="array" ref="U512">IFERROR(IF(NOT(ISBLANK(I512)),_xlfn._xlws.FILTER(AOM[AOM],(AOM[Edge_Value]=ani_diet!I426)*(AOM[L5]="Feed Ingredient")),""),"No Match in AOM")</f>
        <v>No Match in AOM</v>
      </c>
      <c r="V512" t="str" cm="1">
        <f t="array" ref="V512">IFERROR(IF(NOT(ISBLANK(I512)),_xlfn._xlws.FILTER(AOM[Scientific Name],(AOM[Edge_Value]=ani_diet!I426)*(AOM[L5]="Feed Ingredient")),""),"No Match in AOM")</f>
        <v>No Match in AOM</v>
      </c>
    </row>
    <row r="513" spans="1:22" hidden="1" x14ac:dyDescent="0.35">
      <c r="A513" t="s">
        <v>20283</v>
      </c>
      <c r="B513" s="131" t="s">
        <v>6577</v>
      </c>
      <c r="C513" s="86" t="s">
        <v>20284</v>
      </c>
      <c r="D513" t="s">
        <v>20285</v>
      </c>
      <c r="E513" s="131" t="s">
        <v>18714</v>
      </c>
      <c r="G513" s="131" t="s">
        <v>20286</v>
      </c>
      <c r="H513" s="127" t="s">
        <v>9008</v>
      </c>
      <c r="I513" s="127" t="str">
        <f t="shared" si="36"/>
        <v>Groundnut Husk Powder</v>
      </c>
      <c r="J513" s="127" t="str">
        <f t="shared" si="37"/>
        <v>Groundnut Husk Powder</v>
      </c>
      <c r="L513" s="127" t="s">
        <v>20287</v>
      </c>
      <c r="M513" s="127" t="s">
        <v>20288</v>
      </c>
      <c r="N513" s="88" t="s">
        <v>28</v>
      </c>
      <c r="O513" s="88" t="s">
        <v>28</v>
      </c>
      <c r="Q513" t="s">
        <v>11397</v>
      </c>
      <c r="R513" t="s">
        <v>11364</v>
      </c>
      <c r="S513" t="s">
        <v>20289</v>
      </c>
      <c r="T513" t="s">
        <v>20290</v>
      </c>
      <c r="U513" t="str" cm="1">
        <f t="array" ref="U513">IFERROR(IF(NOT(ISBLANK(I513)),_xlfn._xlws.FILTER(AOM[AOM],(AOM[Edge_Value]=ani_diet!I437)*(AOM[L5]="Feed Ingredient")),""),"No Match in AOM")</f>
        <v>No Match in AOM</v>
      </c>
      <c r="V513" t="str" cm="1">
        <f t="array" ref="V513">IFERROR(IF(NOT(ISBLANK(I513)),_xlfn._xlws.FILTER(AOM[Scientific Name],(AOM[Edge_Value]=ani_diet!I437)*(AOM[L5]="Feed Ingredient")),""),"No Match in AOM")</f>
        <v>No Match in AOM</v>
      </c>
    </row>
    <row r="514" spans="1:22" hidden="1" x14ac:dyDescent="0.35">
      <c r="A514">
        <v>3</v>
      </c>
      <c r="B514" s="131" t="s">
        <v>1384</v>
      </c>
      <c r="C514" s="86" t="s">
        <v>20467</v>
      </c>
      <c r="D514" t="s">
        <v>20456</v>
      </c>
      <c r="E514" s="131" t="s">
        <v>18714</v>
      </c>
      <c r="G514" s="131" t="s">
        <v>20468</v>
      </c>
      <c r="H514" s="127" t="s">
        <v>9008</v>
      </c>
      <c r="I514" s="127" t="str">
        <f t="shared" si="36"/>
        <v>Groundnut Cake</v>
      </c>
      <c r="J514" s="127" t="str">
        <f t="shared" si="37"/>
        <v>Groundnut Cake</v>
      </c>
      <c r="L514" s="127" t="s">
        <v>20336</v>
      </c>
      <c r="N514" s="88" t="s">
        <v>28</v>
      </c>
      <c r="O514" s="88" t="s">
        <v>28</v>
      </c>
      <c r="Q514" t="s">
        <v>11397</v>
      </c>
      <c r="R514" t="s">
        <v>11364</v>
      </c>
      <c r="S514" t="s">
        <v>20328</v>
      </c>
      <c r="T514" t="s">
        <v>20329</v>
      </c>
      <c r="U514" t="str" cm="1">
        <f t="array" ref="U514">IFERROR(IF(NOT(ISBLANK(I514)),_xlfn._xlws.FILTER(AOM[AOM],(AOM[Edge_Value]=ani_diet!I428)*(AOM[L5]="Feed Ingredient")),""),"No Match in AOM")</f>
        <v>No Match in AOM</v>
      </c>
      <c r="V514" t="str" cm="1">
        <f t="array" ref="V514">IFERROR(IF(NOT(ISBLANK(I514)),_xlfn._xlws.FILTER(AOM[Scientific Name],(AOM[Edge_Value]=ani_diet!I428)*(AOM[L5]="Feed Ingredient")),""),"No Match in AOM")</f>
        <v>No Match in AOM</v>
      </c>
    </row>
    <row r="515" spans="1:22" hidden="1" x14ac:dyDescent="0.35">
      <c r="A515">
        <v>3</v>
      </c>
      <c r="B515" s="131" t="s">
        <v>1384</v>
      </c>
      <c r="C515" s="86" t="s">
        <v>20706</v>
      </c>
      <c r="D515" t="s">
        <v>20699</v>
      </c>
      <c r="E515" s="131" t="s">
        <v>19032</v>
      </c>
      <c r="G515" s="131" t="s">
        <v>20707</v>
      </c>
      <c r="H515" s="127" t="s">
        <v>9008</v>
      </c>
      <c r="I515" s="127" t="str">
        <f t="shared" si="36"/>
        <v>Groundnut Meal</v>
      </c>
      <c r="J515" s="127" t="str">
        <f t="shared" si="37"/>
        <v>Groundnut Meal</v>
      </c>
      <c r="L515" s="127" t="s">
        <v>20366</v>
      </c>
      <c r="N515" s="88" t="s">
        <v>28</v>
      </c>
      <c r="O515" s="88" t="s">
        <v>28</v>
      </c>
      <c r="Q515" t="s">
        <v>11397</v>
      </c>
      <c r="R515" t="s">
        <v>11364</v>
      </c>
      <c r="S515" t="s">
        <v>20328</v>
      </c>
      <c r="T515" t="s">
        <v>20329</v>
      </c>
      <c r="U515" t="str" cm="1">
        <f t="array" ref="U515">IFERROR(IF(NOT(ISBLANK(I515)),_xlfn._xlws.FILTER(AOM[AOM],(AOM[Edge_Value]=ani_diet!I431)*(AOM[L5]="Feed Ingredient")),""),"No Match in AOM")</f>
        <v>No Match in AOM</v>
      </c>
      <c r="V515" t="str" cm="1">
        <f t="array" ref="V515">IFERROR(IF(NOT(ISBLANK(I515)),_xlfn._xlws.FILTER(AOM[Scientific Name],(AOM[Edge_Value]=ani_diet!I431)*(AOM[L5]="Feed Ingredient")),""),"No Match in AOM")</f>
        <v>No Match in AOM</v>
      </c>
    </row>
    <row r="516" spans="1:22" hidden="1" x14ac:dyDescent="0.35">
      <c r="A516">
        <v>3</v>
      </c>
      <c r="B516" s="131" t="s">
        <v>17631</v>
      </c>
      <c r="C516" s="86" t="s">
        <v>20743</v>
      </c>
      <c r="D516" t="s">
        <v>20741</v>
      </c>
      <c r="E516" s="131" t="s">
        <v>18714</v>
      </c>
      <c r="G516" s="131" t="s">
        <v>20744</v>
      </c>
      <c r="H516" s="127" t="s">
        <v>9008</v>
      </c>
      <c r="I516" s="127" t="str">
        <f t="shared" si="36"/>
        <v>Groundnut Hull</v>
      </c>
      <c r="J516" s="127" t="str">
        <f t="shared" si="37"/>
        <v>Groundnut Hull</v>
      </c>
      <c r="M516" s="127" t="s">
        <v>20745</v>
      </c>
      <c r="N516" s="88" t="s">
        <v>28</v>
      </c>
      <c r="Q516" t="s">
        <v>11397</v>
      </c>
      <c r="R516" t="s">
        <v>11364</v>
      </c>
      <c r="S516" t="s">
        <v>11397</v>
      </c>
      <c r="T516" t="s">
        <v>11364</v>
      </c>
      <c r="U516" t="str" cm="1">
        <f t="array" ref="U516">IFERROR(IF(NOT(ISBLANK(I516)),_xlfn._xlws.FILTER(AOM[AOM],(AOM[Edge_Value]=ani_diet!I435)*(AOM[L5]="Feed Ingredient")),""),"No Match in AOM")</f>
        <v>No Match in AOM</v>
      </c>
      <c r="V516" t="str" cm="1">
        <f t="array" ref="V516">IFERROR(IF(NOT(ISBLANK(I516)),_xlfn._xlws.FILTER(AOM[Scientific Name],(AOM[Edge_Value]=ani_diet!I435)*(AOM[L5]="Feed Ingredient")),""),"No Match in AOM")</f>
        <v>No Match in AOM</v>
      </c>
    </row>
    <row r="517" spans="1:22" hidden="1" x14ac:dyDescent="0.35">
      <c r="A517">
        <v>3</v>
      </c>
      <c r="B517" s="131" t="s">
        <v>17625</v>
      </c>
      <c r="C517" s="86" t="s">
        <v>20467</v>
      </c>
      <c r="D517" t="s">
        <v>20762</v>
      </c>
      <c r="E517" s="131" t="s">
        <v>18714</v>
      </c>
      <c r="G517" s="131" t="s">
        <v>20468</v>
      </c>
      <c r="H517" s="127" t="s">
        <v>9008</v>
      </c>
      <c r="I517" s="127" t="str">
        <f t="shared" si="36"/>
        <v>Groundnut Cake</v>
      </c>
      <c r="J517" s="127" t="str">
        <f t="shared" si="37"/>
        <v>Groundnut Cake</v>
      </c>
      <c r="L517" s="127" t="s">
        <v>20336</v>
      </c>
      <c r="N517" s="88" t="s">
        <v>28</v>
      </c>
      <c r="O517" s="88" t="s">
        <v>28</v>
      </c>
      <c r="Q517" t="s">
        <v>11397</v>
      </c>
      <c r="R517" t="s">
        <v>11364</v>
      </c>
      <c r="S517" t="s">
        <v>20328</v>
      </c>
      <c r="T517" t="s">
        <v>20329</v>
      </c>
      <c r="U517" t="str" cm="1">
        <f t="array" ref="U517">IFERROR(IF(NOT(ISBLANK(I517)),_xlfn._xlws.FILTER(AOM[AOM],(AOM[Edge_Value]=ani_diet!I429)*(AOM[L5]="Feed Ingredient")),""),"No Match in AOM")</f>
        <v>No Match in AOM</v>
      </c>
      <c r="V517" t="str" cm="1">
        <f t="array" ref="V517">IFERROR(IF(NOT(ISBLANK(I517)),_xlfn._xlws.FILTER(AOM[Scientific Name],(AOM[Edge_Value]=ani_diet!I429)*(AOM[L5]="Feed Ingredient")),""),"No Match in AOM")</f>
        <v>No Match in AOM</v>
      </c>
    </row>
    <row r="518" spans="1:22" hidden="1" x14ac:dyDescent="0.35">
      <c r="A518">
        <v>3</v>
      </c>
      <c r="B518" s="131" t="s">
        <v>20382</v>
      </c>
      <c r="C518" s="86" t="s">
        <v>20783</v>
      </c>
      <c r="D518" t="s">
        <v>20780</v>
      </c>
      <c r="E518" s="131" t="s">
        <v>18714</v>
      </c>
      <c r="G518" s="131" t="s">
        <v>20784</v>
      </c>
      <c r="H518" s="127" t="s">
        <v>9008</v>
      </c>
      <c r="I518" s="127" t="str">
        <f t="shared" si="36"/>
        <v>Groundnut Haulm</v>
      </c>
      <c r="J518" s="127" t="str">
        <f t="shared" si="37"/>
        <v>Groundnut Haulm</v>
      </c>
      <c r="M518" s="127" t="s">
        <v>11156</v>
      </c>
      <c r="N518" s="88" t="s">
        <v>28</v>
      </c>
      <c r="Q518" t="s">
        <v>11397</v>
      </c>
      <c r="R518" t="s">
        <v>11364</v>
      </c>
      <c r="S518" t="s">
        <v>11397</v>
      </c>
      <c r="T518" t="s">
        <v>11364</v>
      </c>
      <c r="U518" t="str" cm="1">
        <f t="array" ref="U518">IFERROR(IF(NOT(ISBLANK(I518)),_xlfn._xlws.FILTER(AOM[AOM],(AOM[Edge_Value]=ani_diet!I432)*(AOM[L5]="Feed Ingredient")),""),"No Match in AOM")</f>
        <v>No Match in AOM</v>
      </c>
      <c r="V518" t="str" cm="1">
        <f t="array" ref="V518">IFERROR(IF(NOT(ISBLANK(I518)),_xlfn._xlws.FILTER(AOM[Scientific Name],(AOM[Edge_Value]=ani_diet!I432)*(AOM[L5]="Feed Ingredient")),""),"No Match in AOM")</f>
        <v>No Match in AOM</v>
      </c>
    </row>
    <row r="519" spans="1:22" hidden="1" x14ac:dyDescent="0.35">
      <c r="A519">
        <v>3</v>
      </c>
      <c r="B519" s="131" t="s">
        <v>17631</v>
      </c>
      <c r="C519" s="86" t="s">
        <v>20467</v>
      </c>
      <c r="D519" t="s">
        <v>20972</v>
      </c>
      <c r="E519" s="131" t="s">
        <v>18714</v>
      </c>
      <c r="G519" s="131" t="s">
        <v>20468</v>
      </c>
      <c r="H519" s="127" t="s">
        <v>9008</v>
      </c>
      <c r="I519" s="127" t="str">
        <f t="shared" si="36"/>
        <v>Groundnut Cake</v>
      </c>
      <c r="J519" s="127" t="str">
        <f t="shared" si="37"/>
        <v>Groundnut Cake</v>
      </c>
      <c r="L519" s="127" t="s">
        <v>20336</v>
      </c>
      <c r="N519" s="88" t="s">
        <v>28</v>
      </c>
      <c r="O519" s="88" t="s">
        <v>28</v>
      </c>
      <c r="Q519" t="s">
        <v>11397</v>
      </c>
      <c r="R519" t="s">
        <v>11364</v>
      </c>
      <c r="S519" t="s">
        <v>20328</v>
      </c>
      <c r="T519" t="s">
        <v>20329</v>
      </c>
      <c r="U519" t="str" cm="1">
        <f t="array" ref="U519">IFERROR(IF(NOT(ISBLANK(I519)),_xlfn._xlws.FILTER(AOM[AOM],(AOM[Edge_Value]=ani_diet!I430)*(AOM[L5]="Feed Ingredient")),""),"No Match in AOM")</f>
        <v>No Match in AOM</v>
      </c>
      <c r="V519" t="str" cm="1">
        <f t="array" ref="V519">IFERROR(IF(NOT(ISBLANK(I519)),_xlfn._xlws.FILTER(AOM[Scientific Name],(AOM[Edge_Value]=ani_diet!I430)*(AOM[L5]="Feed Ingredient")),""),"No Match in AOM")</f>
        <v>No Match in AOM</v>
      </c>
    </row>
    <row r="520" spans="1:22" hidden="1" x14ac:dyDescent="0.35">
      <c r="A520" t="s">
        <v>20283</v>
      </c>
      <c r="B520" s="131" t="s">
        <v>17631</v>
      </c>
      <c r="C520" s="86" t="s">
        <v>20988</v>
      </c>
      <c r="D520" t="s">
        <v>20984</v>
      </c>
      <c r="E520" s="131" t="s">
        <v>18714</v>
      </c>
      <c r="G520" s="131" t="s">
        <v>20784</v>
      </c>
      <c r="H520" s="127" t="s">
        <v>9008</v>
      </c>
      <c r="I520" s="127" t="str">
        <f t="shared" si="36"/>
        <v>Groundnut Haulm</v>
      </c>
      <c r="J520" s="127" t="str">
        <f t="shared" si="37"/>
        <v>Groundnut Haulm</v>
      </c>
      <c r="M520" s="127" t="s">
        <v>11156</v>
      </c>
      <c r="N520" s="88" t="s">
        <v>28</v>
      </c>
      <c r="Q520" t="s">
        <v>11397</v>
      </c>
      <c r="R520" t="s">
        <v>11364</v>
      </c>
      <c r="S520" t="s">
        <v>11397</v>
      </c>
      <c r="T520" t="s">
        <v>11364</v>
      </c>
      <c r="U520" t="str" cm="1">
        <f t="array" ref="U520">IFERROR(IF(NOT(ISBLANK(I520)),_xlfn._xlws.FILTER(AOM[AOM],(AOM[Edge_Value]=ani_diet!I433)*(AOM[L5]="Feed Ingredient")),""),"No Match in AOM")</f>
        <v>No Match in AOM</v>
      </c>
      <c r="V520" t="str" cm="1">
        <f t="array" ref="V520">IFERROR(IF(NOT(ISBLANK(I520)),_xlfn._xlws.FILTER(AOM[Scientific Name],(AOM[Edge_Value]=ani_diet!I433)*(AOM[L5]="Feed Ingredient")),""),"No Match in AOM")</f>
        <v>No Match in AOM</v>
      </c>
    </row>
    <row r="521" spans="1:22" hidden="1" x14ac:dyDescent="0.35">
      <c r="A521" t="s">
        <v>20283</v>
      </c>
      <c r="B521" s="131" t="s">
        <v>18714</v>
      </c>
      <c r="C521" s="86" t="s">
        <v>21050</v>
      </c>
      <c r="D521" t="s">
        <v>21047</v>
      </c>
      <c r="E521" s="131" t="s">
        <v>19032</v>
      </c>
      <c r="G521" s="131" t="s">
        <v>21051</v>
      </c>
      <c r="H521" s="127" t="s">
        <v>9008</v>
      </c>
      <c r="I521" s="127" t="str">
        <f t="shared" si="36"/>
        <v>Groundnut Oil</v>
      </c>
      <c r="J521" s="127" t="str">
        <f t="shared" si="37"/>
        <v>Groundnut Oil</v>
      </c>
      <c r="M521" s="127" t="s">
        <v>8879</v>
      </c>
      <c r="N521" s="88" t="s">
        <v>28</v>
      </c>
      <c r="Q521" t="s">
        <v>11397</v>
      </c>
      <c r="R521" t="s">
        <v>11364</v>
      </c>
      <c r="S521" t="s">
        <v>20328</v>
      </c>
      <c r="T521" t="s">
        <v>20329</v>
      </c>
      <c r="U521" t="str" cm="1">
        <f t="array" ref="U521">IFERROR(IF(NOT(ISBLANK(I521)),_xlfn._xlws.FILTER(AOM[AOM],(AOM[Edge_Value]=ani_diet!I438)*(AOM[L5]="Feed Ingredient")),""),"No Match in AOM")</f>
        <v>No Match in AOM</v>
      </c>
      <c r="V521" t="str" cm="1">
        <f t="array" ref="V521">IFERROR(IF(NOT(ISBLANK(I521)),_xlfn._xlws.FILTER(AOM[Scientific Name],(AOM[Edge_Value]=ani_diet!I438)*(AOM[L5]="Feed Ingredient")),""),"No Match in AOM")</f>
        <v>No Match in AOM</v>
      </c>
    </row>
    <row r="522" spans="1:22" hidden="1" x14ac:dyDescent="0.35">
      <c r="A522">
        <v>3</v>
      </c>
      <c r="B522" s="131" t="s">
        <v>20293</v>
      </c>
      <c r="C522" s="86" t="s">
        <v>21274</v>
      </c>
      <c r="D522" t="s">
        <v>21272</v>
      </c>
      <c r="E522" s="131" t="s">
        <v>18714</v>
      </c>
      <c r="G522" s="131" t="s">
        <v>21275</v>
      </c>
      <c r="H522" s="127" t="s">
        <v>9008</v>
      </c>
      <c r="I522" s="127" t="str">
        <f t="shared" si="36"/>
        <v>Groundnut Oil</v>
      </c>
      <c r="J522" s="127" t="str">
        <f t="shared" si="37"/>
        <v>Groundnut Oil</v>
      </c>
      <c r="M522" s="127" t="s">
        <v>8879</v>
      </c>
      <c r="N522" s="88" t="s">
        <v>28</v>
      </c>
      <c r="O522" s="88" t="s">
        <v>28</v>
      </c>
      <c r="U522" t="str" cm="1">
        <f t="array" ref="U522">IFERROR(IF(NOT(ISBLANK(I522)),_xlfn._xlws.FILTER(AOM[AOM],(AOM[Edge_Value]=ani_diet!I439)*(AOM[L5]="Feed Ingredient")),""),"No Match in AOM")</f>
        <v>No Match in AOM</v>
      </c>
      <c r="V522" t="str" cm="1">
        <f t="array" ref="V522">IFERROR(IF(NOT(ISBLANK(I522)),_xlfn._xlws.FILTER(AOM[Scientific Name],(AOM[Edge_Value]=ani_diet!I439)*(AOM[L5]="Feed Ingredient")),""),"No Match in AOM")</f>
        <v>No Match in AOM</v>
      </c>
    </row>
    <row r="523" spans="1:22" hidden="1" x14ac:dyDescent="0.35">
      <c r="A523" t="s">
        <v>20300</v>
      </c>
      <c r="C523" s="86" t="s">
        <v>21840</v>
      </c>
      <c r="D523" t="s">
        <v>21833</v>
      </c>
      <c r="H523" s="127" t="s">
        <v>9008</v>
      </c>
      <c r="I523" s="127" t="str">
        <f t="shared" si="36"/>
        <v>Groundnut Cake Ground</v>
      </c>
      <c r="J523" s="127" t="str">
        <f t="shared" si="37"/>
        <v>Groundnut Cake Ground</v>
      </c>
      <c r="L523" s="127" t="s">
        <v>21835</v>
      </c>
    </row>
    <row r="524" spans="1:22" hidden="1" x14ac:dyDescent="0.35">
      <c r="A524" t="s">
        <v>20300</v>
      </c>
      <c r="C524" s="86" t="s">
        <v>21841</v>
      </c>
      <c r="D524" t="s">
        <v>21833</v>
      </c>
      <c r="E524" s="131" t="s">
        <v>18714</v>
      </c>
      <c r="G524" s="131" t="s">
        <v>21842</v>
      </c>
      <c r="H524" s="127" t="s">
        <v>9008</v>
      </c>
      <c r="I524" s="127" t="str">
        <f t="shared" si="36"/>
        <v>Groundnut Cake</v>
      </c>
      <c r="J524" s="127" t="str">
        <f t="shared" si="37"/>
        <v>Groundnut Cake</v>
      </c>
      <c r="L524" s="127" t="s">
        <v>20336</v>
      </c>
      <c r="N524" s="88" t="s">
        <v>28</v>
      </c>
      <c r="O524" s="88" t="s">
        <v>28</v>
      </c>
      <c r="U524" t="str" cm="1">
        <f t="array" ref="U524">IFERROR(IF(NOT(ISBLANK(I524)),_xlfn._xlws.FILTER(AOM[AOM],(AOM[Edge_Value]=ani_diet!I440)*(AOM[L5]="Feed Ingredient")),""),"No Match in AOM")</f>
        <v>No Match in AOM</v>
      </c>
      <c r="V524" t="str" cm="1">
        <f t="array" ref="V524">IFERROR(IF(NOT(ISBLANK(I524)),_xlfn._xlws.FILTER(AOM[Scientific Name],(AOM[Edge_Value]=ani_diet!I440)*(AOM[L5]="Feed Ingredient")),""),"No Match in AOM")</f>
        <v>No Match in AOM</v>
      </c>
    </row>
    <row r="525" spans="1:22" hidden="1" x14ac:dyDescent="0.35">
      <c r="A525" t="s">
        <v>20300</v>
      </c>
      <c r="C525" s="86" t="s">
        <v>18860</v>
      </c>
      <c r="D525" t="s">
        <v>22109</v>
      </c>
      <c r="E525" s="131" t="s">
        <v>18714</v>
      </c>
      <c r="G525" s="131" t="s">
        <v>20784</v>
      </c>
      <c r="H525" s="127" t="s">
        <v>9008</v>
      </c>
      <c r="I525" s="127" t="str">
        <f t="shared" si="36"/>
        <v>Groundnut Haulm</v>
      </c>
      <c r="J525" s="127" t="str">
        <f t="shared" si="37"/>
        <v>Groundnut Haulm</v>
      </c>
      <c r="M525" s="127" t="s">
        <v>11156</v>
      </c>
      <c r="N525" s="88" t="s">
        <v>28</v>
      </c>
      <c r="Q525" t="s">
        <v>11397</v>
      </c>
      <c r="R525" t="s">
        <v>11364</v>
      </c>
      <c r="S525" t="s">
        <v>11397</v>
      </c>
      <c r="T525" t="s">
        <v>11364</v>
      </c>
      <c r="U525" t="str" cm="1">
        <f t="array" ref="U525">IFERROR(IF(NOT(ISBLANK(I525)),_xlfn._xlws.FILTER(AOM[AOM],(AOM[Edge_Value]=ani_diet!I434)*(AOM[L5]="Feed Ingredient")),""),"No Match in AOM")</f>
        <v>AOM_000751</v>
      </c>
      <c r="V525" t="str" cm="1">
        <f t="array" ref="V525">IFERROR(IF(NOT(ISBLANK(I525)),_xlfn._xlws.FILTER(AOM[Scientific Name],(AOM[Edge_Value]=ani_diet!I434)*(AOM[L5]="Feed Ingredient")),""),"No Match in AOM")</f>
        <v>NA</v>
      </c>
    </row>
    <row r="526" spans="1:22" hidden="1" x14ac:dyDescent="0.35">
      <c r="A526">
        <v>3</v>
      </c>
      <c r="B526" s="131" t="s">
        <v>20382</v>
      </c>
      <c r="C526" s="86" t="s">
        <v>16761</v>
      </c>
      <c r="D526" t="s">
        <v>22109</v>
      </c>
      <c r="E526" s="131" t="s">
        <v>18714</v>
      </c>
      <c r="G526" s="131" t="s">
        <v>20744</v>
      </c>
      <c r="H526" s="127" t="s">
        <v>9008</v>
      </c>
      <c r="I526" s="127" t="str">
        <f t="shared" si="36"/>
        <v>Groundnut Hull</v>
      </c>
      <c r="J526" s="127" t="str">
        <f t="shared" si="37"/>
        <v>Groundnut Hull</v>
      </c>
      <c r="M526" s="127" t="s">
        <v>20745</v>
      </c>
      <c r="N526" s="88" t="s">
        <v>28</v>
      </c>
      <c r="Q526" t="s">
        <v>11397</v>
      </c>
      <c r="R526" t="s">
        <v>11364</v>
      </c>
      <c r="S526" t="s">
        <v>11397</v>
      </c>
      <c r="T526" t="s">
        <v>11364</v>
      </c>
      <c r="U526" t="str" cm="1">
        <f t="array" ref="U526">IFERROR(IF(NOT(ISBLANK(I526)),_xlfn._xlws.FILTER(AOM[AOM],(AOM[Edge_Value]=ani_diet!I436)*(AOM[L5]="Feed Ingredient")),""),"No Match in AOM")</f>
        <v>No Match in AOM</v>
      </c>
      <c r="V526" t="str" cm="1">
        <f t="array" ref="V526">IFERROR(IF(NOT(ISBLANK(I526)),_xlfn._xlws.FILTER(AOM[Scientific Name],(AOM[Edge_Value]=ani_diet!I436)*(AOM[L5]="Feed Ingredient")),""),"No Match in AOM")</f>
        <v>No Match in AOM</v>
      </c>
    </row>
    <row r="527" spans="1:22" hidden="1" x14ac:dyDescent="0.35">
      <c r="A527" t="s">
        <v>20283</v>
      </c>
      <c r="B527" s="131" t="s">
        <v>17631</v>
      </c>
      <c r="C527" s="86" t="s">
        <v>22946</v>
      </c>
      <c r="D527" t="s">
        <v>22947</v>
      </c>
      <c r="E527" s="131" t="s">
        <v>18714</v>
      </c>
      <c r="G527" s="131" t="s">
        <v>22948</v>
      </c>
      <c r="H527" s="127" t="s">
        <v>9008</v>
      </c>
      <c r="I527" s="127" t="str">
        <f t="shared" si="36"/>
        <v>Groundnut Stover</v>
      </c>
      <c r="J527" s="127" t="str">
        <f t="shared" si="37"/>
        <v>Groundnut Stover</v>
      </c>
      <c r="M527" s="127" t="s">
        <v>11158</v>
      </c>
      <c r="N527" s="88" t="s">
        <v>28</v>
      </c>
      <c r="O527" s="88" t="s">
        <v>28</v>
      </c>
      <c r="U527" t="str" cm="1">
        <f t="array" ref="U527">IFERROR(IF(NOT(ISBLANK(I527)),_xlfn._xlws.FILTER(AOM[AOM],(AOM[Edge_Value]=ani_diet!I442)*(AOM[L5]="Feed Ingredient")),""),"No Match in AOM")</f>
        <v>No Match in AOM</v>
      </c>
      <c r="V527" t="str" cm="1">
        <f t="array" ref="V527">IFERROR(IF(NOT(ISBLANK(I527)),_xlfn._xlws.FILTER(AOM[Scientific Name],(AOM[Edge_Value]=ani_diet!I442)*(AOM[L5]="Feed Ingredient")),""),"No Match in AOM")</f>
        <v>No Match in AOM</v>
      </c>
    </row>
    <row r="528" spans="1:22" hidden="1" x14ac:dyDescent="0.35">
      <c r="A528" t="s">
        <v>20283</v>
      </c>
      <c r="B528" s="131" t="s">
        <v>18714</v>
      </c>
      <c r="C528" s="86" t="s">
        <v>23043</v>
      </c>
      <c r="D528" t="s">
        <v>23037</v>
      </c>
      <c r="E528" s="131" t="s">
        <v>18714</v>
      </c>
      <c r="G528" s="131" t="s">
        <v>23044</v>
      </c>
      <c r="H528" s="127" t="s">
        <v>9008</v>
      </c>
      <c r="I528" s="127" t="str">
        <f t="shared" si="36"/>
        <v>Groundnut Hull</v>
      </c>
      <c r="J528" s="127" t="str">
        <f t="shared" si="37"/>
        <v>Groundnut Hull</v>
      </c>
      <c r="M528" s="127" t="s">
        <v>20745</v>
      </c>
      <c r="U528" t="str" cm="1">
        <f t="array" ref="U528">IFERROR(IF(NOT(ISBLANK(I528)),_xlfn._xlws.FILTER(AOM[AOM],(AOM[Edge_Value]=ani_diet!I441)*(AOM[L5]="Feed Ingredient")),""),"No Match in AOM")</f>
        <v>No Match in AOM</v>
      </c>
      <c r="V528" t="str" cm="1">
        <f t="array" ref="V528">IFERROR(IF(NOT(ISBLANK(I528)),_xlfn._xlws.FILTER(AOM[Scientific Name],(AOM[Edge_Value]=ani_diet!I441)*(AOM[L5]="Feed Ingredient")),""),"No Match in AOM")</f>
        <v>No Match in AOM</v>
      </c>
    </row>
    <row r="529" spans="1:22" hidden="1" x14ac:dyDescent="0.35">
      <c r="A529">
        <v>3</v>
      </c>
      <c r="B529" s="131" t="s">
        <v>20382</v>
      </c>
      <c r="C529" s="86" t="s">
        <v>21633</v>
      </c>
      <c r="D529" t="s">
        <v>21634</v>
      </c>
      <c r="E529" s="131" t="s">
        <v>19032</v>
      </c>
      <c r="G529" s="131" t="s">
        <v>21635</v>
      </c>
      <c r="H529" s="127" t="s">
        <v>9885</v>
      </c>
      <c r="I529" s="127" t="str">
        <f t="shared" si="36"/>
        <v>Guar Gum Meal</v>
      </c>
      <c r="J529" s="127" t="str">
        <f t="shared" si="37"/>
        <v>Guar Gum Meal</v>
      </c>
      <c r="L529" s="127" t="s">
        <v>20366</v>
      </c>
      <c r="N529" s="88" t="s">
        <v>28</v>
      </c>
      <c r="O529" s="88" t="s">
        <v>28</v>
      </c>
      <c r="U529" t="str" cm="1">
        <f t="array" ref="U529">IFERROR(IF(NOT(ISBLANK(I529)),_xlfn._xlws.FILTER(AOM[AOM],(AOM[Edge_Value]=ani_diet!I443)*(AOM[L5]="Feed Ingredient")),""),"No Match in AOM")</f>
        <v>No Match in AOM</v>
      </c>
      <c r="V529" t="str" cm="1">
        <f t="array" ref="V529">IFERROR(IF(NOT(ISBLANK(I529)),_xlfn._xlws.FILTER(AOM[Scientific Name],(AOM[Edge_Value]=ani_diet!I443)*(AOM[L5]="Feed Ingredient")),""),"No Match in AOM")</f>
        <v>No Match in AOM</v>
      </c>
    </row>
    <row r="530" spans="1:22" hidden="1" x14ac:dyDescent="0.35">
      <c r="A530">
        <v>3</v>
      </c>
      <c r="B530" s="131" t="s">
        <v>19032</v>
      </c>
      <c r="C530" s="86" t="s">
        <v>21847</v>
      </c>
      <c r="D530" t="s">
        <v>21845</v>
      </c>
      <c r="E530" s="131" t="s">
        <v>20293</v>
      </c>
      <c r="G530" s="131" t="s">
        <v>21848</v>
      </c>
      <c r="H530" s="127" t="s">
        <v>8943</v>
      </c>
      <c r="I530" s="127" t="str">
        <f t="shared" si="36"/>
        <v>Guizotia abyssinica Seed Meal</v>
      </c>
      <c r="J530" s="127" t="str">
        <f t="shared" si="37"/>
        <v>Guizotia abyssinica Seed Meal</v>
      </c>
      <c r="L530" s="127" t="s">
        <v>20366</v>
      </c>
      <c r="M530" s="127" t="s">
        <v>8186</v>
      </c>
      <c r="O530" s="88" t="s">
        <v>28</v>
      </c>
      <c r="U530" t="str" cm="1">
        <f t="array" ref="U530">IFERROR(IF(NOT(ISBLANK(I530)),_xlfn._xlws.FILTER(AOM[AOM],(AOM[Edge_Value]=ani_diet!I450)*(AOM[L5]="Feed Ingredient")),""),"No Match in AOM")</f>
        <v>AOM_000731</v>
      </c>
      <c r="V530" t="str" cm="1">
        <f t="array" ref="V530">IFERROR(IF(NOT(ISBLANK(I530)),_xlfn._xlws.FILTER(AOM[Scientific Name],(AOM[Edge_Value]=ani_diet!I450)*(AOM[L5]="Feed Ingredient")),""),"No Match in AOM")</f>
        <v>Euphorbia heterophylla;Poinsettia heterophylla</v>
      </c>
    </row>
    <row r="531" spans="1:22" hidden="1" x14ac:dyDescent="0.35">
      <c r="A531" t="s">
        <v>20283</v>
      </c>
      <c r="B531" s="131" t="s">
        <v>17631</v>
      </c>
      <c r="C531" s="86" t="s">
        <v>22027</v>
      </c>
      <c r="D531" t="s">
        <v>22019</v>
      </c>
      <c r="E531" s="131" t="s">
        <v>20293</v>
      </c>
      <c r="G531" s="131" t="s">
        <v>22027</v>
      </c>
      <c r="H531" s="127" t="s">
        <v>22027</v>
      </c>
      <c r="I531" s="127" t="str">
        <f t="shared" si="36"/>
        <v>Harpachne schimperi</v>
      </c>
      <c r="J531" s="127" t="str">
        <f t="shared" si="37"/>
        <v>Harpachne schimperi</v>
      </c>
      <c r="U531" t="str" cm="1">
        <f t="array" ref="U531">IFERROR(IF(NOT(ISBLANK(I531)),_xlfn._xlws.FILTER(AOM[AOM],(AOM[Edge_Value]=ani_diet!I451)*(AOM[L5]="Feed Ingredient")),""),"No Match in AOM")</f>
        <v>No Match in AOM</v>
      </c>
      <c r="V531" t="str" cm="1">
        <f t="array" ref="V531">IFERROR(IF(NOT(ISBLANK(I531)),_xlfn._xlws.FILTER(AOM[Scientific Name],(AOM[Edge_Value]=ani_diet!I451)*(AOM[L5]="Feed Ingredient")),""),"No Match in AOM")</f>
        <v>No Match in AOM</v>
      </c>
    </row>
    <row r="532" spans="1:22" hidden="1" x14ac:dyDescent="0.35">
      <c r="A532" t="s">
        <v>20300</v>
      </c>
      <c r="C532" s="86" t="s">
        <v>17709</v>
      </c>
      <c r="D532" t="s">
        <v>20777</v>
      </c>
      <c r="E532" s="131" t="s">
        <v>20293</v>
      </c>
      <c r="G532" s="131" t="s">
        <v>17709</v>
      </c>
      <c r="H532" s="127" t="s">
        <v>17709</v>
      </c>
      <c r="I532" s="127" t="str">
        <f t="shared" si="36"/>
        <v>Hay</v>
      </c>
      <c r="J532" s="127" t="str">
        <f t="shared" si="37"/>
        <v>Hay</v>
      </c>
      <c r="O532" s="88" t="s">
        <v>28</v>
      </c>
      <c r="Q532" t="s">
        <v>11406</v>
      </c>
      <c r="R532" t="s">
        <v>11374</v>
      </c>
      <c r="S532" t="s">
        <v>11406</v>
      </c>
      <c r="T532" t="s">
        <v>11374</v>
      </c>
      <c r="U532" t="str" cm="1">
        <f t="array" ref="U532">IFERROR(IF(NOT(ISBLANK(I532)),_xlfn._xlws.FILTER(AOM[AOM],(AOM[Edge_Value]=ani_diet!I453)*(AOM[L5]="Feed Ingredient")),""),"No Match in AOM")</f>
        <v>No Match in AOM</v>
      </c>
      <c r="V532" t="str" cm="1">
        <f t="array" ref="V532">IFERROR(IF(NOT(ISBLANK(I532)),_xlfn._xlws.FILTER(AOM[Scientific Name],(AOM[Edge_Value]=ani_diet!I453)*(AOM[L5]="Feed Ingredient")),""),"No Match in AOM")</f>
        <v>No Match in AOM</v>
      </c>
    </row>
    <row r="533" spans="1:22" hidden="1" x14ac:dyDescent="0.35">
      <c r="A533">
        <v>3</v>
      </c>
      <c r="B533" s="131" t="s">
        <v>17625</v>
      </c>
      <c r="C533" s="86" t="s">
        <v>17709</v>
      </c>
      <c r="D533" t="s">
        <v>20813</v>
      </c>
      <c r="E533" s="131" t="s">
        <v>20293</v>
      </c>
      <c r="G533" s="131" t="s">
        <v>17709</v>
      </c>
      <c r="H533" s="127" t="s">
        <v>17709</v>
      </c>
      <c r="I533" s="127" t="str">
        <f t="shared" si="36"/>
        <v>Hay</v>
      </c>
      <c r="J533" s="127" t="str">
        <f t="shared" si="37"/>
        <v>Hay</v>
      </c>
      <c r="O533" s="88" t="s">
        <v>28</v>
      </c>
      <c r="Q533" t="s">
        <v>11406</v>
      </c>
      <c r="R533" t="s">
        <v>11374</v>
      </c>
      <c r="S533" t="s">
        <v>11406</v>
      </c>
      <c r="T533" t="s">
        <v>11374</v>
      </c>
      <c r="U533" t="str" cm="1">
        <f t="array" ref="U533">IFERROR(IF(NOT(ISBLANK(I533)),_xlfn._xlws.FILTER(AOM[AOM],(AOM[Edge_Value]=ani_diet!I452)*(AOM[L5]="Feed Ingredient")),""),"No Match in AOM")</f>
        <v>No Match in AOM</v>
      </c>
      <c r="V533" t="str" cm="1">
        <f t="array" ref="V533">IFERROR(IF(NOT(ISBLANK(I533)),_xlfn._xlws.FILTER(AOM[Scientific Name],(AOM[Edge_Value]=ani_diet!I452)*(AOM[L5]="Feed Ingredient")),""),"No Match in AOM")</f>
        <v>No Match in AOM</v>
      </c>
    </row>
    <row r="534" spans="1:22" hidden="1" x14ac:dyDescent="0.35">
      <c r="A534">
        <v>3</v>
      </c>
      <c r="B534" s="131" t="s">
        <v>20293</v>
      </c>
      <c r="C534" s="86" t="s">
        <v>1396</v>
      </c>
      <c r="D534" t="s">
        <v>20904</v>
      </c>
      <c r="E534" s="131" t="s">
        <v>20293</v>
      </c>
      <c r="G534" s="131" t="s">
        <v>17709</v>
      </c>
      <c r="H534" s="127" t="s">
        <v>17709</v>
      </c>
      <c r="I534" s="127" t="str">
        <f t="shared" si="36"/>
        <v>Hay</v>
      </c>
      <c r="J534" s="127" t="str">
        <f t="shared" si="37"/>
        <v>Hay</v>
      </c>
      <c r="O534" s="88" t="s">
        <v>28</v>
      </c>
      <c r="Q534" t="s">
        <v>11406</v>
      </c>
      <c r="R534" t="s">
        <v>11374</v>
      </c>
      <c r="S534" t="s">
        <v>11406</v>
      </c>
      <c r="T534" t="s">
        <v>11374</v>
      </c>
      <c r="U534" t="str" cm="1">
        <f t="array" ref="U534">IFERROR(IF(NOT(ISBLANK(I534)),_xlfn._xlws.FILTER(AOM[AOM],(AOM[Edge_Value]=ani_diet!I454)*(AOM[L5]="Feed Ingredient")),""),"No Match in AOM")</f>
        <v>No Match in AOM</v>
      </c>
      <c r="V534" t="str" cm="1">
        <f t="array" ref="V534">IFERROR(IF(NOT(ISBLANK(I534)),_xlfn._xlws.FILTER(AOM[Scientific Name],(AOM[Edge_Value]=ani_diet!I454)*(AOM[L5]="Feed Ingredient")),""),"No Match in AOM")</f>
        <v>No Match in AOM</v>
      </c>
    </row>
    <row r="535" spans="1:22" hidden="1" x14ac:dyDescent="0.35">
      <c r="A535">
        <v>3</v>
      </c>
      <c r="B535" s="131" t="s">
        <v>18714</v>
      </c>
      <c r="C535" s="86" t="s">
        <v>21576</v>
      </c>
      <c r="D535" t="s">
        <v>21573</v>
      </c>
      <c r="E535" s="131" t="s">
        <v>6577</v>
      </c>
      <c r="G535" s="131" t="s">
        <v>21577</v>
      </c>
      <c r="H535" s="127" t="s">
        <v>21578</v>
      </c>
      <c r="I535" s="133" t="str">
        <f t="shared" si="36"/>
        <v>Herring Meal</v>
      </c>
      <c r="J535" s="127" t="str">
        <f t="shared" si="37"/>
        <v>Herring Meal</v>
      </c>
      <c r="L535" s="127" t="s">
        <v>20366</v>
      </c>
      <c r="N535" s="88" t="s">
        <v>28</v>
      </c>
      <c r="O535" s="88" t="s">
        <v>28</v>
      </c>
      <c r="U535" t="str" cm="1">
        <f t="array" ref="U535">IFERROR(IF(NOT(ISBLANK(I535)),_xlfn._xlws.FILTER(AOM[AOM],(AOM[Edge_Value]=ani_diet!I455)*(AOM[L5]="Feed Ingredient")),""),"No Match in AOM")</f>
        <v>No Match in AOM</v>
      </c>
      <c r="V535" t="str" cm="1">
        <f t="array" ref="V535">IFERROR(IF(NOT(ISBLANK(I535)),_xlfn._xlws.FILTER(AOM[Scientific Name],(AOM[Edge_Value]=ani_diet!I455)*(AOM[L5]="Feed Ingredient")),""),"No Match in AOM")</f>
        <v>No Match in AOM</v>
      </c>
    </row>
    <row r="536" spans="1:22" hidden="1" x14ac:dyDescent="0.35">
      <c r="A536">
        <v>3</v>
      </c>
      <c r="B536" s="131" t="s">
        <v>17625</v>
      </c>
      <c r="C536" s="86" t="s">
        <v>21318</v>
      </c>
      <c r="D536" t="s">
        <v>21319</v>
      </c>
      <c r="E536" s="131" t="s">
        <v>20293</v>
      </c>
      <c r="G536" s="131" t="s">
        <v>21318</v>
      </c>
      <c r="H536" s="127" t="s">
        <v>21318</v>
      </c>
      <c r="I536" s="127" t="str">
        <f t="shared" si="36"/>
        <v>Heteropogon contortus</v>
      </c>
      <c r="J536" s="127" t="str">
        <f t="shared" si="37"/>
        <v>Heteropogon contortus</v>
      </c>
      <c r="U536" t="str" cm="1">
        <f t="array" ref="U536">IFERROR(IF(NOT(ISBLANK(I536)),_xlfn._xlws.FILTER(AOM[AOM],(AOM[Edge_Value]=ani_diet!I456)*(AOM[L5]="Feed Ingredient")),""),"No Match in AOM")</f>
        <v>No Match in AOM</v>
      </c>
      <c r="V536" t="str" cm="1">
        <f t="array" ref="V536">IFERROR(IF(NOT(ISBLANK(I536)),_xlfn._xlws.FILTER(AOM[Scientific Name],(AOM[Edge_Value]=ani_diet!I456)*(AOM[L5]="Feed Ingredient")),""),"No Match in AOM")</f>
        <v>No Match in AOM</v>
      </c>
    </row>
    <row r="537" spans="1:22" hidden="1" x14ac:dyDescent="0.35">
      <c r="A537">
        <v>3</v>
      </c>
      <c r="B537" s="131" t="s">
        <v>1384</v>
      </c>
      <c r="C537" s="86" t="s">
        <v>21318</v>
      </c>
      <c r="D537" t="s">
        <v>22066</v>
      </c>
      <c r="E537" s="131" t="s">
        <v>20293</v>
      </c>
      <c r="G537" s="131" t="s">
        <v>21318</v>
      </c>
      <c r="H537" s="127" t="s">
        <v>21318</v>
      </c>
      <c r="I537" s="127" t="str">
        <f t="shared" si="36"/>
        <v>Heteropogon contortus</v>
      </c>
      <c r="J537" s="127" t="str">
        <f t="shared" si="37"/>
        <v>Heteropogon contortus</v>
      </c>
      <c r="U537" t="str" cm="1">
        <f t="array" ref="U537">IFERROR(IF(NOT(ISBLANK(I537)),_xlfn._xlws.FILTER(AOM[AOM],(AOM[Edge_Value]=ani_diet!I457)*(AOM[L5]="Feed Ingredient")),""),"No Match in AOM")</f>
        <v>No Match in AOM</v>
      </c>
      <c r="V537" t="str" cm="1">
        <f t="array" ref="V537">IFERROR(IF(NOT(ISBLANK(I537)),_xlfn._xlws.FILTER(AOM[Scientific Name],(AOM[Edge_Value]=ani_diet!I457)*(AOM[L5]="Feed Ingredient")),""),"No Match in AOM")</f>
        <v>No Match in AOM</v>
      </c>
    </row>
    <row r="538" spans="1:22" hidden="1" x14ac:dyDescent="0.35">
      <c r="A538">
        <v>3</v>
      </c>
      <c r="B538" s="131" t="s">
        <v>17631</v>
      </c>
      <c r="C538" s="86" t="s">
        <v>20747</v>
      </c>
      <c r="D538" t="s">
        <v>20741</v>
      </c>
      <c r="E538" s="131" t="s">
        <v>19032</v>
      </c>
      <c r="G538" s="131" t="s">
        <v>20748</v>
      </c>
      <c r="H538" s="127" t="s">
        <v>8420</v>
      </c>
      <c r="I538" s="127" t="str">
        <f t="shared" si="36"/>
        <v>Hibiscus Seed</v>
      </c>
      <c r="J538" s="127" t="str">
        <f t="shared" si="37"/>
        <v>Hibiscus Seed</v>
      </c>
      <c r="M538" s="127" t="s">
        <v>8186</v>
      </c>
      <c r="Q538" t="s">
        <v>11397</v>
      </c>
      <c r="R538" t="s">
        <v>11364</v>
      </c>
      <c r="S538" t="s">
        <v>11397</v>
      </c>
      <c r="T538" t="s">
        <v>11364</v>
      </c>
      <c r="U538" t="str" cm="1">
        <f t="array" ref="U538">IFERROR(IF(NOT(ISBLANK(I538)),_xlfn._xlws.FILTER(AOM[AOM],(AOM[Edge_Value]=ani_diet!I458)*(AOM[L5]="Feed Ingredient")),""),"No Match in AOM")</f>
        <v>No Match in AOM</v>
      </c>
      <c r="V538" t="str" cm="1">
        <f t="array" ref="V538">IFERROR(IF(NOT(ISBLANK(I538)),_xlfn._xlws.FILTER(AOM[Scientific Name],(AOM[Edge_Value]=ani_diet!I458)*(AOM[L5]="Feed Ingredient")),""),"No Match in AOM")</f>
        <v>No Match in AOM</v>
      </c>
    </row>
    <row r="539" spans="1:22" hidden="1" x14ac:dyDescent="0.35">
      <c r="A539" t="s">
        <v>20283</v>
      </c>
      <c r="B539" s="131" t="s">
        <v>17631</v>
      </c>
      <c r="C539" s="86" t="s">
        <v>20893</v>
      </c>
      <c r="D539" t="s">
        <v>20890</v>
      </c>
      <c r="E539" s="131" t="s">
        <v>18714</v>
      </c>
      <c r="G539" s="131" t="s">
        <v>20894</v>
      </c>
      <c r="H539" s="127" t="s">
        <v>20895</v>
      </c>
      <c r="I539" s="127" t="str">
        <f t="shared" si="36"/>
        <v>Hominy</v>
      </c>
      <c r="J539" s="127" t="str">
        <f t="shared" si="37"/>
        <v>Hominy</v>
      </c>
      <c r="N539" s="88" t="s">
        <v>28</v>
      </c>
      <c r="O539" s="88" t="s">
        <v>28</v>
      </c>
      <c r="P539" s="88" t="s">
        <v>28</v>
      </c>
      <c r="Q539" t="s">
        <v>11397</v>
      </c>
      <c r="R539" t="s">
        <v>11364</v>
      </c>
      <c r="S539" t="s">
        <v>20896</v>
      </c>
      <c r="T539" t="s">
        <v>20897</v>
      </c>
      <c r="U539" t="str" cm="1">
        <f t="array" ref="U539">IFERROR(IF(NOT(ISBLANK(I539)),_xlfn._xlws.FILTER(AOM[AOM],(AOM[Edge_Value]=ani_diet!I462)*(AOM[L5]="Feed Ingredient")),""),"No Match in AOM")</f>
        <v>No Match in AOM</v>
      </c>
      <c r="V539" t="str" cm="1">
        <f t="array" ref="V539">IFERROR(IF(NOT(ISBLANK(I539)),_xlfn._xlws.FILTER(AOM[Scientific Name],(AOM[Edge_Value]=ani_diet!I462)*(AOM[L5]="Feed Ingredient")),""),"No Match in AOM")</f>
        <v>No Match in AOM</v>
      </c>
    </row>
    <row r="540" spans="1:22" hidden="1" x14ac:dyDescent="0.35">
      <c r="A540">
        <v>3</v>
      </c>
      <c r="B540" s="131" t="s">
        <v>18714</v>
      </c>
      <c r="C540" s="86" t="s">
        <v>21057</v>
      </c>
      <c r="D540" t="s">
        <v>21058</v>
      </c>
      <c r="E540" s="131" t="s">
        <v>18714</v>
      </c>
      <c r="G540" s="131" t="s">
        <v>20894</v>
      </c>
      <c r="H540" s="127" t="s">
        <v>20895</v>
      </c>
      <c r="I540" s="127" t="str">
        <f t="shared" si="36"/>
        <v>Hominy</v>
      </c>
      <c r="J540" s="127" t="str">
        <f t="shared" si="37"/>
        <v>Hominy</v>
      </c>
      <c r="N540" s="88" t="s">
        <v>28</v>
      </c>
      <c r="O540" s="88" t="s">
        <v>28</v>
      </c>
      <c r="P540" s="88" t="s">
        <v>28</v>
      </c>
      <c r="Q540" t="s">
        <v>11397</v>
      </c>
      <c r="R540" t="s">
        <v>11364</v>
      </c>
      <c r="S540" t="s">
        <v>20896</v>
      </c>
      <c r="T540" t="s">
        <v>20897</v>
      </c>
      <c r="U540" t="str" cm="1">
        <f t="array" ref="U540">IFERROR(IF(NOT(ISBLANK(I540)),_xlfn._xlws.FILTER(AOM[AOM],(AOM[Edge_Value]=ani_diet!I461)*(AOM[L5]="Feed Ingredient")),""),"No Match in AOM")</f>
        <v>No Match in AOM</v>
      </c>
      <c r="V540" t="str" cm="1">
        <f t="array" ref="V540">IFERROR(IF(NOT(ISBLANK(I540)),_xlfn._xlws.FILTER(AOM[Scientific Name],(AOM[Edge_Value]=ani_diet!I461)*(AOM[L5]="Feed Ingredient")),""),"No Match in AOM")</f>
        <v>No Match in AOM</v>
      </c>
    </row>
    <row r="541" spans="1:22" hidden="1" x14ac:dyDescent="0.35">
      <c r="A541" t="s">
        <v>20283</v>
      </c>
      <c r="B541" s="131" t="s">
        <v>17631</v>
      </c>
      <c r="C541" s="86" t="s">
        <v>20894</v>
      </c>
      <c r="D541" t="s">
        <v>21355</v>
      </c>
      <c r="E541" s="131" t="s">
        <v>18714</v>
      </c>
      <c r="G541" s="131" t="s">
        <v>20894</v>
      </c>
      <c r="H541" s="127" t="s">
        <v>20895</v>
      </c>
      <c r="I541" s="127" t="str">
        <f t="shared" si="36"/>
        <v>Hominy Coarse Ground</v>
      </c>
      <c r="J541" s="127" t="str">
        <f t="shared" si="37"/>
        <v>Hominy Coarse Ground</v>
      </c>
      <c r="L541" s="127" t="s">
        <v>21356</v>
      </c>
      <c r="N541" s="88" t="s">
        <v>28</v>
      </c>
      <c r="O541" s="88" t="s">
        <v>28</v>
      </c>
      <c r="P541" s="88" t="s">
        <v>28</v>
      </c>
      <c r="U541" t="str" cm="1">
        <f t="array" ref="U541">IFERROR(IF(NOT(ISBLANK(I541)),_xlfn._xlws.FILTER(AOM[AOM],(AOM[Edge_Value]=ani_diet!I459)*(AOM[L5]="Feed Ingredient")),""),"No Match in AOM")</f>
        <v>No Match in AOM</v>
      </c>
      <c r="V541" t="str" cm="1">
        <f t="array" ref="V541">IFERROR(IF(NOT(ISBLANK(I541)),_xlfn._xlws.FILTER(AOM[Scientific Name],(AOM[Edge_Value]=ani_diet!I459)*(AOM[L5]="Feed Ingredient")),""),"No Match in AOM")</f>
        <v>No Match in AOM</v>
      </c>
    </row>
    <row r="542" spans="1:22" hidden="1" x14ac:dyDescent="0.35">
      <c r="A542">
        <v>3</v>
      </c>
      <c r="B542" s="131" t="s">
        <v>17625</v>
      </c>
      <c r="C542" s="86" t="s">
        <v>21665</v>
      </c>
      <c r="D542" t="s">
        <v>21666</v>
      </c>
      <c r="E542" s="131" t="s">
        <v>18714</v>
      </c>
      <c r="G542" s="131" t="s">
        <v>20894</v>
      </c>
      <c r="H542" s="127" t="s">
        <v>20895</v>
      </c>
      <c r="I542" s="127" t="str">
        <f t="shared" si="36"/>
        <v>Hominy Meal</v>
      </c>
      <c r="J542" s="127" t="str">
        <f t="shared" si="37"/>
        <v>Hominy Meal</v>
      </c>
      <c r="L542" s="127" t="s">
        <v>20366</v>
      </c>
      <c r="N542" s="88" t="s">
        <v>28</v>
      </c>
      <c r="O542" s="88" t="s">
        <v>28</v>
      </c>
      <c r="P542" s="88" t="s">
        <v>28</v>
      </c>
      <c r="U542" t="str" cm="1">
        <f t="array" ref="U542">IFERROR(IF(NOT(ISBLANK(I542)),_xlfn._xlws.FILTER(AOM[AOM],(AOM[Edge_Value]=ani_diet!I463)*(AOM[L5]="Feed Ingredient")),""),"No Match in AOM")</f>
        <v>No Match in AOM</v>
      </c>
      <c r="V542" t="str" cm="1">
        <f t="array" ref="V542">IFERROR(IF(NOT(ISBLANK(I542)),_xlfn._xlws.FILTER(AOM[Scientific Name],(AOM[Edge_Value]=ani_diet!I463)*(AOM[L5]="Feed Ingredient")),""),"No Match in AOM")</f>
        <v>No Match in AOM</v>
      </c>
    </row>
    <row r="543" spans="1:22" hidden="1" x14ac:dyDescent="0.35">
      <c r="A543">
        <v>3</v>
      </c>
      <c r="B543" s="131" t="s">
        <v>17626</v>
      </c>
      <c r="C543" s="86" t="s">
        <v>22421</v>
      </c>
      <c r="D543" t="s">
        <v>22414</v>
      </c>
      <c r="E543" s="131" t="s">
        <v>18714</v>
      </c>
      <c r="G543" s="131" t="s">
        <v>20894</v>
      </c>
      <c r="H543" s="127" t="s">
        <v>20895</v>
      </c>
      <c r="I543" s="127" t="str">
        <f t="shared" si="36"/>
        <v>Hominy Coarse Ground</v>
      </c>
      <c r="J543" s="127" t="str">
        <f t="shared" si="37"/>
        <v>Hominy Coarse Ground</v>
      </c>
      <c r="L543" s="127" t="s">
        <v>21356</v>
      </c>
      <c r="N543" s="88" t="s">
        <v>28</v>
      </c>
      <c r="O543" s="88" t="s">
        <v>28</v>
      </c>
      <c r="P543" s="88" t="s">
        <v>28</v>
      </c>
      <c r="U543" t="str" cm="1">
        <f t="array" ref="U543">IFERROR(IF(NOT(ISBLANK(I543)),_xlfn._xlws.FILTER(AOM[AOM],(AOM[Edge_Value]=ani_diet!I460)*(AOM[L5]="Feed Ingredient")),""),"No Match in AOM")</f>
        <v>No Match in AOM</v>
      </c>
      <c r="V543" t="str" cm="1">
        <f t="array" ref="V543">IFERROR(IF(NOT(ISBLANK(I543)),_xlfn._xlws.FILTER(AOM[Scientific Name],(AOM[Edge_Value]=ani_diet!I460)*(AOM[L5]="Feed Ingredient")),""),"No Match in AOM")</f>
        <v>No Match in AOM</v>
      </c>
    </row>
    <row r="544" spans="1:22" x14ac:dyDescent="0.35">
      <c r="A544">
        <v>3</v>
      </c>
      <c r="B544" s="131" t="s">
        <v>17631</v>
      </c>
      <c r="C544" s="86" t="s">
        <v>22217</v>
      </c>
      <c r="D544" t="s">
        <v>22216</v>
      </c>
      <c r="E544" s="131" t="s">
        <v>17625</v>
      </c>
      <c r="G544" s="131" t="s">
        <v>22217</v>
      </c>
      <c r="H544" s="127" t="s">
        <v>22217</v>
      </c>
      <c r="I544" s="133" t="str">
        <f t="shared" si="36"/>
        <v>Hoodia gordonii</v>
      </c>
      <c r="J544" s="127" t="str">
        <f t="shared" si="37"/>
        <v>Hoodia gordonii</v>
      </c>
      <c r="U544" t="str" cm="1">
        <f t="array" ref="U544">IFERROR(IF(NOT(ISBLANK(I544)),_xlfn._xlws.FILTER(AOM[AOM],(AOM[Edge_Value]=ani_diet!I464)*(AOM[L5]="Feed Ingredient")),""),"No Match in AOM")</f>
        <v>No Match in AOM</v>
      </c>
      <c r="V544" t="str" cm="1">
        <f t="array" ref="V544">IFERROR(IF(NOT(ISBLANK(I544)),_xlfn._xlws.FILTER(AOM[Scientific Name],(AOM[Edge_Value]=ani_diet!I464)*(AOM[L5]="Feed Ingredient")),""),"No Match in AOM")</f>
        <v>No Match in AOM</v>
      </c>
    </row>
    <row r="545" spans="1:22" hidden="1" x14ac:dyDescent="0.35">
      <c r="A545" t="s">
        <v>20300</v>
      </c>
      <c r="C545" s="86" t="s">
        <v>9785</v>
      </c>
      <c r="D545" t="s">
        <v>23171</v>
      </c>
      <c r="E545" s="131" t="s">
        <v>19032</v>
      </c>
      <c r="G545" s="131" t="s">
        <v>9785</v>
      </c>
      <c r="H545" s="127" t="s">
        <v>9785</v>
      </c>
      <c r="I545" s="127" t="str">
        <f t="shared" si="36"/>
        <v>Hops</v>
      </c>
      <c r="J545" s="127" t="str">
        <f t="shared" si="37"/>
        <v>Hops</v>
      </c>
      <c r="U545" t="str" cm="1">
        <f t="array" ref="U545">IFERROR(IF(NOT(ISBLANK(I545)),_xlfn._xlws.FILTER(AOM[AOM],(AOM[Edge_Value]=ani_diet!I465)*(AOM[L5]="Feed Ingredient")),""),"No Match in AOM")</f>
        <v>No Match in AOM</v>
      </c>
      <c r="V545" t="str" cm="1">
        <f t="array" ref="V545">IFERROR(IF(NOT(ISBLANK(I545)),_xlfn._xlws.FILTER(AOM[Scientific Name],(AOM[Edge_Value]=ani_diet!I465)*(AOM[L5]="Feed Ingredient")),""),"No Match in AOM")</f>
        <v>No Match in AOM</v>
      </c>
    </row>
    <row r="546" spans="1:22" hidden="1" x14ac:dyDescent="0.35">
      <c r="A546">
        <v>3</v>
      </c>
      <c r="B546" s="131" t="s">
        <v>17625</v>
      </c>
      <c r="C546" s="86" t="s">
        <v>21310</v>
      </c>
      <c r="D546" t="s">
        <v>21303</v>
      </c>
      <c r="E546" s="131" t="s">
        <v>20293</v>
      </c>
      <c r="G546" s="131" t="s">
        <v>16817</v>
      </c>
      <c r="H546" s="127" t="s">
        <v>16817</v>
      </c>
      <c r="I546" s="127" t="str">
        <f t="shared" si="36"/>
        <v>Hyparrhenia filipendula</v>
      </c>
      <c r="J546" s="127" t="str">
        <f t="shared" si="37"/>
        <v>Hyparrhenia filipendula</v>
      </c>
      <c r="U546" t="str" cm="1">
        <f t="array" ref="U546">IFERROR(IF(NOT(ISBLANK(I546)),_xlfn._xlws.FILTER(AOM[AOM],(AOM[Edge_Value]=ani_diet!I467)*(AOM[L5]="Feed Ingredient")),""),"No Match in AOM")</f>
        <v>AOM_000543</v>
      </c>
      <c r="V546" t="str" cm="1">
        <f t="array" ref="V546">IFERROR(IF(NOT(ISBLANK(I546)),_xlfn._xlws.FILTER(AOM[Scientific Name],(AOM[Edge_Value]=ani_diet!I467)*(AOM[L5]="Feed Ingredient")),""),"No Match in AOM")</f>
        <v>Pisces</v>
      </c>
    </row>
    <row r="547" spans="1:22" hidden="1" x14ac:dyDescent="0.35">
      <c r="A547" t="s">
        <v>20300</v>
      </c>
      <c r="C547" s="86" t="s">
        <v>21235</v>
      </c>
      <c r="D547" t="s">
        <v>21236</v>
      </c>
      <c r="E547" s="131" t="s">
        <v>20293</v>
      </c>
      <c r="G547" s="131" t="s">
        <v>21237</v>
      </c>
      <c r="H547" s="127" t="s">
        <v>21237</v>
      </c>
      <c r="I547" s="127" t="str">
        <f t="shared" si="36"/>
        <v>Hyparrhenia rufa</v>
      </c>
      <c r="J547" s="127" t="str">
        <f t="shared" si="37"/>
        <v>Hyparrhenia rufa</v>
      </c>
      <c r="U547" t="str" cm="1">
        <f t="array" ref="U547">IFERROR(IF(NOT(ISBLANK(I547)),_xlfn._xlws.FILTER(AOM[AOM],(AOM[Edge_Value]=ani_diet!I470)*(AOM[L5]="Feed Ingredient")),""),"No Match in AOM")</f>
        <v>No Match in AOM</v>
      </c>
      <c r="V547" t="str" cm="1">
        <f t="array" ref="V547">IFERROR(IF(NOT(ISBLANK(I547)),_xlfn._xlws.FILTER(AOM[Scientific Name],(AOM[Edge_Value]=ani_diet!I470)*(AOM[L5]="Feed Ingredient")),""),"No Match in AOM")</f>
        <v>No Match in AOM</v>
      </c>
    </row>
    <row r="548" spans="1:22" hidden="1" x14ac:dyDescent="0.35">
      <c r="A548" t="s">
        <v>20300</v>
      </c>
      <c r="C548" s="86" t="s">
        <v>21781</v>
      </c>
      <c r="D548" t="s">
        <v>21778</v>
      </c>
      <c r="E548" s="131" t="s">
        <v>20293</v>
      </c>
      <c r="G548" s="131" t="s">
        <v>21782</v>
      </c>
      <c r="H548" s="127" t="s">
        <v>21237</v>
      </c>
      <c r="I548" s="127" t="str">
        <f t="shared" si="36"/>
        <v>Hyparrhenia rufa Hay</v>
      </c>
      <c r="J548" s="127" t="str">
        <f t="shared" si="37"/>
        <v>Hyparrhenia rufa Hay</v>
      </c>
      <c r="L548" s="127" t="s">
        <v>17709</v>
      </c>
      <c r="O548" s="88" t="s">
        <v>28</v>
      </c>
      <c r="U548" t="str" cm="1">
        <f t="array" ref="U548">IFERROR(IF(NOT(ISBLANK(I548)),_xlfn._xlws.FILTER(AOM[AOM],(AOM[Edge_Value]=ani_diet!I471)*(AOM[L5]="Feed Ingredient")),""),"No Match in AOM")</f>
        <v>No Match in AOM</v>
      </c>
      <c r="V548" t="str" cm="1">
        <f t="array" ref="V548">IFERROR(IF(NOT(ISBLANK(I548)),_xlfn._xlws.FILTER(AOM[Scientific Name],(AOM[Edge_Value]=ani_diet!I471)*(AOM[L5]="Feed Ingredient")),""),"No Match in AOM")</f>
        <v>No Match in AOM</v>
      </c>
    </row>
    <row r="549" spans="1:22" hidden="1" x14ac:dyDescent="0.35">
      <c r="A549" t="s">
        <v>20300</v>
      </c>
      <c r="C549" s="86" t="s">
        <v>21783</v>
      </c>
      <c r="D549" t="s">
        <v>21778</v>
      </c>
      <c r="H549" s="127" t="s">
        <v>21237</v>
      </c>
      <c r="I549" s="127" t="str">
        <f t="shared" si="36"/>
        <v>Hyparrhenia rufa Hay Chopped</v>
      </c>
      <c r="J549" s="127" t="str">
        <f t="shared" si="37"/>
        <v>Hyparrhenia rufa Hay Chopped</v>
      </c>
      <c r="L549" s="127" t="s">
        <v>21736</v>
      </c>
    </row>
    <row r="550" spans="1:22" hidden="1" x14ac:dyDescent="0.35">
      <c r="A550">
        <v>3</v>
      </c>
      <c r="B550" s="131" t="s">
        <v>20382</v>
      </c>
      <c r="C550" s="86" t="s">
        <v>21237</v>
      </c>
      <c r="D550" t="s">
        <v>22019</v>
      </c>
      <c r="E550" s="131" t="s">
        <v>20293</v>
      </c>
      <c r="G550" s="131" t="s">
        <v>21237</v>
      </c>
      <c r="H550" s="127" t="s">
        <v>21237</v>
      </c>
      <c r="I550" s="127" t="str">
        <f t="shared" si="36"/>
        <v>Hyparrhenia rufa</v>
      </c>
      <c r="J550" s="127" t="str">
        <f t="shared" si="37"/>
        <v>Hyparrhenia rufa</v>
      </c>
      <c r="U550" t="str" cm="1">
        <f t="array" ref="U550">IFERROR(IF(NOT(ISBLANK(I550)),_xlfn._xlws.FILTER(AOM[AOM],(AOM[Edge_Value]=ani_diet!I468)*(AOM[L5]="Feed Ingredient")),""),"No Match in AOM")</f>
        <v>No Match in AOM</v>
      </c>
      <c r="V550" t="str" cm="1">
        <f t="array" ref="V550">IFERROR(IF(NOT(ISBLANK(I550)),_xlfn._xlws.FILTER(AOM[Scientific Name],(AOM[Edge_Value]=ani_diet!I468)*(AOM[L5]="Feed Ingredient")),""),"No Match in AOM")</f>
        <v>No Match in AOM</v>
      </c>
    </row>
    <row r="551" spans="1:22" hidden="1" x14ac:dyDescent="0.35">
      <c r="A551">
        <v>3</v>
      </c>
      <c r="B551" s="131" t="s">
        <v>1384</v>
      </c>
      <c r="C551" s="86" t="s">
        <v>21237</v>
      </c>
      <c r="D551" t="s">
        <v>22066</v>
      </c>
      <c r="E551" s="131" t="s">
        <v>20293</v>
      </c>
      <c r="G551" s="131" t="s">
        <v>21237</v>
      </c>
      <c r="H551" s="127" t="s">
        <v>21237</v>
      </c>
      <c r="I551" s="127" t="str">
        <f t="shared" si="36"/>
        <v>Hyparrhenia rufa</v>
      </c>
      <c r="J551" s="127" t="str">
        <f t="shared" si="37"/>
        <v>Hyparrhenia rufa</v>
      </c>
      <c r="U551" t="str" cm="1">
        <f t="array" ref="U551">IFERROR(IF(NOT(ISBLANK(I551)),_xlfn._xlws.FILTER(AOM[AOM],(AOM[Edge_Value]=ani_diet!I469)*(AOM[L5]="Feed Ingredient")),""),"No Match in AOM")</f>
        <v>AOM_000543</v>
      </c>
      <c r="V551" t="str" cm="1">
        <f t="array" ref="V551">IFERROR(IF(NOT(ISBLANK(I551)),_xlfn._xlws.FILTER(AOM[Scientific Name],(AOM[Edge_Value]=ani_diet!I469)*(AOM[L5]="Feed Ingredient")),""),"No Match in AOM")</f>
        <v>Pisces</v>
      </c>
    </row>
    <row r="552" spans="1:22" hidden="1" x14ac:dyDescent="0.35">
      <c r="A552" t="s">
        <v>20283</v>
      </c>
      <c r="B552" s="131" t="s">
        <v>17631</v>
      </c>
      <c r="C552" s="86" t="s">
        <v>21642</v>
      </c>
      <c r="D552" t="s">
        <v>21641</v>
      </c>
      <c r="E552" s="131" t="s">
        <v>20293</v>
      </c>
      <c r="G552" s="131" t="s">
        <v>21643</v>
      </c>
      <c r="H552" s="127" t="s">
        <v>21644</v>
      </c>
      <c r="I552" s="127" t="str">
        <f t="shared" si="36"/>
        <v>Hyparrhenia sp.</v>
      </c>
      <c r="J552" s="127" t="str">
        <f t="shared" si="37"/>
        <v>Hyparrhenia sp.</v>
      </c>
      <c r="U552" t="str" cm="1">
        <f t="array" ref="U552">IFERROR(IF(NOT(ISBLANK(I552)),_xlfn._xlws.FILTER(AOM[AOM],(AOM[Edge_Value]=ani_diet!I472)*(AOM[L5]="Feed Ingredient")),""),"No Match in AOM")</f>
        <v>No Match in AOM</v>
      </c>
      <c r="V552" t="str" cm="1">
        <f t="array" ref="V552">IFERROR(IF(NOT(ISBLANK(I552)),_xlfn._xlws.FILTER(AOM[Scientific Name],(AOM[Edge_Value]=ani_diet!I472)*(AOM[L5]="Feed Ingredient")),""),"No Match in AOM")</f>
        <v>No Match in AOM</v>
      </c>
    </row>
    <row r="553" spans="1:22" hidden="1" x14ac:dyDescent="0.35">
      <c r="A553" t="s">
        <v>20300</v>
      </c>
      <c r="C553" s="86" t="s">
        <v>21813</v>
      </c>
      <c r="D553" t="s">
        <v>21810</v>
      </c>
      <c r="E553" s="131" t="s">
        <v>20293</v>
      </c>
      <c r="G553" s="131" t="s">
        <v>21814</v>
      </c>
      <c r="H553" s="127" t="s">
        <v>21644</v>
      </c>
      <c r="I553" s="127" t="str">
        <f t="shared" si="36"/>
        <v>Hyparrhenia sp.</v>
      </c>
      <c r="J553" s="127" t="str">
        <f t="shared" si="37"/>
        <v>Hyparrhenia sp.</v>
      </c>
      <c r="U553" t="str" cm="1">
        <f t="array" ref="U553">IFERROR(IF(NOT(ISBLANK(I553)),_xlfn._xlws.FILTER(AOM[AOM],(AOM[Edge_Value]=ani_diet!I466)*(AOM[L5]="Feed Ingredient")),""),"No Match in AOM")</f>
        <v>AOM_000544</v>
      </c>
      <c r="V553" t="str" cm="1">
        <f t="array" ref="V553">IFERROR(IF(NOT(ISBLANK(I553)),_xlfn._xlws.FILTER(AOM[Scientific Name],(AOM[Edge_Value]=ani_diet!I466)*(AOM[L5]="Feed Ingredient")),""),"No Match in AOM")</f>
        <v xml:space="preserve">Pisces </v>
      </c>
    </row>
    <row r="554" spans="1:22" hidden="1" x14ac:dyDescent="0.35">
      <c r="A554">
        <v>3</v>
      </c>
      <c r="B554" s="131" t="s">
        <v>1384</v>
      </c>
      <c r="C554" s="86" t="s">
        <v>21643</v>
      </c>
      <c r="D554" t="s">
        <v>22359</v>
      </c>
      <c r="E554" s="131" t="s">
        <v>20293</v>
      </c>
      <c r="G554" s="131" t="s">
        <v>21643</v>
      </c>
      <c r="H554" s="127" t="s">
        <v>21644</v>
      </c>
      <c r="I554" s="127" t="str">
        <f t="shared" si="36"/>
        <v>Hyparrhenia sp.</v>
      </c>
      <c r="J554" s="127" t="str">
        <f t="shared" si="37"/>
        <v>Hyparrhenia sp.</v>
      </c>
      <c r="U554" t="str" cm="1">
        <f t="array" ref="U554">IFERROR(IF(NOT(ISBLANK(I554)),_xlfn._xlws.FILTER(AOM[AOM],(AOM[Edge_Value]=ani_diet!I473)*(AOM[L5]="Feed Ingredient")),""),"No Match in AOM")</f>
        <v>No Match in AOM</v>
      </c>
      <c r="V554" t="str" cm="1">
        <f t="array" ref="V554">IFERROR(IF(NOT(ISBLANK(I554)),_xlfn._xlws.FILTER(AOM[Scientific Name],(AOM[Edge_Value]=ani_diet!I473)*(AOM[L5]="Feed Ingredient")),""),"No Match in AOM")</f>
        <v>No Match in AOM</v>
      </c>
    </row>
    <row r="555" spans="1:22" hidden="1" x14ac:dyDescent="0.35">
      <c r="A555">
        <v>3</v>
      </c>
      <c r="B555" s="131" t="s">
        <v>20382</v>
      </c>
      <c r="C555" s="86" t="s">
        <v>21311</v>
      </c>
      <c r="D555" t="s">
        <v>21303</v>
      </c>
      <c r="E555" s="131" t="s">
        <v>20293</v>
      </c>
      <c r="G555" s="131" t="s">
        <v>21311</v>
      </c>
      <c r="H555" s="127" t="s">
        <v>21311</v>
      </c>
      <c r="I555" s="127" t="str">
        <f t="shared" si="36"/>
        <v>Hyperthelia dissoluta</v>
      </c>
      <c r="J555" s="127" t="str">
        <f t="shared" si="37"/>
        <v>Hyperthelia dissoluta</v>
      </c>
      <c r="U555" t="str" cm="1">
        <f t="array" ref="U555">IFERROR(IF(NOT(ISBLANK(I555)),_xlfn._xlws.FILTER(AOM[AOM],(AOM[Edge_Value]=ani_diet!I474)*(AOM[L5]="Feed Ingredient")),""),"No Match in AOM")</f>
        <v>No Match in AOM</v>
      </c>
      <c r="V555" t="str" cm="1">
        <f t="array" ref="V555">IFERROR(IF(NOT(ISBLANK(I555)),_xlfn._xlws.FILTER(AOM[Scientific Name],(AOM[Edge_Value]=ani_diet!I474)*(AOM[L5]="Feed Ingredient")),""),"No Match in AOM")</f>
        <v>No Match in AOM</v>
      </c>
    </row>
    <row r="556" spans="1:22" hidden="1" x14ac:dyDescent="0.35">
      <c r="A556" t="s">
        <v>20300</v>
      </c>
      <c r="C556" s="86" t="s">
        <v>21994</v>
      </c>
      <c r="D556" t="s">
        <v>21992</v>
      </c>
      <c r="E556" s="131" t="s">
        <v>20293</v>
      </c>
      <c r="G556" s="131" t="s">
        <v>21994</v>
      </c>
      <c r="H556" s="127" t="s">
        <v>21994</v>
      </c>
      <c r="I556" s="127" t="str">
        <f t="shared" si="36"/>
        <v>Indigofera indica</v>
      </c>
      <c r="J556" s="127" t="str">
        <f t="shared" si="37"/>
        <v>Indigofera indica</v>
      </c>
      <c r="U556" t="str" cm="1">
        <f t="array" ref="U556">IFERROR(IF(NOT(ISBLANK(I556)),_xlfn._xlws.FILTER(AOM[AOM],(AOM[Edge_Value]=ani_diet!I475)*(AOM[L5]="Feed Ingredient")),""),"No Match in AOM")</f>
        <v>AOM_000543</v>
      </c>
      <c r="V556" t="str" cm="1">
        <f t="array" ref="V556">IFERROR(IF(NOT(ISBLANK(I556)),_xlfn._xlws.FILTER(AOM[Scientific Name],(AOM[Edge_Value]=ani_diet!I475)*(AOM[L5]="Feed Ingredient")),""),"No Match in AOM")</f>
        <v>Pisces</v>
      </c>
    </row>
    <row r="557" spans="1:22" hidden="1" x14ac:dyDescent="0.35">
      <c r="A557" t="s">
        <v>20283</v>
      </c>
      <c r="B557" s="131" t="s">
        <v>17631</v>
      </c>
      <c r="C557" s="86" t="s">
        <v>20722</v>
      </c>
      <c r="D557" t="s">
        <v>20713</v>
      </c>
      <c r="E557" s="131" t="s">
        <v>20382</v>
      </c>
      <c r="G557" s="131" t="s">
        <v>19449</v>
      </c>
      <c r="H557" s="127" t="s">
        <v>19449</v>
      </c>
      <c r="I557" s="127" t="str">
        <f t="shared" si="36"/>
        <v>Iodated Salt</v>
      </c>
      <c r="J557" s="127" t="str">
        <f t="shared" si="37"/>
        <v>Iodated Salt</v>
      </c>
      <c r="U557" t="str" cm="1">
        <f t="array" ref="U557">IFERROR(IF(NOT(ISBLANK(I557)),_xlfn._xlws.FILTER(AOM[AOM],(AOM[Edge_Value]=ani_diet!I480)*(AOM[L5]="Feed Ingredient")),""),"No Match in AOM")</f>
        <v>No Match in AOM</v>
      </c>
      <c r="V557" t="str" cm="1">
        <f t="array" ref="V557">IFERROR(IF(NOT(ISBLANK(I557)),_xlfn._xlws.FILTER(AOM[Scientific Name],(AOM[Edge_Value]=ani_diet!I480)*(AOM[L5]="Feed Ingredient")),""),"No Match in AOM")</f>
        <v>No Match in AOM</v>
      </c>
    </row>
    <row r="558" spans="1:22" hidden="1" x14ac:dyDescent="0.35">
      <c r="A558" t="s">
        <v>20300</v>
      </c>
      <c r="C558" s="86" t="s">
        <v>17887</v>
      </c>
      <c r="D558" t="s">
        <v>22590</v>
      </c>
      <c r="E558" s="131" t="s">
        <v>20382</v>
      </c>
      <c r="G558" s="131" t="s">
        <v>17887</v>
      </c>
      <c r="H558" s="127" t="s">
        <v>17887</v>
      </c>
      <c r="I558" s="127" t="str">
        <f t="shared" si="36"/>
        <v>Iodine</v>
      </c>
      <c r="J558" s="127" t="str">
        <f t="shared" si="37"/>
        <v>Iodine</v>
      </c>
      <c r="U558" t="str" cm="1">
        <f t="array" ref="U558">IFERROR(IF(NOT(ISBLANK(I558)),_xlfn._xlws.FILTER(AOM[AOM],(AOM[Edge_Value]=ani_diet!I481)*(AOM[L5]="Feed Ingredient")),""),"No Match in AOM")</f>
        <v>AOM_000543</v>
      </c>
      <c r="V558" t="str" cm="1">
        <f t="array" ref="V558">IFERROR(IF(NOT(ISBLANK(I558)),_xlfn._xlws.FILTER(AOM[Scientific Name],(AOM[Edge_Value]=ani_diet!I481)*(AOM[L5]="Feed Ingredient")),""),"No Match in AOM")</f>
        <v>Pisces</v>
      </c>
    </row>
    <row r="559" spans="1:22" hidden="1" x14ac:dyDescent="0.35">
      <c r="A559" t="s">
        <v>20283</v>
      </c>
      <c r="B559" s="131" t="s">
        <v>18714</v>
      </c>
      <c r="C559" s="86" t="s">
        <v>22671</v>
      </c>
      <c r="D559" t="s">
        <v>22672</v>
      </c>
      <c r="E559" s="131" t="s">
        <v>20293</v>
      </c>
      <c r="G559" s="131" t="s">
        <v>22673</v>
      </c>
      <c r="H559" s="127" t="s">
        <v>22674</v>
      </c>
      <c r="I559" s="127" t="str">
        <f t="shared" si="36"/>
        <v>Ipomea batatas Vine</v>
      </c>
      <c r="J559" s="127" t="str">
        <f t="shared" si="37"/>
        <v>Ipomea batatas Vine</v>
      </c>
      <c r="M559" s="127" t="s">
        <v>20851</v>
      </c>
      <c r="U559" t="str" cm="1">
        <f t="array" ref="U559">IFERROR(IF(NOT(ISBLANK(I559)),_xlfn._xlws.FILTER(AOM[AOM],(AOM[Edge_Value]=ani_diet!I482)*(AOM[L5]="Feed Ingredient")),""),"No Match in AOM")</f>
        <v>AOM_000544</v>
      </c>
      <c r="V559" t="str" cm="1">
        <f t="array" ref="V559">IFERROR(IF(NOT(ISBLANK(I559)),_xlfn._xlws.FILTER(AOM[Scientific Name],(AOM[Edge_Value]=ani_diet!I482)*(AOM[L5]="Feed Ingredient")),""),"No Match in AOM")</f>
        <v xml:space="preserve">Pisces </v>
      </c>
    </row>
    <row r="560" spans="1:22" hidden="1" x14ac:dyDescent="0.35">
      <c r="A560" t="s">
        <v>20283</v>
      </c>
      <c r="B560" s="131" t="s">
        <v>18714</v>
      </c>
      <c r="C560" s="86" t="s">
        <v>22671</v>
      </c>
      <c r="D560" t="s">
        <v>22672</v>
      </c>
      <c r="E560" s="131" t="s">
        <v>20293</v>
      </c>
      <c r="G560" s="131" t="s">
        <v>22673</v>
      </c>
      <c r="H560" s="127" t="s">
        <v>22674</v>
      </c>
      <c r="I560" s="127" t="str">
        <f t="shared" si="36"/>
        <v>Ipomea batatas Vine</v>
      </c>
      <c r="J560" s="127" t="str">
        <f t="shared" si="37"/>
        <v>Ipomea batatas Vine</v>
      </c>
      <c r="M560" s="127" t="s">
        <v>20851</v>
      </c>
      <c r="U560" t="str" cm="1">
        <f t="array" ref="U560">IFERROR(IF(NOT(ISBLANK(I560)),_xlfn._xlws.FILTER(AOM[AOM],(AOM[Edge_Value]=ani_diet!I483)*(AOM[L5]="Feed Ingredient")),""),"No Match in AOM")</f>
        <v>AOM_000543</v>
      </c>
      <c r="V560" t="str" cm="1">
        <f t="array" ref="V560">IFERROR(IF(NOT(ISBLANK(I560)),_xlfn._xlws.FILTER(AOM[Scientific Name],(AOM[Edge_Value]=ani_diet!I483)*(AOM[L5]="Feed Ingredient")),""),"No Match in AOM")</f>
        <v>Pisces</v>
      </c>
    </row>
    <row r="561" spans="1:22" hidden="1" x14ac:dyDescent="0.35">
      <c r="A561" t="s">
        <v>20300</v>
      </c>
      <c r="C561" s="86" t="s">
        <v>19093</v>
      </c>
      <c r="D561" t="s">
        <v>20834</v>
      </c>
      <c r="E561" s="131" t="s">
        <v>19032</v>
      </c>
      <c r="G561" s="131" t="s">
        <v>19093</v>
      </c>
      <c r="H561" s="127" t="s">
        <v>19093</v>
      </c>
      <c r="I561" s="127" t="str">
        <f t="shared" si="36"/>
        <v>Jackfruit</v>
      </c>
      <c r="J561" s="127" t="str">
        <f t="shared" si="37"/>
        <v>Jackfruit</v>
      </c>
      <c r="Q561" t="s">
        <v>11397</v>
      </c>
      <c r="R561" t="s">
        <v>11364</v>
      </c>
      <c r="S561" t="s">
        <v>11397</v>
      </c>
      <c r="T561" t="s">
        <v>11364</v>
      </c>
      <c r="U561" t="str" cm="1">
        <f t="array" ref="U561">IFERROR(IF(NOT(ISBLANK(I561)),_xlfn._xlws.FILTER(AOM[AOM],(AOM[Edge_Value]=ani_diet!I484)*(AOM[L5]="Feed Ingredient")),""),"No Match in AOM")</f>
        <v>AOM_000753</v>
      </c>
      <c r="V561" t="str" cm="1">
        <f t="array" ref="V561">IFERROR(IF(NOT(ISBLANK(I561)),_xlfn._xlws.FILTER(AOM[Scientific Name],(AOM[Edge_Value]=ani_diet!I484)*(AOM[L5]="Feed Ingredient")),""),"No Match in AOM")</f>
        <v>Sodium bicarbonate</v>
      </c>
    </row>
    <row r="562" spans="1:22" hidden="1" x14ac:dyDescent="0.35">
      <c r="A562" t="s">
        <v>20283</v>
      </c>
      <c r="B562" s="131" t="s">
        <v>18714</v>
      </c>
      <c r="C562" s="86" t="s">
        <v>20840</v>
      </c>
      <c r="D562" t="s">
        <v>20834</v>
      </c>
      <c r="E562" s="131" t="s">
        <v>19032</v>
      </c>
      <c r="G562" s="131" t="s">
        <v>19093</v>
      </c>
      <c r="H562" s="127" t="s">
        <v>19093</v>
      </c>
      <c r="I562" s="127" t="str">
        <f t="shared" si="36"/>
        <v>Jackfruit</v>
      </c>
      <c r="J562" s="127" t="str">
        <f t="shared" si="37"/>
        <v>Jackfruit</v>
      </c>
      <c r="Q562" t="s">
        <v>11397</v>
      </c>
      <c r="R562" t="s">
        <v>11364</v>
      </c>
      <c r="S562" t="s">
        <v>11397</v>
      </c>
      <c r="T562" t="s">
        <v>11364</v>
      </c>
      <c r="U562" t="str" cm="1">
        <f t="array" ref="U562">IFERROR(IF(NOT(ISBLANK(I562)),_xlfn._xlws.FILTER(AOM[AOM],(AOM[Edge_Value]=ani_diet!I485)*(AOM[L5]="Feed Ingredient")),""),"No Match in AOM")</f>
        <v>AOM_000543</v>
      </c>
      <c r="V562" t="str" cm="1">
        <f t="array" ref="V562">IFERROR(IF(NOT(ISBLANK(I562)),_xlfn._xlws.FILTER(AOM[Scientific Name],(AOM[Edge_Value]=ani_diet!I485)*(AOM[L5]="Feed Ingredient")),""),"No Match in AOM")</f>
        <v>Pisces</v>
      </c>
    </row>
    <row r="563" spans="1:22" hidden="1" x14ac:dyDescent="0.35">
      <c r="A563" t="s">
        <v>20283</v>
      </c>
      <c r="B563" s="131" t="s">
        <v>18714</v>
      </c>
      <c r="C563" s="86" t="s">
        <v>22071</v>
      </c>
      <c r="D563" t="s">
        <v>22066</v>
      </c>
      <c r="E563" s="131" t="s">
        <v>20293</v>
      </c>
      <c r="G563" s="131" t="s">
        <v>22072</v>
      </c>
      <c r="H563" s="127" t="s">
        <v>22072</v>
      </c>
      <c r="I563" s="127" t="str">
        <f t="shared" si="36"/>
        <v>Jardinea congoensis</v>
      </c>
      <c r="J563" s="127" t="str">
        <f t="shared" si="37"/>
        <v>Jardinea congoensis</v>
      </c>
      <c r="U563" t="str" cm="1">
        <f t="array" ref="U563">IFERROR(IF(NOT(ISBLANK(I563)),_xlfn._xlws.FILTER(AOM[AOM],(AOM[Edge_Value]=ani_diet!I486)*(AOM[L5]="Feed Ingredient")),""),"No Match in AOM")</f>
        <v>No Match in AOM</v>
      </c>
      <c r="V563" t="str" cm="1">
        <f t="array" ref="V563">IFERROR(IF(NOT(ISBLANK(I563)),_xlfn._xlws.FILTER(AOM[Scientific Name],(AOM[Edge_Value]=ani_diet!I486)*(AOM[L5]="Feed Ingredient")),""),"No Match in AOM")</f>
        <v>No Match in AOM</v>
      </c>
    </row>
    <row r="564" spans="1:22" x14ac:dyDescent="0.35">
      <c r="A564" t="s">
        <v>20300</v>
      </c>
      <c r="C564" s="86" t="s">
        <v>21048</v>
      </c>
      <c r="D564" t="s">
        <v>21047</v>
      </c>
      <c r="E564" s="131" t="s">
        <v>20956</v>
      </c>
      <c r="G564" s="131" t="s">
        <v>21049</v>
      </c>
      <c r="H564" s="127" t="s">
        <v>8996</v>
      </c>
      <c r="I564" s="133" t="str">
        <f>_xlfn.TEXTJOIN(" ",TRUE,H564,IF(ISBLANK(M564),"",_xlfn.TEXTSPLIT(M564,";")),IF(ISBLANK(L564),"",_xlfn.TEXTSPLIT(L564,";")))</f>
        <v>Jatropha curcas Kernel Meal</v>
      </c>
      <c r="J564" s="127" t="str">
        <f t="shared" si="37"/>
        <v>Jatropha curcas Kernel Meal</v>
      </c>
      <c r="L564" s="127" t="s">
        <v>20366</v>
      </c>
      <c r="M564" s="127" t="s">
        <v>20337</v>
      </c>
      <c r="O564" s="88" t="s">
        <v>28</v>
      </c>
      <c r="Q564" t="s">
        <v>11397</v>
      </c>
      <c r="R564" t="s">
        <v>11364</v>
      </c>
      <c r="S564" t="s">
        <v>11397</v>
      </c>
      <c r="T564" t="s">
        <v>11364</v>
      </c>
      <c r="U564" t="str" cm="1">
        <f t="array" ref="U564">IFERROR(IF(NOT(ISBLANK(I564)),_xlfn._xlws.FILTER(AOM[AOM],(AOM[Edge_Value]=ani_diet!I488)*(AOM[L5]="Feed Ingredient")),""),"No Match in AOM")</f>
        <v>No Match in AOM</v>
      </c>
      <c r="V564" t="str" cm="1">
        <f t="array" ref="V564">IFERROR(IF(NOT(ISBLANK(I564)),_xlfn._xlws.FILTER(AOM[Scientific Name],(AOM[Edge_Value]=ani_diet!I488)*(AOM[L5]="Feed Ingredient")),""),"No Match in AOM")</f>
        <v>No Match in AOM</v>
      </c>
    </row>
    <row r="565" spans="1:22" x14ac:dyDescent="0.35">
      <c r="A565" t="s">
        <v>20300</v>
      </c>
      <c r="C565" s="86" t="s">
        <v>21048</v>
      </c>
      <c r="D565" t="s">
        <v>21047</v>
      </c>
      <c r="E565" s="131" t="s">
        <v>20956</v>
      </c>
      <c r="G565" s="131" t="s">
        <v>21049</v>
      </c>
      <c r="H565" s="127" t="s">
        <v>8996</v>
      </c>
      <c r="I565" s="133" t="str">
        <f t="shared" si="36"/>
        <v>Jatropha curcas Kernel Meal</v>
      </c>
      <c r="J565" s="127" t="str">
        <f t="shared" si="37"/>
        <v>Jatropha curcas Kernel Meal</v>
      </c>
      <c r="L565" s="127" t="s">
        <v>20366</v>
      </c>
      <c r="M565" s="127" t="s">
        <v>20337</v>
      </c>
      <c r="O565" s="88" t="s">
        <v>28</v>
      </c>
      <c r="U565" t="str" cm="1">
        <f t="array" ref="U565">IFERROR(IF(NOT(ISBLANK(I565)),_xlfn._xlws.FILTER(AOM[AOM],(AOM[Edge_Value]=ani_diet!I489)*(AOM[L5]="Feed Ingredient")),""),"No Match in AOM")</f>
        <v>No Match in AOM</v>
      </c>
      <c r="V565" t="str" cm="1">
        <f t="array" ref="V565">IFERROR(IF(NOT(ISBLANK(I565)),_xlfn._xlws.FILTER(AOM[Scientific Name],(AOM[Edge_Value]=ani_diet!I489)*(AOM[L5]="Feed Ingredient")),""),"No Match in AOM")</f>
        <v>No Match in AOM</v>
      </c>
    </row>
    <row r="566" spans="1:22" x14ac:dyDescent="0.35">
      <c r="A566">
        <v>3</v>
      </c>
      <c r="B566" s="131" t="s">
        <v>1384</v>
      </c>
      <c r="C566" s="86" t="s">
        <v>21570</v>
      </c>
      <c r="D566" t="s">
        <v>21565</v>
      </c>
      <c r="E566" s="131" t="s">
        <v>20956</v>
      </c>
      <c r="G566" s="131" t="s">
        <v>21571</v>
      </c>
      <c r="H566" s="127" t="s">
        <v>8996</v>
      </c>
      <c r="I566" s="133" t="str">
        <f t="shared" ref="I566:I629" si="38">_xlfn.TEXTJOIN(" ",TRUE,H566,IF(ISBLANK(M566),"",_xlfn.TEXTSPLIT(M566,";")),IF(ISBLANK(L566),"",_xlfn.TEXTSPLIT(L566,";")))</f>
        <v>Jatropha curcas Seed</v>
      </c>
      <c r="J566" s="127" t="str">
        <f t="shared" ref="J566:J629" si="39">_xlfn.TEXTJOIN(" ",TRUE,H566,K566,IF(ISBLANK(M566),"",_xlfn.TEXTSPLIT(M566,";")),IF(ISBLANK(L566),"",_xlfn.TEXTSPLIT(L566,";")))</f>
        <v>Jatropha curcas Seed</v>
      </c>
      <c r="M566" s="127" t="s">
        <v>8186</v>
      </c>
      <c r="U566" t="str" cm="1">
        <f t="array" ref="U566">IFERROR(IF(NOT(ISBLANK(I566)),_xlfn._xlws.FILTER(AOM[AOM],(AOM[Edge_Value]=ani_diet!I490)*(AOM[L5]="Feed Ingredient")),""),"No Match in AOM")</f>
        <v>No Match in AOM</v>
      </c>
      <c r="V566" t="str" cm="1">
        <f t="array" ref="V566">IFERROR(IF(NOT(ISBLANK(I566)),_xlfn._xlws.FILTER(AOM[Scientific Name],(AOM[Edge_Value]=ani_diet!I490)*(AOM[L5]="Feed Ingredient")),""),"No Match in AOM")</f>
        <v>No Match in AOM</v>
      </c>
    </row>
    <row r="567" spans="1:22" x14ac:dyDescent="0.35">
      <c r="A567">
        <v>3</v>
      </c>
      <c r="B567" s="131" t="s">
        <v>1384</v>
      </c>
      <c r="C567" s="86" t="s">
        <v>22013</v>
      </c>
      <c r="D567" t="s">
        <v>22014</v>
      </c>
      <c r="E567" s="131" t="s">
        <v>20956</v>
      </c>
      <c r="G567" s="131" t="s">
        <v>22015</v>
      </c>
      <c r="H567" s="127" t="s">
        <v>8996</v>
      </c>
      <c r="I567" s="133" t="str">
        <f t="shared" si="38"/>
        <v>Jatropha curcas Kernel</v>
      </c>
      <c r="J567" s="127" t="str">
        <f t="shared" si="39"/>
        <v>Jatropha curcas Kernel</v>
      </c>
      <c r="M567" s="127" t="s">
        <v>20337</v>
      </c>
      <c r="U567" t="str" cm="1">
        <f t="array" ref="U567">IFERROR(IF(NOT(ISBLANK(I567)),_xlfn._xlws.FILTER(AOM[AOM],(AOM[Edge_Value]=ani_diet!I487)*(AOM[L5]="Feed Ingredient")),""),"No Match in AOM")</f>
        <v>AOM_000543</v>
      </c>
      <c r="V567" t="str" cm="1">
        <f t="array" ref="V567">IFERROR(IF(NOT(ISBLANK(I567)),_xlfn._xlws.FILTER(AOM[Scientific Name],(AOM[Edge_Value]=ani_diet!I487)*(AOM[L5]="Feed Ingredient")),""),"No Match in AOM")</f>
        <v>Pisces</v>
      </c>
    </row>
    <row r="568" spans="1:22" hidden="1" x14ac:dyDescent="0.35">
      <c r="A568">
        <v>3</v>
      </c>
      <c r="B568" s="131" t="s">
        <v>17625</v>
      </c>
      <c r="C568" s="86" t="s">
        <v>22016</v>
      </c>
      <c r="D568" t="s">
        <v>22014</v>
      </c>
      <c r="H568" s="127" t="s">
        <v>8996</v>
      </c>
      <c r="I568" s="127" t="str">
        <f t="shared" si="38"/>
        <v>Jatropha curcas Kernel Ground to paste Soaked in petroleum ether (1:1 vol) Pressed Dried</v>
      </c>
      <c r="J568" s="127" t="str">
        <f t="shared" si="39"/>
        <v>Jatropha curcas Kernel Ground to paste Soaked in petroleum ether (1:1 vol) Pressed Dried</v>
      </c>
      <c r="L568" s="127" t="s">
        <v>22017</v>
      </c>
      <c r="M568" s="127" t="s">
        <v>20337</v>
      </c>
    </row>
    <row r="569" spans="1:22" x14ac:dyDescent="0.35">
      <c r="A569">
        <v>3</v>
      </c>
      <c r="B569" s="131" t="s">
        <v>18714</v>
      </c>
      <c r="C569" s="86" t="s">
        <v>23055</v>
      </c>
      <c r="D569" t="s">
        <v>23056</v>
      </c>
      <c r="E569" s="131" t="s">
        <v>20956</v>
      </c>
      <c r="G569" s="131" t="s">
        <v>23057</v>
      </c>
      <c r="H569" s="127" t="s">
        <v>8996</v>
      </c>
      <c r="I569" s="133" t="str">
        <f t="shared" si="38"/>
        <v>Jatropha curcas Seed De-oiled Meal</v>
      </c>
      <c r="J569" s="127" t="str">
        <f t="shared" si="39"/>
        <v>Jatropha curcas Seed De-oiled Meal</v>
      </c>
      <c r="L569" s="127" t="s">
        <v>23058</v>
      </c>
      <c r="M569" s="127" t="s">
        <v>8186</v>
      </c>
      <c r="O569" s="88" t="s">
        <v>28</v>
      </c>
      <c r="U569" t="str" cm="1">
        <f t="array" ref="U569">IFERROR(IF(NOT(ISBLANK(I569)),_xlfn._xlws.FILTER(AOM[AOM],(AOM[Edge_Value]=ani_diet!I491)*(AOM[L5]="Feed Ingredient")),""),"No Match in AOM")</f>
        <v>AOM_000545</v>
      </c>
      <c r="V569" t="str" cm="1">
        <f t="array" ref="V569">IFERROR(IF(NOT(ISBLANK(I569)),_xlfn._xlws.FILTER(AOM[Scientific Name],(AOM[Edge_Value]=ani_diet!I491)*(AOM[L5]="Feed Ingredient")),""),"No Match in AOM")</f>
        <v xml:space="preserve">Pisces </v>
      </c>
    </row>
    <row r="570" spans="1:22" hidden="1" x14ac:dyDescent="0.35">
      <c r="A570">
        <v>3</v>
      </c>
      <c r="B570" s="131" t="s">
        <v>20293</v>
      </c>
      <c r="C570" s="86" t="s">
        <v>23029</v>
      </c>
      <c r="D570" t="s">
        <v>23027</v>
      </c>
      <c r="E570" s="131" t="s">
        <v>20293</v>
      </c>
      <c r="G570" s="131" t="s">
        <v>23031</v>
      </c>
      <c r="H570" s="127" t="s">
        <v>23031</v>
      </c>
      <c r="I570" s="127" t="str">
        <f t="shared" si="38"/>
        <v>Juncaceae sp.</v>
      </c>
      <c r="J570" s="127" t="str">
        <f t="shared" si="39"/>
        <v>Juncaceae sp.</v>
      </c>
      <c r="U570" t="str" cm="1">
        <f t="array" ref="U570">IFERROR(IF(NOT(ISBLANK(I570)),_xlfn._xlws.FILTER(AOM[AOM],(AOM[Edge_Value]=ani_diet!I492)*(AOM[L5]="Feed Ingredient")),""),"No Match in AOM")</f>
        <v>AOM_000545</v>
      </c>
      <c r="V570" t="str" cm="1">
        <f t="array" ref="V570">IFERROR(IF(NOT(ISBLANK(I570)),_xlfn._xlws.FILTER(AOM[Scientific Name],(AOM[Edge_Value]=ani_diet!I492)*(AOM[L5]="Feed Ingredient")),""),"No Match in AOM")</f>
        <v xml:space="preserve">Pisces </v>
      </c>
    </row>
    <row r="571" spans="1:22" hidden="1" x14ac:dyDescent="0.35">
      <c r="A571">
        <v>3</v>
      </c>
      <c r="B571" s="131" t="s">
        <v>19032</v>
      </c>
      <c r="C571" s="86" t="s">
        <v>21228</v>
      </c>
      <c r="D571" t="s">
        <v>21222</v>
      </c>
      <c r="E571" s="131" t="s">
        <v>20382</v>
      </c>
      <c r="G571" s="131" t="s">
        <v>21229</v>
      </c>
      <c r="H571" s="127" t="s">
        <v>21229</v>
      </c>
      <c r="I571" s="127" t="str">
        <f t="shared" si="38"/>
        <v>Kanwa-Potassium Salt</v>
      </c>
      <c r="J571" s="127" t="str">
        <f t="shared" si="39"/>
        <v>Kanwa-Potassium Salt</v>
      </c>
      <c r="U571" t="str" cm="1">
        <f t="array" ref="U571">IFERROR(IF(NOT(ISBLANK(I571)),_xlfn._xlws.FILTER(AOM[AOM],(AOM[Edge_Value]=ani_diet!I493)*(AOM[L5]="Feed Ingredient")),""),"No Match in AOM")</f>
        <v>No Match in AOM</v>
      </c>
      <c r="V571" t="str" cm="1">
        <f t="array" ref="V571">IFERROR(IF(NOT(ISBLANK(I571)),_xlfn._xlws.FILTER(AOM[Scientific Name],(AOM[Edge_Value]=ani_diet!I493)*(AOM[L5]="Feed Ingredient")),""),"No Match in AOM")</f>
        <v>No Match in AOM</v>
      </c>
    </row>
    <row r="572" spans="1:22" hidden="1" x14ac:dyDescent="0.35">
      <c r="A572">
        <v>3</v>
      </c>
      <c r="B572" s="131" t="s">
        <v>17625</v>
      </c>
      <c r="C572" s="86" t="s">
        <v>22457</v>
      </c>
      <c r="D572" t="s">
        <v>22453</v>
      </c>
      <c r="H572" s="127" t="s">
        <v>22458</v>
      </c>
      <c r="I572" s="127" t="str">
        <f t="shared" si="38"/>
        <v>Katambora  Hay Ground</v>
      </c>
      <c r="J572" s="127" t="str">
        <f t="shared" si="39"/>
        <v>Katambora  Hay Ground</v>
      </c>
      <c r="L572" s="127" t="s">
        <v>22251</v>
      </c>
    </row>
    <row r="573" spans="1:22" x14ac:dyDescent="0.35">
      <c r="A573" t="s">
        <v>20283</v>
      </c>
      <c r="B573" s="131" t="s">
        <v>20293</v>
      </c>
      <c r="C573" s="86" t="s">
        <v>21452</v>
      </c>
      <c r="D573" t="s">
        <v>21447</v>
      </c>
      <c r="E573" s="131" t="s">
        <v>20956</v>
      </c>
      <c r="G573" s="131" t="s">
        <v>21453</v>
      </c>
      <c r="H573" s="127" t="s">
        <v>12348</v>
      </c>
      <c r="I573" s="133" t="str">
        <f t="shared" si="38"/>
        <v>Khaya senegalensis Leaves</v>
      </c>
      <c r="J573" s="127" t="str">
        <f t="shared" si="39"/>
        <v>Khaya senegalensis Leaves</v>
      </c>
      <c r="M573" s="127" t="s">
        <v>5976</v>
      </c>
      <c r="U573" t="str" cm="1">
        <f t="array" ref="U573">IFERROR(IF(NOT(ISBLANK(I573)),_xlfn._xlws.FILTER(AOM[AOM],(AOM[Edge_Value]=ani_diet!I495)*(AOM[L5]="Feed Ingredient")),""),"No Match in AOM")</f>
        <v>No Match in AOM</v>
      </c>
      <c r="V573" t="str" cm="1">
        <f t="array" ref="V573">IFERROR(IF(NOT(ISBLANK(I573)),_xlfn._xlws.FILTER(AOM[Scientific Name],(AOM[Edge_Value]=ani_diet!I495)*(AOM[L5]="Feed Ingredient")),""),"No Match in AOM")</f>
        <v>No Match in AOM</v>
      </c>
    </row>
    <row r="574" spans="1:22" hidden="1" x14ac:dyDescent="0.35">
      <c r="A574">
        <v>3</v>
      </c>
      <c r="B574" s="131" t="s">
        <v>18714</v>
      </c>
      <c r="C574" s="86" t="s">
        <v>22833</v>
      </c>
      <c r="D574" t="s">
        <v>22830</v>
      </c>
      <c r="E574" s="131" t="s">
        <v>18714</v>
      </c>
      <c r="G574" s="131" t="s">
        <v>22834</v>
      </c>
      <c r="H574" s="127" t="s">
        <v>9151</v>
      </c>
      <c r="I574" s="127" t="str">
        <f t="shared" si="38"/>
        <v>Lablab Hay</v>
      </c>
      <c r="J574" s="127" t="str">
        <f t="shared" si="39"/>
        <v>Lablab Hay</v>
      </c>
      <c r="L574" s="127" t="s">
        <v>17709</v>
      </c>
      <c r="O574" s="88" t="s">
        <v>28</v>
      </c>
      <c r="U574" t="str" cm="1">
        <f t="array" ref="U574">IFERROR(IF(NOT(ISBLANK(I574)),_xlfn._xlws.FILTER(AOM[AOM],(AOM[Edge_Value]=ani_diet!I505)*(AOM[L5]="Feed Ingredient")),""),"No Match in AOM")</f>
        <v>No Match in AOM</v>
      </c>
      <c r="V574" t="str" cm="1">
        <f t="array" ref="V574">IFERROR(IF(NOT(ISBLANK(I574)),_xlfn._xlws.FILTER(AOM[Scientific Name],(AOM[Edge_Value]=ani_diet!I505)*(AOM[L5]="Feed Ingredient")),""),"No Match in AOM")</f>
        <v>No Match in AOM</v>
      </c>
    </row>
    <row r="575" spans="1:22" hidden="1" x14ac:dyDescent="0.35">
      <c r="A575" t="s">
        <v>20283</v>
      </c>
      <c r="B575" s="131" t="s">
        <v>17631</v>
      </c>
      <c r="C575" s="86" t="s">
        <v>21335</v>
      </c>
      <c r="D575" t="s">
        <v>21336</v>
      </c>
      <c r="E575" s="131" t="s">
        <v>20293</v>
      </c>
      <c r="G575" s="131" t="s">
        <v>9153</v>
      </c>
      <c r="H575" s="127" t="s">
        <v>9153</v>
      </c>
      <c r="I575" s="127" t="str">
        <f t="shared" si="38"/>
        <v>Lablab purpureus Forage</v>
      </c>
      <c r="J575" s="127" t="str">
        <f t="shared" si="39"/>
        <v>Lablab purpureus Forage</v>
      </c>
      <c r="M575" s="127" t="s">
        <v>21234</v>
      </c>
      <c r="U575" t="str" cm="1">
        <f t="array" ref="U575">IFERROR(IF(NOT(ISBLANK(I575)),_xlfn._xlws.FILTER(AOM[AOM],(AOM[Edge_Value]=ani_diet!I509)*(AOM[L5]="Feed Ingredient")),""),"No Match in AOM")</f>
        <v>AOM_000691</v>
      </c>
      <c r="V575" t="str" cm="1">
        <f t="array" ref="V575">IFERROR(IF(NOT(ISBLANK(I575)),_xlfn._xlws.FILTER(AOM[Scientific Name],(AOM[Edge_Value]=ani_diet!I509)*(AOM[L5]="Feed Ingredient")),""),"No Match in AOM")</f>
        <v>NA</v>
      </c>
    </row>
    <row r="576" spans="1:22" hidden="1" x14ac:dyDescent="0.35">
      <c r="A576" t="s">
        <v>20283</v>
      </c>
      <c r="B576" s="131" t="s">
        <v>17631</v>
      </c>
      <c r="C576" s="86" t="s">
        <v>21337</v>
      </c>
      <c r="D576" t="s">
        <v>21336</v>
      </c>
      <c r="H576" s="127" t="s">
        <v>9153</v>
      </c>
      <c r="I576" s="127" t="str">
        <f t="shared" si="38"/>
        <v>Lablab purpureus Forage Chopped</v>
      </c>
      <c r="J576" s="127" t="str">
        <f t="shared" si="39"/>
        <v>Lablab purpureus Forage Chopped</v>
      </c>
      <c r="L576" s="127" t="s">
        <v>5125</v>
      </c>
      <c r="M576" s="127" t="s">
        <v>21234</v>
      </c>
    </row>
    <row r="577" spans="1:22" hidden="1" x14ac:dyDescent="0.35">
      <c r="A577">
        <v>3</v>
      </c>
      <c r="B577" s="131" t="s">
        <v>17625</v>
      </c>
      <c r="C577" s="86" t="s">
        <v>9153</v>
      </c>
      <c r="D577" t="s">
        <v>21757</v>
      </c>
      <c r="E577" s="131" t="s">
        <v>20293</v>
      </c>
      <c r="G577" s="131" t="s">
        <v>9153</v>
      </c>
      <c r="H577" s="127" t="s">
        <v>9153</v>
      </c>
      <c r="I577" s="127" t="str">
        <f t="shared" si="38"/>
        <v>Lablab purpureus</v>
      </c>
      <c r="J577" s="127" t="str">
        <f t="shared" si="39"/>
        <v>Lablab purpureus</v>
      </c>
      <c r="U577" t="str" cm="1">
        <f t="array" ref="U577">IFERROR(IF(NOT(ISBLANK(I577)),_xlfn._xlws.FILTER(AOM[AOM],(AOM[Edge_Value]=ani_diet!I508)*(AOM[L5]="Feed Ingredient")),""),"No Match in AOM")</f>
        <v>AOM_000691</v>
      </c>
      <c r="V577" t="str" cm="1">
        <f t="array" ref="V577">IFERROR(IF(NOT(ISBLANK(I577)),_xlfn._xlws.FILTER(AOM[Scientific Name],(AOM[Edge_Value]=ani_diet!I508)*(AOM[L5]="Feed Ingredient")),""),"No Match in AOM")</f>
        <v>NA</v>
      </c>
    </row>
    <row r="578" spans="1:22" hidden="1" x14ac:dyDescent="0.35">
      <c r="A578" t="s">
        <v>20283</v>
      </c>
      <c r="B578" s="131" t="s">
        <v>20293</v>
      </c>
      <c r="C578" s="86" t="s">
        <v>22307</v>
      </c>
      <c r="D578" t="s">
        <v>22302</v>
      </c>
      <c r="E578" s="131" t="s">
        <v>20293</v>
      </c>
      <c r="G578" s="131" t="s">
        <v>9153</v>
      </c>
      <c r="H578" s="127" t="s">
        <v>9153</v>
      </c>
      <c r="I578" s="127" t="str">
        <f t="shared" si="38"/>
        <v>Lablab purpureus</v>
      </c>
      <c r="J578" s="127" t="str">
        <f t="shared" si="39"/>
        <v>Lablab purpureus</v>
      </c>
      <c r="U578" t="str" cm="1">
        <f t="array" ref="U578">IFERROR(IF(NOT(ISBLANK(I578)),_xlfn._xlws.FILTER(AOM[AOM],(AOM[Edge_Value]=ani_diet!I506)*(AOM[L5]="Feed Ingredient")),""),"No Match in AOM")</f>
        <v>AOM_000709</v>
      </c>
      <c r="V578" t="str" cm="1">
        <f t="array" ref="V578">IFERROR(IF(NOT(ISBLANK(I578)),_xlfn._xlws.FILTER(AOM[Scientific Name],(AOM[Edge_Value]=ani_diet!I506)*(AOM[L5]="Feed Ingredient")),""),"No Match in AOM")</f>
        <v>Gmelina arborea</v>
      </c>
    </row>
    <row r="579" spans="1:22" hidden="1" x14ac:dyDescent="0.35">
      <c r="A579">
        <v>3</v>
      </c>
      <c r="B579" s="131" t="s">
        <v>1384</v>
      </c>
      <c r="C579" s="86" t="s">
        <v>22308</v>
      </c>
      <c r="D579" t="s">
        <v>22302</v>
      </c>
      <c r="H579" s="127" t="s">
        <v>9153</v>
      </c>
      <c r="I579" s="127" t="str">
        <f t="shared" si="38"/>
        <v>Lablab purpureus Cut(hand shears) Dried(Sun-24-48h) Dried(shade) Dried(Air) Chopped</v>
      </c>
      <c r="J579" s="127" t="str">
        <f t="shared" si="39"/>
        <v>Lablab purpureus Cut(hand shears) Dried(Sun-24-48h) Dried(shade) Dried(Air) Chopped</v>
      </c>
      <c r="L579" s="127" t="s">
        <v>22305</v>
      </c>
    </row>
    <row r="580" spans="1:22" hidden="1" x14ac:dyDescent="0.35">
      <c r="A580">
        <v>3</v>
      </c>
      <c r="B580" s="131" t="s">
        <v>18714</v>
      </c>
      <c r="C580" s="86" t="s">
        <v>22786</v>
      </c>
      <c r="D580" t="s">
        <v>22787</v>
      </c>
      <c r="H580" s="127" t="s">
        <v>9153</v>
      </c>
      <c r="I580" s="127" t="str">
        <f t="shared" si="38"/>
        <v>Lablab purpureus Dried</v>
      </c>
      <c r="J580" s="127" t="str">
        <f t="shared" si="39"/>
        <v>Lablab purpureus Dried</v>
      </c>
      <c r="L580" s="127" t="s">
        <v>5132</v>
      </c>
    </row>
    <row r="581" spans="1:22" hidden="1" x14ac:dyDescent="0.35">
      <c r="A581" t="s">
        <v>20300</v>
      </c>
      <c r="C581" s="86" t="s">
        <v>9153</v>
      </c>
      <c r="D581" t="s">
        <v>22802</v>
      </c>
      <c r="E581" s="131" t="s">
        <v>20293</v>
      </c>
      <c r="G581" s="131" t="s">
        <v>9153</v>
      </c>
      <c r="H581" s="127" t="s">
        <v>9153</v>
      </c>
      <c r="I581" s="127" t="str">
        <f t="shared" si="38"/>
        <v>Lablab purpureus</v>
      </c>
      <c r="J581" s="127" t="str">
        <f t="shared" si="39"/>
        <v>Lablab purpureus</v>
      </c>
      <c r="U581" t="str" cm="1">
        <f t="array" ref="U581">IFERROR(IF(NOT(ISBLANK(I581)),_xlfn._xlws.FILTER(AOM[AOM],(AOM[Edge_Value]=ani_diet!I507)*(AOM[L5]="Feed Ingredient")),""),"No Match in AOM")</f>
        <v>No Match in AOM</v>
      </c>
      <c r="V581" t="str" cm="1">
        <f t="array" ref="V581">IFERROR(IF(NOT(ISBLANK(I581)),_xlfn._xlws.FILTER(AOM[Scientific Name],(AOM[Edge_Value]=ani_diet!I507)*(AOM[L5]="Feed Ingredient")),""),"No Match in AOM")</f>
        <v>No Match in AOM</v>
      </c>
    </row>
    <row r="582" spans="1:22" hidden="1" x14ac:dyDescent="0.35">
      <c r="A582">
        <v>3</v>
      </c>
      <c r="B582" s="131" t="s">
        <v>1384</v>
      </c>
      <c r="C582" s="86" t="s">
        <v>22914</v>
      </c>
      <c r="D582" t="s">
        <v>22915</v>
      </c>
      <c r="E582" s="131" t="s">
        <v>20293</v>
      </c>
      <c r="G582" s="131" t="s">
        <v>22916</v>
      </c>
      <c r="H582" s="127" t="s">
        <v>9153</v>
      </c>
      <c r="I582" s="127" t="str">
        <f t="shared" si="38"/>
        <v>Lablab purpureus Hay</v>
      </c>
      <c r="J582" s="127" t="str">
        <f t="shared" si="39"/>
        <v>Lablab purpureus Hay</v>
      </c>
      <c r="L582" s="127" t="s">
        <v>17709</v>
      </c>
      <c r="O582" s="88" t="s">
        <v>28</v>
      </c>
      <c r="U582" t="str" cm="1">
        <f t="array" ref="U582">IFERROR(IF(NOT(ISBLANK(I582)),_xlfn._xlws.FILTER(AOM[AOM],(AOM[Edge_Value]=ani_diet!I512)*(AOM[L5]="Feed Ingredient")),""),"No Match in AOM")</f>
        <v>No Match in AOM</v>
      </c>
      <c r="V582" t="str" cm="1">
        <f t="array" ref="V582">IFERROR(IF(NOT(ISBLANK(I582)),_xlfn._xlws.FILTER(AOM[Scientific Name],(AOM[Edge_Value]=ani_diet!I512)*(AOM[L5]="Feed Ingredient")),""),"No Match in AOM")</f>
        <v>No Match in AOM</v>
      </c>
    </row>
    <row r="583" spans="1:22" hidden="1" x14ac:dyDescent="0.35">
      <c r="A583" t="s">
        <v>20283</v>
      </c>
      <c r="B583" s="131" t="s">
        <v>18714</v>
      </c>
      <c r="C583" s="86" t="s">
        <v>22917</v>
      </c>
      <c r="D583" t="s">
        <v>22915</v>
      </c>
      <c r="E583" s="131" t="s">
        <v>20293</v>
      </c>
      <c r="G583" s="131" t="s">
        <v>9153</v>
      </c>
      <c r="H583" s="127" t="s">
        <v>9153</v>
      </c>
      <c r="I583" s="127" t="str">
        <f t="shared" si="38"/>
        <v>Lablab purpureus</v>
      </c>
      <c r="J583" s="127" t="str">
        <f t="shared" si="39"/>
        <v>Lablab purpureus</v>
      </c>
      <c r="U583" t="str" cm="1">
        <f t="array" ref="U583">IFERROR(IF(NOT(ISBLANK(I583)),_xlfn._xlws.FILTER(AOM[AOM],(AOM[Edge_Value]=ani_diet!I510)*(AOM[L5]="Feed Ingredient")),""),"No Match in AOM")</f>
        <v>AOM_000552</v>
      </c>
      <c r="V583" t="str" cm="1">
        <f t="array" ref="V583">IFERROR(IF(NOT(ISBLANK(I583)),_xlfn._xlws.FILTER(AOM[Scientific Name],(AOM[Edge_Value]=ani_diet!I510)*(AOM[L5]="Feed Ingredient")),""),"No Match in AOM")</f>
        <v>Caelifera</v>
      </c>
    </row>
    <row r="584" spans="1:22" hidden="1" x14ac:dyDescent="0.35">
      <c r="A584" t="s">
        <v>20283</v>
      </c>
      <c r="B584" s="131" t="s">
        <v>17631</v>
      </c>
      <c r="C584" s="86" t="s">
        <v>22918</v>
      </c>
      <c r="D584" t="s">
        <v>22915</v>
      </c>
      <c r="H584" s="127" t="s">
        <v>9153</v>
      </c>
      <c r="I584" s="127" t="str">
        <f t="shared" si="38"/>
        <v>Lablab purpureus Chopped Dried(Sun) Wilted</v>
      </c>
      <c r="J584" s="127" t="str">
        <f t="shared" si="39"/>
        <v>Lablab purpureus Chopped Dried(Sun) Wilted</v>
      </c>
      <c r="L584" s="127" t="s">
        <v>22919</v>
      </c>
    </row>
    <row r="585" spans="1:22" hidden="1" x14ac:dyDescent="0.35">
      <c r="A585">
        <v>3</v>
      </c>
      <c r="B585" s="131" t="s">
        <v>18714</v>
      </c>
      <c r="C585" s="86" t="s">
        <v>22926</v>
      </c>
      <c r="D585" t="s">
        <v>22927</v>
      </c>
      <c r="E585" s="131" t="s">
        <v>20293</v>
      </c>
      <c r="G585" s="131" t="s">
        <v>22928</v>
      </c>
      <c r="H585" s="127" t="s">
        <v>9153</v>
      </c>
      <c r="I585" s="127" t="str">
        <f t="shared" si="38"/>
        <v>Lablab purpureus Stover</v>
      </c>
      <c r="J585" s="127" t="str">
        <f t="shared" si="39"/>
        <v>Lablab purpureus Stover</v>
      </c>
      <c r="M585" s="127" t="s">
        <v>11158</v>
      </c>
      <c r="O585" s="88" t="s">
        <v>28</v>
      </c>
      <c r="U585" t="str" cm="1">
        <f t="array" ref="U585">IFERROR(IF(NOT(ISBLANK(I585)),_xlfn._xlws.FILTER(AOM[AOM],(AOM[Edge_Value]=ani_diet!I514)*(AOM[L5]="Feed Ingredient")),""),"No Match in AOM")</f>
        <v>AOM_000603</v>
      </c>
      <c r="V585" t="str" cm="1">
        <f t="array" ref="V585">IFERROR(IF(NOT(ISBLANK(I585)),_xlfn._xlws.FILTER(AOM[Scientific Name],(AOM[Edge_Value]=ani_diet!I514)*(AOM[L5]="Feed Ingredient")),""),"No Match in AOM")</f>
        <v>Arachis hypogaea</v>
      </c>
    </row>
    <row r="586" spans="1:22" hidden="1" x14ac:dyDescent="0.35">
      <c r="A586" t="s">
        <v>20300</v>
      </c>
      <c r="C586" s="86" t="s">
        <v>22926</v>
      </c>
      <c r="D586" t="s">
        <v>22927</v>
      </c>
      <c r="E586" s="131" t="s">
        <v>20293</v>
      </c>
      <c r="G586" s="131" t="s">
        <v>22928</v>
      </c>
      <c r="H586" s="127" t="s">
        <v>9153</v>
      </c>
      <c r="I586" s="127" t="str">
        <f t="shared" si="38"/>
        <v>Lablab purpureus Stover</v>
      </c>
      <c r="J586" s="127" t="str">
        <f t="shared" si="39"/>
        <v>Lablab purpureus Stover</v>
      </c>
      <c r="M586" s="127" t="s">
        <v>11158</v>
      </c>
      <c r="O586" s="88" t="s">
        <v>28</v>
      </c>
      <c r="U586" t="str" cm="1">
        <f t="array" ref="U586">IFERROR(IF(NOT(ISBLANK(I586)),_xlfn._xlws.FILTER(AOM[AOM],(AOM[Edge_Value]=ani_diet!I515)*(AOM[L5]="Feed Ingredient")),""),"No Match in AOM")</f>
        <v>AOM_000607</v>
      </c>
      <c r="V586" t="str" cm="1">
        <f t="array" ref="V586">IFERROR(IF(NOT(ISBLANK(I586)),_xlfn._xlws.FILTER(AOM[Scientific Name],(AOM[Edge_Value]=ani_diet!I515)*(AOM[L5]="Feed Ingredient")),""),"No Match in AOM")</f>
        <v>Arachis hypogaea</v>
      </c>
    </row>
    <row r="587" spans="1:22" hidden="1" x14ac:dyDescent="0.35">
      <c r="A587">
        <v>3</v>
      </c>
      <c r="B587" s="131" t="s">
        <v>18714</v>
      </c>
      <c r="C587" s="86" t="s">
        <v>22949</v>
      </c>
      <c r="D587" t="s">
        <v>22947</v>
      </c>
      <c r="H587" s="127" t="s">
        <v>9153</v>
      </c>
      <c r="I587" s="127" t="str">
        <f t="shared" si="38"/>
        <v>Lablab purpureus Hay Crushed</v>
      </c>
      <c r="J587" s="127" t="str">
        <f t="shared" si="39"/>
        <v>Lablab purpureus Hay Crushed</v>
      </c>
      <c r="L587" s="127" t="s">
        <v>22950</v>
      </c>
    </row>
    <row r="588" spans="1:22" hidden="1" x14ac:dyDescent="0.35">
      <c r="A588">
        <v>3</v>
      </c>
      <c r="B588" s="131" t="s">
        <v>20293</v>
      </c>
      <c r="C588" s="86" t="s">
        <v>22833</v>
      </c>
      <c r="D588" t="s">
        <v>22959</v>
      </c>
      <c r="E588" s="131" t="s">
        <v>20293</v>
      </c>
      <c r="G588" s="131" t="s">
        <v>22916</v>
      </c>
      <c r="H588" s="127" t="s">
        <v>9153</v>
      </c>
      <c r="I588" s="127" t="str">
        <f t="shared" si="38"/>
        <v>Lablab purpureus Hay</v>
      </c>
      <c r="J588" s="127" t="str">
        <f t="shared" si="39"/>
        <v>Lablab purpureus Hay</v>
      </c>
      <c r="L588" s="127" t="s">
        <v>17709</v>
      </c>
      <c r="O588" s="88" t="s">
        <v>28</v>
      </c>
      <c r="U588" t="str" cm="1">
        <f t="array" ref="U588">IFERROR(IF(NOT(ISBLANK(I588)),_xlfn._xlws.FILTER(AOM[AOM],(AOM[Edge_Value]=ani_diet!I511)*(AOM[L5]="Feed Ingredient")),""),"No Match in AOM")</f>
        <v>No Match in AOM</v>
      </c>
      <c r="V588" t="str" cm="1">
        <f t="array" ref="V588">IFERROR(IF(NOT(ISBLANK(I588)),_xlfn._xlws.FILTER(AOM[Scientific Name],(AOM[Edge_Value]=ani_diet!I511)*(AOM[L5]="Feed Ingredient")),""),"No Match in AOM")</f>
        <v>No Match in AOM</v>
      </c>
    </row>
    <row r="589" spans="1:22" hidden="1" x14ac:dyDescent="0.35">
      <c r="A589">
        <v>3</v>
      </c>
      <c r="B589" s="131" t="s">
        <v>17631</v>
      </c>
      <c r="C589" s="86" t="s">
        <v>22397</v>
      </c>
      <c r="D589" t="s">
        <v>22395</v>
      </c>
      <c r="E589" s="131" t="s">
        <v>20382</v>
      </c>
      <c r="G589" s="131" t="s">
        <v>22397</v>
      </c>
      <c r="H589" s="127" t="s">
        <v>22397</v>
      </c>
      <c r="I589" s="127" t="str">
        <f t="shared" si="38"/>
        <v>Lactobacillus plantarium</v>
      </c>
      <c r="J589" s="127" t="str">
        <f t="shared" si="39"/>
        <v>Lactobacillus plantarium</v>
      </c>
      <c r="U589" t="str" cm="1">
        <f t="array" ref="U589">IFERROR(IF(NOT(ISBLANK(I589)),_xlfn._xlws.FILTER(AOM[AOM],(AOM[Edge_Value]=ani_diet!I516)*(AOM[L5]="Feed Ingredient")),""),"No Match in AOM")</f>
        <v>No Match in AOM</v>
      </c>
      <c r="V589" t="str" cm="1">
        <f t="array" ref="V589">IFERROR(IF(NOT(ISBLANK(I589)),_xlfn._xlws.FILTER(AOM[Scientific Name],(AOM[Edge_Value]=ani_diet!I516)*(AOM[L5]="Feed Ingredient")),""),"No Match in AOM")</f>
        <v>No Match in AOM</v>
      </c>
    </row>
    <row r="590" spans="1:22" hidden="1" x14ac:dyDescent="0.35">
      <c r="A590" t="s">
        <v>20300</v>
      </c>
      <c r="C590" s="86" t="s">
        <v>22929</v>
      </c>
      <c r="D590" t="s">
        <v>22930</v>
      </c>
      <c r="E590" s="131" t="s">
        <v>6577</v>
      </c>
      <c r="G590" s="131" t="s">
        <v>22931</v>
      </c>
      <c r="H590" s="127" t="s">
        <v>22929</v>
      </c>
      <c r="I590" s="133" t="str">
        <f t="shared" si="38"/>
        <v>Lake Shells</v>
      </c>
      <c r="J590" s="127" t="str">
        <f t="shared" si="39"/>
        <v>Lake Shells</v>
      </c>
      <c r="U590" t="str" cm="1">
        <f t="array" ref="U590">IFERROR(IF(NOT(ISBLANK(I590)),_xlfn._xlws.FILTER(AOM[AOM],(AOM[Edge_Value]=ani_diet!I410)*(AOM[L5]="Feed Ingredient")),""),"No Match in AOM")</f>
        <v>No Match in AOM</v>
      </c>
      <c r="V590" t="str" cm="1">
        <f t="array" ref="V590">IFERROR(IF(NOT(ISBLANK(I590)),_xlfn._xlws.FILTER(AOM[Scientific Name],(AOM[Edge_Value]=ani_diet!I410)*(AOM[L5]="Feed Ingredient")),""),"No Match in AOM")</f>
        <v>No Match in AOM</v>
      </c>
    </row>
    <row r="591" spans="1:22" hidden="1" x14ac:dyDescent="0.35">
      <c r="A591" t="s">
        <v>20283</v>
      </c>
      <c r="B591" s="131" t="s">
        <v>18714</v>
      </c>
      <c r="C591" s="86" t="s">
        <v>19503</v>
      </c>
      <c r="D591" t="s">
        <v>20856</v>
      </c>
      <c r="E591" s="131" t="s">
        <v>20382</v>
      </c>
      <c r="G591" s="131" t="s">
        <v>19503</v>
      </c>
      <c r="H591" s="127" t="s">
        <v>19503</v>
      </c>
      <c r="I591" s="127" t="str">
        <f t="shared" si="38"/>
        <v>Lecithin</v>
      </c>
      <c r="J591" s="127" t="str">
        <f t="shared" si="39"/>
        <v>Lecithin</v>
      </c>
      <c r="U591" t="str" cm="1">
        <f t="array" ref="U591">IFERROR(IF(NOT(ISBLANK(I591)),_xlfn._xlws.FILTER(AOM[AOM],(AOM[Edge_Value]=ani_diet!I517)*(AOM[L5]="Feed Ingredient")),""),"No Match in AOM")</f>
        <v>AOM_000603</v>
      </c>
      <c r="V591" t="str" cm="1">
        <f t="array" ref="V591">IFERROR(IF(NOT(ISBLANK(I591)),_xlfn._xlws.FILTER(AOM[Scientific Name],(AOM[Edge_Value]=ani_diet!I517)*(AOM[L5]="Feed Ingredient")),""),"No Match in AOM")</f>
        <v>Arachis hypogaea</v>
      </c>
    </row>
    <row r="592" spans="1:22" hidden="1" x14ac:dyDescent="0.35">
      <c r="A592">
        <v>3</v>
      </c>
      <c r="B592" s="131" t="s">
        <v>20293</v>
      </c>
      <c r="C592" s="86" t="s">
        <v>21285</v>
      </c>
      <c r="D592" t="s">
        <v>21286</v>
      </c>
      <c r="E592" s="131" t="s">
        <v>18714</v>
      </c>
      <c r="G592" s="131" t="s">
        <v>21287</v>
      </c>
      <c r="H592" s="127" t="s">
        <v>17283</v>
      </c>
      <c r="I592" s="127" t="str">
        <f t="shared" si="38"/>
        <v>Legume Residue</v>
      </c>
      <c r="J592" s="127" t="str">
        <f t="shared" si="39"/>
        <v>Legume Residue</v>
      </c>
      <c r="M592" s="127" t="s">
        <v>20517</v>
      </c>
      <c r="U592" t="str" cm="1">
        <f t="array" ref="U592">IFERROR(IF(NOT(ISBLANK(I592)),_xlfn._xlws.FILTER(AOM[AOM],(AOM[Edge_Value]=ani_diet!I518)*(AOM[L5]="Feed Ingredient")),""),"No Match in AOM")</f>
        <v>No Match in AOM</v>
      </c>
      <c r="V592" t="str" cm="1">
        <f t="array" ref="V592">IFERROR(IF(NOT(ISBLANK(I592)),_xlfn._xlws.FILTER(AOM[Scientific Name],(AOM[Edge_Value]=ani_diet!I518)*(AOM[L5]="Feed Ingredient")),""),"No Match in AOM")</f>
        <v>No Match in AOM</v>
      </c>
    </row>
    <row r="593" spans="1:22" hidden="1" x14ac:dyDescent="0.35">
      <c r="A593" t="s">
        <v>20300</v>
      </c>
      <c r="C593" s="86" t="s">
        <v>22151</v>
      </c>
      <c r="D593" t="s">
        <v>22147</v>
      </c>
      <c r="E593" s="131" t="s">
        <v>20293</v>
      </c>
      <c r="G593" s="131" t="s">
        <v>22151</v>
      </c>
      <c r="H593" s="127" t="s">
        <v>22151</v>
      </c>
      <c r="I593" s="127" t="str">
        <f t="shared" si="38"/>
        <v>Lemna minor</v>
      </c>
      <c r="J593" s="127" t="str">
        <f t="shared" si="39"/>
        <v>Lemna minor</v>
      </c>
      <c r="U593" t="str" cm="1">
        <f t="array" ref="U593">IFERROR(IF(NOT(ISBLANK(I593)),_xlfn._xlws.FILTER(AOM[AOM],(AOM[Edge_Value]=ani_diet!I520)*(AOM[L5]="Feed Ingredient")),""),"No Match in AOM")</f>
        <v>No Match in AOM</v>
      </c>
      <c r="V593" t="str" cm="1">
        <f t="array" ref="V593">IFERROR(IF(NOT(ISBLANK(I593)),_xlfn._xlws.FILTER(AOM[Scientific Name],(AOM[Edge_Value]=ani_diet!I520)*(AOM[L5]="Feed Ingredient")),""),"No Match in AOM")</f>
        <v>No Match in AOM</v>
      </c>
    </row>
    <row r="594" spans="1:22" hidden="1" x14ac:dyDescent="0.35">
      <c r="A594">
        <v>3</v>
      </c>
      <c r="B594" s="131" t="s">
        <v>20293</v>
      </c>
      <c r="C594" s="86" t="s">
        <v>22152</v>
      </c>
      <c r="D594" t="s">
        <v>22147</v>
      </c>
      <c r="H594" s="127" t="s">
        <v>22151</v>
      </c>
      <c r="I594" s="127" t="str">
        <f t="shared" si="38"/>
        <v>Lemna minor Chopped</v>
      </c>
      <c r="J594" s="127" t="str">
        <f t="shared" si="39"/>
        <v>Lemna minor Chopped</v>
      </c>
      <c r="L594" s="127" t="s">
        <v>5125</v>
      </c>
    </row>
    <row r="595" spans="1:22" hidden="1" x14ac:dyDescent="0.35">
      <c r="A595" t="s">
        <v>20283</v>
      </c>
      <c r="B595" s="131" t="s">
        <v>19032</v>
      </c>
      <c r="C595" s="86" t="s">
        <v>23139</v>
      </c>
      <c r="D595" t="s">
        <v>23137</v>
      </c>
      <c r="E595" s="131" t="s">
        <v>18714</v>
      </c>
      <c r="G595" s="131" t="s">
        <v>23140</v>
      </c>
      <c r="H595" s="127" t="s">
        <v>8628</v>
      </c>
      <c r="I595" s="127" t="str">
        <f t="shared" si="38"/>
        <v>Lemon Essential Oil</v>
      </c>
      <c r="J595" s="127" t="str">
        <f t="shared" si="39"/>
        <v>Lemon Essential Oil</v>
      </c>
      <c r="M595" s="127" t="s">
        <v>22001</v>
      </c>
      <c r="P595" s="88" t="s">
        <v>28</v>
      </c>
      <c r="U595" t="str" cm="1">
        <f t="array" ref="U595">IFERROR(IF(NOT(ISBLANK(I595)),_xlfn._xlws.FILTER(AOM[AOM],(AOM[Edge_Value]=ani_diet!I521)*(AOM[L5]="Feed Ingredient")),""),"No Match in AOM")</f>
        <v>AOM_000666</v>
      </c>
      <c r="V595" t="str" cm="1">
        <f t="array" ref="V595">IFERROR(IF(NOT(ISBLANK(I595)),_xlfn._xlws.FILTER(AOM[Scientific Name],(AOM[Edge_Value]=ani_diet!I521)*(AOM[L5]="Feed Ingredient")),""),"No Match in AOM")</f>
        <v>Arachis hypogaea</v>
      </c>
    </row>
    <row r="596" spans="1:22" hidden="1" x14ac:dyDescent="0.35">
      <c r="A596">
        <v>3</v>
      </c>
      <c r="B596" s="131" t="s">
        <v>20382</v>
      </c>
      <c r="C596" s="86" t="s">
        <v>21830</v>
      </c>
      <c r="D596" t="s">
        <v>21828</v>
      </c>
      <c r="H596" s="127" t="s">
        <v>24055</v>
      </c>
      <c r="I596" s="127" t="str">
        <f t="shared" si="38"/>
        <v>Leucaena Leaf Hay Dried(Sun)</v>
      </c>
      <c r="J596" s="127" t="str">
        <f t="shared" si="39"/>
        <v>Leucaena Leaf Hay Dried(Sun)</v>
      </c>
      <c r="L596" s="127" t="s">
        <v>20791</v>
      </c>
      <c r="M596" s="127" t="s">
        <v>9360</v>
      </c>
    </row>
    <row r="597" spans="1:22" x14ac:dyDescent="0.35">
      <c r="A597" t="s">
        <v>20283</v>
      </c>
      <c r="B597" s="131" t="s">
        <v>17625</v>
      </c>
      <c r="C597" s="86" t="s">
        <v>8450</v>
      </c>
      <c r="D597" t="s">
        <v>20323</v>
      </c>
      <c r="E597" s="131" t="s">
        <v>17625</v>
      </c>
      <c r="G597" s="131" t="s">
        <v>8450</v>
      </c>
      <c r="H597" s="127" t="s">
        <v>8450</v>
      </c>
      <c r="I597" s="133" t="str">
        <f t="shared" si="38"/>
        <v>Leucaena leucocephala</v>
      </c>
      <c r="J597" s="127" t="str">
        <f t="shared" si="39"/>
        <v>Leucaena leucocephala</v>
      </c>
      <c r="Q597" t="s">
        <v>11412</v>
      </c>
      <c r="R597" t="s">
        <v>11380</v>
      </c>
      <c r="S597" t="s">
        <v>11412</v>
      </c>
      <c r="T597" t="s">
        <v>11380</v>
      </c>
      <c r="U597" t="str" cm="1">
        <f t="array" ref="U597">IFERROR(IF(NOT(ISBLANK(I597)),_xlfn._xlws.FILTER(AOM[AOM],(AOM[Edge_Value]=ani_diet!I523)*(AOM[L5]="Feed Ingredient")),""),"No Match in AOM")</f>
        <v>No Match in AOM</v>
      </c>
      <c r="V597" t="str" cm="1">
        <f t="array" ref="V597">IFERROR(IF(NOT(ISBLANK(I597)),_xlfn._xlws.FILTER(AOM[Scientific Name],(AOM[Edge_Value]=ani_diet!I523)*(AOM[L5]="Feed Ingredient")),""),"No Match in AOM")</f>
        <v>No Match in AOM</v>
      </c>
    </row>
    <row r="598" spans="1:22" x14ac:dyDescent="0.35">
      <c r="A598">
        <v>3</v>
      </c>
      <c r="B598" s="131" t="s">
        <v>20293</v>
      </c>
      <c r="C598" s="86" t="s">
        <v>21091</v>
      </c>
      <c r="D598" t="s">
        <v>21092</v>
      </c>
      <c r="E598" s="131" t="s">
        <v>17625</v>
      </c>
      <c r="G598" s="131" t="s">
        <v>21093</v>
      </c>
      <c r="H598" s="127" t="s">
        <v>8450</v>
      </c>
      <c r="I598" s="133" t="str">
        <f t="shared" si="38"/>
        <v>Leucaena leucocephala Leaves and Stalk</v>
      </c>
      <c r="J598" s="127" t="str">
        <f t="shared" si="39"/>
        <v>Leucaena leucocephala Cunningham Leaves and Stalk</v>
      </c>
      <c r="K598" s="127" t="s">
        <v>14040</v>
      </c>
      <c r="M598" s="127" t="s">
        <v>24348</v>
      </c>
      <c r="U598" t="str" cm="1">
        <f t="array" ref="U598">IFERROR(IF(NOT(ISBLANK(I598)),_xlfn._xlws.FILTER(AOM[AOM],(AOM[Edge_Value]=ani_diet!I529)*(AOM[L5]="Feed Ingredient")),""),"No Match in AOM")</f>
        <v>No Match in AOM</v>
      </c>
      <c r="V598" t="str" cm="1">
        <f t="array" ref="V598">IFERROR(IF(NOT(ISBLANK(I598)),_xlfn._xlws.FILTER(AOM[Scientific Name],(AOM[Edge_Value]=ani_diet!I529)*(AOM[L5]="Feed Ingredient")),""),"No Match in AOM")</f>
        <v>No Match in AOM</v>
      </c>
    </row>
    <row r="599" spans="1:22" hidden="1" x14ac:dyDescent="0.35">
      <c r="A599">
        <v>3</v>
      </c>
      <c r="B599" s="131" t="s">
        <v>1384</v>
      </c>
      <c r="C599" s="86" t="s">
        <v>21095</v>
      </c>
      <c r="D599" t="s">
        <v>21092</v>
      </c>
      <c r="H599" s="127" t="s">
        <v>8450</v>
      </c>
      <c r="I599" s="127" t="str">
        <f t="shared" si="38"/>
        <v>Leucaena leucocephala Leaf Stalk Chopped</v>
      </c>
      <c r="J599" s="127" t="str">
        <f t="shared" si="39"/>
        <v>Leucaena leucocephala Cunningham Leaf Stalk Chopped</v>
      </c>
      <c r="K599" s="127" t="s">
        <v>14040</v>
      </c>
      <c r="L599" s="127" t="s">
        <v>5125</v>
      </c>
      <c r="M599" s="127" t="s">
        <v>21094</v>
      </c>
    </row>
    <row r="600" spans="1:22" hidden="1" x14ac:dyDescent="0.35">
      <c r="A600">
        <v>3</v>
      </c>
      <c r="B600" s="131" t="s">
        <v>19032</v>
      </c>
      <c r="C600" s="86" t="s">
        <v>21207</v>
      </c>
      <c r="D600" t="s">
        <v>21208</v>
      </c>
      <c r="H600" s="127" t="s">
        <v>8450</v>
      </c>
      <c r="I600" s="127" t="str">
        <f t="shared" si="38"/>
        <v>Leucaena leucocephala Leaf Dried(Air)</v>
      </c>
      <c r="J600" s="127" t="str">
        <f t="shared" si="39"/>
        <v>Leucaena leucocephala Leaf Dried(Air)</v>
      </c>
      <c r="L600" s="127" t="s">
        <v>20491</v>
      </c>
      <c r="M600" s="127" t="s">
        <v>9360</v>
      </c>
    </row>
    <row r="601" spans="1:22" hidden="1" x14ac:dyDescent="0.35">
      <c r="A601">
        <v>3</v>
      </c>
      <c r="B601" s="131" t="s">
        <v>19032</v>
      </c>
      <c r="C601" s="86" t="s">
        <v>21651</v>
      </c>
      <c r="D601" t="s">
        <v>21652</v>
      </c>
      <c r="H601" s="127" t="s">
        <v>8450</v>
      </c>
      <c r="I601" s="127" t="str">
        <f t="shared" si="38"/>
        <v>Leucaena leucocephala Chopped Dried(Sun)</v>
      </c>
      <c r="J601" s="127" t="str">
        <f t="shared" si="39"/>
        <v>Leucaena leucocephala Chopped Dried(Sun)</v>
      </c>
      <c r="L601" s="127" t="s">
        <v>20986</v>
      </c>
    </row>
    <row r="602" spans="1:22" hidden="1" x14ac:dyDescent="0.35">
      <c r="A602">
        <v>3</v>
      </c>
      <c r="B602" s="131" t="s">
        <v>17625</v>
      </c>
      <c r="C602" s="86" t="s">
        <v>21660</v>
      </c>
      <c r="D602" t="s">
        <v>21661</v>
      </c>
      <c r="H602" s="127" t="s">
        <v>8450</v>
      </c>
      <c r="I602" s="127" t="str">
        <f t="shared" si="38"/>
        <v>Leucaena leucocephala Dried(Sun)</v>
      </c>
      <c r="J602" s="127" t="str">
        <f t="shared" si="39"/>
        <v>Leucaena leucocephala Dried(Sun)</v>
      </c>
      <c r="L602" s="127" t="s">
        <v>20515</v>
      </c>
    </row>
    <row r="603" spans="1:22" x14ac:dyDescent="0.35">
      <c r="A603" t="s">
        <v>20300</v>
      </c>
      <c r="C603" s="86" t="s">
        <v>21686</v>
      </c>
      <c r="D603" t="s">
        <v>21681</v>
      </c>
      <c r="E603" s="131" t="s">
        <v>17625</v>
      </c>
      <c r="G603" s="131" t="s">
        <v>21687</v>
      </c>
      <c r="H603" s="127" t="s">
        <v>8450</v>
      </c>
      <c r="I603" s="133" t="str">
        <f t="shared" si="38"/>
        <v>Leucaena leucocephala Leaves and Soft Twig</v>
      </c>
      <c r="J603" s="127" t="str">
        <f t="shared" si="39"/>
        <v>Leucaena leucocephala Leaves and Soft Twig</v>
      </c>
      <c r="M603" s="127" t="s">
        <v>24347</v>
      </c>
      <c r="U603" t="str" cm="1">
        <f t="array" ref="U603">IFERROR(IF(NOT(ISBLANK(I603)),_xlfn._xlws.FILTER(AOM[AOM],(AOM[Edge_Value]=ani_diet!I528)*(AOM[L5]="Feed Ingredient")),""),"No Match in AOM")</f>
        <v>No Match in AOM</v>
      </c>
      <c r="V603" t="str" cm="1">
        <f t="array" ref="V603">IFERROR(IF(NOT(ISBLANK(I603)),_xlfn._xlws.FILTER(AOM[Scientific Name],(AOM[Edge_Value]=ani_diet!I528)*(AOM[L5]="Feed Ingredient")),""),"No Match in AOM")</f>
        <v>No Match in AOM</v>
      </c>
    </row>
    <row r="604" spans="1:22" x14ac:dyDescent="0.35">
      <c r="A604" t="s">
        <v>20300</v>
      </c>
      <c r="C604" s="86" t="s">
        <v>21789</v>
      </c>
      <c r="D604" t="s">
        <v>21790</v>
      </c>
      <c r="E604" s="131" t="s">
        <v>17625</v>
      </c>
      <c r="G604" s="131" t="s">
        <v>21791</v>
      </c>
      <c r="H604" s="127" t="s">
        <v>8450</v>
      </c>
      <c r="I604" s="133" t="str">
        <f t="shared" si="38"/>
        <v>Leucaena leucocephala Leaves</v>
      </c>
      <c r="J604" s="127" t="str">
        <f t="shared" si="39"/>
        <v>Leucaena leucocephala Leaves</v>
      </c>
      <c r="M604" s="127" t="s">
        <v>5976</v>
      </c>
      <c r="U604" t="str" cm="1">
        <f t="array" ref="U604">IFERROR(IF(NOT(ISBLANK(I604)),_xlfn._xlws.FILTER(AOM[AOM],(AOM[Edge_Value]=ani_diet!I530)*(AOM[L5]="Feed Ingredient")),""),"No Match in AOM")</f>
        <v>No Match in AOM</v>
      </c>
      <c r="V604" t="str" cm="1">
        <f t="array" ref="V604">IFERROR(IF(NOT(ISBLANK(I604)),_xlfn._xlws.FILTER(AOM[Scientific Name],(AOM[Edge_Value]=ani_diet!I530)*(AOM[L5]="Feed Ingredient")),""),"No Match in AOM")</f>
        <v>No Match in AOM</v>
      </c>
    </row>
    <row r="605" spans="1:22" hidden="1" x14ac:dyDescent="0.35">
      <c r="A605" t="s">
        <v>20300</v>
      </c>
      <c r="C605" s="86" t="s">
        <v>21792</v>
      </c>
      <c r="D605" t="s">
        <v>21790</v>
      </c>
      <c r="H605" s="127" t="s">
        <v>8450</v>
      </c>
      <c r="I605" s="127" t="str">
        <f t="shared" si="38"/>
        <v>Leucaena leucocephala Leaf Dried(Sun)</v>
      </c>
      <c r="J605" s="127" t="str">
        <f t="shared" si="39"/>
        <v>Leucaena leucocephala Leaf Dried(Sun)</v>
      </c>
      <c r="L605" s="127" t="s">
        <v>20515</v>
      </c>
      <c r="M605" s="127" t="s">
        <v>9360</v>
      </c>
    </row>
    <row r="606" spans="1:22" hidden="1" x14ac:dyDescent="0.35">
      <c r="A606">
        <v>3</v>
      </c>
      <c r="B606" s="131" t="s">
        <v>20382</v>
      </c>
      <c r="C606" s="86" t="s">
        <v>21798</v>
      </c>
      <c r="D606" t="s">
        <v>21799</v>
      </c>
      <c r="H606" s="127" t="s">
        <v>8450</v>
      </c>
      <c r="I606" s="127" t="str">
        <f t="shared" si="38"/>
        <v>Leucaena leucocephala Dried</v>
      </c>
      <c r="J606" s="127" t="str">
        <f t="shared" si="39"/>
        <v>Leucaena leucocephala Dried</v>
      </c>
      <c r="L606" s="127" t="s">
        <v>5132</v>
      </c>
    </row>
    <row r="607" spans="1:22" x14ac:dyDescent="0.35">
      <c r="A607" t="s">
        <v>20283</v>
      </c>
      <c r="B607" s="131" t="s">
        <v>18714</v>
      </c>
      <c r="C607" s="86" t="s">
        <v>21884</v>
      </c>
      <c r="D607" t="s">
        <v>21878</v>
      </c>
      <c r="E607" s="131" t="s">
        <v>17625</v>
      </c>
      <c r="G607" s="131" t="s">
        <v>8450</v>
      </c>
      <c r="H607" s="127" t="s">
        <v>8450</v>
      </c>
      <c r="I607" s="133" t="str">
        <f t="shared" si="38"/>
        <v>Leucaena leucocephala</v>
      </c>
      <c r="J607" s="127" t="str">
        <f t="shared" si="39"/>
        <v>Leucaena leucocephala</v>
      </c>
      <c r="U607" t="str" cm="1">
        <f t="array" ref="U607">IFERROR(IF(NOT(ISBLANK(I607)),_xlfn._xlws.FILTER(AOM[AOM],(AOM[Edge_Value]=ani_diet!I522)*(AOM[L5]="Feed Ingredient")),""),"No Match in AOM")</f>
        <v>AOM_000666</v>
      </c>
      <c r="V607" t="str" cm="1">
        <f t="array" ref="V607">IFERROR(IF(NOT(ISBLANK(I607)),_xlfn._xlws.FILTER(AOM[Scientific Name],(AOM[Edge_Value]=ani_diet!I522)*(AOM[L5]="Feed Ingredient")),""),"No Match in AOM")</f>
        <v>Arachis hypogaea</v>
      </c>
    </row>
    <row r="608" spans="1:22" hidden="1" x14ac:dyDescent="0.35">
      <c r="A608">
        <v>3</v>
      </c>
      <c r="B608" s="131" t="s">
        <v>17631</v>
      </c>
      <c r="C608" s="86" t="s">
        <v>21885</v>
      </c>
      <c r="D608" t="s">
        <v>21878</v>
      </c>
      <c r="H608" s="127" t="s">
        <v>8450</v>
      </c>
      <c r="I608" s="127" t="str">
        <f t="shared" si="38"/>
        <v>Leucaena leucocephala Dried(Air)</v>
      </c>
      <c r="J608" s="127" t="str">
        <f t="shared" si="39"/>
        <v>Leucaena leucocephala Dried(Air)</v>
      </c>
      <c r="L608" s="127" t="s">
        <v>20491</v>
      </c>
    </row>
    <row r="609" spans="1:22" hidden="1" x14ac:dyDescent="0.35">
      <c r="A609">
        <v>3</v>
      </c>
      <c r="B609" s="131" t="s">
        <v>19032</v>
      </c>
      <c r="C609" s="86" t="s">
        <v>21897</v>
      </c>
      <c r="D609" t="s">
        <v>21896</v>
      </c>
      <c r="H609" s="127" t="s">
        <v>8450</v>
      </c>
      <c r="I609" s="127" t="str">
        <f t="shared" si="38"/>
        <v>Leucaena leucocephala Leaf Dried(Air)</v>
      </c>
      <c r="J609" s="127" t="str">
        <f t="shared" si="39"/>
        <v>Leucaena leucocephala Leaf Dried(Air)</v>
      </c>
      <c r="L609" s="127" t="s">
        <v>20491</v>
      </c>
      <c r="M609" s="127" t="s">
        <v>9360</v>
      </c>
    </row>
    <row r="610" spans="1:22" x14ac:dyDescent="0.35">
      <c r="A610" t="s">
        <v>20300</v>
      </c>
      <c r="C610" s="86" t="s">
        <v>22085</v>
      </c>
      <c r="D610" t="s">
        <v>22081</v>
      </c>
      <c r="E610" s="131" t="s">
        <v>17625</v>
      </c>
      <c r="G610" s="131" t="s">
        <v>8450</v>
      </c>
      <c r="H610" s="127" t="s">
        <v>8450</v>
      </c>
      <c r="I610" s="133" t="str">
        <f t="shared" si="38"/>
        <v>Leucaena leucocephala</v>
      </c>
      <c r="J610" s="127" t="str">
        <f t="shared" si="39"/>
        <v>Leucaena leucocephala</v>
      </c>
      <c r="U610" t="str" cm="1">
        <f t="array" ref="U610">IFERROR(IF(NOT(ISBLANK(I610)),_xlfn._xlws.FILTER(AOM[AOM],(AOM[Edge_Value]=ani_diet!I525)*(AOM[L5]="Feed Ingredient")),""),"No Match in AOM")</f>
        <v>No Match in AOM</v>
      </c>
      <c r="V610" t="str" cm="1">
        <f t="array" ref="V610">IFERROR(IF(NOT(ISBLANK(I610)),_xlfn._xlws.FILTER(AOM[Scientific Name],(AOM[Edge_Value]=ani_diet!I525)*(AOM[L5]="Feed Ingredient")),""),"No Match in AOM")</f>
        <v>No Match in AOM</v>
      </c>
    </row>
    <row r="611" spans="1:22" x14ac:dyDescent="0.35">
      <c r="A611" t="s">
        <v>20300</v>
      </c>
      <c r="C611" s="86" t="s">
        <v>22086</v>
      </c>
      <c r="D611" t="s">
        <v>22081</v>
      </c>
      <c r="E611" s="131" t="s">
        <v>17625</v>
      </c>
      <c r="G611" s="131" t="s">
        <v>8450</v>
      </c>
      <c r="H611" s="127" t="s">
        <v>8450</v>
      </c>
      <c r="I611" s="133" t="str">
        <f t="shared" si="38"/>
        <v>Leucaena leucocephala</v>
      </c>
      <c r="J611" s="127" t="str">
        <f t="shared" si="39"/>
        <v>Leucaena leucocephala</v>
      </c>
      <c r="U611" t="str" cm="1">
        <f t="array" ref="U611">IFERROR(IF(NOT(ISBLANK(I611)),_xlfn._xlws.FILTER(AOM[AOM],(AOM[Edge_Value]=ani_diet!I526)*(AOM[L5]="Feed Ingredient")),""),"No Match in AOM")</f>
        <v>No Match in AOM</v>
      </c>
      <c r="V611" t="str" cm="1">
        <f t="array" ref="V611">IFERROR(IF(NOT(ISBLANK(I611)),_xlfn._xlws.FILTER(AOM[Scientific Name],(AOM[Edge_Value]=ani_diet!I526)*(AOM[L5]="Feed Ingredient")),""),"No Match in AOM")</f>
        <v>No Match in AOM</v>
      </c>
    </row>
    <row r="612" spans="1:22" hidden="1" x14ac:dyDescent="0.35">
      <c r="A612">
        <v>3</v>
      </c>
      <c r="B612" s="131" t="s">
        <v>20382</v>
      </c>
      <c r="C612" s="86" t="s">
        <v>22259</v>
      </c>
      <c r="D612" t="s">
        <v>22258</v>
      </c>
      <c r="H612" s="127" t="s">
        <v>8450</v>
      </c>
      <c r="I612" s="127" t="str">
        <f t="shared" si="38"/>
        <v>Leucaena leucocephala Wilted</v>
      </c>
      <c r="J612" s="127" t="str">
        <f t="shared" si="39"/>
        <v>Leucaena leucocephala Wilted</v>
      </c>
      <c r="L612" s="127" t="s">
        <v>5137</v>
      </c>
    </row>
    <row r="613" spans="1:22" hidden="1" x14ac:dyDescent="0.35">
      <c r="A613">
        <v>3</v>
      </c>
      <c r="B613" s="131" t="s">
        <v>20293</v>
      </c>
      <c r="C613" s="86" t="s">
        <v>22346</v>
      </c>
      <c r="D613" t="s">
        <v>22343</v>
      </c>
      <c r="H613" s="127" t="s">
        <v>8450</v>
      </c>
      <c r="I613" s="127" t="str">
        <f t="shared" si="38"/>
        <v>Leucaena leucocephala Meal Dried(Sun)</v>
      </c>
      <c r="J613" s="127" t="str">
        <f t="shared" si="39"/>
        <v>Leucaena leucocephala Meal Dried(Sun)</v>
      </c>
      <c r="L613" s="127" t="s">
        <v>20494</v>
      </c>
    </row>
    <row r="614" spans="1:22" hidden="1" x14ac:dyDescent="0.35">
      <c r="A614" t="s">
        <v>20283</v>
      </c>
      <c r="B614" s="131" t="s">
        <v>17631</v>
      </c>
      <c r="C614" s="86" t="s">
        <v>22367</v>
      </c>
      <c r="D614" t="s">
        <v>22368</v>
      </c>
      <c r="H614" s="127" t="s">
        <v>8450</v>
      </c>
      <c r="I614" s="127" t="str">
        <f t="shared" si="38"/>
        <v>Leucaena leucocephala Dried(Air)</v>
      </c>
      <c r="J614" s="127" t="str">
        <f t="shared" si="39"/>
        <v>Leucaena leucocephala Dried(Air)</v>
      </c>
      <c r="L614" s="127" t="s">
        <v>20491</v>
      </c>
    </row>
    <row r="615" spans="1:22" hidden="1" x14ac:dyDescent="0.35">
      <c r="A615">
        <v>3</v>
      </c>
      <c r="B615" s="131" t="s">
        <v>20293</v>
      </c>
      <c r="C615" s="86" t="s">
        <v>22487</v>
      </c>
      <c r="D615" t="s">
        <v>22481</v>
      </c>
      <c r="H615" s="127" t="s">
        <v>8450</v>
      </c>
      <c r="I615" s="127" t="str">
        <f t="shared" si="38"/>
        <v>Leucaena leucocephala Leaf Dried(Shade 1 wk) Ensiled</v>
      </c>
      <c r="J615" s="127" t="str">
        <f t="shared" si="39"/>
        <v>Leucaena leucocephala Leaf Dried(Shade 1 wk) Ensiled</v>
      </c>
      <c r="L615" s="127" t="s">
        <v>22483</v>
      </c>
      <c r="M615" s="127" t="s">
        <v>9360</v>
      </c>
    </row>
    <row r="616" spans="1:22" hidden="1" x14ac:dyDescent="0.35">
      <c r="A616">
        <v>3</v>
      </c>
      <c r="B616" s="131" t="s">
        <v>20293</v>
      </c>
      <c r="C616" s="86" t="s">
        <v>22524</v>
      </c>
      <c r="D616" t="s">
        <v>22525</v>
      </c>
      <c r="H616" s="127" t="s">
        <v>8450</v>
      </c>
      <c r="I616" s="127" t="str">
        <f t="shared" si="38"/>
        <v>Leucaena leucocephala Dried(Air) Milled(hammer)</v>
      </c>
      <c r="J616" s="127" t="str">
        <f t="shared" si="39"/>
        <v>Leucaena leucocephala Dried(Air) Milled(hammer)</v>
      </c>
      <c r="L616" s="127" t="s">
        <v>22523</v>
      </c>
    </row>
    <row r="617" spans="1:22" x14ac:dyDescent="0.35">
      <c r="A617">
        <v>3</v>
      </c>
      <c r="B617" s="131" t="s">
        <v>19032</v>
      </c>
      <c r="C617" s="86" t="s">
        <v>22666</v>
      </c>
      <c r="D617" t="s">
        <v>22662</v>
      </c>
      <c r="E617" s="131" t="s">
        <v>17625</v>
      </c>
      <c r="G617" s="131" t="s">
        <v>22667</v>
      </c>
      <c r="H617" s="127" t="s">
        <v>8450</v>
      </c>
      <c r="I617" s="130" t="str">
        <f t="shared" si="38"/>
        <v>Leucaena leucocephala Leaves Hay</v>
      </c>
      <c r="J617" s="127" t="str">
        <f t="shared" si="39"/>
        <v>Leucaena leucocephala Leaves Hay</v>
      </c>
      <c r="L617" s="127" t="s">
        <v>17709</v>
      </c>
      <c r="M617" s="127" t="s">
        <v>5976</v>
      </c>
      <c r="O617" s="88" t="s">
        <v>28</v>
      </c>
      <c r="U617" t="str" cm="1">
        <f t="array" ref="U617">IFERROR(IF(NOT(ISBLANK(I617)),_xlfn._xlws.FILTER(AOM[AOM],(AOM[Edge_Value]=ani_diet!I527)*(AOM[L5]="Feed Ingredient")),""),"No Match in AOM")</f>
        <v>No Match in AOM</v>
      </c>
      <c r="V617" t="str" cm="1">
        <f t="array" ref="V617">IFERROR(IF(NOT(ISBLANK(I617)),_xlfn._xlws.FILTER(AOM[Scientific Name],(AOM[Edge_Value]=ani_diet!I527)*(AOM[L5]="Feed Ingredient")),""),"No Match in AOM")</f>
        <v>No Match in AOM</v>
      </c>
    </row>
    <row r="618" spans="1:22" x14ac:dyDescent="0.35">
      <c r="A618" t="s">
        <v>20283</v>
      </c>
      <c r="B618" s="131" t="s">
        <v>17631</v>
      </c>
      <c r="C618" s="86" t="s">
        <v>8450</v>
      </c>
      <c r="D618" t="s">
        <v>22910</v>
      </c>
      <c r="E618" s="131" t="s">
        <v>17625</v>
      </c>
      <c r="G618" s="131" t="s">
        <v>8450</v>
      </c>
      <c r="H618" s="127" t="s">
        <v>8450</v>
      </c>
      <c r="I618" s="133" t="str">
        <f t="shared" si="38"/>
        <v>Leucaena leucocephala</v>
      </c>
      <c r="J618" s="127" t="str">
        <f t="shared" si="39"/>
        <v>Leucaena leucocephala</v>
      </c>
      <c r="U618" t="str" cm="1">
        <f t="array" ref="U618">IFERROR(IF(NOT(ISBLANK(I618)),_xlfn._xlws.FILTER(AOM[AOM],(AOM[Edge_Value]=ani_diet!I524)*(AOM[L5]="Feed Ingredient")),""),"No Match in AOM")</f>
        <v>AOM_000603</v>
      </c>
      <c r="V618" t="str" cm="1">
        <f t="array" ref="V618">IFERROR(IF(NOT(ISBLANK(I618)),_xlfn._xlws.FILTER(AOM[Scientific Name],(AOM[Edge_Value]=ani_diet!I524)*(AOM[L5]="Feed Ingredient")),""),"No Match in AOM")</f>
        <v>Arachis hypogaea</v>
      </c>
    </row>
    <row r="619" spans="1:22" hidden="1" x14ac:dyDescent="0.35">
      <c r="A619">
        <v>3</v>
      </c>
      <c r="B619" s="131" t="s">
        <v>17625</v>
      </c>
      <c r="C619" s="86" t="s">
        <v>21872</v>
      </c>
      <c r="D619" t="s">
        <v>21873</v>
      </c>
      <c r="H619" s="127" t="s">
        <v>12353</v>
      </c>
      <c r="I619" s="127" t="str">
        <f t="shared" si="38"/>
        <v>Leucaena pallida Dried(Air)</v>
      </c>
      <c r="J619" s="127" t="str">
        <f t="shared" si="39"/>
        <v>Leucaena pallida Dried(Air)</v>
      </c>
      <c r="L619" s="127" t="s">
        <v>20491</v>
      </c>
    </row>
    <row r="620" spans="1:22" hidden="1" x14ac:dyDescent="0.35">
      <c r="A620">
        <v>3</v>
      </c>
      <c r="B620" s="131" t="s">
        <v>18714</v>
      </c>
      <c r="C620" s="86" t="s">
        <v>21898</v>
      </c>
      <c r="D620" t="s">
        <v>21896</v>
      </c>
      <c r="H620" s="127" t="s">
        <v>12353</v>
      </c>
      <c r="I620" s="127" t="str">
        <f t="shared" si="38"/>
        <v>Leucaena pallida Leaf Dried(Air)</v>
      </c>
      <c r="J620" s="127" t="str">
        <f t="shared" si="39"/>
        <v>Leucaena pallida Leaf Dried(Air)</v>
      </c>
      <c r="L620" s="127" t="s">
        <v>20491</v>
      </c>
      <c r="M620" s="127" t="s">
        <v>9360</v>
      </c>
    </row>
    <row r="621" spans="1:22" hidden="1" x14ac:dyDescent="0.35">
      <c r="A621">
        <v>3</v>
      </c>
      <c r="B621" s="131" t="s">
        <v>18714</v>
      </c>
      <c r="C621" s="86" t="s">
        <v>22788</v>
      </c>
      <c r="D621" t="s">
        <v>22787</v>
      </c>
      <c r="H621" s="127" t="s">
        <v>12353</v>
      </c>
      <c r="I621" s="127" t="str">
        <f t="shared" si="38"/>
        <v>Leucaena pallida Dried</v>
      </c>
      <c r="J621" s="127" t="str">
        <f t="shared" si="39"/>
        <v>Leucaena pallida 14203 Dried</v>
      </c>
      <c r="K621" s="127">
        <v>14203</v>
      </c>
      <c r="L621" s="127" t="s">
        <v>5132</v>
      </c>
    </row>
    <row r="622" spans="1:22" hidden="1" x14ac:dyDescent="0.35">
      <c r="A622" t="s">
        <v>20300</v>
      </c>
      <c r="C622" s="88" t="s">
        <v>22880</v>
      </c>
      <c r="D622" t="s">
        <v>22881</v>
      </c>
      <c r="E622" s="131" t="s">
        <v>20382</v>
      </c>
      <c r="G622" s="131" t="s">
        <v>19469</v>
      </c>
      <c r="H622" s="128" t="s">
        <v>22880</v>
      </c>
      <c r="I622" s="127" t="str">
        <f t="shared" si="38"/>
        <v>Licks</v>
      </c>
      <c r="J622" s="128" t="str">
        <f t="shared" si="39"/>
        <v>Licks</v>
      </c>
      <c r="U622" t="str" cm="1">
        <f t="array" ref="U622">IFERROR(IF(NOT(ISBLANK(I622)),_xlfn._xlws.FILTER(AOM[AOM],(AOM[Edge_Value]=ani_diet!I667)*(AOM[L5]="Feed Ingredient")),""),"No Match in AOM")</f>
        <v>No Match in AOM</v>
      </c>
      <c r="V622" t="str" cm="1">
        <f t="array" ref="V622">IFERROR(IF(NOT(ISBLANK(I622)),_xlfn._xlws.FILTER(AOM[Scientific Name],(AOM[Edge_Value]=ani_diet!I667)*(AOM[L5]="Feed Ingredient")),""),"No Match in AOM")</f>
        <v>No Match in AOM</v>
      </c>
    </row>
    <row r="623" spans="1:22" hidden="1" x14ac:dyDescent="0.35">
      <c r="A623">
        <v>3</v>
      </c>
      <c r="B623" s="131" t="s">
        <v>20382</v>
      </c>
      <c r="C623" s="86" t="s">
        <v>22398</v>
      </c>
      <c r="D623" t="s">
        <v>22395</v>
      </c>
      <c r="E623" s="131" t="s">
        <v>21211</v>
      </c>
      <c r="F623" s="77" t="s">
        <v>19395</v>
      </c>
      <c r="G623" s="131" t="s">
        <v>19562</v>
      </c>
      <c r="H623" s="127" t="s">
        <v>22398</v>
      </c>
      <c r="I623" s="127" t="str">
        <f t="shared" si="38"/>
        <v>Lignobond</v>
      </c>
      <c r="J623" s="127" t="str">
        <f t="shared" si="39"/>
        <v>Lignobond</v>
      </c>
      <c r="N623" s="88" t="s">
        <v>28</v>
      </c>
      <c r="U623" t="str" cm="1">
        <f t="array" ref="U623">IFERROR(IF(NOT(ISBLANK(I623)),_xlfn._xlws.FILTER(AOM[AOM],(AOM[Edge_Value]=ani_diet!I232)*(AOM[L5]="Feed Ingredient")),""),"No Match in AOM")</f>
        <v>No Match in AOM</v>
      </c>
      <c r="V623" t="str" cm="1">
        <f t="array" ref="V623">IFERROR(IF(NOT(ISBLANK(I623)),_xlfn._xlws.FILTER(AOM[Scientific Name],(AOM[Edge_Value]=ani_diet!I232)*(AOM[L5]="Feed Ingredient")),""),"No Match in AOM")</f>
        <v>No Match in AOM</v>
      </c>
    </row>
    <row r="624" spans="1:22" hidden="1" x14ac:dyDescent="0.35">
      <c r="A624" t="s">
        <v>20283</v>
      </c>
      <c r="B624" s="131" t="s">
        <v>18714</v>
      </c>
      <c r="C624" s="86" t="s">
        <v>22188</v>
      </c>
      <c r="D624" t="s">
        <v>22184</v>
      </c>
      <c r="H624" s="127" t="s">
        <v>19455</v>
      </c>
      <c r="I624" s="127" t="str">
        <f t="shared" si="38"/>
        <v>Lime Dried Milled</v>
      </c>
      <c r="J624" s="127" t="str">
        <f t="shared" si="39"/>
        <v>Lime Dried Milled</v>
      </c>
      <c r="L624" s="127" t="s">
        <v>22189</v>
      </c>
    </row>
    <row r="625" spans="1:22" hidden="1" x14ac:dyDescent="0.35">
      <c r="A625">
        <v>3</v>
      </c>
      <c r="B625" s="131" t="s">
        <v>17625</v>
      </c>
      <c r="C625" s="86" t="s">
        <v>19455</v>
      </c>
      <c r="D625" t="s">
        <v>22590</v>
      </c>
      <c r="E625" s="131" t="s">
        <v>20382</v>
      </c>
      <c r="G625" s="131" t="s">
        <v>19455</v>
      </c>
      <c r="H625" s="127" t="s">
        <v>19455</v>
      </c>
      <c r="I625" s="127" t="str">
        <f t="shared" si="38"/>
        <v>Lime</v>
      </c>
      <c r="J625" s="127" t="str">
        <f t="shared" si="39"/>
        <v>Lime</v>
      </c>
      <c r="U625" t="str" cm="1">
        <f t="array" ref="U625">IFERROR(IF(NOT(ISBLANK(I625)),_xlfn._xlws.FILTER(AOM[AOM],(AOM[Edge_Value]=ani_diet!I531)*(AOM[L5]="Feed Ingredient")),""),"No Match in AOM")</f>
        <v>No Match in AOM</v>
      </c>
      <c r="V625" t="str" cm="1">
        <f t="array" ref="V625">IFERROR(IF(NOT(ISBLANK(I625)),_xlfn._xlws.FILTER(AOM[Scientific Name],(AOM[Edge_Value]=ani_diet!I531)*(AOM[L5]="Feed Ingredient")),""),"No Match in AOM")</f>
        <v>No Match in AOM</v>
      </c>
    </row>
    <row r="626" spans="1:22" hidden="1" x14ac:dyDescent="0.35">
      <c r="A626" t="s">
        <v>20283</v>
      </c>
      <c r="B626" s="131" t="s">
        <v>17631</v>
      </c>
      <c r="C626" s="86" t="s">
        <v>5863</v>
      </c>
      <c r="D626" t="s">
        <v>20668</v>
      </c>
      <c r="E626" s="131" t="s">
        <v>20382</v>
      </c>
      <c r="G626" s="131" t="s">
        <v>5863</v>
      </c>
      <c r="H626" s="127" t="s">
        <v>5863</v>
      </c>
      <c r="I626" s="127" t="str">
        <f t="shared" si="38"/>
        <v>Limestone</v>
      </c>
      <c r="J626" s="127" t="str">
        <f t="shared" si="39"/>
        <v>Limestone</v>
      </c>
      <c r="U626" t="str" cm="1">
        <f t="array" ref="U626">IFERROR(IF(NOT(ISBLANK(I626)),_xlfn._xlws.FILTER(AOM[AOM],(AOM[Edge_Value]=ani_diet!I532)*(AOM[L5]="Feed Ingredient")),""),"No Match in AOM")</f>
        <v>No Match in AOM</v>
      </c>
      <c r="V626" t="str" cm="1">
        <f t="array" ref="V626">IFERROR(IF(NOT(ISBLANK(I626)),_xlfn._xlws.FILTER(AOM[Scientific Name],(AOM[Edge_Value]=ani_diet!I532)*(AOM[L5]="Feed Ingredient")),""),"No Match in AOM")</f>
        <v>No Match in AOM</v>
      </c>
    </row>
    <row r="627" spans="1:22" hidden="1" x14ac:dyDescent="0.35">
      <c r="A627" t="s">
        <v>20283</v>
      </c>
      <c r="B627" s="131" t="s">
        <v>19032</v>
      </c>
      <c r="C627" s="86" t="s">
        <v>20750</v>
      </c>
      <c r="D627" t="s">
        <v>20741</v>
      </c>
      <c r="E627" s="131" t="s">
        <v>20382</v>
      </c>
      <c r="G627" s="131" t="s">
        <v>20751</v>
      </c>
      <c r="H627" s="127" t="s">
        <v>5863</v>
      </c>
      <c r="I627" s="127" t="str">
        <f t="shared" si="38"/>
        <v>Limestone Powder</v>
      </c>
      <c r="J627" s="127" t="str">
        <f t="shared" si="39"/>
        <v>Limestone Powder</v>
      </c>
      <c r="L627" s="127" t="s">
        <v>20287</v>
      </c>
      <c r="O627" s="88" t="s">
        <v>28</v>
      </c>
      <c r="U627" t="str" cm="1">
        <f t="array" ref="U627">IFERROR(IF(NOT(ISBLANK(I627)),_xlfn._xlws.FILTER(AOM[AOM],(AOM[Edge_Value]=ani_diet!I534)*(AOM[L5]="Feed Ingredient")),""),"No Match in AOM")</f>
        <v>No Match in AOM</v>
      </c>
      <c r="V627" t="str" cm="1">
        <f t="array" ref="V627">IFERROR(IF(NOT(ISBLANK(I627)),_xlfn._xlws.FILTER(AOM[Scientific Name],(AOM[Edge_Value]=ani_diet!I534)*(AOM[L5]="Feed Ingredient")),""),"No Match in AOM")</f>
        <v>No Match in AOM</v>
      </c>
    </row>
    <row r="628" spans="1:22" hidden="1" x14ac:dyDescent="0.35">
      <c r="A628">
        <v>3</v>
      </c>
      <c r="B628" s="131" t="s">
        <v>17625</v>
      </c>
      <c r="C628" s="86" t="s">
        <v>22444</v>
      </c>
      <c r="D628" t="s">
        <v>22442</v>
      </c>
      <c r="E628" s="131" t="s">
        <v>20382</v>
      </c>
      <c r="G628" s="131" t="s">
        <v>20751</v>
      </c>
      <c r="H628" s="127" t="s">
        <v>5863</v>
      </c>
      <c r="I628" s="127" t="str">
        <f t="shared" si="38"/>
        <v>Limestone Powder</v>
      </c>
      <c r="J628" s="127" t="str">
        <f t="shared" si="39"/>
        <v>Limestone Powder</v>
      </c>
      <c r="L628" s="127" t="s">
        <v>20287</v>
      </c>
      <c r="O628" s="88" t="s">
        <v>28</v>
      </c>
      <c r="U628" t="str" cm="1">
        <f t="array" ref="U628">IFERROR(IF(NOT(ISBLANK(I628)),_xlfn._xlws.FILTER(AOM[AOM],(AOM[Edge_Value]=ani_diet!I535)*(AOM[L5]="Feed Ingredient")),""),"No Match in AOM")</f>
        <v>No Match in AOM</v>
      </c>
      <c r="V628" t="str" cm="1">
        <f t="array" ref="V628">IFERROR(IF(NOT(ISBLANK(I628)),_xlfn._xlws.FILTER(AOM[Scientific Name],(AOM[Edge_Value]=ani_diet!I535)*(AOM[L5]="Feed Ingredient")),""),"No Match in AOM")</f>
        <v>No Match in AOM</v>
      </c>
    </row>
    <row r="629" spans="1:22" hidden="1" x14ac:dyDescent="0.35">
      <c r="A629">
        <v>3</v>
      </c>
      <c r="B629" s="131" t="s">
        <v>1384</v>
      </c>
      <c r="C629" s="86" t="s">
        <v>22790</v>
      </c>
      <c r="D629" t="s">
        <v>22791</v>
      </c>
      <c r="H629" s="127" t="s">
        <v>5863</v>
      </c>
      <c r="I629" s="127" t="str">
        <f t="shared" si="38"/>
        <v>Limestone Ground</v>
      </c>
      <c r="J629" s="127" t="str">
        <f t="shared" si="39"/>
        <v>Limestone Ground</v>
      </c>
      <c r="L629" s="127" t="s">
        <v>5133</v>
      </c>
    </row>
    <row r="630" spans="1:22" hidden="1" x14ac:dyDescent="0.35">
      <c r="A630" t="s">
        <v>20300</v>
      </c>
      <c r="C630" s="86" t="s">
        <v>21771</v>
      </c>
      <c r="D630" t="s">
        <v>21772</v>
      </c>
      <c r="E630" s="131" t="s">
        <v>18714</v>
      </c>
      <c r="G630" s="131" t="s">
        <v>21773</v>
      </c>
      <c r="H630" s="127" t="s">
        <v>8964</v>
      </c>
      <c r="I630" s="127" t="str">
        <f t="shared" ref="I630:I693" si="40">_xlfn.TEXTJOIN(" ",TRUE,H630,IF(ISBLANK(M630),"",_xlfn.TEXTSPLIT(M630,";")),IF(ISBLANK(L630),"",_xlfn.TEXTSPLIT(L630,";")))</f>
        <v>Linseed Cake</v>
      </c>
      <c r="J630" s="127" t="str">
        <f t="shared" ref="J630:J693" si="41">_xlfn.TEXTJOIN(" ",TRUE,H630,K630,IF(ISBLANK(M630),"",_xlfn.TEXTSPLIT(M630,";")),IF(ISBLANK(L630),"",_xlfn.TEXTSPLIT(L630,";")))</f>
        <v>Linseed Cake</v>
      </c>
      <c r="L630" s="127" t="s">
        <v>20336</v>
      </c>
      <c r="N630" s="88" t="s">
        <v>28</v>
      </c>
      <c r="O630" s="88" t="s">
        <v>28</v>
      </c>
      <c r="U630" t="str" cm="1">
        <f t="array" ref="U630">IFERROR(IF(NOT(ISBLANK(I630)),_xlfn._xlws.FILTER(AOM[AOM],(AOM[Edge_Value]=ani_diet!I536)*(AOM[L5]="Feed Ingredient")),""),"No Match in AOM")</f>
        <v>No Match in AOM</v>
      </c>
      <c r="V630" t="str" cm="1">
        <f t="array" ref="V630">IFERROR(IF(NOT(ISBLANK(I630)),_xlfn._xlws.FILTER(AOM[Scientific Name],(AOM[Edge_Value]=ani_diet!I536)*(AOM[L5]="Feed Ingredient")),""),"No Match in AOM")</f>
        <v>No Match in AOM</v>
      </c>
    </row>
    <row r="631" spans="1:22" hidden="1" x14ac:dyDescent="0.35">
      <c r="A631" t="s">
        <v>20283</v>
      </c>
      <c r="B631" s="131" t="s">
        <v>17631</v>
      </c>
      <c r="C631" s="86" t="s">
        <v>23002</v>
      </c>
      <c r="D631" t="s">
        <v>22997</v>
      </c>
      <c r="E631" s="131" t="s">
        <v>18714</v>
      </c>
      <c r="G631" s="131" t="s">
        <v>23003</v>
      </c>
      <c r="H631" s="127" t="s">
        <v>8964</v>
      </c>
      <c r="I631" s="127" t="str">
        <f t="shared" si="40"/>
        <v>Linseed Meal</v>
      </c>
      <c r="J631" s="127" t="str">
        <f t="shared" si="41"/>
        <v>Linseed Meal</v>
      </c>
      <c r="L631" s="127" t="s">
        <v>20366</v>
      </c>
      <c r="N631" s="88" t="s">
        <v>28</v>
      </c>
      <c r="O631" s="88" t="s">
        <v>28</v>
      </c>
      <c r="U631" t="str" cm="1">
        <f t="array" ref="U631">IFERROR(IF(NOT(ISBLANK(I631)),_xlfn._xlws.FILTER(AOM[AOM],(AOM[Edge_Value]=ani_diet!I537)*(AOM[L5]="Feed Ingredient")),""),"No Match in AOM")</f>
        <v>No Match in AOM</v>
      </c>
      <c r="V631" t="str" cm="1">
        <f t="array" ref="V631">IFERROR(IF(NOT(ISBLANK(I631)),_xlfn._xlws.FILTER(AOM[Scientific Name],(AOM[Edge_Value]=ani_diet!I537)*(AOM[L5]="Feed Ingredient")),""),"No Match in AOM")</f>
        <v>No Match in AOM</v>
      </c>
    </row>
    <row r="632" spans="1:22" hidden="1" x14ac:dyDescent="0.35">
      <c r="A632">
        <v>3</v>
      </c>
      <c r="B632" s="131" t="s">
        <v>6577</v>
      </c>
      <c r="C632" s="86" t="s">
        <v>21342</v>
      </c>
      <c r="D632" t="s">
        <v>21339</v>
      </c>
      <c r="H632" s="127" t="s">
        <v>12357</v>
      </c>
      <c r="I632" s="127" t="str">
        <f t="shared" si="40"/>
        <v>Lippia javanica Leaf Meal Dried(Air) Ground</v>
      </c>
      <c r="J632" s="127" t="str">
        <f t="shared" si="41"/>
        <v>Lippia javanica Leaf Meal Dried(Air) Ground</v>
      </c>
      <c r="L632" s="127" t="s">
        <v>21343</v>
      </c>
      <c r="M632" s="127" t="s">
        <v>9360</v>
      </c>
    </row>
    <row r="633" spans="1:22" hidden="1" x14ac:dyDescent="0.35">
      <c r="A633">
        <v>3</v>
      </c>
      <c r="B633" s="131" t="s">
        <v>17631</v>
      </c>
      <c r="C633" s="86" t="s">
        <v>22724</v>
      </c>
      <c r="D633" t="s">
        <v>22725</v>
      </c>
      <c r="E633" s="131" t="s">
        <v>20382</v>
      </c>
      <c r="G633" s="131" t="s">
        <v>20628</v>
      </c>
      <c r="H633" s="127" t="s">
        <v>22724</v>
      </c>
      <c r="I633" s="127" t="str">
        <f t="shared" si="40"/>
        <v>L-Lysine</v>
      </c>
      <c r="J633" s="127" t="str">
        <f t="shared" si="41"/>
        <v>L-Lysine</v>
      </c>
      <c r="U633" t="str" cm="1">
        <f t="array" ref="U633">IFERROR(IF(NOT(ISBLANK(I633)),_xlfn._xlws.FILTER(AOM[AOM],(AOM[Edge_Value]=ani_diet!I543)*(AOM[L5]="Feed Ingredient")),""),"No Match in AOM")</f>
        <v>No Match in AOM</v>
      </c>
      <c r="V633" t="str" cm="1">
        <f t="array" ref="V633">IFERROR(IF(NOT(ISBLANK(I633)),_xlfn._xlws.FILTER(AOM[Scientific Name],(AOM[Edge_Value]=ani_diet!I543)*(AOM[L5]="Feed Ingredient")),""),"No Match in AOM")</f>
        <v>No Match in AOM</v>
      </c>
    </row>
    <row r="634" spans="1:22" hidden="1" x14ac:dyDescent="0.35">
      <c r="A634">
        <v>3</v>
      </c>
      <c r="B634" s="131" t="s">
        <v>20382</v>
      </c>
      <c r="C634" s="86" t="s">
        <v>19381</v>
      </c>
      <c r="D634" t="s">
        <v>20627</v>
      </c>
      <c r="E634" s="131" t="s">
        <v>20382</v>
      </c>
      <c r="G634" s="131" t="s">
        <v>20628</v>
      </c>
      <c r="H634" s="127" t="s">
        <v>20628</v>
      </c>
      <c r="I634" s="127" t="str">
        <f t="shared" si="40"/>
        <v xml:space="preserve">L-Lysine </v>
      </c>
      <c r="J634" s="127" t="str">
        <f t="shared" si="41"/>
        <v xml:space="preserve">L-Lysine </v>
      </c>
      <c r="U634" t="str" cm="1">
        <f t="array" ref="U634">IFERROR(IF(NOT(ISBLANK(I634)),_xlfn._xlws.FILTER(AOM[AOM],(AOM[Edge_Value]=ani_diet!I544)*(AOM[L5]="Feed Ingredient")),""),"No Match in AOM")</f>
        <v>No Match in AOM</v>
      </c>
      <c r="V634" t="str" cm="1">
        <f t="array" ref="V634">IFERROR(IF(NOT(ISBLANK(I634)),_xlfn._xlws.FILTER(AOM[Scientific Name],(AOM[Edge_Value]=ani_diet!I544)*(AOM[L5]="Feed Ingredient")),""),"No Match in AOM")</f>
        <v>No Match in AOM</v>
      </c>
    </row>
    <row r="635" spans="1:22" hidden="1" x14ac:dyDescent="0.35">
      <c r="A635" t="s">
        <v>20300</v>
      </c>
      <c r="C635" s="86" t="s">
        <v>19385</v>
      </c>
      <c r="D635" t="s">
        <v>20456</v>
      </c>
      <c r="E635" s="131" t="s">
        <v>20382</v>
      </c>
      <c r="G635" s="131" t="s">
        <v>20478</v>
      </c>
      <c r="H635" s="127" t="s">
        <v>20479</v>
      </c>
      <c r="I635" s="127" t="str">
        <f t="shared" si="40"/>
        <v>L-Lysine HCL</v>
      </c>
      <c r="J635" s="127" t="str">
        <f t="shared" si="41"/>
        <v>L-Lysine HCL</v>
      </c>
      <c r="U635" t="str" cm="1">
        <f t="array" ref="U635">IFERROR(IF(NOT(ISBLANK(I635)),_xlfn._xlws.FILTER(AOM[AOM],(AOM[Edge_Value]=ani_diet!I548)*(AOM[L5]="Feed Ingredient")),""),"No Match in AOM")</f>
        <v>No Match in AOM</v>
      </c>
      <c r="V635" t="str" cm="1">
        <f t="array" ref="V635">IFERROR(IF(NOT(ISBLANK(I635)),_xlfn._xlws.FILTER(AOM[Scientific Name],(AOM[Edge_Value]=ani_diet!I548)*(AOM[L5]="Feed Ingredient")),""),"No Match in AOM")</f>
        <v>No Match in AOM</v>
      </c>
    </row>
    <row r="636" spans="1:22" hidden="1" x14ac:dyDescent="0.35">
      <c r="A636" t="s">
        <v>20283</v>
      </c>
      <c r="B636" s="131" t="s">
        <v>17631</v>
      </c>
      <c r="C636" s="86" t="s">
        <v>21351</v>
      </c>
      <c r="D636" t="s">
        <v>21349</v>
      </c>
      <c r="E636" s="131" t="s">
        <v>20382</v>
      </c>
      <c r="G636" s="131" t="s">
        <v>20478</v>
      </c>
      <c r="H636" s="127" t="s">
        <v>20479</v>
      </c>
      <c r="I636" s="127" t="str">
        <f t="shared" si="40"/>
        <v>L-Lysine HCL</v>
      </c>
      <c r="J636" s="127" t="str">
        <f t="shared" si="41"/>
        <v>L-Lysine HCL</v>
      </c>
      <c r="U636" t="str" cm="1">
        <f t="array" ref="U636">IFERROR(IF(NOT(ISBLANK(I636)),_xlfn._xlws.FILTER(AOM[AOM],(AOM[Edge_Value]=ani_diet!I547)*(AOM[L5]="Feed Ingredient")),""),"No Match in AOM")</f>
        <v>No Match in AOM</v>
      </c>
      <c r="V636" t="str" cm="1">
        <f t="array" ref="V636">IFERROR(IF(NOT(ISBLANK(I636)),_xlfn._xlws.FILTER(AOM[Scientific Name],(AOM[Edge_Value]=ani_diet!I547)*(AOM[L5]="Feed Ingredient")),""),"No Match in AOM")</f>
        <v>No Match in AOM</v>
      </c>
    </row>
    <row r="637" spans="1:22" hidden="1" x14ac:dyDescent="0.35">
      <c r="A637" t="s">
        <v>20283</v>
      </c>
      <c r="B637" s="131" t="s">
        <v>20293</v>
      </c>
      <c r="C637" s="86" t="s">
        <v>22234</v>
      </c>
      <c r="D637" t="s">
        <v>22233</v>
      </c>
      <c r="E637" s="131" t="s">
        <v>20382</v>
      </c>
      <c r="G637" s="131" t="s">
        <v>20478</v>
      </c>
      <c r="H637" s="127" t="s">
        <v>20479</v>
      </c>
      <c r="I637" s="127" t="str">
        <f t="shared" si="40"/>
        <v>L-Lysine HCL</v>
      </c>
      <c r="J637" s="127" t="str">
        <f t="shared" si="41"/>
        <v>L-Lysine HCL</v>
      </c>
      <c r="U637" t="str" cm="1">
        <f t="array" ref="U637">IFERROR(IF(NOT(ISBLANK(I637)),_xlfn._xlws.FILTER(AOM[AOM],(AOM[Edge_Value]=ani_diet!I545)*(AOM[L5]="Feed Ingredient")),""),"No Match in AOM")</f>
        <v>No Match in AOM</v>
      </c>
      <c r="V637" t="str" cm="1">
        <f t="array" ref="V637">IFERROR(IF(NOT(ISBLANK(I637)),_xlfn._xlws.FILTER(AOM[Scientific Name],(AOM[Edge_Value]=ani_diet!I545)*(AOM[L5]="Feed Ingredient")),""),"No Match in AOM")</f>
        <v>No Match in AOM</v>
      </c>
    </row>
    <row r="638" spans="1:22" hidden="1" x14ac:dyDescent="0.35">
      <c r="A638" t="s">
        <v>20300</v>
      </c>
      <c r="C638" s="86" t="s">
        <v>20479</v>
      </c>
      <c r="D638" t="s">
        <v>22238</v>
      </c>
      <c r="E638" s="131" t="s">
        <v>20382</v>
      </c>
      <c r="G638" s="131" t="s">
        <v>20478</v>
      </c>
      <c r="H638" s="127" t="s">
        <v>20479</v>
      </c>
      <c r="I638" s="127" t="str">
        <f t="shared" si="40"/>
        <v>L-Lysine HCL</v>
      </c>
      <c r="J638" s="127" t="str">
        <f t="shared" si="41"/>
        <v>L-Lysine HCL</v>
      </c>
      <c r="U638" t="str" cm="1">
        <f t="array" ref="U638">IFERROR(IF(NOT(ISBLANK(I638)),_xlfn._xlws.FILTER(AOM[AOM],(AOM[Edge_Value]=ani_diet!I546)*(AOM[L5]="Feed Ingredient")),""),"No Match in AOM")</f>
        <v>No Match in AOM</v>
      </c>
      <c r="V638" t="str" cm="1">
        <f t="array" ref="V638">IFERROR(IF(NOT(ISBLANK(I638)),_xlfn._xlws.FILTER(AOM[Scientific Name],(AOM[Edge_Value]=ani_diet!I546)*(AOM[L5]="Feed Ingredient")),""),"No Match in AOM")</f>
        <v>No Match in AOM</v>
      </c>
    </row>
    <row r="639" spans="1:22" hidden="1" x14ac:dyDescent="0.35">
      <c r="A639" t="s">
        <v>20283</v>
      </c>
      <c r="B639" s="131" t="s">
        <v>18714</v>
      </c>
      <c r="C639" s="86" t="s">
        <v>22194</v>
      </c>
      <c r="D639" t="s">
        <v>22193</v>
      </c>
      <c r="E639" s="131" t="s">
        <v>20293</v>
      </c>
      <c r="G639" s="131" t="s">
        <v>22195</v>
      </c>
      <c r="H639" s="127" t="s">
        <v>22196</v>
      </c>
      <c r="I639" s="127" t="str">
        <f t="shared" si="40"/>
        <v>Lolium multiflorum</v>
      </c>
      <c r="J639" s="127" t="str">
        <f t="shared" si="41"/>
        <v>Lolium multiflorum</v>
      </c>
      <c r="U639" t="str" cm="1">
        <f t="array" ref="U639">IFERROR(IF(NOT(ISBLANK(I639)),_xlfn._xlws.FILTER(AOM[AOM],(AOM[Edge_Value]=ani_diet!I1165)*(AOM[L5]="Feed Ingredient")),""),"No Match in AOM")</f>
        <v>No Match in AOM</v>
      </c>
      <c r="V639" t="str" cm="1">
        <f t="array" ref="V639">IFERROR(IF(NOT(ISBLANK(I639)),_xlfn._xlws.FILTER(AOM[Scientific Name],(AOM[Edge_Value]=ani_diet!I1165)*(AOM[L5]="Feed Ingredient")),""),"No Match in AOM")</f>
        <v>No Match in AOM</v>
      </c>
    </row>
    <row r="640" spans="1:22" hidden="1" x14ac:dyDescent="0.35">
      <c r="A640">
        <v>3</v>
      </c>
      <c r="B640" s="131" t="s">
        <v>18714</v>
      </c>
      <c r="C640" s="86" t="s">
        <v>22186</v>
      </c>
      <c r="D640" t="s">
        <v>22184</v>
      </c>
      <c r="E640" s="131" t="s">
        <v>20293</v>
      </c>
      <c r="G640" s="131" t="s">
        <v>22187</v>
      </c>
      <c r="H640" s="127" t="s">
        <v>24052</v>
      </c>
      <c r="I640" s="127" t="str">
        <f t="shared" si="40"/>
        <v>Lolium spp</v>
      </c>
      <c r="J640" s="127" t="str">
        <f t="shared" si="41"/>
        <v>Lolium spp</v>
      </c>
      <c r="U640" t="str" cm="1">
        <f t="array" ref="U640">IFERROR(IF(NOT(ISBLANK(I640)),_xlfn._xlws.FILTER(AOM[AOM],(AOM[Edge_Value]=ani_diet!I880)*(AOM[L5]="Feed Ingredient")),""),"No Match in AOM")</f>
        <v>No Match in AOM</v>
      </c>
      <c r="V640" t="str" cm="1">
        <f t="array" ref="V640">IFERROR(IF(NOT(ISBLANK(I640)),_xlfn._xlws.FILTER(AOM[Scientific Name],(AOM[Edge_Value]=ani_diet!I880)*(AOM[L5]="Feed Ingredient")),""),"No Match in AOM")</f>
        <v>No Match in AOM</v>
      </c>
    </row>
    <row r="641" spans="1:22" s="88" customFormat="1" hidden="1" x14ac:dyDescent="0.35">
      <c r="A641" t="s">
        <v>20283</v>
      </c>
      <c r="B641" s="131" t="s">
        <v>20293</v>
      </c>
      <c r="C641" s="86" t="s">
        <v>22204</v>
      </c>
      <c r="D641" t="s">
        <v>22205</v>
      </c>
      <c r="E641" s="131" t="s">
        <v>1384</v>
      </c>
      <c r="F641" s="77"/>
      <c r="G641" s="131" t="s">
        <v>22206</v>
      </c>
      <c r="H641" s="127" t="s">
        <v>24052</v>
      </c>
      <c r="I641" s="127" t="str">
        <f t="shared" si="40"/>
        <v>Lolium spp</v>
      </c>
      <c r="J641" s="127" t="str">
        <f t="shared" si="41"/>
        <v>Lolium spp</v>
      </c>
      <c r="K641" s="127"/>
      <c r="L641" s="127"/>
      <c r="M641" s="127"/>
      <c r="Q641"/>
      <c r="R641"/>
      <c r="S641"/>
      <c r="T641"/>
      <c r="U641" t="str" cm="1">
        <f t="array" ref="U641">IFERROR(IF(NOT(ISBLANK(I641)),_xlfn._xlws.FILTER(AOM[AOM],(AOM[Edge_Value]=ani_diet!I881)*(AOM[L5]="Feed Ingredient")),""),"No Match in AOM")</f>
        <v>No Match in AOM</v>
      </c>
      <c r="V641" t="str" cm="1">
        <f t="array" ref="V641">IFERROR(IF(NOT(ISBLANK(I641)),_xlfn._xlws.FILTER(AOM[Scientific Name],(AOM[Edge_Value]=ani_diet!I881)*(AOM[L5]="Feed Ingredient")),""),"No Match in AOM")</f>
        <v>No Match in AOM</v>
      </c>
    </row>
    <row r="642" spans="1:22" hidden="1" x14ac:dyDescent="0.35">
      <c r="A642">
        <v>3</v>
      </c>
      <c r="B642" s="131" t="s">
        <v>19032</v>
      </c>
      <c r="C642" s="86" t="s">
        <v>22211</v>
      </c>
      <c r="D642" t="s">
        <v>22205</v>
      </c>
      <c r="E642" s="131" t="s">
        <v>20293</v>
      </c>
      <c r="G642" s="131" t="s">
        <v>22206</v>
      </c>
      <c r="H642" s="127" t="s">
        <v>24052</v>
      </c>
      <c r="I642" s="127" t="str">
        <f t="shared" si="40"/>
        <v>Lolium spp</v>
      </c>
      <c r="J642" s="127" t="str">
        <f t="shared" si="41"/>
        <v>Lolium spp</v>
      </c>
      <c r="U642" t="str" cm="1">
        <f t="array" ref="U642">IFERROR(IF(NOT(ISBLANK(I642)),_xlfn._xlws.FILTER(AOM[AOM],(AOM[Edge_Value]=ani_diet!I882)*(AOM[L5]="Feed Ingredient")),""),"No Match in AOM")</f>
        <v>No Match in AOM</v>
      </c>
      <c r="V642" t="str" cm="1">
        <f t="array" ref="V642">IFERROR(IF(NOT(ISBLANK(I642)),_xlfn._xlws.FILTER(AOM[Scientific Name],(AOM[Edge_Value]=ani_diet!I882)*(AOM[L5]="Feed Ingredient")),""),"No Match in AOM")</f>
        <v>No Match in AOM</v>
      </c>
    </row>
    <row r="643" spans="1:22" hidden="1" x14ac:dyDescent="0.35">
      <c r="A643">
        <v>3</v>
      </c>
      <c r="B643" s="131" t="s">
        <v>20382</v>
      </c>
      <c r="C643" s="86" t="s">
        <v>21312</v>
      </c>
      <c r="D643" t="s">
        <v>21303</v>
      </c>
      <c r="E643" s="131" t="s">
        <v>20293</v>
      </c>
      <c r="G643" s="131" t="s">
        <v>21313</v>
      </c>
      <c r="H643" s="127" t="s">
        <v>21313</v>
      </c>
      <c r="I643" s="127" t="str">
        <f t="shared" si="40"/>
        <v>Loudetia simplex</v>
      </c>
      <c r="J643" s="127" t="str">
        <f t="shared" si="41"/>
        <v>Loudetia simplex</v>
      </c>
      <c r="U643" t="str" cm="1">
        <f t="array" ref="U643">IFERROR(IF(NOT(ISBLANK(I643)),_xlfn._xlws.FILTER(AOM[AOM],(AOM[Edge_Value]=ani_diet!I549)*(AOM[L5]="Feed Ingredient")),""),"No Match in AOM")</f>
        <v>No Match in AOM</v>
      </c>
      <c r="V643" t="str" cm="1">
        <f t="array" ref="V643">IFERROR(IF(NOT(ISBLANK(I643)),_xlfn._xlws.FILTER(AOM[Scientific Name],(AOM[Edge_Value]=ani_diet!I549)*(AOM[L5]="Feed Ingredient")),""),"No Match in AOM")</f>
        <v>No Match in AOM</v>
      </c>
    </row>
    <row r="644" spans="1:22" hidden="1" x14ac:dyDescent="0.35">
      <c r="A644" t="s">
        <v>20283</v>
      </c>
      <c r="B644" s="131" t="s">
        <v>17631</v>
      </c>
      <c r="C644" s="86" t="s">
        <v>22073</v>
      </c>
      <c r="D644" t="s">
        <v>22066</v>
      </c>
      <c r="E644" s="131" t="s">
        <v>20293</v>
      </c>
      <c r="G644" s="131" t="s">
        <v>22073</v>
      </c>
      <c r="H644" s="127" t="s">
        <v>22073</v>
      </c>
      <c r="I644" s="127" t="str">
        <f t="shared" si="40"/>
        <v>Loudetia togoensis</v>
      </c>
      <c r="J644" s="127" t="str">
        <f t="shared" si="41"/>
        <v>Loudetia togoensis</v>
      </c>
      <c r="U644" t="str" cm="1">
        <f t="array" ref="U644">IFERROR(IF(NOT(ISBLANK(I644)),_xlfn._xlws.FILTER(AOM[AOM],(AOM[Edge_Value]=ani_diet!I550)*(AOM[L5]="Feed Ingredient")),""),"No Match in AOM")</f>
        <v>No Match in AOM</v>
      </c>
      <c r="V644" t="str" cm="1">
        <f t="array" ref="V644">IFERROR(IF(NOT(ISBLANK(I644)),_xlfn._xlws.FILTER(AOM[Scientific Name],(AOM[Edge_Value]=ani_diet!I550)*(AOM[L5]="Feed Ingredient")),""),"No Match in AOM")</f>
        <v>No Match in AOM</v>
      </c>
    </row>
    <row r="645" spans="1:22" hidden="1" x14ac:dyDescent="0.35">
      <c r="A645" t="s">
        <v>20283</v>
      </c>
      <c r="B645" s="131" t="s">
        <v>17631</v>
      </c>
      <c r="C645" s="86" t="s">
        <v>19377</v>
      </c>
      <c r="D645" t="s">
        <v>22542</v>
      </c>
      <c r="E645" s="131" t="s">
        <v>20382</v>
      </c>
      <c r="G645" s="131" t="s">
        <v>19377</v>
      </c>
      <c r="H645" s="127" t="s">
        <v>19377</v>
      </c>
      <c r="I645" s="127" t="str">
        <f t="shared" si="40"/>
        <v>L-Threonine</v>
      </c>
      <c r="J645" s="127" t="str">
        <f t="shared" si="41"/>
        <v>L-Threonine</v>
      </c>
      <c r="U645" t="str" cm="1">
        <f t="array" ref="U645">IFERROR(IF(NOT(ISBLANK(I645)),_xlfn._xlws.FILTER(AOM[AOM],(AOM[Edge_Value]=ani_diet!I551)*(AOM[L5]="Feed Ingredient")),""),"No Match in AOM")</f>
        <v>No Match in AOM</v>
      </c>
      <c r="V645" t="str" cm="1">
        <f t="array" ref="V645">IFERROR(IF(NOT(ISBLANK(I645)),_xlfn._xlws.FILTER(AOM[Scientific Name],(AOM[Edge_Value]=ani_diet!I551)*(AOM[L5]="Feed Ingredient")),""),"No Match in AOM")</f>
        <v>No Match in AOM</v>
      </c>
    </row>
    <row r="646" spans="1:22" hidden="1" x14ac:dyDescent="0.35">
      <c r="A646">
        <v>3</v>
      </c>
      <c r="B646" s="131" t="s">
        <v>17631</v>
      </c>
      <c r="C646" s="86" t="s">
        <v>21371</v>
      </c>
      <c r="D646" t="s">
        <v>21372</v>
      </c>
      <c r="H646" s="127" t="s">
        <v>19310</v>
      </c>
      <c r="I646" s="127" t="str">
        <f t="shared" si="40"/>
        <v>Lucerne Hay Milled</v>
      </c>
      <c r="J646" s="127" t="str">
        <f t="shared" si="41"/>
        <v>Lucerne Hay Milled</v>
      </c>
      <c r="L646" s="127" t="s">
        <v>21373</v>
      </c>
    </row>
    <row r="647" spans="1:22" hidden="1" x14ac:dyDescent="0.35">
      <c r="A647">
        <v>3</v>
      </c>
      <c r="B647" s="131" t="s">
        <v>20293</v>
      </c>
      <c r="C647" s="86" t="s">
        <v>22250</v>
      </c>
      <c r="D647" t="s">
        <v>22248</v>
      </c>
      <c r="H647" s="127" t="s">
        <v>19310</v>
      </c>
      <c r="I647" s="127" t="str">
        <f t="shared" si="40"/>
        <v>Lucerne Hay Ground</v>
      </c>
      <c r="J647" s="127" t="str">
        <f t="shared" si="41"/>
        <v>Lucerne Hay Ground</v>
      </c>
      <c r="L647" s="127" t="s">
        <v>22251</v>
      </c>
    </row>
    <row r="648" spans="1:22" hidden="1" x14ac:dyDescent="0.35">
      <c r="A648" t="s">
        <v>20300</v>
      </c>
      <c r="C648" s="86" t="s">
        <v>22280</v>
      </c>
      <c r="D648" t="s">
        <v>22276</v>
      </c>
      <c r="H648" s="127" t="s">
        <v>19310</v>
      </c>
      <c r="I648" s="127" t="str">
        <f t="shared" si="40"/>
        <v>Lucerne Hay Chopped</v>
      </c>
      <c r="J648" s="127" t="str">
        <f t="shared" si="41"/>
        <v>Lucerne Hay Chopped</v>
      </c>
      <c r="L648" s="127" t="s">
        <v>21736</v>
      </c>
    </row>
    <row r="649" spans="1:22" hidden="1" x14ac:dyDescent="0.35">
      <c r="A649">
        <v>3</v>
      </c>
      <c r="B649" s="131" t="s">
        <v>20293</v>
      </c>
      <c r="C649" s="86" t="s">
        <v>19315</v>
      </c>
      <c r="D649" t="s">
        <v>22743</v>
      </c>
      <c r="E649" s="131" t="s">
        <v>19032</v>
      </c>
      <c r="G649" s="131" t="s">
        <v>22531</v>
      </c>
      <c r="H649" s="127" t="s">
        <v>19310</v>
      </c>
      <c r="I649" s="127" t="str">
        <f t="shared" si="40"/>
        <v>Lucerne Meal</v>
      </c>
      <c r="J649" s="127" t="str">
        <f t="shared" si="41"/>
        <v>Lucerne Meal</v>
      </c>
      <c r="L649" s="127" t="s">
        <v>20366</v>
      </c>
      <c r="O649" s="88" t="s">
        <v>28</v>
      </c>
      <c r="U649" t="str" cm="1">
        <f t="array" ref="U649">IFERROR(IF(NOT(ISBLANK(I649)),_xlfn._xlws.FILTER(AOM[AOM],(AOM[Edge_Value]=ani_diet!I24)*(AOM[L5]="Feed Ingredient")),""),"No Match in AOM")</f>
        <v>No Match in AOM</v>
      </c>
      <c r="V649" t="str" cm="1">
        <f t="array" ref="V649">IFERROR(IF(NOT(ISBLANK(I649)),_xlfn._xlws.FILTER(AOM[Scientific Name],(AOM[Edge_Value]=ani_diet!I24)*(AOM[L5]="Feed Ingredient")),""),"No Match in AOM")</f>
        <v>No Match in AOM</v>
      </c>
    </row>
    <row r="650" spans="1:22" hidden="1" x14ac:dyDescent="0.35">
      <c r="A650">
        <v>3</v>
      </c>
      <c r="B650" s="131" t="s">
        <v>20293</v>
      </c>
      <c r="C650" s="86" t="s">
        <v>22882</v>
      </c>
      <c r="D650" t="s">
        <v>22881</v>
      </c>
      <c r="E650" s="131" t="s">
        <v>19032</v>
      </c>
      <c r="G650" s="131" t="s">
        <v>22883</v>
      </c>
      <c r="H650" s="127" t="s">
        <v>19310</v>
      </c>
      <c r="I650" s="127" t="str">
        <f t="shared" si="40"/>
        <v>Lucerne</v>
      </c>
      <c r="J650" s="127" t="str">
        <f t="shared" si="41"/>
        <v>Lucerne Hunter River</v>
      </c>
      <c r="K650" s="127" t="s">
        <v>22884</v>
      </c>
      <c r="U650" t="str" cm="1">
        <f t="array" ref="U650">IFERROR(IF(NOT(ISBLANK(I650)),_xlfn._xlws.FILTER(AOM[AOM],(AOM[Edge_Value]=ani_diet!I25)*(AOM[L5]="Feed Ingredient")),""),"No Match in AOM")</f>
        <v>No Match in AOM</v>
      </c>
      <c r="V650" t="str" cm="1">
        <f t="array" ref="V650">IFERROR(IF(NOT(ISBLANK(I650)),_xlfn._xlws.FILTER(AOM[Scientific Name],(AOM[Edge_Value]=ani_diet!I25)*(AOM[L5]="Feed Ingredient")),""),"No Match in AOM")</f>
        <v>No Match in AOM</v>
      </c>
    </row>
    <row r="651" spans="1:22" hidden="1" x14ac:dyDescent="0.35">
      <c r="A651">
        <v>3</v>
      </c>
      <c r="B651" s="131" t="s">
        <v>6577</v>
      </c>
      <c r="C651" s="86" t="s">
        <v>22885</v>
      </c>
      <c r="D651" t="s">
        <v>22881</v>
      </c>
      <c r="H651" s="127" t="s">
        <v>19310</v>
      </c>
      <c r="I651" s="127" t="str">
        <f t="shared" si="40"/>
        <v>Lucerne Dried(Sun) Chopped</v>
      </c>
      <c r="J651" s="127" t="str">
        <f t="shared" si="41"/>
        <v>Lucerne Hunter River Dried(Sun) Chopped</v>
      </c>
      <c r="K651" s="127" t="s">
        <v>22884</v>
      </c>
      <c r="L651" s="127" t="s">
        <v>21123</v>
      </c>
    </row>
    <row r="652" spans="1:22" hidden="1" x14ac:dyDescent="0.35">
      <c r="A652" t="s">
        <v>20283</v>
      </c>
      <c r="B652" s="131" t="s">
        <v>17631</v>
      </c>
      <c r="C652" s="86" t="s">
        <v>22038</v>
      </c>
      <c r="D652" t="s">
        <v>22039</v>
      </c>
      <c r="E652" s="131" t="s">
        <v>19032</v>
      </c>
      <c r="G652" s="131" t="s">
        <v>22040</v>
      </c>
      <c r="H652" s="127" t="s">
        <v>9999</v>
      </c>
      <c r="I652" s="127" t="str">
        <f t="shared" si="40"/>
        <v>Lupinus angustifolius Seed</v>
      </c>
      <c r="J652" s="127" t="str">
        <f t="shared" si="41"/>
        <v>Lupinus angustifolius Seed</v>
      </c>
      <c r="M652" s="127" t="s">
        <v>8186</v>
      </c>
      <c r="U652" t="str" cm="1">
        <f t="array" ref="U652">IFERROR(IF(NOT(ISBLANK(I652)),_xlfn._xlws.FILTER(AOM[AOM],(AOM[Edge_Value]=ani_diet!I554)*(AOM[L5]="Feed Ingredient")),""),"No Match in AOM")</f>
        <v>No Match in AOM</v>
      </c>
      <c r="V652" t="str" cm="1">
        <f t="array" ref="V652">IFERROR(IF(NOT(ISBLANK(I652)),_xlfn._xlws.FILTER(AOM[Scientific Name],(AOM[Edge_Value]=ani_diet!I554)*(AOM[L5]="Feed Ingredient")),""),"No Match in AOM")</f>
        <v>No Match in AOM</v>
      </c>
    </row>
    <row r="653" spans="1:22" hidden="1" x14ac:dyDescent="0.35">
      <c r="A653" t="s">
        <v>20300</v>
      </c>
      <c r="C653" s="86" t="s">
        <v>22119</v>
      </c>
      <c r="D653" t="s">
        <v>22120</v>
      </c>
      <c r="E653" s="131" t="s">
        <v>19032</v>
      </c>
      <c r="G653" s="131" t="s">
        <v>9097</v>
      </c>
      <c r="H653" s="127" t="s">
        <v>9999</v>
      </c>
      <c r="I653" s="127" t="str">
        <f t="shared" si="40"/>
        <v>Lupinus angustifolius</v>
      </c>
      <c r="J653" s="127" t="str">
        <f t="shared" si="41"/>
        <v>Lupinus angustifolius</v>
      </c>
      <c r="U653" t="str" cm="1">
        <f t="array" ref="U653">IFERROR(IF(NOT(ISBLANK(I653)),_xlfn._xlws.FILTER(AOM[AOM],(AOM[Edge_Value]=ani_diet!I552)*(AOM[L5]="Feed Ingredient")),""),"No Match in AOM")</f>
        <v>No Match in AOM</v>
      </c>
      <c r="V653" t="str" cm="1">
        <f t="array" ref="V653">IFERROR(IF(NOT(ISBLANK(I653)),_xlfn._xlws.FILTER(AOM[Scientific Name],(AOM[Edge_Value]=ani_diet!I552)*(AOM[L5]="Feed Ingredient")),""),"No Match in AOM")</f>
        <v>No Match in AOM</v>
      </c>
    </row>
    <row r="654" spans="1:22" hidden="1" x14ac:dyDescent="0.35">
      <c r="A654">
        <v>3</v>
      </c>
      <c r="B654" s="131" t="s">
        <v>17626</v>
      </c>
      <c r="C654" s="86" t="s">
        <v>22371</v>
      </c>
      <c r="D654" t="s">
        <v>22370</v>
      </c>
      <c r="E654" s="131" t="s">
        <v>19032</v>
      </c>
      <c r="G654" s="131" t="s">
        <v>22372</v>
      </c>
      <c r="H654" s="127" t="s">
        <v>9999</v>
      </c>
      <c r="I654" s="127" t="str">
        <f t="shared" si="40"/>
        <v>Lupinus angustifolius Grain</v>
      </c>
      <c r="J654" s="127" t="str">
        <f t="shared" si="41"/>
        <v>Lupinus angustifolius White Grain</v>
      </c>
      <c r="K654" s="127" t="s">
        <v>22104</v>
      </c>
      <c r="M654" s="127" t="s">
        <v>20377</v>
      </c>
      <c r="N654" s="88" t="s">
        <v>28</v>
      </c>
      <c r="U654" t="str" cm="1">
        <f t="array" ref="U654">IFERROR(IF(NOT(ISBLANK(I654)),_xlfn._xlws.FILTER(AOM[AOM],(AOM[Edge_Value]=ani_diet!I553)*(AOM[L5]="Feed Ingredient")),""),"No Match in AOM")</f>
        <v>No Match in AOM</v>
      </c>
      <c r="V654" t="str" cm="1">
        <f t="array" ref="V654">IFERROR(IF(NOT(ISBLANK(I654)),_xlfn._xlws.FILTER(AOM[Scientific Name],(AOM[Edge_Value]=ani_diet!I553)*(AOM[L5]="Feed Ingredient")),""),"No Match in AOM")</f>
        <v>No Match in AOM</v>
      </c>
    </row>
    <row r="655" spans="1:22" hidden="1" x14ac:dyDescent="0.35">
      <c r="A655">
        <v>3</v>
      </c>
      <c r="B655" s="131" t="s">
        <v>20293</v>
      </c>
      <c r="C655" s="86" t="s">
        <v>22373</v>
      </c>
      <c r="D655" t="s">
        <v>22370</v>
      </c>
      <c r="H655" s="127" t="s">
        <v>9999</v>
      </c>
      <c r="I655" s="127" t="str">
        <f t="shared" si="40"/>
        <v>Lupinus angustifolius Grain Dehulled Soaked(running water (river) for 4 days) Dried(Air)</v>
      </c>
      <c r="J655" s="127" t="str">
        <f t="shared" si="41"/>
        <v>Lupinus angustifolius White Grain Dehulled Soaked(running water (river) for 4 days) Dried(Air)</v>
      </c>
      <c r="K655" s="127" t="s">
        <v>22104</v>
      </c>
      <c r="L655" s="127" t="s">
        <v>22374</v>
      </c>
      <c r="M655" s="127" t="s">
        <v>20377</v>
      </c>
    </row>
    <row r="656" spans="1:22" hidden="1" x14ac:dyDescent="0.35">
      <c r="A656" t="s">
        <v>20283</v>
      </c>
      <c r="B656" s="131" t="s">
        <v>18714</v>
      </c>
      <c r="C656" s="86" t="s">
        <v>22375</v>
      </c>
      <c r="D656" t="s">
        <v>22370</v>
      </c>
      <c r="H656" s="127" t="s">
        <v>9999</v>
      </c>
      <c r="I656" s="127" t="str">
        <f t="shared" si="40"/>
        <v>Lupinus angustifolius Grain Roasted Air-cooled</v>
      </c>
      <c r="J656" s="127" t="str">
        <f t="shared" si="41"/>
        <v>Lupinus angustifolius White Grain Roasted Air-cooled</v>
      </c>
      <c r="K656" s="127" t="s">
        <v>22104</v>
      </c>
      <c r="L656" s="127" t="s">
        <v>22376</v>
      </c>
      <c r="M656" s="127" t="s">
        <v>20377</v>
      </c>
    </row>
    <row r="657" spans="1:22" hidden="1" x14ac:dyDescent="0.35">
      <c r="A657" t="s">
        <v>20300</v>
      </c>
      <c r="C657" s="86" t="s">
        <v>22377</v>
      </c>
      <c r="D657" t="s">
        <v>22370</v>
      </c>
      <c r="H657" s="127" t="s">
        <v>9999</v>
      </c>
      <c r="I657" s="127" t="str">
        <f t="shared" si="40"/>
        <v>Lupinus angustifolius Grain Soaked(running water (river) for 4 days) Dried(Air)</v>
      </c>
      <c r="J657" s="127" t="str">
        <f t="shared" si="41"/>
        <v>Lupinus angustifolius White Grain Soaked(running water (river) for 4 days) Dried(Air)</v>
      </c>
      <c r="K657" s="127" t="s">
        <v>22104</v>
      </c>
      <c r="L657" s="127" t="s">
        <v>22378</v>
      </c>
      <c r="M657" s="127" t="s">
        <v>20377</v>
      </c>
    </row>
    <row r="658" spans="1:22" hidden="1" x14ac:dyDescent="0.35">
      <c r="A658" t="s">
        <v>20300</v>
      </c>
      <c r="C658" s="86" t="s">
        <v>22739</v>
      </c>
      <c r="D658" t="s">
        <v>22738</v>
      </c>
      <c r="E658" s="131" t="s">
        <v>20293</v>
      </c>
      <c r="G658" s="131" t="s">
        <v>22740</v>
      </c>
      <c r="H658" s="127" t="s">
        <v>9999</v>
      </c>
      <c r="I658" s="127" t="str">
        <f t="shared" si="40"/>
        <v>Lupinus angustifolius</v>
      </c>
      <c r="J658" s="127" t="str">
        <f t="shared" si="41"/>
        <v>Lupinus angustifolius Sweet Lupin</v>
      </c>
      <c r="K658" s="127" t="s">
        <v>22741</v>
      </c>
      <c r="U658" t="str" cm="1">
        <f t="array" ref="U658">IFERROR(IF(NOT(ISBLANK(I658)),_xlfn._xlws.FILTER(AOM[AOM],(AOM[Edge_Value]=ani_diet!I556)*(AOM[L5]="Feed Ingredient")),""),"No Match in AOM")</f>
        <v>No Match in AOM</v>
      </c>
      <c r="V658" t="str" cm="1">
        <f t="array" ref="V658">IFERROR(IF(NOT(ISBLANK(I658)),_xlfn._xlws.FILTER(AOM[Scientific Name],(AOM[Edge_Value]=ani_diet!I556)*(AOM[L5]="Feed Ingredient")),""),"No Match in AOM")</f>
        <v>No Match in AOM</v>
      </c>
    </row>
    <row r="659" spans="1:22" hidden="1" x14ac:dyDescent="0.35">
      <c r="A659" t="s">
        <v>20283</v>
      </c>
      <c r="B659" s="131" t="s">
        <v>20293</v>
      </c>
      <c r="C659" s="86" t="s">
        <v>22863</v>
      </c>
      <c r="D659" t="s">
        <v>22862</v>
      </c>
      <c r="E659" s="131" t="s">
        <v>20293</v>
      </c>
      <c r="G659" s="131" t="s">
        <v>9999</v>
      </c>
      <c r="H659" s="127" t="s">
        <v>9999</v>
      </c>
      <c r="I659" s="127" t="str">
        <f t="shared" si="40"/>
        <v>Lupinus angustifolius</v>
      </c>
      <c r="J659" s="127" t="str">
        <f t="shared" si="41"/>
        <v>Lupinus angustifolius Sweet Blue Lupin</v>
      </c>
      <c r="K659" s="127" t="s">
        <v>22864</v>
      </c>
      <c r="U659" t="str" cm="1">
        <f t="array" ref="U659">IFERROR(IF(NOT(ISBLANK(I659)),_xlfn._xlws.FILTER(AOM[AOM],(AOM[Edge_Value]=ani_diet!I555)*(AOM[L5]="Feed Ingredient")),""),"No Match in AOM")</f>
        <v>No Match in AOM</v>
      </c>
      <c r="V659" t="str" cm="1">
        <f t="array" ref="V659">IFERROR(IF(NOT(ISBLANK(I659)),_xlfn._xlws.FILTER(AOM[Scientific Name],(AOM[Edge_Value]=ani_diet!I555)*(AOM[L5]="Feed Ingredient")),""),"No Match in AOM")</f>
        <v>No Match in AOM</v>
      </c>
    </row>
    <row r="660" spans="1:22" hidden="1" x14ac:dyDescent="0.35">
      <c r="A660">
        <v>3</v>
      </c>
      <c r="B660" s="131" t="s">
        <v>20382</v>
      </c>
      <c r="C660" s="86" t="s">
        <v>22222</v>
      </c>
      <c r="D660" t="s">
        <v>22219</v>
      </c>
      <c r="E660" s="131" t="s">
        <v>20382</v>
      </c>
      <c r="G660" s="131" t="s">
        <v>22223</v>
      </c>
      <c r="H660" s="127" t="s">
        <v>19381</v>
      </c>
      <c r="I660" s="127" t="str">
        <f t="shared" si="40"/>
        <v>Lysine Synthetic</v>
      </c>
      <c r="J660" s="127" t="str">
        <f t="shared" si="41"/>
        <v>Lysine Synthetic</v>
      </c>
      <c r="L660" s="127" t="s">
        <v>22224</v>
      </c>
      <c r="Q660" t="s">
        <v>11397</v>
      </c>
      <c r="R660" t="s">
        <v>11364</v>
      </c>
      <c r="S660" t="s">
        <v>11397</v>
      </c>
      <c r="T660" t="s">
        <v>11364</v>
      </c>
      <c r="U660" t="str" cm="1">
        <f t="array" ref="U660">IFERROR(IF(NOT(ISBLANK(I660)),_xlfn._xlws.FILTER(AOM[AOM],(AOM[Edge_Value]=ani_diet!I557)*(AOM[L5]="Feed Ingredient")),""),"No Match in AOM")</f>
        <v>AOM_000758</v>
      </c>
      <c r="V660" t="str" cm="1">
        <f t="array" ref="V660">IFERROR(IF(NOT(ISBLANK(I660)),_xlfn._xlws.FILTER(AOM[Scientific Name],(AOM[Edge_Value]=ani_diet!I557)*(AOM[L5]="Feed Ingredient")),""),"No Match in AOM")</f>
        <v>Iodized salt</v>
      </c>
    </row>
    <row r="661" spans="1:22" hidden="1" x14ac:dyDescent="0.35">
      <c r="A661" t="s">
        <v>20283</v>
      </c>
      <c r="B661" s="131" t="s">
        <v>18714</v>
      </c>
      <c r="C661" s="86" t="s">
        <v>21937</v>
      </c>
      <c r="D661" t="s">
        <v>21936</v>
      </c>
      <c r="E661" s="131" t="s">
        <v>18714</v>
      </c>
      <c r="G661" s="131" t="s">
        <v>21938</v>
      </c>
      <c r="H661" s="127" t="s">
        <v>8870</v>
      </c>
      <c r="I661" s="127" t="str">
        <f t="shared" si="40"/>
        <v>Macadamia Cake</v>
      </c>
      <c r="J661" s="127" t="str">
        <f t="shared" si="41"/>
        <v>Macadamia Cake</v>
      </c>
      <c r="L661" s="127" t="s">
        <v>20336</v>
      </c>
      <c r="N661" s="88" t="s">
        <v>28</v>
      </c>
      <c r="O661" s="88" t="s">
        <v>28</v>
      </c>
      <c r="U661" t="str" cm="1">
        <f t="array" ref="U661">IFERROR(IF(NOT(ISBLANK(I661)),_xlfn._xlws.FILTER(AOM[AOM],(AOM[Edge_Value]=ani_diet!I558)*(AOM[L5]="Feed Ingredient")),""),"No Match in AOM")</f>
        <v>AOM_000759</v>
      </c>
      <c r="V661" t="str" cm="1">
        <f t="array" ref="V661">IFERROR(IF(NOT(ISBLANK(I661)),_xlfn._xlws.FILTER(AOM[Scientific Name],(AOM[Edge_Value]=ani_diet!I558)*(AOM[L5]="Feed Ingredient")),""),"No Match in AOM")</f>
        <v>Iodine</v>
      </c>
    </row>
    <row r="662" spans="1:22" hidden="1" x14ac:dyDescent="0.35">
      <c r="A662" t="s">
        <v>20300</v>
      </c>
      <c r="C662" s="86" t="s">
        <v>19328</v>
      </c>
      <c r="D662" t="s">
        <v>20321</v>
      </c>
      <c r="E662" s="131" t="s">
        <v>20293</v>
      </c>
      <c r="G662" s="131" t="s">
        <v>19328</v>
      </c>
      <c r="H662" s="127" t="s">
        <v>19328</v>
      </c>
      <c r="I662" s="127" t="str">
        <f t="shared" si="40"/>
        <v>Macroptilium atropurpureum</v>
      </c>
      <c r="J662" s="127" t="str">
        <f t="shared" si="41"/>
        <v>Macroptilium atropurpureum</v>
      </c>
      <c r="Q662" t="s">
        <v>11406</v>
      </c>
      <c r="R662" t="s">
        <v>11374</v>
      </c>
      <c r="S662" t="s">
        <v>11406</v>
      </c>
      <c r="T662" t="s">
        <v>11374</v>
      </c>
      <c r="U662" t="str" cm="1">
        <f t="array" ref="U662">IFERROR(IF(NOT(ISBLANK(I662)),_xlfn._xlws.FILTER(AOM[AOM],(AOM[Edge_Value]=ani_diet!I559)*(AOM[L5]="Feed Ingredient")),""),"No Match in AOM")</f>
        <v>No Match in AOM</v>
      </c>
      <c r="V662" t="str" cm="1">
        <f t="array" ref="V662">IFERROR(IF(NOT(ISBLANK(I662)),_xlfn._xlws.FILTER(AOM[Scientific Name],(AOM[Edge_Value]=ani_diet!I559)*(AOM[L5]="Feed Ingredient")),""),"No Match in AOM")</f>
        <v>No Match in AOM</v>
      </c>
    </row>
    <row r="663" spans="1:22" hidden="1" x14ac:dyDescent="0.35">
      <c r="A663" t="s">
        <v>20300</v>
      </c>
      <c r="C663" s="86" t="s">
        <v>21296</v>
      </c>
      <c r="D663" t="s">
        <v>21293</v>
      </c>
      <c r="E663" s="131" t="s">
        <v>20293</v>
      </c>
      <c r="G663" s="131" t="s">
        <v>19328</v>
      </c>
      <c r="H663" s="127" t="s">
        <v>19328</v>
      </c>
      <c r="I663" s="127" t="str">
        <f t="shared" si="40"/>
        <v>Macroptilium atropurpureum</v>
      </c>
      <c r="J663" s="127" t="str">
        <f t="shared" si="41"/>
        <v>Macroptilium atropurpureum</v>
      </c>
      <c r="Q663" t="s">
        <v>11406</v>
      </c>
      <c r="R663" t="s">
        <v>11374</v>
      </c>
      <c r="S663" t="s">
        <v>21297</v>
      </c>
      <c r="T663" t="s">
        <v>21298</v>
      </c>
      <c r="U663" t="str" cm="1">
        <f t="array" ref="U663">IFERROR(IF(NOT(ISBLANK(I663)),_xlfn._xlws.FILTER(AOM[AOM],(AOM[Edge_Value]=ani_diet!I561)*(AOM[L5]="Feed Ingredient")),""),"No Match in AOM")</f>
        <v>AOM_000663</v>
      </c>
      <c r="V663" t="str" cm="1">
        <f t="array" ref="V663">IFERROR(IF(NOT(ISBLANK(I663)),_xlfn._xlws.FILTER(AOM[Scientific Name],(AOM[Edge_Value]=ani_diet!I561)*(AOM[L5]="Feed Ingredient")),""),"No Match in AOM")</f>
        <v>Artocarpus heterophyllus</v>
      </c>
    </row>
    <row r="664" spans="1:22" hidden="1" x14ac:dyDescent="0.35">
      <c r="A664">
        <v>3</v>
      </c>
      <c r="B664" s="131" t="s">
        <v>20382</v>
      </c>
      <c r="C664" s="86" t="s">
        <v>22521</v>
      </c>
      <c r="D664" t="s">
        <v>22522</v>
      </c>
      <c r="H664" s="127" t="s">
        <v>19328</v>
      </c>
      <c r="I664" s="127" t="str">
        <f t="shared" si="40"/>
        <v>Macroptilium atropurpureum Dried(Air) Milled(hammer)</v>
      </c>
      <c r="J664" s="127" t="str">
        <f t="shared" si="41"/>
        <v>Macroptilium atropurpureum Dried(Air) Milled(hammer)</v>
      </c>
      <c r="L664" s="127" t="s">
        <v>22523</v>
      </c>
    </row>
    <row r="665" spans="1:22" hidden="1" x14ac:dyDescent="0.35">
      <c r="A665" t="s">
        <v>20300</v>
      </c>
      <c r="C665" s="86" t="s">
        <v>19328</v>
      </c>
      <c r="D665" t="s">
        <v>22540</v>
      </c>
      <c r="E665" s="131" t="s">
        <v>20293</v>
      </c>
      <c r="G665" s="131" t="s">
        <v>19328</v>
      </c>
      <c r="H665" s="127" t="s">
        <v>19328</v>
      </c>
      <c r="I665" s="127" t="str">
        <f t="shared" si="40"/>
        <v>Macroptilium atropurpureum</v>
      </c>
      <c r="J665" s="127" t="str">
        <f t="shared" si="41"/>
        <v>Macroptilium atropurpureum</v>
      </c>
      <c r="Q665" t="s">
        <v>11406</v>
      </c>
      <c r="R665" t="s">
        <v>11374</v>
      </c>
      <c r="S665" t="s">
        <v>11406</v>
      </c>
      <c r="T665" t="s">
        <v>11374</v>
      </c>
      <c r="U665" t="str" cm="1">
        <f t="array" ref="U665">IFERROR(IF(NOT(ISBLANK(I665)),_xlfn._xlws.FILTER(AOM[AOM],(AOM[Edge_Value]=ani_diet!I560)*(AOM[L5]="Feed Ingredient")),""),"No Match in AOM")</f>
        <v>No Match in AOM</v>
      </c>
      <c r="V665" t="str" cm="1">
        <f t="array" ref="V665">IFERROR(IF(NOT(ISBLANK(I665)),_xlfn._xlws.FILTER(AOM[Scientific Name],(AOM[Edge_Value]=ani_diet!I560)*(AOM[L5]="Feed Ingredient")),""),"No Match in AOM")</f>
        <v>No Match in AOM</v>
      </c>
    </row>
    <row r="666" spans="1:22" hidden="1" x14ac:dyDescent="0.35">
      <c r="A666">
        <v>3</v>
      </c>
      <c r="B666" s="131" t="s">
        <v>20382</v>
      </c>
      <c r="C666" s="86" t="s">
        <v>21857</v>
      </c>
      <c r="D666" t="s">
        <v>21854</v>
      </c>
      <c r="E666" s="131" t="s">
        <v>20293</v>
      </c>
      <c r="G666" s="131" t="s">
        <v>21858</v>
      </c>
      <c r="H666" s="127" t="s">
        <v>12359</v>
      </c>
      <c r="I666" s="127" t="str">
        <f t="shared" si="40"/>
        <v>Macrotyloma axillare Hay</v>
      </c>
      <c r="J666" s="127" t="str">
        <f t="shared" si="41"/>
        <v>Macrotyloma axillare Hay</v>
      </c>
      <c r="L666" s="127" t="s">
        <v>17709</v>
      </c>
      <c r="O666" s="88" t="s">
        <v>28</v>
      </c>
      <c r="U666" t="str" cm="1">
        <f t="array" ref="U666">IFERROR(IF(NOT(ISBLANK(I666)),_xlfn._xlws.FILTER(AOM[AOM],(AOM[Edge_Value]=ani_diet!I562)*(AOM[L5]="Feed Ingredient")),""),"No Match in AOM")</f>
        <v>AOM_000663</v>
      </c>
      <c r="V666" t="str" cm="1">
        <f t="array" ref="V666">IFERROR(IF(NOT(ISBLANK(I666)),_xlfn._xlws.FILTER(AOM[Scientific Name],(AOM[Edge_Value]=ani_diet!I562)*(AOM[L5]="Feed Ingredient")),""),"No Match in AOM")</f>
        <v>Artocarpus heterophyllus</v>
      </c>
    </row>
    <row r="667" spans="1:22" s="88" customFormat="1" hidden="1" x14ac:dyDescent="0.35">
      <c r="A667">
        <v>3</v>
      </c>
      <c r="B667" s="131" t="s">
        <v>20382</v>
      </c>
      <c r="C667" s="86" t="s">
        <v>21859</v>
      </c>
      <c r="D667" t="s">
        <v>21854</v>
      </c>
      <c r="E667" s="131"/>
      <c r="F667" s="77"/>
      <c r="G667" s="131"/>
      <c r="H667" s="127" t="s">
        <v>12359</v>
      </c>
      <c r="I667" s="127" t="str">
        <f t="shared" si="40"/>
        <v>Macrotyloma axillare Hay Chopped</v>
      </c>
      <c r="J667" s="127" t="str">
        <f t="shared" si="41"/>
        <v>Macrotyloma axillare Hay Chopped</v>
      </c>
      <c r="K667" s="127"/>
      <c r="L667" s="127" t="s">
        <v>21736</v>
      </c>
      <c r="M667" s="127"/>
      <c r="Q667"/>
      <c r="R667"/>
      <c r="S667"/>
      <c r="T667"/>
      <c r="U667"/>
      <c r="V667"/>
    </row>
    <row r="668" spans="1:22" hidden="1" x14ac:dyDescent="0.35">
      <c r="A668">
        <v>3</v>
      </c>
      <c r="B668" s="131" t="s">
        <v>19032</v>
      </c>
      <c r="C668" s="86" t="s">
        <v>5522</v>
      </c>
      <c r="D668" t="s">
        <v>22197</v>
      </c>
      <c r="E668" s="131" t="s">
        <v>20382</v>
      </c>
      <c r="G668" s="131" t="s">
        <v>5522</v>
      </c>
      <c r="H668" s="127" t="s">
        <v>5522</v>
      </c>
      <c r="I668" s="127" t="str">
        <f t="shared" si="40"/>
        <v>Magnesium Oxide</v>
      </c>
      <c r="J668" s="127" t="str">
        <f t="shared" si="41"/>
        <v>Magnesium Oxide</v>
      </c>
      <c r="U668" t="str" cm="1">
        <f t="array" ref="U668">IFERROR(IF(NOT(ISBLANK(I668)),_xlfn._xlws.FILTER(AOM[AOM],(AOM[Edge_Value]=ani_diet!I563)*(AOM[L5]="Feed Ingredient")),""),"No Match in AOM")</f>
        <v>No Match in AOM</v>
      </c>
      <c r="V668" t="str" cm="1">
        <f t="array" ref="V668">IFERROR(IF(NOT(ISBLANK(I668)),_xlfn._xlws.FILTER(AOM[Scientific Name],(AOM[Edge_Value]=ani_diet!I563)*(AOM[L5]="Feed Ingredient")),""),"No Match in AOM")</f>
        <v>No Match in AOM</v>
      </c>
    </row>
    <row r="669" spans="1:22" s="88" customFormat="1" hidden="1" x14ac:dyDescent="0.35">
      <c r="A669" t="s">
        <v>20283</v>
      </c>
      <c r="B669" s="131" t="s">
        <v>18714</v>
      </c>
      <c r="C669" s="86" t="s">
        <v>5523</v>
      </c>
      <c r="D669" t="s">
        <v>22199</v>
      </c>
      <c r="E669" s="131" t="s">
        <v>20382</v>
      </c>
      <c r="F669" s="77"/>
      <c r="G669" s="131" t="s">
        <v>22200</v>
      </c>
      <c r="H669" s="127" t="s">
        <v>5522</v>
      </c>
      <c r="I669" s="127" t="str">
        <f t="shared" si="40"/>
        <v>Magnesium Oxide</v>
      </c>
      <c r="J669" s="127" t="str">
        <f t="shared" si="41"/>
        <v>Magnesium Oxide</v>
      </c>
      <c r="K669" s="127"/>
      <c r="L669" s="127"/>
      <c r="M669" s="127"/>
      <c r="Q669"/>
      <c r="R669"/>
      <c r="S669"/>
      <c r="T669"/>
      <c r="U669" t="str" cm="1">
        <f t="array" ref="U669">IFERROR(IF(NOT(ISBLANK(I669)),_xlfn._xlws.FILTER(AOM[AOM],(AOM[Edge_Value]=ani_diet!I564)*(AOM[L5]="Feed Ingredient")),""),"No Match in AOM")</f>
        <v>No Match in AOM</v>
      </c>
      <c r="V669" t="str" cm="1">
        <f t="array" ref="V669">IFERROR(IF(NOT(ISBLANK(I669)),_xlfn._xlws.FILTER(AOM[Scientific Name],(AOM[Edge_Value]=ani_diet!I564)*(AOM[L5]="Feed Ingredient")),""),"No Match in AOM")</f>
        <v>No Match in AOM</v>
      </c>
    </row>
    <row r="670" spans="1:22" hidden="1" x14ac:dyDescent="0.35">
      <c r="A670" t="s">
        <v>20300</v>
      </c>
      <c r="C670" s="86" t="s">
        <v>5250</v>
      </c>
      <c r="D670" t="s">
        <v>20301</v>
      </c>
      <c r="E670" s="131" t="s">
        <v>18714</v>
      </c>
      <c r="G670" s="131" t="s">
        <v>20314</v>
      </c>
      <c r="H670" s="127" t="s">
        <v>8216</v>
      </c>
      <c r="I670" s="127" t="str">
        <f t="shared" si="40"/>
        <v>Maize Stover</v>
      </c>
      <c r="J670" s="127" t="str">
        <f t="shared" si="41"/>
        <v>Maize Stover</v>
      </c>
      <c r="M670" s="127" t="s">
        <v>11158</v>
      </c>
      <c r="N670" s="88" t="s">
        <v>28</v>
      </c>
      <c r="O670" s="88" t="s">
        <v>28</v>
      </c>
      <c r="Q670" t="s">
        <v>11397</v>
      </c>
      <c r="R670" t="s">
        <v>11364</v>
      </c>
      <c r="S670" t="s">
        <v>11397</v>
      </c>
      <c r="T670" t="s">
        <v>11364</v>
      </c>
      <c r="U670" t="str" cm="1">
        <f t="array" ref="U670">IFERROR(IF(NOT(ISBLANK(I670)),_xlfn._xlws.FILTER(AOM[AOM],(AOM[Edge_Value]=ani_diet!I624)*(AOM[L5]="Feed Ingredient")),""),"No Match in AOM")</f>
        <v>No Match in AOM</v>
      </c>
      <c r="V670" t="str" cm="1">
        <f t="array" ref="V670">IFERROR(IF(NOT(ISBLANK(I670)),_xlfn._xlws.FILTER(AOM[Scientific Name],(AOM[Edge_Value]=ani_diet!I624)*(AOM[L5]="Feed Ingredient")),""),"No Match in AOM")</f>
        <v>No Match in AOM</v>
      </c>
    </row>
    <row r="671" spans="1:22" hidden="1" x14ac:dyDescent="0.35">
      <c r="A671" t="s">
        <v>20283</v>
      </c>
      <c r="B671" s="131" t="s">
        <v>17625</v>
      </c>
      <c r="C671" s="86" t="s">
        <v>18748</v>
      </c>
      <c r="D671" t="s">
        <v>20351</v>
      </c>
      <c r="E671" s="131" t="s">
        <v>18714</v>
      </c>
      <c r="G671" s="131" t="s">
        <v>20355</v>
      </c>
      <c r="H671" s="127" t="s">
        <v>8216</v>
      </c>
      <c r="I671" s="127" t="str">
        <f t="shared" si="40"/>
        <v>Maize Offal</v>
      </c>
      <c r="J671" s="127" t="str">
        <f t="shared" si="41"/>
        <v>Maize Offal</v>
      </c>
      <c r="M671" s="127" t="s">
        <v>20356</v>
      </c>
      <c r="O671" s="88" t="s">
        <v>28</v>
      </c>
      <c r="U671" t="str" cm="1">
        <f t="array" ref="U671">IFERROR(IF(NOT(ISBLANK(I671)),_xlfn._xlws.FILTER(AOM[AOM],(AOM[Edge_Value]=ani_diet!I587)*(AOM[L5]="Feed Ingredient")),""),"No Match in AOM")</f>
        <v>No Match in AOM</v>
      </c>
      <c r="V671" t="str" cm="1">
        <f t="array" ref="V671">IFERROR(IF(NOT(ISBLANK(I671)),_xlfn._xlws.FILTER(AOM[Scientific Name],(AOM[Edge_Value]=ani_diet!I587)*(AOM[L5]="Feed Ingredient")),""),"No Match in AOM")</f>
        <v>No Match in AOM</v>
      </c>
    </row>
    <row r="672" spans="1:22" hidden="1" x14ac:dyDescent="0.35">
      <c r="A672" t="s">
        <v>20300</v>
      </c>
      <c r="C672" s="86" t="s">
        <v>19044</v>
      </c>
      <c r="D672" t="s">
        <v>20375</v>
      </c>
      <c r="E672" s="131" t="s">
        <v>19032</v>
      </c>
      <c r="G672" s="131" t="s">
        <v>20376</v>
      </c>
      <c r="H672" s="127" t="s">
        <v>8216</v>
      </c>
      <c r="I672" s="127" t="str">
        <f t="shared" si="40"/>
        <v>Maize Grain</v>
      </c>
      <c r="J672" s="127" t="str">
        <f t="shared" si="41"/>
        <v>Maize Grain</v>
      </c>
      <c r="M672" s="127" t="s">
        <v>20377</v>
      </c>
      <c r="N672" s="88" t="s">
        <v>28</v>
      </c>
      <c r="Q672" t="s">
        <v>11397</v>
      </c>
      <c r="R672" t="s">
        <v>11364</v>
      </c>
      <c r="S672" t="s">
        <v>20328</v>
      </c>
      <c r="T672" t="s">
        <v>20329</v>
      </c>
      <c r="U672" t="str" cm="1">
        <f t="array" ref="U672">IFERROR(IF(NOT(ISBLANK(I672)),_xlfn._xlws.FILTER(AOM[AOM],(AOM[Edge_Value]=ani_diet!I609)*(AOM[L5]="Feed Ingredient")),""),"No Match in AOM")</f>
        <v>No Match in AOM</v>
      </c>
      <c r="V672" t="str" cm="1">
        <f t="array" ref="V672">IFERROR(IF(NOT(ISBLANK(I672)),_xlfn._xlws.FILTER(AOM[Scientific Name],(AOM[Edge_Value]=ani_diet!I609)*(AOM[L5]="Feed Ingredient")),""),"No Match in AOM")</f>
        <v>No Match in AOM</v>
      </c>
    </row>
    <row r="673" spans="1:22" hidden="1" x14ac:dyDescent="0.35">
      <c r="A673">
        <v>3</v>
      </c>
      <c r="B673" s="131" t="s">
        <v>17625</v>
      </c>
      <c r="C673" s="86" t="s">
        <v>20389</v>
      </c>
      <c r="D673" t="s">
        <v>20380</v>
      </c>
      <c r="E673" s="131" t="s">
        <v>19032</v>
      </c>
      <c r="G673" s="131" t="s">
        <v>20390</v>
      </c>
      <c r="H673" s="127" t="s">
        <v>8216</v>
      </c>
      <c r="I673" s="127" t="str">
        <f t="shared" si="40"/>
        <v>Maize Meal</v>
      </c>
      <c r="J673" s="127" t="str">
        <f t="shared" si="41"/>
        <v>Maize Meal</v>
      </c>
      <c r="L673" s="127" t="s">
        <v>20366</v>
      </c>
      <c r="N673" s="88" t="s">
        <v>28</v>
      </c>
      <c r="O673" s="88" t="s">
        <v>28</v>
      </c>
      <c r="Q673" t="s">
        <v>11397</v>
      </c>
      <c r="R673" t="s">
        <v>11364</v>
      </c>
      <c r="S673" t="s">
        <v>20328</v>
      </c>
      <c r="T673" t="s">
        <v>20329</v>
      </c>
      <c r="U673" t="str" cm="1">
        <f t="array" ref="U673">IFERROR(IF(NOT(ISBLANK(I673)),_xlfn._xlws.FILTER(AOM[AOM],(AOM[Edge_Value]=ani_diet!I578)*(AOM[L5]="Feed Ingredient")),""),"No Match in AOM")</f>
        <v>No Match in AOM</v>
      </c>
      <c r="V673" t="str" cm="1">
        <f t="array" ref="V673">IFERROR(IF(NOT(ISBLANK(I673)),_xlfn._xlws.FILTER(AOM[Scientific Name],(AOM[Edge_Value]=ani_diet!I578)*(AOM[L5]="Feed Ingredient")),""),"No Match in AOM")</f>
        <v>No Match in AOM</v>
      </c>
    </row>
    <row r="674" spans="1:22" hidden="1" x14ac:dyDescent="0.35">
      <c r="A674">
        <v>3</v>
      </c>
      <c r="B674" s="131" t="s">
        <v>17625</v>
      </c>
      <c r="C674" s="86" t="s">
        <v>20508</v>
      </c>
      <c r="D674" t="s">
        <v>20506</v>
      </c>
      <c r="E674" s="131" t="s">
        <v>19032</v>
      </c>
      <c r="G674" s="131" t="s">
        <v>20509</v>
      </c>
      <c r="H674" s="127" t="s">
        <v>8216</v>
      </c>
      <c r="I674" s="127" t="str">
        <f t="shared" si="40"/>
        <v>Maize Broken</v>
      </c>
      <c r="J674" s="127" t="str">
        <f t="shared" si="41"/>
        <v>Maize Yellow Broken</v>
      </c>
      <c r="K674" s="127" t="s">
        <v>20510</v>
      </c>
      <c r="L674" s="127" t="s">
        <v>20346</v>
      </c>
      <c r="N674" s="88" t="s">
        <v>28</v>
      </c>
      <c r="O674" s="88" t="s">
        <v>28</v>
      </c>
      <c r="Q674" t="s">
        <v>11397</v>
      </c>
      <c r="R674" t="s">
        <v>11364</v>
      </c>
      <c r="S674" t="s">
        <v>20328</v>
      </c>
      <c r="T674" t="s">
        <v>20329</v>
      </c>
      <c r="U674" t="e" cm="1" vm="1">
        <f t="array" aca="1" ref="U674" ca="1">IFERROR(IF(NOT(ISBLANK(I674)),_xlfn._xlws.FILTER(AOM[AOM],(AOM[Edge_Value]=ani_diet!I1208)*(AOM[L5]="Feed Ingredient")),""),"No Match in AOM")</f>
        <v>#VALUE!</v>
      </c>
      <c r="V674" t="e" cm="1" vm="1">
        <f t="array" aca="1" ref="V674" ca="1">IFERROR(IF(NOT(ISBLANK(I674)),_xlfn._xlws.FILTER(AOM[Scientific Name],(AOM[Edge_Value]=ani_diet!I1208)*(AOM[L5]="Feed Ingredient")),""),"No Match in AOM")</f>
        <v>#VALUE!</v>
      </c>
    </row>
    <row r="675" spans="1:22" hidden="1" x14ac:dyDescent="0.35">
      <c r="A675" t="s">
        <v>20283</v>
      </c>
      <c r="B675" s="131" t="s">
        <v>17631</v>
      </c>
      <c r="C675" s="86" t="s">
        <v>19089</v>
      </c>
      <c r="D675" t="s">
        <v>20506</v>
      </c>
      <c r="E675" s="131" t="s">
        <v>19032</v>
      </c>
      <c r="G675" s="131" t="s">
        <v>20512</v>
      </c>
      <c r="H675" s="127" t="s">
        <v>8216</v>
      </c>
      <c r="I675" s="127" t="str">
        <f t="shared" si="40"/>
        <v>Maize Broken</v>
      </c>
      <c r="J675" s="127" t="str">
        <f t="shared" si="41"/>
        <v>Maize Yellow Broken</v>
      </c>
      <c r="K675" s="127" t="s">
        <v>20510</v>
      </c>
      <c r="L675" s="127" t="s">
        <v>20346</v>
      </c>
      <c r="N675" s="88" t="s">
        <v>28</v>
      </c>
      <c r="Q675" t="s">
        <v>11397</v>
      </c>
      <c r="R675" t="s">
        <v>11364</v>
      </c>
      <c r="S675" t="s">
        <v>20328</v>
      </c>
      <c r="T675" t="s">
        <v>20329</v>
      </c>
      <c r="U675" t="str" cm="1">
        <f t="array" ref="U675">IFERROR(IF(NOT(ISBLANK(I675)),_xlfn._xlws.FILTER(AOM[AOM],(AOM[Edge_Value]=ani_diet!I571)*(AOM[L5]="Feed Ingredient")),""),"No Match in AOM")</f>
        <v>No Match in AOM</v>
      </c>
      <c r="V675" t="str" cm="1">
        <f t="array" ref="V675">IFERROR(IF(NOT(ISBLANK(I675)),_xlfn._xlws.FILTER(AOM[Scientific Name],(AOM[Edge_Value]=ani_diet!I571)*(AOM[L5]="Feed Ingredient")),""),"No Match in AOM")</f>
        <v>No Match in AOM</v>
      </c>
    </row>
    <row r="676" spans="1:22" hidden="1" x14ac:dyDescent="0.35">
      <c r="A676" t="s">
        <v>20283</v>
      </c>
      <c r="B676" s="131" t="s">
        <v>17631</v>
      </c>
      <c r="C676" s="86" t="s">
        <v>20514</v>
      </c>
      <c r="D676" t="s">
        <v>20506</v>
      </c>
      <c r="E676" s="131" t="s">
        <v>18714</v>
      </c>
      <c r="G676" s="131" t="s">
        <v>20314</v>
      </c>
      <c r="H676" s="127" t="s">
        <v>8216</v>
      </c>
      <c r="I676" s="127" t="str">
        <f t="shared" si="40"/>
        <v>Maize Stover</v>
      </c>
      <c r="J676" s="127" t="str">
        <f t="shared" si="41"/>
        <v>Maize Stover</v>
      </c>
      <c r="M676" s="127" t="s">
        <v>11158</v>
      </c>
      <c r="O676" s="88" t="s">
        <v>28</v>
      </c>
      <c r="Q676" t="s">
        <v>11397</v>
      </c>
      <c r="R676" t="s">
        <v>11364</v>
      </c>
      <c r="S676" t="s">
        <v>11397</v>
      </c>
      <c r="T676" t="s">
        <v>11364</v>
      </c>
      <c r="U676" t="str" cm="1">
        <f t="array" ref="U676">IFERROR(IF(NOT(ISBLANK(I676)),_xlfn._xlws.FILTER(AOM[AOM],(AOM[Edge_Value]=ani_diet!I623)*(AOM[L5]="Feed Ingredient")),""),"No Match in AOM")</f>
        <v>No Match in AOM</v>
      </c>
      <c r="V676" t="str" cm="1">
        <f t="array" ref="V676">IFERROR(IF(NOT(ISBLANK(I676)),_xlfn._xlws.FILTER(AOM[Scientific Name],(AOM[Edge_Value]=ani_diet!I623)*(AOM[L5]="Feed Ingredient")),""),"No Match in AOM")</f>
        <v>No Match in AOM</v>
      </c>
    </row>
    <row r="677" spans="1:22" hidden="1" x14ac:dyDescent="0.35">
      <c r="A677">
        <v>3</v>
      </c>
      <c r="B677" s="131" t="s">
        <v>17625</v>
      </c>
      <c r="C677" s="86" t="s">
        <v>19040</v>
      </c>
      <c r="D677" t="s">
        <v>20539</v>
      </c>
      <c r="E677" s="131" t="s">
        <v>19032</v>
      </c>
      <c r="G677" s="131" t="s">
        <v>8216</v>
      </c>
      <c r="H677" s="127" t="s">
        <v>8216</v>
      </c>
      <c r="I677" s="127" t="str">
        <f t="shared" si="40"/>
        <v>Maize</v>
      </c>
      <c r="J677" s="127" t="str">
        <f t="shared" si="41"/>
        <v>Maize</v>
      </c>
      <c r="N677" s="88" t="s">
        <v>28</v>
      </c>
      <c r="Q677" t="s">
        <v>11397</v>
      </c>
      <c r="R677" t="s">
        <v>11364</v>
      </c>
      <c r="S677" t="s">
        <v>20328</v>
      </c>
      <c r="T677" t="s">
        <v>20329</v>
      </c>
      <c r="U677" t="str" cm="1">
        <f t="array" ref="U677">IFERROR(IF(NOT(ISBLANK(I677)),_xlfn._xlws.FILTER(AOM[AOM],(AOM[Edge_Value]=ani_diet!I566)*(AOM[L5]="Feed Ingredient")),""),"No Match in AOM")</f>
        <v>No Match in AOM</v>
      </c>
      <c r="V677" t="str" cm="1">
        <f t="array" ref="V677">IFERROR(IF(NOT(ISBLANK(I677)),_xlfn._xlws.FILTER(AOM[Scientific Name],(AOM[Edge_Value]=ani_diet!I566)*(AOM[L5]="Feed Ingredient")),""),"No Match in AOM")</f>
        <v>No Match in AOM</v>
      </c>
    </row>
    <row r="678" spans="1:22" hidden="1" x14ac:dyDescent="0.35">
      <c r="A678">
        <v>3</v>
      </c>
      <c r="B678" s="131" t="s">
        <v>18714</v>
      </c>
      <c r="C678" s="86" t="s">
        <v>20568</v>
      </c>
      <c r="D678" t="s">
        <v>20566</v>
      </c>
      <c r="E678" s="131" t="s">
        <v>18714</v>
      </c>
      <c r="G678" s="131" t="s">
        <v>20569</v>
      </c>
      <c r="H678" s="127" t="s">
        <v>8216</v>
      </c>
      <c r="I678" s="127" t="str">
        <f t="shared" si="40"/>
        <v>Maize Offal</v>
      </c>
      <c r="J678" s="127" t="str">
        <f t="shared" si="41"/>
        <v>Maize Offal</v>
      </c>
      <c r="M678" s="127" t="s">
        <v>20356</v>
      </c>
      <c r="N678" s="88" t="s">
        <v>28</v>
      </c>
      <c r="O678" s="88" t="s">
        <v>28</v>
      </c>
      <c r="Q678" t="s">
        <v>11397</v>
      </c>
      <c r="R678" t="s">
        <v>11364</v>
      </c>
      <c r="S678" t="s">
        <v>20328</v>
      </c>
      <c r="T678" t="s">
        <v>20329</v>
      </c>
      <c r="U678" t="str" cm="1">
        <f t="array" ref="U678">IFERROR(IF(NOT(ISBLANK(I678)),_xlfn._xlws.FILTER(AOM[AOM],(AOM[Edge_Value]=ani_diet!I614)*(AOM[L5]="Feed Ingredient")),""),"No Match in AOM")</f>
        <v>No Match in AOM</v>
      </c>
      <c r="V678" t="str" cm="1">
        <f t="array" ref="V678">IFERROR(IF(NOT(ISBLANK(I678)),_xlfn._xlws.FILTER(AOM[Scientific Name],(AOM[Edge_Value]=ani_diet!I614)*(AOM[L5]="Feed Ingredient")),""),"No Match in AOM")</f>
        <v>No Match in AOM</v>
      </c>
    </row>
    <row r="679" spans="1:22" hidden="1" x14ac:dyDescent="0.35">
      <c r="A679">
        <v>3</v>
      </c>
      <c r="B679" s="131" t="s">
        <v>18714</v>
      </c>
      <c r="C679" s="86" t="s">
        <v>8223</v>
      </c>
      <c r="D679" t="s">
        <v>20566</v>
      </c>
      <c r="E679" s="131" t="s">
        <v>19032</v>
      </c>
      <c r="G679" s="131" t="s">
        <v>8216</v>
      </c>
      <c r="H679" s="127" t="s">
        <v>8216</v>
      </c>
      <c r="I679" s="127" t="str">
        <f t="shared" si="40"/>
        <v>Maize</v>
      </c>
      <c r="J679" s="127" t="str">
        <f t="shared" si="41"/>
        <v>Maize</v>
      </c>
      <c r="N679" s="88" t="s">
        <v>28</v>
      </c>
      <c r="Q679" t="s">
        <v>11397</v>
      </c>
      <c r="R679" t="s">
        <v>11364</v>
      </c>
      <c r="S679" t="s">
        <v>20328</v>
      </c>
      <c r="T679" t="s">
        <v>20329</v>
      </c>
      <c r="U679" t="str" cm="1">
        <f t="array" ref="U679">IFERROR(IF(NOT(ISBLANK(I679)),_xlfn._xlws.FILTER(AOM[AOM],(AOM[Edge_Value]=ani_diet!I568)*(AOM[L5]="Feed Ingredient")),""),"No Match in AOM")</f>
        <v>No Match in AOM</v>
      </c>
      <c r="V679" t="str" cm="1">
        <f t="array" ref="V679">IFERROR(IF(NOT(ISBLANK(I679)),_xlfn._xlws.FILTER(AOM[Scientific Name],(AOM[Edge_Value]=ani_diet!I568)*(AOM[L5]="Feed Ingredient")),""),"No Match in AOM")</f>
        <v>No Match in AOM</v>
      </c>
    </row>
    <row r="680" spans="1:22" hidden="1" x14ac:dyDescent="0.35">
      <c r="A680" t="s">
        <v>20300</v>
      </c>
      <c r="C680" s="86" t="s">
        <v>8216</v>
      </c>
      <c r="D680" t="s">
        <v>20591</v>
      </c>
      <c r="E680" s="131" t="s">
        <v>19032</v>
      </c>
      <c r="G680" s="131" t="s">
        <v>8216</v>
      </c>
      <c r="H680" s="127" t="s">
        <v>8216</v>
      </c>
      <c r="I680" s="127" t="str">
        <f t="shared" si="40"/>
        <v>Maize</v>
      </c>
      <c r="J680" s="127" t="str">
        <f t="shared" si="41"/>
        <v>Maize</v>
      </c>
      <c r="N680" s="88" t="s">
        <v>28</v>
      </c>
      <c r="Q680" t="s">
        <v>11397</v>
      </c>
      <c r="R680" t="s">
        <v>11364</v>
      </c>
      <c r="S680" t="s">
        <v>20328</v>
      </c>
      <c r="T680" t="s">
        <v>20329</v>
      </c>
      <c r="U680" t="str" cm="1">
        <f t="array" ref="U680">IFERROR(IF(NOT(ISBLANK(I680)),_xlfn._xlws.FILTER(AOM[AOM],(AOM[Edge_Value]=ani_diet!I569)*(AOM[L5]="Feed Ingredient")),""),"No Match in AOM")</f>
        <v>No Match in AOM</v>
      </c>
      <c r="V680" t="str" cm="1">
        <f t="array" ref="V680">IFERROR(IF(NOT(ISBLANK(I680)),_xlfn._xlws.FILTER(AOM[Scientific Name],(AOM[Edge_Value]=ani_diet!I569)*(AOM[L5]="Feed Ingredient")),""),"No Match in AOM")</f>
        <v>No Match in AOM</v>
      </c>
    </row>
    <row r="681" spans="1:22" hidden="1" x14ac:dyDescent="0.35">
      <c r="A681">
        <v>3</v>
      </c>
      <c r="B681" s="131" t="s">
        <v>18714</v>
      </c>
      <c r="C681" s="86" t="s">
        <v>20608</v>
      </c>
      <c r="D681" t="s">
        <v>20591</v>
      </c>
      <c r="H681" s="127" t="s">
        <v>8216</v>
      </c>
      <c r="I681" s="127" t="str">
        <f t="shared" si="40"/>
        <v>Maize Milled</v>
      </c>
      <c r="J681" s="127" t="str">
        <f t="shared" si="41"/>
        <v>Maize Milled</v>
      </c>
      <c r="L681" s="127" t="s">
        <v>5117</v>
      </c>
    </row>
    <row r="682" spans="1:22" hidden="1" x14ac:dyDescent="0.35">
      <c r="A682" t="s">
        <v>20620</v>
      </c>
      <c r="B682" s="131" t="s">
        <v>20293</v>
      </c>
      <c r="C682" s="86" t="s">
        <v>8216</v>
      </c>
      <c r="D682" t="s">
        <v>20621</v>
      </c>
      <c r="E682" s="131" t="s">
        <v>19032</v>
      </c>
      <c r="G682" s="131" t="s">
        <v>8216</v>
      </c>
      <c r="H682" s="127" t="s">
        <v>8216</v>
      </c>
      <c r="I682" s="127" t="str">
        <f t="shared" si="40"/>
        <v>Maize</v>
      </c>
      <c r="J682" s="127" t="str">
        <f t="shared" si="41"/>
        <v>Maize</v>
      </c>
      <c r="N682" s="88" t="s">
        <v>28</v>
      </c>
      <c r="Q682" t="s">
        <v>11397</v>
      </c>
      <c r="R682" t="s">
        <v>11364</v>
      </c>
      <c r="S682" t="s">
        <v>20328</v>
      </c>
      <c r="T682" t="s">
        <v>20329</v>
      </c>
      <c r="U682" t="str" cm="1">
        <f t="array" ref="U682">IFERROR(IF(NOT(ISBLANK(I682)),_xlfn._xlws.FILTER(AOM[AOM],(AOM[Edge_Value]=ani_diet!I567)*(AOM[L5]="Feed Ingredient")),""),"No Match in AOM")</f>
        <v>No Match in AOM</v>
      </c>
      <c r="V682" t="str" cm="1">
        <f t="array" ref="V682">IFERROR(IF(NOT(ISBLANK(I682)),_xlfn._xlws.FILTER(AOM[Scientific Name],(AOM[Edge_Value]=ani_diet!I567)*(AOM[L5]="Feed Ingredient")),""),"No Match in AOM")</f>
        <v>No Match in AOM</v>
      </c>
    </row>
    <row r="683" spans="1:22" hidden="1" x14ac:dyDescent="0.35">
      <c r="A683" t="s">
        <v>20283</v>
      </c>
      <c r="B683" s="131" t="s">
        <v>17631</v>
      </c>
      <c r="C683" s="86" t="s">
        <v>20648</v>
      </c>
      <c r="D683" t="s">
        <v>20649</v>
      </c>
      <c r="E683" s="131" t="s">
        <v>18714</v>
      </c>
      <c r="G683" s="131" t="s">
        <v>20650</v>
      </c>
      <c r="H683" s="127" t="s">
        <v>8216</v>
      </c>
      <c r="I683" s="127" t="str">
        <f t="shared" si="40"/>
        <v>Maize Bran</v>
      </c>
      <c r="J683" s="127" t="str">
        <f t="shared" si="41"/>
        <v>Maize Bran</v>
      </c>
      <c r="M683" s="127" t="s">
        <v>18720</v>
      </c>
      <c r="N683" s="88" t="s">
        <v>28</v>
      </c>
      <c r="O683" s="88" t="s">
        <v>28</v>
      </c>
      <c r="Q683" t="s">
        <v>11397</v>
      </c>
      <c r="R683" t="s">
        <v>11364</v>
      </c>
      <c r="S683" t="s">
        <v>20328</v>
      </c>
      <c r="T683" t="s">
        <v>20329</v>
      </c>
      <c r="U683" t="str" cm="1">
        <f t="array" ref="U683">IFERROR(IF(NOT(ISBLANK(I683)),_xlfn._xlws.FILTER(AOM[AOM],(AOM[Edge_Value]=ani_diet!I593)*(AOM[L5]="Feed Ingredient")),""),"No Match in AOM")</f>
        <v>No Match in AOM</v>
      </c>
      <c r="V683" t="str" cm="1">
        <f t="array" ref="V683">IFERROR(IF(NOT(ISBLANK(I683)),_xlfn._xlws.FILTER(AOM[Scientific Name],(AOM[Edge_Value]=ani_diet!I593)*(AOM[L5]="Feed Ingredient")),""),"No Match in AOM")</f>
        <v>No Match in AOM</v>
      </c>
    </row>
    <row r="684" spans="1:22" hidden="1" x14ac:dyDescent="0.35">
      <c r="A684" t="s">
        <v>20283</v>
      </c>
      <c r="B684" s="131" t="s">
        <v>17631</v>
      </c>
      <c r="C684" s="86" t="s">
        <v>20665</v>
      </c>
      <c r="D684" t="s">
        <v>20653</v>
      </c>
      <c r="E684" s="131" t="s">
        <v>19032</v>
      </c>
      <c r="G684" s="131" t="s">
        <v>20666</v>
      </c>
      <c r="H684" s="127" t="s">
        <v>8216</v>
      </c>
      <c r="I684" s="127" t="str">
        <f t="shared" si="40"/>
        <v>Maize</v>
      </c>
      <c r="J684" s="127" t="str">
        <f t="shared" si="41"/>
        <v>Maize Yellow</v>
      </c>
      <c r="K684" s="127" t="s">
        <v>20510</v>
      </c>
      <c r="N684" s="88" t="s">
        <v>28</v>
      </c>
      <c r="U684" t="str" cm="1">
        <f t="array" ref="U684">IFERROR(IF(NOT(ISBLANK(I684)),_xlfn._xlws.FILTER(AOM[AOM],(AOM[Edge_Value]=ani_diet!I635)*(AOM[L5]="Feed Ingredient")),""),"No Match in AOM")</f>
        <v>No Match in AOM</v>
      </c>
      <c r="V684" t="str" cm="1">
        <f t="array" ref="V684">IFERROR(IF(NOT(ISBLANK(I684)),_xlfn._xlws.FILTER(AOM[Scientific Name],(AOM[Edge_Value]=ani_diet!I635)*(AOM[L5]="Feed Ingredient")),""),"No Match in AOM")</f>
        <v>No Match in AOM</v>
      </c>
    </row>
    <row r="685" spans="1:22" hidden="1" x14ac:dyDescent="0.35">
      <c r="A685">
        <v>3</v>
      </c>
      <c r="B685" s="131" t="s">
        <v>20293</v>
      </c>
      <c r="C685" s="86" t="s">
        <v>20677</v>
      </c>
      <c r="D685" t="s">
        <v>20678</v>
      </c>
      <c r="E685" s="131" t="s">
        <v>19032</v>
      </c>
      <c r="G685" s="131" t="s">
        <v>20666</v>
      </c>
      <c r="H685" s="127" t="s">
        <v>8216</v>
      </c>
      <c r="I685" s="127" t="str">
        <f t="shared" si="40"/>
        <v>Maize</v>
      </c>
      <c r="J685" s="127" t="str">
        <f t="shared" si="41"/>
        <v>Maize Yellow</v>
      </c>
      <c r="K685" s="127" t="s">
        <v>20510</v>
      </c>
      <c r="N685" s="88" t="s">
        <v>28</v>
      </c>
      <c r="Q685" t="s">
        <v>11397</v>
      </c>
      <c r="R685" t="s">
        <v>11364</v>
      </c>
      <c r="S685" t="s">
        <v>11397</v>
      </c>
      <c r="T685" t="s">
        <v>11364</v>
      </c>
      <c r="U685" t="str" cm="1">
        <f t="array" ref="U685">IFERROR(IF(NOT(ISBLANK(I685)),_xlfn._xlws.FILTER(AOM[AOM],(AOM[Edge_Value]=ani_diet!I636)*(AOM[L5]="Feed Ingredient")),""),"No Match in AOM")</f>
        <v>No Match in AOM</v>
      </c>
      <c r="V685" t="str" cm="1">
        <f t="array" ref="V685">IFERROR(IF(NOT(ISBLANK(I685)),_xlfn._xlws.FILTER(AOM[Scientific Name],(AOM[Edge_Value]=ani_diet!I636)*(AOM[L5]="Feed Ingredient")),""),"No Match in AOM")</f>
        <v>No Match in AOM</v>
      </c>
    </row>
    <row r="686" spans="1:22" hidden="1" x14ac:dyDescent="0.35">
      <c r="A686" t="s">
        <v>20283</v>
      </c>
      <c r="B686" s="131" t="s">
        <v>20293</v>
      </c>
      <c r="C686" s="86" t="s">
        <v>19040</v>
      </c>
      <c r="D686" t="s">
        <v>20699</v>
      </c>
      <c r="E686" s="131" t="s">
        <v>19032</v>
      </c>
      <c r="G686" s="131" t="s">
        <v>8216</v>
      </c>
      <c r="H686" s="127" t="s">
        <v>8216</v>
      </c>
      <c r="I686" s="127" t="str">
        <f t="shared" si="40"/>
        <v>Maize</v>
      </c>
      <c r="J686" s="127" t="str">
        <f t="shared" si="41"/>
        <v>Maize</v>
      </c>
      <c r="N686" s="88" t="s">
        <v>28</v>
      </c>
      <c r="Q686" t="s">
        <v>11397</v>
      </c>
      <c r="R686" t="s">
        <v>11364</v>
      </c>
      <c r="S686" t="s">
        <v>20328</v>
      </c>
      <c r="T686" t="s">
        <v>20329</v>
      </c>
      <c r="U686" t="str" cm="1">
        <f t="array" ref="U686">IFERROR(IF(NOT(ISBLANK(I686)),_xlfn._xlws.FILTER(AOM[AOM],(AOM[Edge_Value]=ani_diet!I565)*(AOM[L5]="Feed Ingredient")),""),"No Match in AOM")</f>
        <v>No Match in AOM</v>
      </c>
      <c r="V686" t="str" cm="1">
        <f t="array" ref="V686">IFERROR(IF(NOT(ISBLANK(I686)),_xlfn._xlws.FILTER(AOM[Scientific Name],(AOM[Edge_Value]=ani_diet!I565)*(AOM[L5]="Feed Ingredient")),""),"No Match in AOM")</f>
        <v>No Match in AOM</v>
      </c>
    </row>
    <row r="687" spans="1:22" hidden="1" x14ac:dyDescent="0.35">
      <c r="A687" t="s">
        <v>20283</v>
      </c>
      <c r="B687" s="131" t="s">
        <v>19032</v>
      </c>
      <c r="C687" s="86" t="s">
        <v>20730</v>
      </c>
      <c r="D687" t="s">
        <v>20713</v>
      </c>
      <c r="E687" s="131" t="s">
        <v>19032</v>
      </c>
      <c r="G687" s="131" t="s">
        <v>20666</v>
      </c>
      <c r="H687" s="127" t="s">
        <v>8216</v>
      </c>
      <c r="I687" s="127" t="str">
        <f t="shared" si="40"/>
        <v>Maize</v>
      </c>
      <c r="J687" s="127" t="str">
        <f t="shared" si="41"/>
        <v>Maize Yellow</v>
      </c>
      <c r="K687" s="127" t="s">
        <v>20510</v>
      </c>
      <c r="N687" s="88" t="s">
        <v>28</v>
      </c>
      <c r="U687" t="str" cm="1">
        <f t="array" ref="U687">IFERROR(IF(NOT(ISBLANK(I687)),_xlfn._xlws.FILTER(AOM[AOM],(AOM[Edge_Value]=ani_diet!I637)*(AOM[L5]="Feed Ingredient")),""),"No Match in AOM")</f>
        <v>No Match in AOM</v>
      </c>
      <c r="V687" t="str" cm="1">
        <f t="array" ref="V687">IFERROR(IF(NOT(ISBLANK(I687)),_xlfn._xlws.FILTER(AOM[Scientific Name],(AOM[Edge_Value]=ani_diet!I637)*(AOM[L5]="Feed Ingredient")),""),"No Match in AOM")</f>
        <v>No Match in AOM</v>
      </c>
    </row>
    <row r="688" spans="1:22" hidden="1" x14ac:dyDescent="0.35">
      <c r="A688">
        <v>3</v>
      </c>
      <c r="B688" s="131" t="s">
        <v>18714</v>
      </c>
      <c r="C688" s="86" t="s">
        <v>19047</v>
      </c>
      <c r="D688" t="s">
        <v>20812</v>
      </c>
      <c r="E688" s="131" t="s">
        <v>19032</v>
      </c>
      <c r="G688" s="131" t="s">
        <v>20390</v>
      </c>
      <c r="H688" s="127" t="s">
        <v>8216</v>
      </c>
      <c r="I688" s="127" t="str">
        <f t="shared" si="40"/>
        <v>Maize Meal</v>
      </c>
      <c r="J688" s="127" t="str">
        <f t="shared" si="41"/>
        <v>Maize Meal</v>
      </c>
      <c r="L688" s="127" t="s">
        <v>20366</v>
      </c>
      <c r="N688" s="88" t="s">
        <v>28</v>
      </c>
      <c r="O688" s="88" t="s">
        <v>28</v>
      </c>
      <c r="Q688" t="s">
        <v>11397</v>
      </c>
      <c r="R688" t="s">
        <v>11364</v>
      </c>
      <c r="S688" t="s">
        <v>20328</v>
      </c>
      <c r="T688" t="s">
        <v>20329</v>
      </c>
      <c r="U688" t="str" cm="1">
        <f t="array" ref="U688">IFERROR(IF(NOT(ISBLANK(I688)),_xlfn._xlws.FILTER(AOM[AOM],(AOM[Edge_Value]=ani_diet!I582)*(AOM[L5]="Feed Ingredient")),""),"No Match in AOM")</f>
        <v>No Match in AOM</v>
      </c>
      <c r="V688" t="str" cm="1">
        <f t="array" ref="V688">IFERROR(IF(NOT(ISBLANK(I688)),_xlfn._xlws.FILTER(AOM[Scientific Name],(AOM[Edge_Value]=ani_diet!I582)*(AOM[L5]="Feed Ingredient")),""),"No Match in AOM")</f>
        <v>No Match in AOM</v>
      </c>
    </row>
    <row r="689" spans="1:22" hidden="1" x14ac:dyDescent="0.35">
      <c r="A689" t="s">
        <v>20300</v>
      </c>
      <c r="C689" s="86" t="s">
        <v>20853</v>
      </c>
      <c r="D689" t="s">
        <v>20854</v>
      </c>
      <c r="E689" s="131" t="s">
        <v>18714</v>
      </c>
      <c r="G689" s="131" t="s">
        <v>20650</v>
      </c>
      <c r="H689" s="127" t="s">
        <v>8216</v>
      </c>
      <c r="I689" s="127" t="str">
        <f t="shared" si="40"/>
        <v>Maize Bran</v>
      </c>
      <c r="J689" s="127" t="str">
        <f t="shared" si="41"/>
        <v>Maize Bran</v>
      </c>
      <c r="M689" s="127" t="s">
        <v>18720</v>
      </c>
      <c r="N689" s="88" t="s">
        <v>28</v>
      </c>
      <c r="O689" s="88" t="s">
        <v>28</v>
      </c>
      <c r="Q689" t="s">
        <v>11397</v>
      </c>
      <c r="R689" t="s">
        <v>11364</v>
      </c>
      <c r="S689" t="s">
        <v>20328</v>
      </c>
      <c r="T689" t="s">
        <v>20329</v>
      </c>
      <c r="U689" t="str" cm="1">
        <f t="array" ref="U689">IFERROR(IF(NOT(ISBLANK(I689)),_xlfn._xlws.FILTER(AOM[AOM],(AOM[Edge_Value]=ani_diet!I594)*(AOM[L5]="Feed Ingredient")),""),"No Match in AOM")</f>
        <v>No Match in AOM</v>
      </c>
      <c r="V689" t="str" cm="1">
        <f t="array" ref="V689">IFERROR(IF(NOT(ISBLANK(I689)),_xlfn._xlws.FILTER(AOM[Scientific Name],(AOM[Edge_Value]=ani_diet!I594)*(AOM[L5]="Feed Ingredient")),""),"No Match in AOM")</f>
        <v>No Match in AOM</v>
      </c>
    </row>
    <row r="690" spans="1:22" hidden="1" x14ac:dyDescent="0.35">
      <c r="A690" t="s">
        <v>20283</v>
      </c>
      <c r="B690" s="131" t="s">
        <v>19032</v>
      </c>
      <c r="C690" s="86" t="s">
        <v>20861</v>
      </c>
      <c r="D690" t="s">
        <v>20856</v>
      </c>
      <c r="E690" s="131" t="s">
        <v>18714</v>
      </c>
      <c r="G690" s="131" t="s">
        <v>20862</v>
      </c>
      <c r="H690" s="127" t="s">
        <v>8216</v>
      </c>
      <c r="I690" s="127" t="str">
        <f t="shared" si="40"/>
        <v>Maize Extruded</v>
      </c>
      <c r="J690" s="127" t="str">
        <f t="shared" si="41"/>
        <v>Maize Extruded</v>
      </c>
      <c r="L690" s="127" t="s">
        <v>20535</v>
      </c>
      <c r="N690" s="88" t="s">
        <v>28</v>
      </c>
      <c r="O690" s="88" t="s">
        <v>28</v>
      </c>
      <c r="P690" s="88" t="s">
        <v>28</v>
      </c>
      <c r="Q690" t="s">
        <v>11397</v>
      </c>
      <c r="R690" t="s">
        <v>11364</v>
      </c>
      <c r="S690" t="s">
        <v>20548</v>
      </c>
      <c r="T690" t="s">
        <v>20549</v>
      </c>
      <c r="U690" t="str" cm="1">
        <f t="array" ref="U690">IFERROR(IF(NOT(ISBLANK(I690)),_xlfn._xlws.FILTER(AOM[AOM],(AOM[Edge_Value]=ani_diet!I612)*(AOM[L5]="Feed Ingredient")),""),"No Match in AOM")</f>
        <v>No Match in AOM</v>
      </c>
      <c r="V690" t="str" cm="1">
        <f t="array" ref="V690">IFERROR(IF(NOT(ISBLANK(I690)),_xlfn._xlws.FILTER(AOM[Scientific Name],(AOM[Edge_Value]=ani_diet!I612)*(AOM[L5]="Feed Ingredient")),""),"No Match in AOM")</f>
        <v>No Match in AOM</v>
      </c>
    </row>
    <row r="691" spans="1:22" hidden="1" x14ac:dyDescent="0.35">
      <c r="A691" t="s">
        <v>20300</v>
      </c>
      <c r="C691" s="86" t="s">
        <v>20898</v>
      </c>
      <c r="D691" t="s">
        <v>20890</v>
      </c>
      <c r="E691" s="131" t="s">
        <v>19032</v>
      </c>
      <c r="G691" s="131" t="s">
        <v>20390</v>
      </c>
      <c r="H691" s="127" t="s">
        <v>8216</v>
      </c>
      <c r="I691" s="127" t="str">
        <f t="shared" si="40"/>
        <v>Maize Meal</v>
      </c>
      <c r="J691" s="127" t="str">
        <f t="shared" si="41"/>
        <v>Maize Meal</v>
      </c>
      <c r="L691" s="127" t="s">
        <v>20366</v>
      </c>
      <c r="N691" s="88" t="s">
        <v>28</v>
      </c>
      <c r="O691" s="88" t="s">
        <v>28</v>
      </c>
      <c r="Q691" t="s">
        <v>11397</v>
      </c>
      <c r="R691" t="s">
        <v>11364</v>
      </c>
      <c r="S691" t="s">
        <v>20328</v>
      </c>
      <c r="T691" t="s">
        <v>20329</v>
      </c>
      <c r="U691" t="str" cm="1">
        <f t="array" ref="U691">IFERROR(IF(NOT(ISBLANK(I691)),_xlfn._xlws.FILTER(AOM[AOM],(AOM[Edge_Value]=ani_diet!I581)*(AOM[L5]="Feed Ingredient")),""),"No Match in AOM")</f>
        <v>No Match in AOM</v>
      </c>
      <c r="V691" t="str" cm="1">
        <f t="array" ref="V691">IFERROR(IF(NOT(ISBLANK(I691)),_xlfn._xlws.FILTER(AOM[Scientific Name],(AOM[Edge_Value]=ani_diet!I581)*(AOM[L5]="Feed Ingredient")),""),"No Match in AOM")</f>
        <v>No Match in AOM</v>
      </c>
    </row>
    <row r="692" spans="1:22" hidden="1" x14ac:dyDescent="0.35">
      <c r="A692">
        <v>3</v>
      </c>
      <c r="B692" s="131" t="s">
        <v>20293</v>
      </c>
      <c r="C692" s="86" t="s">
        <v>20907</v>
      </c>
      <c r="D692" t="s">
        <v>20906</v>
      </c>
      <c r="H692" s="127" t="s">
        <v>8216</v>
      </c>
      <c r="I692" s="127" t="str">
        <f t="shared" si="40"/>
        <v>Maize</v>
      </c>
      <c r="J692" s="127" t="str">
        <f t="shared" si="41"/>
        <v>Maize</v>
      </c>
    </row>
    <row r="693" spans="1:22" hidden="1" x14ac:dyDescent="0.35">
      <c r="A693">
        <v>3</v>
      </c>
      <c r="B693" s="131" t="s">
        <v>20382</v>
      </c>
      <c r="C693" s="86" t="s">
        <v>20919</v>
      </c>
      <c r="D693" t="s">
        <v>20920</v>
      </c>
      <c r="E693" s="131" t="s">
        <v>18714</v>
      </c>
      <c r="G693" s="131" t="s">
        <v>20314</v>
      </c>
      <c r="H693" s="127" t="s">
        <v>8216</v>
      </c>
      <c r="I693" s="127" t="str">
        <f t="shared" si="40"/>
        <v>Maize Stover</v>
      </c>
      <c r="J693" s="127" t="str">
        <f t="shared" si="41"/>
        <v>Maize Stover</v>
      </c>
      <c r="M693" s="127" t="s">
        <v>11158</v>
      </c>
      <c r="N693" s="88" t="s">
        <v>28</v>
      </c>
      <c r="O693" s="88" t="s">
        <v>28</v>
      </c>
      <c r="Q693" t="s">
        <v>11397</v>
      </c>
      <c r="R693" t="s">
        <v>11364</v>
      </c>
      <c r="S693" t="s">
        <v>11397</v>
      </c>
      <c r="T693" t="s">
        <v>11364</v>
      </c>
      <c r="U693" t="str" cm="1">
        <f t="array" ref="U693">IFERROR(IF(NOT(ISBLANK(I693)),_xlfn._xlws.FILTER(AOM[AOM],(AOM[Edge_Value]=ani_diet!I625)*(AOM[L5]="Feed Ingredient")),""),"No Match in AOM")</f>
        <v>AOM_000760</v>
      </c>
      <c r="V693" t="str" cm="1">
        <f t="array" ref="V693">IFERROR(IF(NOT(ISBLANK(I693)),_xlfn._xlws.FILTER(AOM[Scientific Name],(AOM[Edge_Value]=ani_diet!I625)*(AOM[L5]="Feed Ingredient")),""),"No Match in AOM")</f>
        <v>NA</v>
      </c>
    </row>
    <row r="694" spans="1:22" hidden="1" x14ac:dyDescent="0.35">
      <c r="A694" t="s">
        <v>20283</v>
      </c>
      <c r="B694" s="131" t="s">
        <v>17631</v>
      </c>
      <c r="C694" s="86" t="s">
        <v>19052</v>
      </c>
      <c r="D694" t="s">
        <v>20921</v>
      </c>
      <c r="E694" s="131" t="s">
        <v>19032</v>
      </c>
      <c r="G694" s="131" t="s">
        <v>20922</v>
      </c>
      <c r="H694" s="127" t="s">
        <v>8216</v>
      </c>
      <c r="I694" s="127" t="str">
        <f t="shared" ref="I694:I703" si="42">_xlfn.TEXTJOIN(" ",TRUE,H694,IF(ISBLANK(M694),"",_xlfn.TEXTSPLIT(M694,";")),IF(ISBLANK(L694),"",_xlfn.TEXTSPLIT(L694,";")))</f>
        <v>Maize Oil</v>
      </c>
      <c r="J694" s="127" t="str">
        <f t="shared" ref="J694:J703" si="43">_xlfn.TEXTJOIN(" ",TRUE,H694,K694,IF(ISBLANK(M694),"",_xlfn.TEXTSPLIT(M694,";")),IF(ISBLANK(L694),"",_xlfn.TEXTSPLIT(L694,";")))</f>
        <v>Maize Oil</v>
      </c>
      <c r="M694" s="127" t="s">
        <v>8879</v>
      </c>
      <c r="N694" s="88" t="s">
        <v>28</v>
      </c>
      <c r="O694" s="88" t="s">
        <v>28</v>
      </c>
      <c r="Q694" t="s">
        <v>11397</v>
      </c>
      <c r="R694" t="s">
        <v>11364</v>
      </c>
      <c r="S694" t="s">
        <v>20328</v>
      </c>
      <c r="T694" t="s">
        <v>20329</v>
      </c>
      <c r="U694" t="str" cm="1">
        <f t="array" ref="U694">IFERROR(IF(NOT(ISBLANK(I694)),_xlfn._xlws.FILTER(AOM[AOM],(AOM[Edge_Value]=ani_diet!I615)*(AOM[L5]="Feed Ingredient")),""),"No Match in AOM")</f>
        <v>No Match in AOM</v>
      </c>
      <c r="V694" t="str" cm="1">
        <f t="array" ref="V694">IFERROR(IF(NOT(ISBLANK(I694)),_xlfn._xlws.FILTER(AOM[Scientific Name],(AOM[Edge_Value]=ani_diet!I615)*(AOM[L5]="Feed Ingredient")),""),"No Match in AOM")</f>
        <v>No Match in AOM</v>
      </c>
    </row>
    <row r="695" spans="1:22" hidden="1" x14ac:dyDescent="0.35">
      <c r="A695" t="s">
        <v>20300</v>
      </c>
      <c r="C695" s="86" t="s">
        <v>19044</v>
      </c>
      <c r="D695" t="s">
        <v>20928</v>
      </c>
      <c r="E695" s="131" t="s">
        <v>19032</v>
      </c>
      <c r="G695" s="131" t="s">
        <v>20376</v>
      </c>
      <c r="H695" s="127" t="s">
        <v>8216</v>
      </c>
      <c r="I695" s="127" t="str">
        <f t="shared" si="42"/>
        <v>Maize Grain</v>
      </c>
      <c r="J695" s="127" t="str">
        <f t="shared" si="43"/>
        <v>Maize Grain</v>
      </c>
      <c r="M695" s="127" t="s">
        <v>20377</v>
      </c>
      <c r="N695" s="88" t="s">
        <v>28</v>
      </c>
      <c r="Q695" t="s">
        <v>11397</v>
      </c>
      <c r="R695" t="s">
        <v>11364</v>
      </c>
      <c r="S695" t="s">
        <v>20328</v>
      </c>
      <c r="T695" t="s">
        <v>20329</v>
      </c>
      <c r="U695" t="str" cm="1">
        <f t="array" ref="U695">IFERROR(IF(NOT(ISBLANK(I695)),_xlfn._xlws.FILTER(AOM[AOM],(AOM[Edge_Value]=ani_diet!I610)*(AOM[L5]="Feed Ingredient")),""),"No Match in AOM")</f>
        <v>AOM_000710</v>
      </c>
      <c r="V695" t="str" cm="1">
        <f t="array" ref="V695">IFERROR(IF(NOT(ISBLANK(I695)),_xlfn._xlws.FILTER(AOM[Scientific Name],(AOM[Edge_Value]=ani_diet!I610)*(AOM[L5]="Feed Ingredient")),""),"No Match in AOM")</f>
        <v>Leucaena leucocephala;Leucaena glauca</v>
      </c>
    </row>
    <row r="696" spans="1:22" hidden="1" x14ac:dyDescent="0.35">
      <c r="A696">
        <v>3</v>
      </c>
      <c r="B696" s="131" t="s">
        <v>6577</v>
      </c>
      <c r="C696" s="86" t="s">
        <v>20936</v>
      </c>
      <c r="D696" t="s">
        <v>20930</v>
      </c>
      <c r="E696" s="131" t="s">
        <v>18714</v>
      </c>
      <c r="G696" s="131" t="s">
        <v>20650</v>
      </c>
      <c r="H696" s="127" t="s">
        <v>8216</v>
      </c>
      <c r="I696" s="127" t="str">
        <f t="shared" si="42"/>
        <v>Maize Bran</v>
      </c>
      <c r="J696" s="127" t="str">
        <f t="shared" si="43"/>
        <v>Maize Bran</v>
      </c>
      <c r="M696" s="127" t="s">
        <v>18720</v>
      </c>
      <c r="N696" s="88" t="s">
        <v>28</v>
      </c>
      <c r="O696" s="88" t="s">
        <v>28</v>
      </c>
      <c r="Q696" t="s">
        <v>11397</v>
      </c>
      <c r="R696" t="s">
        <v>11364</v>
      </c>
      <c r="S696" t="s">
        <v>20328</v>
      </c>
      <c r="T696" t="s">
        <v>20329</v>
      </c>
      <c r="U696" t="str" cm="1">
        <f t="array" ref="U696">IFERROR(IF(NOT(ISBLANK(I696)),_xlfn._xlws.FILTER(AOM[AOM],(AOM[Edge_Value]=ani_diet!I590)*(AOM[L5]="Feed Ingredient")),""),"No Match in AOM")</f>
        <v>No Match in AOM</v>
      </c>
      <c r="V696" t="str" cm="1">
        <f t="array" ref="V696">IFERROR(IF(NOT(ISBLANK(I696)),_xlfn._xlws.FILTER(AOM[Scientific Name],(AOM[Edge_Value]=ani_diet!I590)*(AOM[L5]="Feed Ingredient")),""),"No Match in AOM")</f>
        <v>No Match in AOM</v>
      </c>
    </row>
    <row r="697" spans="1:22" hidden="1" x14ac:dyDescent="0.35">
      <c r="A697" t="s">
        <v>20283</v>
      </c>
      <c r="B697" s="131" t="s">
        <v>17631</v>
      </c>
      <c r="C697" s="86" t="s">
        <v>20996</v>
      </c>
      <c r="D697" t="s">
        <v>20997</v>
      </c>
      <c r="E697" s="131" t="s">
        <v>19032</v>
      </c>
      <c r="G697" s="131" t="s">
        <v>20390</v>
      </c>
      <c r="H697" s="127" t="s">
        <v>8216</v>
      </c>
      <c r="I697" s="127" t="str">
        <f t="shared" si="42"/>
        <v>Maize Meal</v>
      </c>
      <c r="J697" s="127" t="str">
        <f t="shared" si="43"/>
        <v>Maize Meal</v>
      </c>
      <c r="L697" s="127" t="s">
        <v>20366</v>
      </c>
      <c r="N697" s="88" t="s">
        <v>28</v>
      </c>
      <c r="O697" s="88" t="s">
        <v>28</v>
      </c>
      <c r="Q697" t="s">
        <v>11397</v>
      </c>
      <c r="R697" t="s">
        <v>11364</v>
      </c>
      <c r="S697" t="s">
        <v>20328</v>
      </c>
      <c r="T697" t="s">
        <v>20329</v>
      </c>
      <c r="U697" t="str" cm="1">
        <f t="array" ref="U697">IFERROR(IF(NOT(ISBLANK(I697)),_xlfn._xlws.FILTER(AOM[AOM],(AOM[Edge_Value]=ani_diet!I580)*(AOM[L5]="Feed Ingredient")),""),"No Match in AOM")</f>
        <v>No Match in AOM</v>
      </c>
      <c r="V697" t="str" cm="1">
        <f t="array" ref="V697">IFERROR(IF(NOT(ISBLANK(I697)),_xlfn._xlws.FILTER(AOM[Scientific Name],(AOM[Edge_Value]=ani_diet!I580)*(AOM[L5]="Feed Ingredient")),""),"No Match in AOM")</f>
        <v>No Match in AOM</v>
      </c>
    </row>
    <row r="698" spans="1:22" hidden="1" x14ac:dyDescent="0.35">
      <c r="A698">
        <v>3</v>
      </c>
      <c r="B698" s="131" t="s">
        <v>20293</v>
      </c>
      <c r="C698" s="86" t="s">
        <v>21196</v>
      </c>
      <c r="D698" t="s">
        <v>21194</v>
      </c>
      <c r="E698" s="131" t="s">
        <v>19032</v>
      </c>
      <c r="G698" s="131" t="s">
        <v>21197</v>
      </c>
      <c r="H698" s="127" t="s">
        <v>8216</v>
      </c>
      <c r="I698" s="127" t="str">
        <f t="shared" si="42"/>
        <v>Maize Flour</v>
      </c>
      <c r="J698" s="127" t="str">
        <f t="shared" si="43"/>
        <v>Maize Flour</v>
      </c>
      <c r="L698" s="127" t="s">
        <v>11191</v>
      </c>
      <c r="N698" s="88" t="s">
        <v>28</v>
      </c>
      <c r="O698" s="88" t="s">
        <v>28</v>
      </c>
      <c r="U698" t="str" cm="1">
        <f t="array" ref="U698">IFERROR(IF(NOT(ISBLANK(I698)),_xlfn._xlws.FILTER(AOM[AOM],(AOM[Edge_Value]=ani_diet!I577)*(AOM[L5]="Feed Ingredient")),""),"No Match in AOM")</f>
        <v>No Match in AOM</v>
      </c>
      <c r="V698" t="str" cm="1">
        <f t="array" ref="V698">IFERROR(IF(NOT(ISBLANK(I698)),_xlfn._xlws.FILTER(AOM[Scientific Name],(AOM[Edge_Value]=ani_diet!I577)*(AOM[L5]="Feed Ingredient")),""),"No Match in AOM")</f>
        <v>No Match in AOM</v>
      </c>
    </row>
    <row r="699" spans="1:22" hidden="1" x14ac:dyDescent="0.35">
      <c r="A699">
        <v>3</v>
      </c>
      <c r="B699" s="131" t="s">
        <v>6577</v>
      </c>
      <c r="C699" s="86" t="s">
        <v>19052</v>
      </c>
      <c r="D699" t="s">
        <v>21198</v>
      </c>
      <c r="E699" s="131" t="s">
        <v>19032</v>
      </c>
      <c r="G699" s="131" t="s">
        <v>20922</v>
      </c>
      <c r="H699" s="127" t="s">
        <v>8216</v>
      </c>
      <c r="I699" s="127" t="str">
        <f t="shared" si="42"/>
        <v>Maize Oil</v>
      </c>
      <c r="J699" s="127" t="str">
        <f t="shared" si="43"/>
        <v>Maize Oil</v>
      </c>
      <c r="M699" s="127" t="s">
        <v>8879</v>
      </c>
      <c r="N699" s="88" t="s">
        <v>28</v>
      </c>
      <c r="O699" s="88" t="s">
        <v>28</v>
      </c>
      <c r="U699" t="str" cm="1">
        <f t="array" ref="U699">IFERROR(IF(NOT(ISBLANK(I699)),_xlfn._xlws.FILTER(AOM[AOM],(AOM[Edge_Value]=ani_diet!I616)*(AOM[L5]="Feed Ingredient")),""),"No Match in AOM")</f>
        <v>No Match in AOM</v>
      </c>
      <c r="V699" t="str" cm="1">
        <f t="array" ref="V699">IFERROR(IF(NOT(ISBLANK(I699)),_xlfn._xlws.FILTER(AOM[Scientific Name],(AOM[Edge_Value]=ani_diet!I616)*(AOM[L5]="Feed Ingredient")),""),"No Match in AOM")</f>
        <v>No Match in AOM</v>
      </c>
    </row>
    <row r="700" spans="1:22" hidden="1" x14ac:dyDescent="0.35">
      <c r="A700">
        <v>3</v>
      </c>
      <c r="B700" s="131" t="s">
        <v>17626</v>
      </c>
      <c r="C700" s="86" t="s">
        <v>21221</v>
      </c>
      <c r="D700" t="s">
        <v>21222</v>
      </c>
      <c r="E700" s="131" t="s">
        <v>18714</v>
      </c>
      <c r="G700" s="131" t="s">
        <v>21223</v>
      </c>
      <c r="H700" s="127" t="s">
        <v>8216</v>
      </c>
      <c r="I700" s="127" t="str">
        <f t="shared" si="42"/>
        <v>Maize Stover</v>
      </c>
      <c r="J700" s="127" t="str">
        <f t="shared" si="43"/>
        <v>Maize Stover</v>
      </c>
      <c r="M700" s="127" t="s">
        <v>11158</v>
      </c>
      <c r="N700" s="88" t="s">
        <v>28</v>
      </c>
      <c r="O700" s="88" t="s">
        <v>28</v>
      </c>
      <c r="U700" t="str" cm="1">
        <f t="array" ref="U700">IFERROR(IF(NOT(ISBLANK(I700)),_xlfn._xlws.FILTER(AOM[AOM],(AOM[Edge_Value]=ani_diet!I631)*(AOM[L5]="Feed Ingredient")),""),"No Match in AOM")</f>
        <v>No Match in AOM</v>
      </c>
      <c r="V700" t="str" cm="1">
        <f t="array" ref="V700">IFERROR(IF(NOT(ISBLANK(I700)),_xlfn._xlws.FILTER(AOM[Scientific Name],(AOM[Edge_Value]=ani_diet!I631)*(AOM[L5]="Feed Ingredient")),""),"No Match in AOM")</f>
        <v>No Match in AOM</v>
      </c>
    </row>
    <row r="701" spans="1:22" hidden="1" x14ac:dyDescent="0.35">
      <c r="A701" t="s">
        <v>20300</v>
      </c>
      <c r="C701" s="86" t="s">
        <v>21224</v>
      </c>
      <c r="D701" t="s">
        <v>21222</v>
      </c>
      <c r="H701" s="127" t="s">
        <v>8216</v>
      </c>
      <c r="I701" s="127" t="str">
        <f t="shared" si="42"/>
        <v>Maize Straw Chopped</v>
      </c>
      <c r="J701" s="127" t="str">
        <f t="shared" si="43"/>
        <v>Maize Straw Chopped</v>
      </c>
      <c r="L701" s="127" t="s">
        <v>5125</v>
      </c>
      <c r="M701" s="127" t="s">
        <v>11151</v>
      </c>
    </row>
    <row r="702" spans="1:22" hidden="1" x14ac:dyDescent="0.35">
      <c r="A702">
        <v>3</v>
      </c>
      <c r="B702" s="131" t="s">
        <v>17631</v>
      </c>
      <c r="C702" s="86" t="s">
        <v>21225</v>
      </c>
      <c r="D702" t="s">
        <v>21222</v>
      </c>
      <c r="H702" s="127" t="s">
        <v>8216</v>
      </c>
      <c r="I702" s="127" t="str">
        <f t="shared" si="42"/>
        <v>Maize Straw Chopped Dissolved urea applied</v>
      </c>
      <c r="J702" s="127" t="str">
        <f t="shared" si="43"/>
        <v>Maize Straw Chopped Dissolved urea applied</v>
      </c>
      <c r="L702" s="127" t="s">
        <v>21226</v>
      </c>
      <c r="M702" s="127" t="s">
        <v>11151</v>
      </c>
    </row>
    <row r="703" spans="1:22" hidden="1" x14ac:dyDescent="0.35">
      <c r="A703" t="s">
        <v>20283</v>
      </c>
      <c r="B703" s="131" t="s">
        <v>17631</v>
      </c>
      <c r="C703" s="86" t="s">
        <v>21248</v>
      </c>
      <c r="D703" t="s">
        <v>21249</v>
      </c>
      <c r="E703" s="131" t="s">
        <v>18714</v>
      </c>
      <c r="G703" s="131" t="s">
        <v>21250</v>
      </c>
      <c r="H703" s="127" t="s">
        <v>8216</v>
      </c>
      <c r="I703" s="127" t="str">
        <f t="shared" si="42"/>
        <v>Maize Chaff</v>
      </c>
      <c r="J703" s="127" t="str">
        <f t="shared" si="43"/>
        <v>Maize Chaff</v>
      </c>
      <c r="M703" s="127" t="s">
        <v>21251</v>
      </c>
      <c r="N703" s="88" t="s">
        <v>28</v>
      </c>
      <c r="O703" s="88" t="s">
        <v>28</v>
      </c>
      <c r="U703" t="str" cm="1">
        <f t="array" ref="U703">IFERROR(IF(NOT(ISBLANK(I703)),_xlfn._xlws.FILTER(AOM[AOM],(AOM[Edge_Value]=ani_diet!I597)*(AOM[L5]="Feed Ingredient")),""),"No Match in AOM")</f>
        <v>AOM_000710</v>
      </c>
      <c r="V703" t="str" cm="1">
        <f t="array" ref="V703">IFERROR(IF(NOT(ISBLANK(I703)),_xlfn._xlws.FILTER(AOM[Scientific Name],(AOM[Edge_Value]=ani_diet!I597)*(AOM[L5]="Feed Ingredient")),""),"No Match in AOM")</f>
        <v>Leucaena leucocephala;Leucaena glauca</v>
      </c>
    </row>
    <row r="704" spans="1:22" hidden="1" x14ac:dyDescent="0.35">
      <c r="A704">
        <v>3</v>
      </c>
      <c r="B704" s="131" t="s">
        <v>20293</v>
      </c>
      <c r="C704" s="86" t="s">
        <v>21269</v>
      </c>
      <c r="D704" t="s">
        <v>21270</v>
      </c>
      <c r="H704" s="127" t="s">
        <v>8216</v>
      </c>
      <c r="L704" s="127" t="s">
        <v>24037</v>
      </c>
      <c r="M704" s="127" t="s">
        <v>18720</v>
      </c>
    </row>
    <row r="705" spans="1:22" hidden="1" x14ac:dyDescent="0.35">
      <c r="A705">
        <v>3</v>
      </c>
      <c r="B705" s="131" t="s">
        <v>20293</v>
      </c>
      <c r="C705" s="119" t="s">
        <v>21281</v>
      </c>
      <c r="D705" t="s">
        <v>21272</v>
      </c>
      <c r="E705" s="131" t="s">
        <v>19032</v>
      </c>
      <c r="G705" s="131" t="s">
        <v>20390</v>
      </c>
      <c r="H705" s="127" t="s">
        <v>8216</v>
      </c>
      <c r="I705" s="127" t="str">
        <f t="shared" ref="I705:I736" si="44">_xlfn.TEXTJOIN(" ",TRUE,H705,IF(ISBLANK(M705),"",_xlfn.TEXTSPLIT(M705,";")),IF(ISBLANK(L705),"",_xlfn.TEXTSPLIT(L705,";")))</f>
        <v>Maize Whole Meal</v>
      </c>
      <c r="J705" s="127" t="str">
        <f t="shared" ref="J705:J736" si="45">_xlfn.TEXTJOIN(" ",TRUE,H705,K705,IF(ISBLANK(M705),"",_xlfn.TEXTSPLIT(M705,";")),IF(ISBLANK(L705),"",_xlfn.TEXTSPLIT(L705,";")))</f>
        <v>Maize Whole Meal</v>
      </c>
      <c r="L705" s="127" t="s">
        <v>20366</v>
      </c>
      <c r="M705" s="127" t="s">
        <v>20454</v>
      </c>
      <c r="N705" s="88" t="s">
        <v>28</v>
      </c>
      <c r="O705" s="88" t="s">
        <v>28</v>
      </c>
      <c r="U705" t="str" cm="1">
        <f t="array" ref="U705">IFERROR(IF(NOT(ISBLANK(I705)),_xlfn._xlws.FILTER(AOM[AOM],(AOM[Edge_Value]=ani_diet!I584)*(AOM[L5]="Feed Ingredient")),""),"No Match in AOM")</f>
        <v>No Match in AOM</v>
      </c>
      <c r="V705" t="str" cm="1">
        <f t="array" ref="V705">IFERROR(IF(NOT(ISBLANK(I705)),_xlfn._xlws.FILTER(AOM[Scientific Name],(AOM[Edge_Value]=ani_diet!I584)*(AOM[L5]="Feed Ingredient")),""),"No Match in AOM")</f>
        <v>No Match in AOM</v>
      </c>
    </row>
    <row r="706" spans="1:22" hidden="1" x14ac:dyDescent="0.35">
      <c r="A706">
        <v>3</v>
      </c>
      <c r="B706" s="131" t="s">
        <v>20293</v>
      </c>
      <c r="C706" s="86" t="s">
        <v>21288</v>
      </c>
      <c r="D706" t="s">
        <v>21286</v>
      </c>
      <c r="E706" s="131" t="s">
        <v>19032</v>
      </c>
      <c r="G706" s="131" t="s">
        <v>21289</v>
      </c>
      <c r="H706" s="127" t="s">
        <v>8216</v>
      </c>
      <c r="I706" s="127" t="str">
        <f t="shared" si="44"/>
        <v>Maize Silage</v>
      </c>
      <c r="J706" s="127" t="str">
        <f t="shared" si="45"/>
        <v>Maize Silage</v>
      </c>
      <c r="L706" s="127" t="s">
        <v>17711</v>
      </c>
      <c r="N706" s="88" t="s">
        <v>28</v>
      </c>
      <c r="O706" s="88" t="s">
        <v>28</v>
      </c>
      <c r="P706" s="88" t="s">
        <v>28</v>
      </c>
      <c r="U706" t="str" cm="1">
        <f t="array" ref="U706">IFERROR(IF(NOT(ISBLANK(I706)),_xlfn._xlws.FILTER(AOM[AOM],(AOM[Edge_Value]=ani_diet!I588)*(AOM[L5]="Feed Ingredient")),""),"No Match in AOM")</f>
        <v>No Match in AOM</v>
      </c>
      <c r="V706" t="str" cm="1">
        <f t="array" ref="V706">IFERROR(IF(NOT(ISBLANK(I706)),_xlfn._xlws.FILTER(AOM[Scientific Name],(AOM[Edge_Value]=ani_diet!I588)*(AOM[L5]="Feed Ingredient")),""),"No Match in AOM")</f>
        <v>No Match in AOM</v>
      </c>
    </row>
    <row r="707" spans="1:22" hidden="1" x14ac:dyDescent="0.35">
      <c r="A707" t="s">
        <v>20300</v>
      </c>
      <c r="C707" s="86" t="s">
        <v>5250</v>
      </c>
      <c r="D707" t="s">
        <v>21286</v>
      </c>
      <c r="E707" s="131" t="s">
        <v>18714</v>
      </c>
      <c r="G707" s="131" t="s">
        <v>20314</v>
      </c>
      <c r="H707" s="127" t="s">
        <v>8216</v>
      </c>
      <c r="I707" s="127" t="str">
        <f t="shared" si="44"/>
        <v>Maize Stover</v>
      </c>
      <c r="J707" s="127" t="str">
        <f t="shared" si="45"/>
        <v>Maize Stover</v>
      </c>
      <c r="M707" s="127" t="s">
        <v>11158</v>
      </c>
      <c r="N707" s="88" t="s">
        <v>28</v>
      </c>
      <c r="O707" s="88" t="s">
        <v>28</v>
      </c>
      <c r="U707" t="str" cm="1">
        <f t="array" ref="U707">IFERROR(IF(NOT(ISBLANK(I707)),_xlfn._xlws.FILTER(AOM[AOM],(AOM[Edge_Value]=ani_diet!I626)*(AOM[L5]="Feed Ingredient")),""),"No Match in AOM")</f>
        <v>AOM_000761</v>
      </c>
      <c r="V707" t="str" cm="1">
        <f t="array" ref="V707">IFERROR(IF(NOT(ISBLANK(I707)),_xlfn._xlws.FILTER(AOM[Scientific Name],(AOM[Edge_Value]=ani_diet!I626)*(AOM[L5]="Feed Ingredient")),""),"No Match in AOM")</f>
        <v>Limestone</v>
      </c>
    </row>
    <row r="708" spans="1:22" hidden="1" x14ac:dyDescent="0.35">
      <c r="A708">
        <v>3</v>
      </c>
      <c r="B708" s="131" t="s">
        <v>20293</v>
      </c>
      <c r="C708" s="86" t="s">
        <v>21294</v>
      </c>
      <c r="D708" t="s">
        <v>21293</v>
      </c>
      <c r="H708" s="127" t="s">
        <v>8216</v>
      </c>
      <c r="I708" s="127" t="str">
        <f t="shared" si="44"/>
        <v>Maize Stover Dried (Air) Chopped Milled(Hammer)</v>
      </c>
      <c r="J708" s="127" t="str">
        <f t="shared" si="45"/>
        <v>Maize Stover Dried (Air) Chopped Milled(Hammer)</v>
      </c>
      <c r="L708" s="127" t="s">
        <v>21295</v>
      </c>
      <c r="M708" s="127" t="s">
        <v>11158</v>
      </c>
    </row>
    <row r="709" spans="1:22" hidden="1" x14ac:dyDescent="0.35">
      <c r="A709">
        <v>3</v>
      </c>
      <c r="B709" s="131" t="s">
        <v>21328</v>
      </c>
      <c r="C709" s="86" t="s">
        <v>21329</v>
      </c>
      <c r="D709" t="s">
        <v>21327</v>
      </c>
      <c r="H709" s="127" t="s">
        <v>8216</v>
      </c>
      <c r="I709" s="127" t="str">
        <f t="shared" si="44"/>
        <v>Maize Stover Milled(Hammer) Urea Treated</v>
      </c>
      <c r="J709" s="127" t="str">
        <f t="shared" si="45"/>
        <v>Maize Stover Milled(Hammer) Urea Treated</v>
      </c>
      <c r="L709" s="127" t="s">
        <v>21330</v>
      </c>
      <c r="M709" s="127" t="s">
        <v>11158</v>
      </c>
    </row>
    <row r="710" spans="1:22" hidden="1" x14ac:dyDescent="0.35">
      <c r="A710" t="s">
        <v>20300</v>
      </c>
      <c r="C710" s="86" t="s">
        <v>21345</v>
      </c>
      <c r="D710" t="s">
        <v>21339</v>
      </c>
      <c r="H710" s="127" t="s">
        <v>8216</v>
      </c>
      <c r="I710" s="127" t="str">
        <f t="shared" si="44"/>
        <v>Maize Ground</v>
      </c>
      <c r="J710" s="127" t="str">
        <f t="shared" si="45"/>
        <v>Maize Yellow Ground</v>
      </c>
      <c r="K710" s="127" t="s">
        <v>20510</v>
      </c>
      <c r="L710" s="127" t="s">
        <v>5133</v>
      </c>
    </row>
    <row r="711" spans="1:22" hidden="1" x14ac:dyDescent="0.35">
      <c r="A711">
        <v>3</v>
      </c>
      <c r="B711" s="131" t="s">
        <v>17631</v>
      </c>
      <c r="C711" s="86" t="s">
        <v>21363</v>
      </c>
      <c r="D711" t="s">
        <v>21364</v>
      </c>
      <c r="H711" s="127" t="s">
        <v>8216</v>
      </c>
      <c r="I711" s="127" t="str">
        <f t="shared" si="44"/>
        <v>Maize Grain Milled(Hammer)</v>
      </c>
      <c r="J711" s="127" t="str">
        <f t="shared" si="45"/>
        <v>Maize Grain Milled(Hammer)</v>
      </c>
      <c r="L711" s="127" t="s">
        <v>20619</v>
      </c>
      <c r="M711" s="127" t="s">
        <v>20377</v>
      </c>
    </row>
    <row r="712" spans="1:22" hidden="1" x14ac:dyDescent="0.35">
      <c r="A712">
        <v>3</v>
      </c>
      <c r="B712" s="131" t="s">
        <v>17625</v>
      </c>
      <c r="C712" s="86" t="s">
        <v>21395</v>
      </c>
      <c r="D712" t="s">
        <v>21396</v>
      </c>
      <c r="E712" s="131" t="s">
        <v>18714</v>
      </c>
      <c r="G712" s="131" t="s">
        <v>21397</v>
      </c>
      <c r="H712" s="127" t="s">
        <v>8216</v>
      </c>
      <c r="I712" s="127" t="str">
        <f t="shared" si="44"/>
        <v>Maize Gluten</v>
      </c>
      <c r="J712" s="127" t="str">
        <f t="shared" si="45"/>
        <v>Maize Gluten</v>
      </c>
      <c r="M712" s="127" t="s">
        <v>21398</v>
      </c>
      <c r="U712" t="str" cm="1">
        <f t="array" ref="U712">IFERROR(IF(NOT(ISBLANK(I712)),_xlfn._xlws.FILTER(AOM[AOM],(AOM[Edge_Value]=ani_diet!I603)*(AOM[L5]="Feed Ingredient")),""),"No Match in AOM")</f>
        <v>No Match in AOM</v>
      </c>
      <c r="V712" t="str" cm="1">
        <f t="array" ref="V712">IFERROR(IF(NOT(ISBLANK(I712)),_xlfn._xlws.FILTER(AOM[Scientific Name],(AOM[Edge_Value]=ani_diet!I603)*(AOM[L5]="Feed Ingredient")),""),"No Match in AOM")</f>
        <v>No Match in AOM</v>
      </c>
    </row>
    <row r="713" spans="1:22" hidden="1" x14ac:dyDescent="0.35">
      <c r="A713">
        <v>3</v>
      </c>
      <c r="B713" s="131" t="s">
        <v>20293</v>
      </c>
      <c r="C713" s="86" t="s">
        <v>21404</v>
      </c>
      <c r="D713" t="s">
        <v>21403</v>
      </c>
      <c r="E713" s="131" t="s">
        <v>19032</v>
      </c>
      <c r="G713" s="131" t="s">
        <v>21405</v>
      </c>
      <c r="H713" s="127" t="s">
        <v>8216</v>
      </c>
      <c r="I713" s="127" t="str">
        <f t="shared" si="44"/>
        <v>Maize Fine Ground</v>
      </c>
      <c r="J713" s="127" t="str">
        <f t="shared" si="45"/>
        <v>Maize Fine Ground</v>
      </c>
      <c r="L713" s="127" t="s">
        <v>21406</v>
      </c>
      <c r="O713" s="88" t="s">
        <v>28</v>
      </c>
      <c r="U713" t="str" cm="1">
        <f t="array" ref="U713">IFERROR(IF(NOT(ISBLANK(I713)),_xlfn._xlws.FILTER(AOM[AOM],(AOM[Edge_Value]=ani_diet!I573)*(AOM[L5]="Feed Ingredient")),""),"No Match in AOM")</f>
        <v>No Match in AOM</v>
      </c>
      <c r="V713" t="str" cm="1">
        <f t="array" ref="V713">IFERROR(IF(NOT(ISBLANK(I713)),_xlfn._xlws.FILTER(AOM[Scientific Name],(AOM[Edge_Value]=ani_diet!I573)*(AOM[L5]="Feed Ingredient")),""),"No Match in AOM")</f>
        <v>No Match in AOM</v>
      </c>
    </row>
    <row r="714" spans="1:22" hidden="1" x14ac:dyDescent="0.35">
      <c r="A714">
        <v>3</v>
      </c>
      <c r="B714" s="131" t="s">
        <v>20293</v>
      </c>
      <c r="C714" s="86" t="s">
        <v>21457</v>
      </c>
      <c r="D714" t="s">
        <v>21458</v>
      </c>
      <c r="E714" s="131" t="s">
        <v>19032</v>
      </c>
      <c r="G714" s="131" t="s">
        <v>21459</v>
      </c>
      <c r="H714" s="127" t="s">
        <v>8216</v>
      </c>
      <c r="I714" s="127" t="str">
        <f t="shared" si="44"/>
        <v>Maize</v>
      </c>
      <c r="J714" s="127" t="str">
        <f t="shared" si="45"/>
        <v>Maize White Local</v>
      </c>
      <c r="K714" s="127" t="s">
        <v>21460</v>
      </c>
      <c r="N714" s="88" t="s">
        <v>28</v>
      </c>
      <c r="U714" t="str" cm="1">
        <f t="array" ref="U714">IFERROR(IF(NOT(ISBLANK(I714)),_xlfn._xlws.FILTER(AOM[AOM],(AOM[Edge_Value]=ani_diet!I633)*(AOM[L5]="Feed Ingredient")),""),"No Match in AOM")</f>
        <v>No Match in AOM</v>
      </c>
      <c r="V714" t="str" cm="1">
        <f t="array" ref="V714">IFERROR(IF(NOT(ISBLANK(I714)),_xlfn._xlws.FILTER(AOM[Scientific Name],(AOM[Edge_Value]=ani_diet!I633)*(AOM[L5]="Feed Ingredient")),""),"No Match in AOM")</f>
        <v>No Match in AOM</v>
      </c>
    </row>
    <row r="715" spans="1:22" hidden="1" x14ac:dyDescent="0.35">
      <c r="A715">
        <v>3</v>
      </c>
      <c r="B715" s="131" t="s">
        <v>20293</v>
      </c>
      <c r="C715" s="86" t="s">
        <v>21461</v>
      </c>
      <c r="D715" t="s">
        <v>21458</v>
      </c>
      <c r="H715" s="127" t="s">
        <v>8216</v>
      </c>
      <c r="I715" s="127" t="str">
        <f t="shared" si="44"/>
        <v>Maize Cracked</v>
      </c>
      <c r="J715" s="127" t="str">
        <f t="shared" si="45"/>
        <v>Maize White Local Cracked</v>
      </c>
      <c r="K715" s="127" t="s">
        <v>21460</v>
      </c>
      <c r="L715" s="127" t="s">
        <v>20374</v>
      </c>
    </row>
    <row r="716" spans="1:22" hidden="1" x14ac:dyDescent="0.35">
      <c r="A716">
        <v>3</v>
      </c>
      <c r="B716" s="131" t="s">
        <v>17626</v>
      </c>
      <c r="C716" s="86" t="s">
        <v>21555</v>
      </c>
      <c r="D716" t="s">
        <v>21552</v>
      </c>
      <c r="E716" s="131" t="s">
        <v>19032</v>
      </c>
      <c r="G716" s="131" t="s">
        <v>21556</v>
      </c>
      <c r="H716" s="127" t="s">
        <v>8216</v>
      </c>
      <c r="I716" s="127" t="str">
        <f t="shared" si="44"/>
        <v>Maize Grain</v>
      </c>
      <c r="J716" s="127" t="str">
        <f t="shared" si="45"/>
        <v>Maize Yellow Grain</v>
      </c>
      <c r="K716" s="127" t="s">
        <v>20510</v>
      </c>
      <c r="M716" s="127" t="s">
        <v>20377</v>
      </c>
      <c r="N716" s="88" t="s">
        <v>28</v>
      </c>
      <c r="Q716" t="s">
        <v>11397</v>
      </c>
      <c r="R716" t="s">
        <v>11364</v>
      </c>
      <c r="S716" t="s">
        <v>20328</v>
      </c>
      <c r="T716" t="s">
        <v>20329</v>
      </c>
      <c r="U716" t="str" cm="1">
        <f t="array" ref="U716">IFERROR(IF(NOT(ISBLANK(I716)),_xlfn._xlws.FILTER(AOM[AOM],(AOM[Edge_Value]=ani_diet!I607)*(AOM[L5]="Feed Ingredient")),""),"No Match in AOM")</f>
        <v>AOM_000710</v>
      </c>
      <c r="V716" t="str" cm="1">
        <f t="array" ref="V716">IFERROR(IF(NOT(ISBLANK(I716)),_xlfn._xlws.FILTER(AOM[Scientific Name],(AOM[Edge_Value]=ani_diet!I607)*(AOM[L5]="Feed Ingredient")),""),"No Match in AOM")</f>
        <v>Leucaena leucocephala;Leucaena glauca</v>
      </c>
    </row>
    <row r="717" spans="1:22" hidden="1" x14ac:dyDescent="0.35">
      <c r="A717">
        <v>3</v>
      </c>
      <c r="B717" s="131" t="s">
        <v>20293</v>
      </c>
      <c r="C717" s="86" t="s">
        <v>21568</v>
      </c>
      <c r="D717" t="s">
        <v>21565</v>
      </c>
      <c r="E717" s="131" t="s">
        <v>19032</v>
      </c>
      <c r="G717" s="131" t="s">
        <v>21569</v>
      </c>
      <c r="H717" s="127" t="s">
        <v>8216</v>
      </c>
      <c r="I717" s="127" t="str">
        <f t="shared" si="44"/>
        <v>Maize Grain</v>
      </c>
      <c r="J717" s="127" t="str">
        <f t="shared" si="45"/>
        <v>Maize Grain</v>
      </c>
      <c r="M717" s="127" t="s">
        <v>20377</v>
      </c>
      <c r="N717" s="88" t="s">
        <v>28</v>
      </c>
      <c r="U717" t="str" cm="1">
        <f t="array" ref="U717">IFERROR(IF(NOT(ISBLANK(I717)),_xlfn._xlws.FILTER(AOM[AOM],(AOM[Edge_Value]=ani_diet!I611)*(AOM[L5]="Feed Ingredient")),""),"No Match in AOM")</f>
        <v>AOM_000710</v>
      </c>
      <c r="V717" t="str" cm="1">
        <f t="array" ref="V717">IFERROR(IF(NOT(ISBLANK(I717)),_xlfn._xlws.FILTER(AOM[Scientific Name],(AOM[Edge_Value]=ani_diet!I611)*(AOM[L5]="Feed Ingredient")),""),"No Match in AOM")</f>
        <v>Leucaena leucocephala;Leucaena glauca</v>
      </c>
    </row>
    <row r="718" spans="1:22" hidden="1" x14ac:dyDescent="0.35">
      <c r="A718">
        <v>3</v>
      </c>
      <c r="B718" s="131" t="s">
        <v>17631</v>
      </c>
      <c r="C718" s="86" t="s">
        <v>21574</v>
      </c>
      <c r="D718" t="s">
        <v>21573</v>
      </c>
      <c r="E718" s="131" t="s">
        <v>19032</v>
      </c>
      <c r="G718" s="131" t="s">
        <v>21575</v>
      </c>
      <c r="H718" s="127" t="s">
        <v>8216</v>
      </c>
      <c r="I718" s="127" t="str">
        <f t="shared" si="44"/>
        <v>Maize Flour</v>
      </c>
      <c r="J718" s="127" t="str">
        <f t="shared" si="45"/>
        <v>Maize Flour</v>
      </c>
      <c r="L718" s="127" t="s">
        <v>11191</v>
      </c>
      <c r="N718" s="88" t="s">
        <v>28</v>
      </c>
      <c r="O718" s="88" t="s">
        <v>28</v>
      </c>
      <c r="U718" t="str" cm="1">
        <f t="array" ref="U718">IFERROR(IF(NOT(ISBLANK(I718)),_xlfn._xlws.FILTER(AOM[AOM],(AOM[Edge_Value]=ani_diet!I575)*(AOM[L5]="Feed Ingredient")),""),"No Match in AOM")</f>
        <v>No Match in AOM</v>
      </c>
      <c r="V718" t="str" cm="1">
        <f t="array" ref="V718">IFERROR(IF(NOT(ISBLANK(I718)),_xlfn._xlws.FILTER(AOM[Scientific Name],(AOM[Edge_Value]=ani_diet!I575)*(AOM[L5]="Feed Ingredient")),""),"No Match in AOM")</f>
        <v>No Match in AOM</v>
      </c>
    </row>
    <row r="719" spans="1:22" hidden="1" x14ac:dyDescent="0.35">
      <c r="A719">
        <v>3</v>
      </c>
      <c r="B719" s="131" t="s">
        <v>20293</v>
      </c>
      <c r="C719" s="86" t="s">
        <v>21592</v>
      </c>
      <c r="D719" t="s">
        <v>21593</v>
      </c>
      <c r="E719" s="131" t="s">
        <v>18714</v>
      </c>
      <c r="G719" s="131" t="s">
        <v>21594</v>
      </c>
      <c r="H719" s="127" t="s">
        <v>8216</v>
      </c>
      <c r="I719" s="127" t="str">
        <f t="shared" si="44"/>
        <v>Maize Starch</v>
      </c>
      <c r="J719" s="127" t="str">
        <f t="shared" si="45"/>
        <v>Maize Starch</v>
      </c>
      <c r="M719" s="127" t="s">
        <v>19515</v>
      </c>
      <c r="U719" t="str" cm="1">
        <f t="array" ref="U719">IFERROR(IF(NOT(ISBLANK(I719)),_xlfn._xlws.FILTER(AOM[AOM],(AOM[Edge_Value]=ani_diet!I620)*(AOM[L5]="Feed Ingredient")),""),"No Match in AOM")</f>
        <v>No Match in AOM</v>
      </c>
      <c r="V719" t="str" cm="1">
        <f t="array" ref="V719">IFERROR(IF(NOT(ISBLANK(I719)),_xlfn._xlws.FILTER(AOM[Scientific Name],(AOM[Edge_Value]=ani_diet!I620)*(AOM[L5]="Feed Ingredient")),""),"No Match in AOM")</f>
        <v>No Match in AOM</v>
      </c>
    </row>
    <row r="720" spans="1:22" hidden="1" x14ac:dyDescent="0.35">
      <c r="A720">
        <v>3</v>
      </c>
      <c r="B720" s="131" t="s">
        <v>17625</v>
      </c>
      <c r="C720" s="86" t="s">
        <v>21669</v>
      </c>
      <c r="D720" t="s">
        <v>21670</v>
      </c>
      <c r="H720" s="127" t="s">
        <v>8216</v>
      </c>
      <c r="I720" s="127" t="str">
        <f t="shared" si="44"/>
        <v>Maize Stover Chopped</v>
      </c>
      <c r="J720" s="127" t="str">
        <f t="shared" si="45"/>
        <v>Maize Stover Chopped</v>
      </c>
      <c r="L720" s="127" t="s">
        <v>5125</v>
      </c>
      <c r="M720" s="127" t="s">
        <v>11158</v>
      </c>
    </row>
    <row r="721" spans="1:22" hidden="1" x14ac:dyDescent="0.35">
      <c r="A721" t="s">
        <v>20300</v>
      </c>
      <c r="C721" s="86" t="s">
        <v>21672</v>
      </c>
      <c r="D721" t="s">
        <v>21671</v>
      </c>
      <c r="H721" s="127" t="s">
        <v>8216</v>
      </c>
      <c r="I721" s="127" t="str">
        <f t="shared" si="44"/>
        <v>Maize Stover Chopped Urea-treated Ensiled Molasses Added(5%)</v>
      </c>
      <c r="J721" s="127" t="str">
        <f t="shared" si="45"/>
        <v>Maize Stover Chopped Urea-treated Ensiled Molasses Added(5%)</v>
      </c>
      <c r="L721" s="127" t="s">
        <v>21673</v>
      </c>
      <c r="M721" s="127" t="s">
        <v>11158</v>
      </c>
    </row>
    <row r="722" spans="1:22" hidden="1" x14ac:dyDescent="0.35">
      <c r="A722">
        <v>3</v>
      </c>
      <c r="B722" s="131" t="s">
        <v>17625</v>
      </c>
      <c r="C722" s="86" t="s">
        <v>21763</v>
      </c>
      <c r="D722" t="s">
        <v>21764</v>
      </c>
      <c r="H722" s="127" t="s">
        <v>8216</v>
      </c>
      <c r="I722" s="127" t="str">
        <f t="shared" si="44"/>
        <v>Maize Grain Ground</v>
      </c>
      <c r="J722" s="127" t="str">
        <f t="shared" si="45"/>
        <v>Maize Grain Ground</v>
      </c>
      <c r="L722" s="127" t="s">
        <v>5133</v>
      </c>
      <c r="M722" s="127" t="s">
        <v>20377</v>
      </c>
    </row>
    <row r="723" spans="1:22" hidden="1" x14ac:dyDescent="0.35">
      <c r="A723" t="s">
        <v>20283</v>
      </c>
      <c r="B723" s="131" t="s">
        <v>17631</v>
      </c>
      <c r="C723" s="86" t="s">
        <v>21860</v>
      </c>
      <c r="D723" t="s">
        <v>21854</v>
      </c>
      <c r="E723" s="131" t="s">
        <v>18714</v>
      </c>
      <c r="G723" s="131" t="s">
        <v>21861</v>
      </c>
      <c r="H723" s="127" t="s">
        <v>8216</v>
      </c>
      <c r="I723" s="127" t="str">
        <f t="shared" si="44"/>
        <v>Maize Stover</v>
      </c>
      <c r="J723" s="127" t="str">
        <f t="shared" si="45"/>
        <v>Maize Kenyan H-625 Stover</v>
      </c>
      <c r="K723" s="127" t="s">
        <v>21862</v>
      </c>
      <c r="M723" s="127" t="s">
        <v>11158</v>
      </c>
      <c r="N723" s="88" t="s">
        <v>28</v>
      </c>
      <c r="O723" s="88" t="s">
        <v>28</v>
      </c>
      <c r="U723" t="str" cm="1">
        <f t="array" ref="U723">IFERROR(IF(NOT(ISBLANK(I723)),_xlfn._xlws.FILTER(AOM[AOM],(AOM[Edge_Value]=ani_diet!I628)*(AOM[L5]="Feed Ingredient")),""),"No Match in AOM")</f>
        <v>AOM_000762</v>
      </c>
      <c r="V723" t="str" cm="1">
        <f t="array" ref="V723">IFERROR(IF(NOT(ISBLANK(I723)),_xlfn._xlws.FILTER(AOM[Scientific Name],(AOM[Edge_Value]=ani_diet!I628)*(AOM[L5]="Feed Ingredient")),""),"No Match in AOM")</f>
        <v>Limestone</v>
      </c>
    </row>
    <row r="724" spans="1:22" hidden="1" x14ac:dyDescent="0.35">
      <c r="A724" t="s">
        <v>20283</v>
      </c>
      <c r="B724" s="131" t="s">
        <v>17625</v>
      </c>
      <c r="C724" s="86" t="s">
        <v>21863</v>
      </c>
      <c r="D724" t="s">
        <v>21854</v>
      </c>
      <c r="H724" s="127" t="s">
        <v>8216</v>
      </c>
      <c r="I724" s="127" t="str">
        <f t="shared" si="44"/>
        <v>Maize Stover Chopped</v>
      </c>
      <c r="J724" s="127" t="str">
        <f t="shared" si="45"/>
        <v>Maize Kenyan H-626 Stover Chopped</v>
      </c>
      <c r="K724" s="127" t="s">
        <v>21864</v>
      </c>
      <c r="L724" s="127" t="s">
        <v>5125</v>
      </c>
      <c r="M724" s="127" t="s">
        <v>11158</v>
      </c>
    </row>
    <row r="725" spans="1:22" hidden="1" x14ac:dyDescent="0.35">
      <c r="A725">
        <v>3</v>
      </c>
      <c r="B725" s="131" t="s">
        <v>19032</v>
      </c>
      <c r="C725" s="86" t="s">
        <v>21918</v>
      </c>
      <c r="D725" t="s">
        <v>21914</v>
      </c>
      <c r="E725" s="131" t="s">
        <v>19032</v>
      </c>
      <c r="G725" s="131" t="s">
        <v>20922</v>
      </c>
      <c r="H725" s="127" t="s">
        <v>8216</v>
      </c>
      <c r="I725" s="127" t="str">
        <f t="shared" si="44"/>
        <v>Maize Oil</v>
      </c>
      <c r="J725" s="127" t="str">
        <f t="shared" si="45"/>
        <v>Maize Mazola Oil</v>
      </c>
      <c r="K725" s="127" t="s">
        <v>21919</v>
      </c>
      <c r="M725" s="127" t="s">
        <v>8879</v>
      </c>
      <c r="N725" s="88" t="s">
        <v>28</v>
      </c>
      <c r="O725" s="88" t="s">
        <v>28</v>
      </c>
      <c r="U725" t="str" cm="1">
        <f t="array" ref="U725">IFERROR(IF(NOT(ISBLANK(I725)),_xlfn._xlws.FILTER(AOM[AOM],(AOM[Edge_Value]=ani_diet!I617)*(AOM[L5]="Feed Ingredient")),""),"No Match in AOM")</f>
        <v>No Match in AOM</v>
      </c>
      <c r="V725" t="str" cm="1">
        <f t="array" ref="V725">IFERROR(IF(NOT(ISBLANK(I725)),_xlfn._xlws.FILTER(AOM[Scientific Name],(AOM[Edge_Value]=ani_diet!I617)*(AOM[L5]="Feed Ingredient")),""),"No Match in AOM")</f>
        <v>No Match in AOM</v>
      </c>
    </row>
    <row r="726" spans="1:22" hidden="1" x14ac:dyDescent="0.35">
      <c r="A726">
        <v>3</v>
      </c>
      <c r="B726" s="131" t="s">
        <v>18714</v>
      </c>
      <c r="C726" s="86" t="s">
        <v>21939</v>
      </c>
      <c r="D726" t="s">
        <v>21936</v>
      </c>
      <c r="E726" s="131" t="s">
        <v>19032</v>
      </c>
      <c r="G726" s="131" t="s">
        <v>20390</v>
      </c>
      <c r="H726" s="127" t="s">
        <v>8216</v>
      </c>
      <c r="I726" s="127" t="str">
        <f t="shared" si="44"/>
        <v>Maize Meal</v>
      </c>
      <c r="J726" s="127" t="str">
        <f t="shared" si="45"/>
        <v>Maize White Grade 2 Meal</v>
      </c>
      <c r="K726" s="127" t="s">
        <v>21940</v>
      </c>
      <c r="L726" s="127" t="s">
        <v>20366</v>
      </c>
      <c r="O726" s="88" t="s">
        <v>28</v>
      </c>
      <c r="U726" t="str" cm="1">
        <f t="array" ref="U726">IFERROR(IF(NOT(ISBLANK(I726)),_xlfn._xlws.FILTER(AOM[AOM],(AOM[Edge_Value]=ani_diet!I583)*(AOM[L5]="Feed Ingredient")),""),"No Match in AOM")</f>
        <v>No Match in AOM</v>
      </c>
      <c r="V726" t="str" cm="1">
        <f t="array" ref="V726">IFERROR(IF(NOT(ISBLANK(I726)),_xlfn._xlws.FILTER(AOM[Scientific Name],(AOM[Edge_Value]=ani_diet!I583)*(AOM[L5]="Feed Ingredient")),""),"No Match in AOM")</f>
        <v>No Match in AOM</v>
      </c>
    </row>
    <row r="727" spans="1:22" hidden="1" x14ac:dyDescent="0.35">
      <c r="A727" t="s">
        <v>20283</v>
      </c>
      <c r="B727" s="131" t="s">
        <v>17631</v>
      </c>
      <c r="C727" s="86" t="s">
        <v>22056</v>
      </c>
      <c r="D727" t="s">
        <v>22052</v>
      </c>
      <c r="E727" s="131" t="s">
        <v>18714</v>
      </c>
      <c r="G727" s="131" t="s">
        <v>20650</v>
      </c>
      <c r="H727" s="130" t="s">
        <v>8216</v>
      </c>
      <c r="I727" s="127" t="str">
        <f t="shared" si="44"/>
        <v>Maize Bran</v>
      </c>
      <c r="J727" s="127" t="str">
        <f t="shared" si="45"/>
        <v>Maize Bran</v>
      </c>
      <c r="M727" s="127" t="s">
        <v>18720</v>
      </c>
      <c r="N727" s="88" t="s">
        <v>28</v>
      </c>
      <c r="O727" s="88" t="s">
        <v>28</v>
      </c>
      <c r="U727" t="str" cm="1">
        <f t="array" ref="U727">IFERROR(IF(NOT(ISBLANK(I727)),_xlfn._xlws.FILTER(AOM[AOM],(AOM[Edge_Value]=ani_diet!I595)*(AOM[L5]="Feed Ingredient")),""),"No Match in AOM")</f>
        <v>No Match in AOM</v>
      </c>
      <c r="V727" t="str" cm="1">
        <f t="array" ref="V727">IFERROR(IF(NOT(ISBLANK(I727)),_xlfn._xlws.FILTER(AOM[Scientific Name],(AOM[Edge_Value]=ani_diet!I595)*(AOM[L5]="Feed Ingredient")),""),"No Match in AOM")</f>
        <v>No Match in AOM</v>
      </c>
    </row>
    <row r="728" spans="1:22" hidden="1" x14ac:dyDescent="0.35">
      <c r="A728" t="s">
        <v>20283</v>
      </c>
      <c r="B728" s="131" t="s">
        <v>17631</v>
      </c>
      <c r="C728" s="88" t="s">
        <v>22056</v>
      </c>
      <c r="D728" t="s">
        <v>22052</v>
      </c>
      <c r="E728" s="131" t="s">
        <v>20382</v>
      </c>
      <c r="G728" s="131" t="s">
        <v>22057</v>
      </c>
      <c r="H728" s="128" t="s">
        <v>8216</v>
      </c>
      <c r="I728" s="127" t="str">
        <f t="shared" si="44"/>
        <v>Maize Mixture</v>
      </c>
      <c r="J728" s="127" t="str">
        <f t="shared" si="45"/>
        <v>Maize Mixture</v>
      </c>
      <c r="K728" s="128"/>
      <c r="L728" s="128" t="s">
        <v>19552</v>
      </c>
      <c r="M728" s="128"/>
      <c r="U728" t="str" cm="1">
        <f t="array" ref="U728">IFERROR(IF(NOT(ISBLANK(I728)),_xlfn._xlws.FILTER(AOM[AOM],(AOM[Edge_Value]=ani_diet!I683)*(AOM[L5]="Feed Ingredient")),""),"No Match in AOM")</f>
        <v>AOM_000568</v>
      </c>
      <c r="V728" t="str" cm="1">
        <f t="array" ref="V728">IFERROR(IF(NOT(ISBLANK(I728)),_xlfn._xlws.FILTER(AOM[Scientific Name],(AOM[Edge_Value]=ani_diet!I683)*(AOM[L5]="Feed Ingredient")),""),"No Match in AOM")</f>
        <v>Zea mays</v>
      </c>
    </row>
    <row r="729" spans="1:22" hidden="1" x14ac:dyDescent="0.35">
      <c r="A729">
        <v>3</v>
      </c>
      <c r="B729" s="131" t="s">
        <v>21328</v>
      </c>
      <c r="C729" s="86" t="s">
        <v>22101</v>
      </c>
      <c r="D729" t="s">
        <v>22102</v>
      </c>
      <c r="E729" s="131" t="s">
        <v>19032</v>
      </c>
      <c r="G729" s="131" t="s">
        <v>22103</v>
      </c>
      <c r="H729" s="127" t="s">
        <v>8216</v>
      </c>
      <c r="I729" s="127" t="str">
        <f t="shared" si="44"/>
        <v>Maize</v>
      </c>
      <c r="J729" s="127" t="str">
        <f t="shared" si="45"/>
        <v>Maize White</v>
      </c>
      <c r="K729" s="127" t="s">
        <v>22104</v>
      </c>
      <c r="N729" s="88" t="s">
        <v>28</v>
      </c>
      <c r="U729" t="str" cm="1">
        <f t="array" ref="U729">IFERROR(IF(NOT(ISBLANK(I729)),_xlfn._xlws.FILTER(AOM[AOM],(AOM[Edge_Value]=ani_diet!I632)*(AOM[L5]="Feed Ingredient")),""),"No Match in AOM")</f>
        <v>No Match in AOM</v>
      </c>
      <c r="V729" t="str" cm="1">
        <f t="array" ref="V729">IFERROR(IF(NOT(ISBLANK(I729)),_xlfn._xlws.FILTER(AOM[Scientific Name],(AOM[Edge_Value]=ani_diet!I632)*(AOM[L5]="Feed Ingredient")),""),"No Match in AOM")</f>
        <v>No Match in AOM</v>
      </c>
    </row>
    <row r="730" spans="1:22" hidden="1" x14ac:dyDescent="0.35">
      <c r="A730" t="s">
        <v>20283</v>
      </c>
      <c r="B730" s="131" t="s">
        <v>20293</v>
      </c>
      <c r="C730" s="86" t="s">
        <v>18748</v>
      </c>
      <c r="D730" t="s">
        <v>22109</v>
      </c>
      <c r="E730" s="131" t="s">
        <v>18714</v>
      </c>
      <c r="G730" s="131" t="s">
        <v>20355</v>
      </c>
      <c r="H730" s="127" t="s">
        <v>8216</v>
      </c>
      <c r="I730" s="127" t="str">
        <f t="shared" si="44"/>
        <v>Maize Offal</v>
      </c>
      <c r="J730" s="127" t="str">
        <f t="shared" si="45"/>
        <v>Maize Offal</v>
      </c>
      <c r="M730" s="127" t="s">
        <v>20356</v>
      </c>
      <c r="N730" s="88" t="s">
        <v>28</v>
      </c>
      <c r="O730" s="88" t="s">
        <v>28</v>
      </c>
      <c r="Q730" t="s">
        <v>11397</v>
      </c>
      <c r="R730" t="s">
        <v>11364</v>
      </c>
      <c r="S730" t="s">
        <v>20328</v>
      </c>
      <c r="T730" t="s">
        <v>20329</v>
      </c>
      <c r="U730" t="str" cm="1">
        <f t="array" ref="U730">IFERROR(IF(NOT(ISBLANK(I730)),_xlfn._xlws.FILTER(AOM[AOM],(AOM[Edge_Value]=ani_diet!I586)*(AOM[L5]="Feed Ingredient")),""),"No Match in AOM")</f>
        <v>No Match in AOM</v>
      </c>
      <c r="V730" t="str" cm="1">
        <f t="array" ref="V730">IFERROR(IF(NOT(ISBLANK(I730)),_xlfn._xlws.FILTER(AOM[Scientific Name],(AOM[Edge_Value]=ani_diet!I586)*(AOM[L5]="Feed Ingredient")),""),"No Match in AOM")</f>
        <v>No Match in AOM</v>
      </c>
    </row>
    <row r="731" spans="1:22" hidden="1" x14ac:dyDescent="0.35">
      <c r="A731" t="s">
        <v>20300</v>
      </c>
      <c r="C731" s="86" t="s">
        <v>22133</v>
      </c>
      <c r="D731" t="s">
        <v>22130</v>
      </c>
      <c r="E731" s="131" t="s">
        <v>19032</v>
      </c>
      <c r="G731" s="131" t="s">
        <v>22134</v>
      </c>
      <c r="H731" s="127" t="s">
        <v>8216</v>
      </c>
      <c r="I731" s="127" t="str">
        <f t="shared" si="44"/>
        <v>Maize Whole</v>
      </c>
      <c r="J731" s="127" t="str">
        <f t="shared" si="45"/>
        <v>Maize Whole</v>
      </c>
      <c r="L731" s="127" t="s">
        <v>20454</v>
      </c>
      <c r="N731" s="88" t="s">
        <v>28</v>
      </c>
      <c r="U731" t="str" cm="1">
        <f t="array" ref="U731">IFERROR(IF(NOT(ISBLANK(I731)),_xlfn._xlws.FILTER(AOM[AOM],(AOM[Edge_Value]=ani_diet!I570)*(AOM[L5]="Feed Ingredient")),""),"No Match in AOM")</f>
        <v>No Match in AOM</v>
      </c>
      <c r="V731" t="str" cm="1">
        <f t="array" ref="V731">IFERROR(IF(NOT(ISBLANK(I731)),_xlfn._xlws.FILTER(AOM[Scientific Name],(AOM[Edge_Value]=ani_diet!I570)*(AOM[L5]="Feed Ingredient")),""),"No Match in AOM")</f>
        <v>No Match in AOM</v>
      </c>
    </row>
    <row r="732" spans="1:22" hidden="1" x14ac:dyDescent="0.35">
      <c r="A732" t="s">
        <v>20283</v>
      </c>
      <c r="B732" s="131" t="s">
        <v>20293</v>
      </c>
      <c r="C732" s="86" t="s">
        <v>22144</v>
      </c>
      <c r="D732" t="s">
        <v>22145</v>
      </c>
      <c r="E732" s="131" t="s">
        <v>18714</v>
      </c>
      <c r="G732" s="131" t="s">
        <v>22146</v>
      </c>
      <c r="H732" s="127" t="s">
        <v>8216</v>
      </c>
      <c r="I732" s="127" t="str">
        <f t="shared" si="44"/>
        <v>Maize Gluten Meal</v>
      </c>
      <c r="J732" s="127" t="str">
        <f t="shared" si="45"/>
        <v>Maize Gluten Meal</v>
      </c>
      <c r="L732" s="127" t="s">
        <v>20366</v>
      </c>
      <c r="M732" s="127" t="s">
        <v>21398</v>
      </c>
      <c r="N732" s="88" t="s">
        <v>28</v>
      </c>
      <c r="O732" s="88" t="s">
        <v>28</v>
      </c>
      <c r="U732" t="str" cm="1">
        <f t="array" ref="U732">IFERROR(IF(NOT(ISBLANK(I732)),_xlfn._xlws.FILTER(AOM[AOM],(AOM[Edge_Value]=ani_diet!I604)*(AOM[L5]="Feed Ingredient")),""),"No Match in AOM")</f>
        <v>No Match in AOM</v>
      </c>
      <c r="V732" t="str" cm="1">
        <f t="array" ref="V732">IFERROR(IF(NOT(ISBLANK(I732)),_xlfn._xlws.FILTER(AOM[Scientific Name],(AOM[Edge_Value]=ani_diet!I604)*(AOM[L5]="Feed Ingredient")),""),"No Match in AOM")</f>
        <v>No Match in AOM</v>
      </c>
    </row>
    <row r="733" spans="1:22" hidden="1" x14ac:dyDescent="0.35">
      <c r="A733" t="s">
        <v>20300</v>
      </c>
      <c r="C733" s="86" t="s">
        <v>22190</v>
      </c>
      <c r="D733" t="s">
        <v>22184</v>
      </c>
      <c r="H733" s="127" t="s">
        <v>8216</v>
      </c>
      <c r="I733" s="127" t="str">
        <f t="shared" si="44"/>
        <v>Maize Dried Milled</v>
      </c>
      <c r="J733" s="127" t="str">
        <f t="shared" si="45"/>
        <v>Maize Dried Milled</v>
      </c>
      <c r="L733" s="127" t="s">
        <v>22189</v>
      </c>
    </row>
    <row r="734" spans="1:22" hidden="1" x14ac:dyDescent="0.35">
      <c r="A734">
        <v>3</v>
      </c>
      <c r="B734" s="131" t="s">
        <v>17626</v>
      </c>
      <c r="C734" s="86" t="s">
        <v>22255</v>
      </c>
      <c r="D734" t="s">
        <v>22248</v>
      </c>
      <c r="E734" s="131" t="s">
        <v>19032</v>
      </c>
      <c r="G734" s="131" t="s">
        <v>22256</v>
      </c>
      <c r="H734" s="127" t="s">
        <v>8216</v>
      </c>
      <c r="I734" s="127" t="str">
        <f t="shared" si="44"/>
        <v>Maize Meal</v>
      </c>
      <c r="J734" s="127" t="str">
        <f t="shared" si="45"/>
        <v>Maize Yellow Meal</v>
      </c>
      <c r="K734" s="127" t="s">
        <v>20510</v>
      </c>
      <c r="L734" s="127" t="s">
        <v>20366</v>
      </c>
      <c r="N734" s="88" t="s">
        <v>28</v>
      </c>
      <c r="O734" s="88" t="s">
        <v>28</v>
      </c>
      <c r="U734" t="str" cm="1">
        <f t="array" ref="U734">IFERROR(IF(NOT(ISBLANK(I734)),_xlfn._xlws.FILTER(AOM[AOM],(AOM[Edge_Value]=ani_diet!I585)*(AOM[L5]="Feed Ingredient")),""),"No Match in AOM")</f>
        <v>No Match in AOM</v>
      </c>
      <c r="V734" t="str" cm="1">
        <f t="array" ref="V734">IFERROR(IF(NOT(ISBLANK(I734)),_xlfn._xlws.FILTER(AOM[Scientific Name],(AOM[Edge_Value]=ani_diet!I585)*(AOM[L5]="Feed Ingredient")),""),"No Match in AOM")</f>
        <v>No Match in AOM</v>
      </c>
    </row>
    <row r="735" spans="1:22" hidden="1" x14ac:dyDescent="0.35">
      <c r="A735" t="s">
        <v>20283</v>
      </c>
      <c r="B735" s="131" t="s">
        <v>17631</v>
      </c>
      <c r="C735" s="86" t="s">
        <v>22262</v>
      </c>
      <c r="D735" t="s">
        <v>22263</v>
      </c>
      <c r="H735" s="127" t="s">
        <v>8216</v>
      </c>
      <c r="I735" s="127" t="str">
        <f t="shared" si="44"/>
        <v>Maize Stover Chopped</v>
      </c>
      <c r="J735" s="127" t="str">
        <f t="shared" si="45"/>
        <v>Maize Pwani Hybrid Stover Chopped</v>
      </c>
      <c r="K735" s="127" t="s">
        <v>22264</v>
      </c>
      <c r="L735" s="127" t="s">
        <v>5125</v>
      </c>
      <c r="M735" s="127" t="s">
        <v>11158</v>
      </c>
    </row>
    <row r="736" spans="1:22" hidden="1" x14ac:dyDescent="0.35">
      <c r="A736" t="s">
        <v>20283</v>
      </c>
      <c r="B736" s="131" t="s">
        <v>17631</v>
      </c>
      <c r="C736" s="86" t="s">
        <v>22265</v>
      </c>
      <c r="D736" t="s">
        <v>22263</v>
      </c>
      <c r="H736" s="127" t="s">
        <v>8216</v>
      </c>
      <c r="I736" s="127" t="str">
        <f t="shared" si="44"/>
        <v>Maize Stover Chopped</v>
      </c>
      <c r="J736" s="127" t="str">
        <f t="shared" si="45"/>
        <v>Maize Pwani Hybrid Stover Chopped</v>
      </c>
      <c r="K736" s="127" t="s">
        <v>22264</v>
      </c>
      <c r="L736" s="127" t="s">
        <v>5125</v>
      </c>
      <c r="M736" s="127" t="s">
        <v>11158</v>
      </c>
    </row>
    <row r="737" spans="1:22" hidden="1" x14ac:dyDescent="0.35">
      <c r="A737">
        <v>3</v>
      </c>
      <c r="B737" s="131" t="s">
        <v>6577</v>
      </c>
      <c r="C737" s="86" t="s">
        <v>22266</v>
      </c>
      <c r="D737" t="s">
        <v>22267</v>
      </c>
      <c r="E737" s="131" t="s">
        <v>18714</v>
      </c>
      <c r="G737" s="131" t="s">
        <v>22268</v>
      </c>
      <c r="H737" s="127" t="s">
        <v>8216</v>
      </c>
      <c r="I737" s="127" t="str">
        <f t="shared" ref="I737:I768" si="46">_xlfn.TEXTJOIN(" ",TRUE,H737,IF(ISBLANK(M737),"",_xlfn.TEXTSPLIT(M737,";")),IF(ISBLANK(L737),"",_xlfn.TEXTSPLIT(L737,";")))</f>
        <v>Maize Stover</v>
      </c>
      <c r="J737" s="127" t="str">
        <f t="shared" ref="J737:J768" si="47">_xlfn.TEXTJOIN(" ",TRUE,H737,K737,IF(ISBLANK(M737),"",_xlfn.TEXTSPLIT(M737,";")),IF(ISBLANK(L737),"",_xlfn.TEXTSPLIT(L737,";")))</f>
        <v>Maize Pwani Hybrid Stover</v>
      </c>
      <c r="K737" s="127" t="s">
        <v>22264</v>
      </c>
      <c r="M737" s="127" t="s">
        <v>11158</v>
      </c>
      <c r="N737" s="88" t="s">
        <v>28</v>
      </c>
      <c r="O737" s="88" t="s">
        <v>28</v>
      </c>
      <c r="U737" t="str" cm="1">
        <f t="array" ref="U737">IFERROR(IF(NOT(ISBLANK(I737)),_xlfn._xlws.FILTER(AOM[AOM],(AOM[Edge_Value]=ani_diet!I629)*(AOM[L5]="Feed Ingredient")),""),"No Match in AOM")</f>
        <v>No Match in AOM</v>
      </c>
      <c r="V737" t="str" cm="1">
        <f t="array" ref="V737">IFERROR(IF(NOT(ISBLANK(I737)),_xlfn._xlws.FILTER(AOM[Scientific Name],(AOM[Edge_Value]=ani_diet!I629)*(AOM[L5]="Feed Ingredient")),""),"No Match in AOM")</f>
        <v>No Match in AOM</v>
      </c>
    </row>
    <row r="738" spans="1:22" hidden="1" x14ac:dyDescent="0.35">
      <c r="A738" t="s">
        <v>20300</v>
      </c>
      <c r="C738" s="86" t="s">
        <v>22269</v>
      </c>
      <c r="D738" t="s">
        <v>22270</v>
      </c>
      <c r="E738" s="131" t="s">
        <v>18714</v>
      </c>
      <c r="G738" s="131" t="s">
        <v>22268</v>
      </c>
      <c r="H738" s="127" t="s">
        <v>8216</v>
      </c>
      <c r="I738" s="127" t="str">
        <f t="shared" si="46"/>
        <v>Maize Stover</v>
      </c>
      <c r="J738" s="127" t="str">
        <f t="shared" si="47"/>
        <v>Maize Pwani Hybrid Stover</v>
      </c>
      <c r="K738" s="127" t="s">
        <v>22264</v>
      </c>
      <c r="M738" s="127" t="s">
        <v>11158</v>
      </c>
      <c r="N738" s="88" t="s">
        <v>28</v>
      </c>
      <c r="O738" s="88" t="s">
        <v>28</v>
      </c>
      <c r="U738" t="str" cm="1">
        <f t="array" ref="U738">IFERROR(IF(NOT(ISBLANK(I738)),_xlfn._xlws.FILTER(AOM[AOM],(AOM[Edge_Value]=ani_diet!I630)*(AOM[L5]="Feed Ingredient")),""),"No Match in AOM")</f>
        <v>No Match in AOM</v>
      </c>
      <c r="V738" t="str" cm="1">
        <f t="array" ref="V738">IFERROR(IF(NOT(ISBLANK(I738)),_xlfn._xlws.FILTER(AOM[Scientific Name],(AOM[Edge_Value]=ani_diet!I630)*(AOM[L5]="Feed Ingredient")),""),"No Match in AOM")</f>
        <v>No Match in AOM</v>
      </c>
    </row>
    <row r="739" spans="1:22" hidden="1" x14ac:dyDescent="0.35">
      <c r="A739" t="s">
        <v>20300</v>
      </c>
      <c r="C739" s="86" t="s">
        <v>22284</v>
      </c>
      <c r="D739" t="s">
        <v>22285</v>
      </c>
      <c r="E739" s="131" t="s">
        <v>18714</v>
      </c>
      <c r="G739" s="131" t="s">
        <v>22286</v>
      </c>
      <c r="H739" s="127" t="s">
        <v>8216</v>
      </c>
      <c r="I739" s="127" t="str">
        <f t="shared" si="46"/>
        <v>Maize Germ</v>
      </c>
      <c r="J739" s="127" t="str">
        <f t="shared" si="47"/>
        <v>Maize Germ</v>
      </c>
      <c r="M739" s="127" t="s">
        <v>22287</v>
      </c>
      <c r="N739" s="88" t="s">
        <v>28</v>
      </c>
      <c r="U739" t="str" cm="1">
        <f t="array" ref="U739">IFERROR(IF(NOT(ISBLANK(I739)),_xlfn._xlws.FILTER(AOM[AOM],(AOM[Edge_Value]=ani_diet!I600)*(AOM[L5]="Feed Ingredient")),""),"No Match in AOM")</f>
        <v>No Match in AOM</v>
      </c>
      <c r="V739" t="str" cm="1">
        <f t="array" ref="V739">IFERROR(IF(NOT(ISBLANK(I739)),_xlfn._xlws.FILTER(AOM[Scientific Name],(AOM[Edge_Value]=ani_diet!I600)*(AOM[L5]="Feed Ingredient")),""),"No Match in AOM")</f>
        <v>No Match in AOM</v>
      </c>
    </row>
    <row r="740" spans="1:22" hidden="1" x14ac:dyDescent="0.35">
      <c r="A740">
        <v>3</v>
      </c>
      <c r="B740" s="131" t="s">
        <v>20293</v>
      </c>
      <c r="C740" s="86" t="s">
        <v>22347</v>
      </c>
      <c r="D740" t="s">
        <v>22343</v>
      </c>
      <c r="E740" s="131" t="s">
        <v>18714</v>
      </c>
      <c r="G740" s="131" t="s">
        <v>22348</v>
      </c>
      <c r="H740" s="127" t="s">
        <v>8216</v>
      </c>
      <c r="I740" s="127" t="str">
        <f t="shared" si="46"/>
        <v>Maize Germ Meal</v>
      </c>
      <c r="J740" s="127" t="str">
        <f t="shared" si="47"/>
        <v>Maize Germ Meal</v>
      </c>
      <c r="L740" s="127" t="s">
        <v>20366</v>
      </c>
      <c r="M740" s="127" t="s">
        <v>22287</v>
      </c>
      <c r="N740" s="88" t="s">
        <v>28</v>
      </c>
      <c r="O740" s="88" t="s">
        <v>28</v>
      </c>
      <c r="U740" t="str" cm="1">
        <f t="array" ref="U740">IFERROR(IF(NOT(ISBLANK(I740)),_xlfn._xlws.FILTER(AOM[AOM],(AOM[Edge_Value]=ani_diet!I602)*(AOM[L5]="Feed Ingredient")),""),"No Match in AOM")</f>
        <v>No Match in AOM</v>
      </c>
      <c r="V740" t="str" cm="1">
        <f t="array" ref="V740">IFERROR(IF(NOT(ISBLANK(I740)),_xlfn._xlws.FILTER(AOM[Scientific Name],(AOM[Edge_Value]=ani_diet!I602)*(AOM[L5]="Feed Ingredient")),""),"No Match in AOM")</f>
        <v>No Match in AOM</v>
      </c>
    </row>
    <row r="741" spans="1:22" hidden="1" x14ac:dyDescent="0.35">
      <c r="A741">
        <v>3</v>
      </c>
      <c r="B741" s="131" t="s">
        <v>17625</v>
      </c>
      <c r="C741" s="86" t="s">
        <v>22381</v>
      </c>
      <c r="D741" t="s">
        <v>22382</v>
      </c>
      <c r="E741" s="131" t="s">
        <v>19032</v>
      </c>
      <c r="G741" s="131" t="s">
        <v>21197</v>
      </c>
      <c r="H741" s="127" t="s">
        <v>8216</v>
      </c>
      <c r="I741" s="127" t="str">
        <f t="shared" si="46"/>
        <v>Maize Ground</v>
      </c>
      <c r="J741" s="127" t="str">
        <f t="shared" si="47"/>
        <v>Maize Ground</v>
      </c>
      <c r="L741" s="127" t="s">
        <v>5133</v>
      </c>
      <c r="O741" s="88" t="s">
        <v>28</v>
      </c>
      <c r="U741" t="str" cm="1">
        <f t="array" ref="U741">IFERROR(IF(NOT(ISBLANK(I741)),_xlfn._xlws.FILTER(AOM[AOM],(AOM[Edge_Value]=ani_diet!I576)*(AOM[L5]="Feed Ingredient")),""),"No Match in AOM")</f>
        <v>No Match in AOM</v>
      </c>
      <c r="V741" t="str" cm="1">
        <f t="array" ref="V741">IFERROR(IF(NOT(ISBLANK(I741)),_xlfn._xlws.FILTER(AOM[Scientific Name],(AOM[Edge_Value]=ani_diet!I576)*(AOM[L5]="Feed Ingredient")),""),"No Match in AOM")</f>
        <v>No Match in AOM</v>
      </c>
    </row>
    <row r="742" spans="1:22" hidden="1" x14ac:dyDescent="0.35">
      <c r="A742" t="s">
        <v>20283</v>
      </c>
      <c r="B742" s="131" t="s">
        <v>17631</v>
      </c>
      <c r="C742" s="86" t="s">
        <v>22144</v>
      </c>
      <c r="D742" t="s">
        <v>22393</v>
      </c>
      <c r="E742" s="131" t="s">
        <v>18714</v>
      </c>
      <c r="G742" s="131" t="s">
        <v>22146</v>
      </c>
      <c r="H742" s="127" t="s">
        <v>8216</v>
      </c>
      <c r="I742" s="127" t="str">
        <f t="shared" si="46"/>
        <v>Maize Gluten Meal</v>
      </c>
      <c r="J742" s="127" t="str">
        <f t="shared" si="47"/>
        <v>Maize Gluten Meal</v>
      </c>
      <c r="L742" s="127" t="s">
        <v>20366</v>
      </c>
      <c r="M742" s="127" t="s">
        <v>21398</v>
      </c>
      <c r="N742" s="88" t="s">
        <v>28</v>
      </c>
      <c r="O742" s="88" t="s">
        <v>28</v>
      </c>
      <c r="U742" t="str" cm="1">
        <f t="array" ref="U742">IFERROR(IF(NOT(ISBLANK(I742)),_xlfn._xlws.FILTER(AOM[AOM],(AOM[Edge_Value]=ani_diet!I605)*(AOM[L5]="Feed Ingredient")),""),"No Match in AOM")</f>
        <v>No Match in AOM</v>
      </c>
      <c r="V742" t="str" cm="1">
        <f t="array" ref="V742">IFERROR(IF(NOT(ISBLANK(I742)),_xlfn._xlws.FILTER(AOM[Scientific Name],(AOM[Edge_Value]=ani_diet!I605)*(AOM[L5]="Feed Ingredient")),""),"No Match in AOM")</f>
        <v>No Match in AOM</v>
      </c>
    </row>
    <row r="743" spans="1:22" hidden="1" x14ac:dyDescent="0.35">
      <c r="A743" t="s">
        <v>20283</v>
      </c>
      <c r="B743" s="131" t="s">
        <v>17625</v>
      </c>
      <c r="C743" s="86" t="s">
        <v>22449</v>
      </c>
      <c r="D743" t="s">
        <v>22442</v>
      </c>
      <c r="E743" s="131" t="s">
        <v>19032</v>
      </c>
      <c r="G743" s="131" t="s">
        <v>22450</v>
      </c>
      <c r="H743" s="127" t="s">
        <v>8216</v>
      </c>
      <c r="I743" s="127" t="str">
        <f t="shared" si="46"/>
        <v>Maize Coarse Ground</v>
      </c>
      <c r="J743" s="127" t="str">
        <f t="shared" si="47"/>
        <v>Maize Yellow Coarse Ground</v>
      </c>
      <c r="K743" s="127" t="s">
        <v>20510</v>
      </c>
      <c r="L743" s="127" t="s">
        <v>21356</v>
      </c>
      <c r="N743" s="88" t="s">
        <v>28</v>
      </c>
      <c r="O743" s="88" t="s">
        <v>28</v>
      </c>
      <c r="Q743" t="s">
        <v>11397</v>
      </c>
      <c r="R743" t="s">
        <v>11364</v>
      </c>
      <c r="S743" t="s">
        <v>20328</v>
      </c>
      <c r="T743" t="s">
        <v>20329</v>
      </c>
      <c r="U743" t="str" cm="1">
        <f t="array" ref="U743">IFERROR(IF(NOT(ISBLANK(I743)),_xlfn._xlws.FILTER(AOM[AOM],(AOM[Edge_Value]=ani_diet!I572)*(AOM[L5]="Feed Ingredient")),""),"No Match in AOM")</f>
        <v>No Match in AOM</v>
      </c>
      <c r="V743" t="str" cm="1">
        <f t="array" ref="V743">IFERROR(IF(NOT(ISBLANK(I743)),_xlfn._xlws.FILTER(AOM[Scientific Name],(AOM[Edge_Value]=ani_diet!I572)*(AOM[L5]="Feed Ingredient")),""),"No Match in AOM")</f>
        <v>No Match in AOM</v>
      </c>
    </row>
    <row r="744" spans="1:22" hidden="1" x14ac:dyDescent="0.35">
      <c r="A744">
        <v>3</v>
      </c>
      <c r="B744" s="131" t="s">
        <v>17631</v>
      </c>
      <c r="C744" s="86" t="s">
        <v>21288</v>
      </c>
      <c r="D744" t="s">
        <v>22451</v>
      </c>
      <c r="E744" s="131" t="s">
        <v>19032</v>
      </c>
      <c r="G744" s="131" t="s">
        <v>21289</v>
      </c>
      <c r="H744" s="127" t="s">
        <v>8216</v>
      </c>
      <c r="I744" s="127" t="str">
        <f t="shared" si="46"/>
        <v>Maize Silage</v>
      </c>
      <c r="J744" s="127" t="str">
        <f t="shared" si="47"/>
        <v>Maize Silage</v>
      </c>
      <c r="L744" s="127" t="s">
        <v>17711</v>
      </c>
      <c r="N744" s="88" t="s">
        <v>28</v>
      </c>
      <c r="O744" s="88" t="s">
        <v>28</v>
      </c>
      <c r="P744" s="88" t="s">
        <v>28</v>
      </c>
      <c r="U744" t="str" cm="1">
        <f t="array" ref="U744">IFERROR(IF(NOT(ISBLANK(I744)),_xlfn._xlws.FILTER(AOM[AOM],(AOM[Edge_Value]=ani_diet!I589)*(AOM[L5]="Feed Ingredient")),""),"No Match in AOM")</f>
        <v>No Match in AOM</v>
      </c>
      <c r="V744" t="str" cm="1">
        <f t="array" ref="V744">IFERROR(IF(NOT(ISBLANK(I744)),_xlfn._xlws.FILTER(AOM[Scientific Name],(AOM[Edge_Value]=ani_diet!I589)*(AOM[L5]="Feed Ingredient")),""),"No Match in AOM")</f>
        <v>No Match in AOM</v>
      </c>
    </row>
    <row r="745" spans="1:22" hidden="1" x14ac:dyDescent="0.35">
      <c r="A745" t="s">
        <v>20300</v>
      </c>
      <c r="C745" s="86" t="s">
        <v>22459</v>
      </c>
      <c r="D745" t="s">
        <v>22453</v>
      </c>
      <c r="E745" s="131" t="s">
        <v>18714</v>
      </c>
      <c r="G745" s="131" t="s">
        <v>22460</v>
      </c>
      <c r="H745" s="127" t="s">
        <v>8216</v>
      </c>
      <c r="I745" s="127" t="str">
        <f t="shared" si="46"/>
        <v>Maize Sheath</v>
      </c>
      <c r="J745" s="127" t="str">
        <f t="shared" si="47"/>
        <v>Maize Sheath</v>
      </c>
      <c r="M745" s="127" t="s">
        <v>22461</v>
      </c>
      <c r="U745" t="str" cm="1">
        <f t="array" ref="U745">IFERROR(IF(NOT(ISBLANK(I745)),_xlfn._xlws.FILTER(AOM[AOM],(AOM[Edge_Value]=ani_diet!I618)*(AOM[L5]="Feed Ingredient")),""),"No Match in AOM")</f>
        <v>AOM_000710</v>
      </c>
      <c r="V745" t="str" cm="1">
        <f t="array" ref="V745">IFERROR(IF(NOT(ISBLANK(I745)),_xlfn._xlws.FILTER(AOM[Scientific Name],(AOM[Edge_Value]=ani_diet!I618)*(AOM[L5]="Feed Ingredient")),""),"No Match in AOM")</f>
        <v>Leucaena leucocephala;Leucaena glauca</v>
      </c>
    </row>
    <row r="746" spans="1:22" hidden="1" x14ac:dyDescent="0.35">
      <c r="A746">
        <v>3</v>
      </c>
      <c r="B746" s="131" t="s">
        <v>17631</v>
      </c>
      <c r="C746" s="86" t="s">
        <v>22462</v>
      </c>
      <c r="D746" t="s">
        <v>22453</v>
      </c>
      <c r="H746" s="127" t="s">
        <v>8216</v>
      </c>
      <c r="I746" s="127" t="str">
        <f t="shared" si="46"/>
        <v>Maize Sheath Ground</v>
      </c>
      <c r="J746" s="127" t="str">
        <f t="shared" si="47"/>
        <v>Maize Sheath Ground</v>
      </c>
      <c r="L746" s="127" t="s">
        <v>5133</v>
      </c>
      <c r="M746" s="127" t="s">
        <v>22461</v>
      </c>
    </row>
    <row r="747" spans="1:22" hidden="1" x14ac:dyDescent="0.35">
      <c r="A747" t="s">
        <v>20300</v>
      </c>
      <c r="C747" s="86" t="s">
        <v>22463</v>
      </c>
      <c r="D747" t="s">
        <v>22453</v>
      </c>
      <c r="H747" s="127" t="s">
        <v>8216</v>
      </c>
      <c r="I747" s="127" t="str">
        <f t="shared" si="46"/>
        <v>Maize Stover Ground</v>
      </c>
      <c r="J747" s="127" t="str">
        <f t="shared" si="47"/>
        <v>Maize Stover Ground</v>
      </c>
      <c r="L747" s="127" t="s">
        <v>5133</v>
      </c>
      <c r="M747" s="127" t="s">
        <v>11158</v>
      </c>
    </row>
    <row r="748" spans="1:22" hidden="1" x14ac:dyDescent="0.35">
      <c r="A748">
        <v>3</v>
      </c>
      <c r="B748" s="131" t="s">
        <v>19032</v>
      </c>
      <c r="C748" s="88" t="s">
        <v>22526</v>
      </c>
      <c r="D748" t="s">
        <v>22525</v>
      </c>
      <c r="H748" s="127" t="s">
        <v>8216</v>
      </c>
      <c r="I748" s="127" t="str">
        <f t="shared" si="46"/>
        <v>Maize Stover Milled Urea Treated Ensiled(6wks) Dried(Sun)</v>
      </c>
      <c r="J748" s="127" t="str">
        <f t="shared" si="47"/>
        <v>Maize Stover Milled Urea Treated Ensiled(6wks) Dried(Sun)</v>
      </c>
      <c r="L748" s="127" t="s">
        <v>22527</v>
      </c>
      <c r="M748" s="127" t="s">
        <v>11158</v>
      </c>
    </row>
    <row r="749" spans="1:22" hidden="1" x14ac:dyDescent="0.35">
      <c r="A749" t="s">
        <v>20300</v>
      </c>
      <c r="C749" s="86" t="s">
        <v>22541</v>
      </c>
      <c r="D749" t="s">
        <v>22540</v>
      </c>
      <c r="E749" s="131" t="s">
        <v>18714</v>
      </c>
      <c r="G749" s="131" t="s">
        <v>20314</v>
      </c>
      <c r="H749" s="127" t="s">
        <v>8216</v>
      </c>
      <c r="I749" s="127" t="str">
        <f t="shared" si="46"/>
        <v>Maize Stover</v>
      </c>
      <c r="J749" s="127" t="str">
        <f t="shared" si="47"/>
        <v>Maize Stover</v>
      </c>
      <c r="M749" s="127" t="s">
        <v>11158</v>
      </c>
      <c r="N749" s="88" t="s">
        <v>28</v>
      </c>
      <c r="O749" s="88" t="s">
        <v>28</v>
      </c>
      <c r="Q749" t="s">
        <v>11397</v>
      </c>
      <c r="R749" t="s">
        <v>11364</v>
      </c>
      <c r="S749" t="s">
        <v>11397</v>
      </c>
      <c r="T749" t="s">
        <v>11364</v>
      </c>
      <c r="U749" t="str" cm="1">
        <f t="array" ref="U749">IFERROR(IF(NOT(ISBLANK(I749)),_xlfn._xlws.FILTER(AOM[AOM],(AOM[Edge_Value]=ani_diet!I627)*(AOM[L5]="Feed Ingredient")),""),"No Match in AOM")</f>
        <v>AOM_000762</v>
      </c>
      <c r="V749" t="str" cm="1">
        <f t="array" ref="V749">IFERROR(IF(NOT(ISBLANK(I749)),_xlfn._xlws.FILTER(AOM[Scientific Name],(AOM[Edge_Value]=ani_diet!I627)*(AOM[L5]="Feed Ingredient")),""),"No Match in AOM")</f>
        <v>Limestone</v>
      </c>
    </row>
    <row r="750" spans="1:22" hidden="1" x14ac:dyDescent="0.35">
      <c r="A750">
        <v>3</v>
      </c>
      <c r="B750" s="131" t="s">
        <v>20382</v>
      </c>
      <c r="C750" s="86" t="s">
        <v>20730</v>
      </c>
      <c r="D750" t="s">
        <v>22542</v>
      </c>
      <c r="E750" s="131" t="s">
        <v>19032</v>
      </c>
      <c r="G750" s="131" t="s">
        <v>20666</v>
      </c>
      <c r="H750" s="127" t="s">
        <v>8216</v>
      </c>
      <c r="I750" s="127" t="str">
        <f t="shared" si="46"/>
        <v>Maize</v>
      </c>
      <c r="J750" s="127" t="str">
        <f t="shared" si="47"/>
        <v>Maize Yellow</v>
      </c>
      <c r="K750" s="127" t="s">
        <v>20510</v>
      </c>
      <c r="N750" s="88" t="s">
        <v>28</v>
      </c>
      <c r="U750" t="str" cm="1">
        <f t="array" ref="U750">IFERROR(IF(NOT(ISBLANK(I750)),_xlfn._xlws.FILTER(AOM[AOM],(AOM[Edge_Value]=ani_diet!I638)*(AOM[L5]="Feed Ingredient")),""),"No Match in AOM")</f>
        <v>No Match in AOM</v>
      </c>
      <c r="V750" t="str" cm="1">
        <f t="array" ref="V750">IFERROR(IF(NOT(ISBLANK(I750)),_xlfn._xlws.FILTER(AOM[Scientific Name],(AOM[Edge_Value]=ani_diet!I638)*(AOM[L5]="Feed Ingredient")),""),"No Match in AOM")</f>
        <v>No Match in AOM</v>
      </c>
    </row>
    <row r="751" spans="1:22" hidden="1" x14ac:dyDescent="0.35">
      <c r="A751" t="s">
        <v>20283</v>
      </c>
      <c r="B751" s="131" t="s">
        <v>17631</v>
      </c>
      <c r="C751" s="86" t="s">
        <v>22556</v>
      </c>
      <c r="D751" t="s">
        <v>22542</v>
      </c>
      <c r="E751" s="131" t="s">
        <v>19032</v>
      </c>
      <c r="G751" s="131" t="s">
        <v>22557</v>
      </c>
      <c r="H751" s="127" t="s">
        <v>8216</v>
      </c>
      <c r="I751" s="127" t="str">
        <f t="shared" si="46"/>
        <v>Maize Fine Ground</v>
      </c>
      <c r="J751" s="127" t="str">
        <f t="shared" si="47"/>
        <v>Maize Yellow Fine Ground</v>
      </c>
      <c r="K751" s="127" t="s">
        <v>20510</v>
      </c>
      <c r="L751" s="127" t="s">
        <v>21406</v>
      </c>
      <c r="N751" s="88" t="s">
        <v>28</v>
      </c>
      <c r="O751" s="88" t="s">
        <v>28</v>
      </c>
      <c r="Q751" t="s">
        <v>11397</v>
      </c>
      <c r="R751" t="s">
        <v>11364</v>
      </c>
      <c r="S751" t="s">
        <v>20328</v>
      </c>
      <c r="T751" t="s">
        <v>20329</v>
      </c>
      <c r="U751" t="str" cm="1">
        <f t="array" ref="U751">IFERROR(IF(NOT(ISBLANK(I751)),_xlfn._xlws.FILTER(AOM[AOM],(AOM[Edge_Value]=ani_diet!I574)*(AOM[L5]="Feed Ingredient")),""),"No Match in AOM")</f>
        <v>No Match in AOM</v>
      </c>
      <c r="V751" t="str" cm="1">
        <f t="array" ref="V751">IFERROR(IF(NOT(ISBLANK(I751)),_xlfn._xlws.FILTER(AOM[Scientific Name],(AOM[Edge_Value]=ani_diet!I574)*(AOM[L5]="Feed Ingredient")),""),"No Match in AOM")</f>
        <v>No Match in AOM</v>
      </c>
    </row>
    <row r="752" spans="1:22" hidden="1" x14ac:dyDescent="0.35">
      <c r="A752">
        <v>3</v>
      </c>
      <c r="B752" s="131" t="s">
        <v>20382</v>
      </c>
      <c r="C752" s="86" t="s">
        <v>22564</v>
      </c>
      <c r="D752" t="s">
        <v>22565</v>
      </c>
      <c r="E752" s="131" t="s">
        <v>18714</v>
      </c>
      <c r="G752" s="131" t="s">
        <v>22566</v>
      </c>
      <c r="H752" s="127" t="s">
        <v>8216</v>
      </c>
      <c r="I752" s="127" t="str">
        <f t="shared" si="46"/>
        <v>Maize Cob</v>
      </c>
      <c r="J752" s="127" t="str">
        <f t="shared" si="47"/>
        <v>Maize Cob</v>
      </c>
      <c r="M752" s="127" t="s">
        <v>22567</v>
      </c>
      <c r="N752" s="88" t="s">
        <v>28</v>
      </c>
      <c r="Q752" t="s">
        <v>11397</v>
      </c>
      <c r="R752" t="s">
        <v>11364</v>
      </c>
      <c r="S752" t="s">
        <v>11397</v>
      </c>
      <c r="T752" t="s">
        <v>11364</v>
      </c>
      <c r="U752" t="str" cm="1">
        <f t="array" ref="U752">IFERROR(IF(NOT(ISBLANK(I752)),_xlfn._xlws.FILTER(AOM[AOM],(AOM[Edge_Value]=ani_diet!I599)*(AOM[L5]="Feed Ingredient")),""),"No Match in AOM")</f>
        <v>No Match in AOM</v>
      </c>
      <c r="V752" t="str" cm="1">
        <f t="array" ref="V752">IFERROR(IF(NOT(ISBLANK(I752)),_xlfn._xlws.FILTER(AOM[Scientific Name],(AOM[Edge_Value]=ani_diet!I599)*(AOM[L5]="Feed Ingredient")),""),"No Match in AOM")</f>
        <v>No Match in AOM</v>
      </c>
    </row>
    <row r="753" spans="1:22" hidden="1" x14ac:dyDescent="0.35">
      <c r="A753">
        <v>3</v>
      </c>
      <c r="B753" s="131" t="s">
        <v>20293</v>
      </c>
      <c r="C753" s="86" t="s">
        <v>22577</v>
      </c>
      <c r="D753" t="s">
        <v>22576</v>
      </c>
      <c r="E753" s="131" t="s">
        <v>19032</v>
      </c>
      <c r="G753" s="131" t="s">
        <v>20390</v>
      </c>
      <c r="H753" s="127" t="s">
        <v>8216</v>
      </c>
      <c r="I753" s="127" t="str">
        <f t="shared" si="46"/>
        <v>Maize Meal</v>
      </c>
      <c r="J753" s="127" t="str">
        <f t="shared" si="47"/>
        <v>Maize Meal</v>
      </c>
      <c r="L753" s="127" t="s">
        <v>20366</v>
      </c>
      <c r="N753" s="88" t="s">
        <v>28</v>
      </c>
      <c r="O753" s="88" t="s">
        <v>28</v>
      </c>
      <c r="Q753" t="s">
        <v>11397</v>
      </c>
      <c r="R753" t="s">
        <v>11364</v>
      </c>
      <c r="S753" t="s">
        <v>20328</v>
      </c>
      <c r="T753" t="s">
        <v>20329</v>
      </c>
      <c r="U753" t="str" cm="1">
        <f t="array" ref="U753">IFERROR(IF(NOT(ISBLANK(I753)),_xlfn._xlws.FILTER(AOM[AOM],(AOM[Edge_Value]=ani_diet!I579)*(AOM[L5]="Feed Ingredient")),""),"No Match in AOM")</f>
        <v>No Match in AOM</v>
      </c>
      <c r="V753" t="str" cm="1">
        <f t="array" ref="V753">IFERROR(IF(NOT(ISBLANK(I753)),_xlfn._xlws.FILTER(AOM[Scientific Name],(AOM[Edge_Value]=ani_diet!I579)*(AOM[L5]="Feed Ingredient")),""),"No Match in AOM")</f>
        <v>No Match in AOM</v>
      </c>
    </row>
    <row r="754" spans="1:22" hidden="1" x14ac:dyDescent="0.35">
      <c r="A754" t="s">
        <v>20300</v>
      </c>
      <c r="C754" s="86" t="s">
        <v>22578</v>
      </c>
      <c r="D754" t="s">
        <v>22576</v>
      </c>
      <c r="E754" s="131" t="s">
        <v>18714</v>
      </c>
      <c r="G754" s="131" t="s">
        <v>22566</v>
      </c>
      <c r="H754" s="127" t="s">
        <v>8216</v>
      </c>
      <c r="I754" s="127" t="str">
        <f t="shared" si="46"/>
        <v>Maize Cob</v>
      </c>
      <c r="J754" s="127" t="str">
        <f t="shared" si="47"/>
        <v>Maize Cob</v>
      </c>
      <c r="M754" s="127" t="s">
        <v>22567</v>
      </c>
      <c r="Q754" t="s">
        <v>11397</v>
      </c>
      <c r="R754" t="s">
        <v>11364</v>
      </c>
      <c r="S754" t="s">
        <v>11397</v>
      </c>
      <c r="T754" t="s">
        <v>11364</v>
      </c>
      <c r="U754" t="str" cm="1">
        <f t="array" ref="U754">IFERROR(IF(NOT(ISBLANK(I754)),_xlfn._xlws.FILTER(AOM[AOM],(AOM[Edge_Value]=ani_diet!I598)*(AOM[L5]="Feed Ingredient")),""),"No Match in AOM")</f>
        <v>No Match in AOM</v>
      </c>
      <c r="V754" t="str" cm="1">
        <f t="array" ref="V754">IFERROR(IF(NOT(ISBLANK(I754)),_xlfn._xlws.FILTER(AOM[Scientific Name],(AOM[Edge_Value]=ani_diet!I598)*(AOM[L5]="Feed Ingredient")),""),"No Match in AOM")</f>
        <v>No Match in AOM</v>
      </c>
    </row>
    <row r="755" spans="1:22" hidden="1" x14ac:dyDescent="0.35">
      <c r="A755">
        <v>3</v>
      </c>
      <c r="B755" s="131" t="s">
        <v>19032</v>
      </c>
      <c r="C755" s="86" t="s">
        <v>22650</v>
      </c>
      <c r="D755" t="s">
        <v>22651</v>
      </c>
      <c r="H755" s="127" t="s">
        <v>8216</v>
      </c>
      <c r="I755" s="127" t="str">
        <f t="shared" si="46"/>
        <v>Maize Meal Ground</v>
      </c>
      <c r="J755" s="127" t="str">
        <f t="shared" si="47"/>
        <v>Maize Meal Ground</v>
      </c>
      <c r="L755" s="127" t="s">
        <v>21600</v>
      </c>
    </row>
    <row r="756" spans="1:22" hidden="1" x14ac:dyDescent="0.35">
      <c r="A756" t="s">
        <v>20300</v>
      </c>
      <c r="C756" s="86" t="s">
        <v>22685</v>
      </c>
      <c r="D756" t="s">
        <v>22684</v>
      </c>
      <c r="H756" s="127" t="s">
        <v>8216</v>
      </c>
      <c r="I756" s="127" t="str">
        <f t="shared" si="46"/>
        <v>Maize Meal Pelleted</v>
      </c>
      <c r="J756" s="127" t="str">
        <f t="shared" si="47"/>
        <v>Maize Meal Pelleted</v>
      </c>
      <c r="L756" s="127" t="s">
        <v>22150</v>
      </c>
    </row>
    <row r="757" spans="1:22" hidden="1" x14ac:dyDescent="0.35">
      <c r="A757" t="s">
        <v>20300</v>
      </c>
      <c r="C757" s="86" t="s">
        <v>22686</v>
      </c>
      <c r="D757" t="s">
        <v>22684</v>
      </c>
      <c r="H757" s="127" t="s">
        <v>8216</v>
      </c>
      <c r="I757" s="127" t="str">
        <f t="shared" si="46"/>
        <v>Maize Oil Pelleted</v>
      </c>
      <c r="J757" s="127" t="str">
        <f t="shared" si="47"/>
        <v>Maize Oil Pelleted</v>
      </c>
      <c r="L757" s="127" t="s">
        <v>5123</v>
      </c>
      <c r="M757" s="127" t="s">
        <v>8879</v>
      </c>
    </row>
    <row r="758" spans="1:22" hidden="1" x14ac:dyDescent="0.35">
      <c r="A758">
        <v>3</v>
      </c>
      <c r="B758" s="131" t="s">
        <v>17631</v>
      </c>
      <c r="C758" s="86" t="s">
        <v>22716</v>
      </c>
      <c r="D758" t="s">
        <v>22717</v>
      </c>
      <c r="E758" s="131" t="s">
        <v>18714</v>
      </c>
      <c r="G758" s="131" t="s">
        <v>21594</v>
      </c>
      <c r="H758" s="127" t="s">
        <v>8216</v>
      </c>
      <c r="I758" s="127" t="str">
        <f t="shared" si="46"/>
        <v>Maize Starch</v>
      </c>
      <c r="J758" s="127" t="str">
        <f t="shared" si="47"/>
        <v>Maize Starch</v>
      </c>
      <c r="M758" s="127" t="s">
        <v>19515</v>
      </c>
      <c r="U758" t="str" cm="1">
        <f t="array" ref="U758">IFERROR(IF(NOT(ISBLANK(I758)),_xlfn._xlws.FILTER(AOM[AOM],(AOM[Edge_Value]=ani_diet!I621)*(AOM[L5]="Feed Ingredient")),""),"No Match in AOM")</f>
        <v>No Match in AOM</v>
      </c>
      <c r="V758" t="str" cm="1">
        <f t="array" ref="V758">IFERROR(IF(NOT(ISBLANK(I758)),_xlfn._xlws.FILTER(AOM[Scientific Name],(AOM[Edge_Value]=ani_diet!I621)*(AOM[L5]="Feed Ingredient")),""),"No Match in AOM")</f>
        <v>No Match in AOM</v>
      </c>
    </row>
    <row r="759" spans="1:22" hidden="1" x14ac:dyDescent="0.35">
      <c r="A759" t="s">
        <v>20283</v>
      </c>
      <c r="B759" s="131" t="s">
        <v>19032</v>
      </c>
      <c r="C759" s="86" t="s">
        <v>22798</v>
      </c>
      <c r="D759" t="s">
        <v>22791</v>
      </c>
      <c r="H759" s="127" t="s">
        <v>8216</v>
      </c>
      <c r="I759" s="127" t="str">
        <f t="shared" si="46"/>
        <v>Maize Ground</v>
      </c>
      <c r="J759" s="127" t="str">
        <f t="shared" si="47"/>
        <v>Maize White Ground</v>
      </c>
      <c r="K759" s="127" t="s">
        <v>22104</v>
      </c>
      <c r="L759" s="127" t="s">
        <v>5133</v>
      </c>
    </row>
    <row r="760" spans="1:22" hidden="1" x14ac:dyDescent="0.35">
      <c r="A760">
        <v>3</v>
      </c>
      <c r="B760" s="131" t="s">
        <v>18714</v>
      </c>
      <c r="C760" s="86" t="s">
        <v>22800</v>
      </c>
      <c r="D760" t="s">
        <v>22801</v>
      </c>
      <c r="H760" s="127" t="s">
        <v>8216</v>
      </c>
      <c r="I760" s="127" t="str">
        <f t="shared" si="46"/>
        <v>Maize Ground</v>
      </c>
      <c r="J760" s="127" t="str">
        <f t="shared" si="47"/>
        <v>Maize Ground</v>
      </c>
      <c r="L760" s="127" t="s">
        <v>5133</v>
      </c>
    </row>
    <row r="761" spans="1:22" hidden="1" x14ac:dyDescent="0.35">
      <c r="A761">
        <v>3</v>
      </c>
      <c r="B761" s="131" t="s">
        <v>20293</v>
      </c>
      <c r="C761" s="86" t="s">
        <v>22828</v>
      </c>
      <c r="D761" t="s">
        <v>22826</v>
      </c>
      <c r="H761" s="127" t="s">
        <v>8216</v>
      </c>
      <c r="I761" s="127" t="str">
        <f t="shared" si="46"/>
        <v>Maize Stover Dried(Sun) Chopped</v>
      </c>
      <c r="J761" s="127" t="str">
        <f t="shared" si="47"/>
        <v>Maize Stover Dried(Sun) Chopped</v>
      </c>
      <c r="L761" s="127" t="s">
        <v>21123</v>
      </c>
      <c r="M761" s="127" t="s">
        <v>11158</v>
      </c>
    </row>
    <row r="762" spans="1:22" hidden="1" x14ac:dyDescent="0.35">
      <c r="A762" t="s">
        <v>20300</v>
      </c>
      <c r="C762" s="86" t="s">
        <v>22835</v>
      </c>
      <c r="D762" t="s">
        <v>22830</v>
      </c>
      <c r="E762" s="131" t="s">
        <v>18714</v>
      </c>
      <c r="G762" s="131" t="s">
        <v>22836</v>
      </c>
      <c r="H762" s="127" t="s">
        <v>8216</v>
      </c>
      <c r="I762" s="127" t="str">
        <f t="shared" si="46"/>
        <v>Maize Hay</v>
      </c>
      <c r="J762" s="127" t="str">
        <f t="shared" si="47"/>
        <v>Maize Hay</v>
      </c>
      <c r="M762" s="127" t="s">
        <v>17709</v>
      </c>
      <c r="O762" s="88" t="s">
        <v>28</v>
      </c>
      <c r="U762" t="str" cm="1">
        <f t="array" ref="U762">IFERROR(IF(NOT(ISBLANK(I762)),_xlfn._xlws.FILTER(AOM[AOM],(AOM[Edge_Value]=ani_diet!I608)*(AOM[L5]="Feed Ingredient")),""),"No Match in AOM")</f>
        <v>No Match in AOM</v>
      </c>
      <c r="V762" t="str" cm="1">
        <f t="array" ref="V762">IFERROR(IF(NOT(ISBLANK(I762)),_xlfn._xlws.FILTER(AOM[Scientific Name],(AOM[Edge_Value]=ani_diet!I608)*(AOM[L5]="Feed Ingredient")),""),"No Match in AOM")</f>
        <v>No Match in AOM</v>
      </c>
    </row>
    <row r="763" spans="1:22" hidden="1" x14ac:dyDescent="0.35">
      <c r="A763" t="s">
        <v>20300</v>
      </c>
      <c r="C763" s="86" t="s">
        <v>22875</v>
      </c>
      <c r="D763" t="s">
        <v>22876</v>
      </c>
      <c r="E763" s="131" t="s">
        <v>18714</v>
      </c>
      <c r="G763" s="131" t="s">
        <v>22286</v>
      </c>
      <c r="H763" s="127" t="s">
        <v>8216</v>
      </c>
      <c r="I763" s="127" t="str">
        <f t="shared" si="46"/>
        <v>Maize Germ</v>
      </c>
      <c r="J763" s="127" t="str">
        <f t="shared" si="47"/>
        <v>Maize Germ</v>
      </c>
      <c r="M763" s="127" t="s">
        <v>22287</v>
      </c>
      <c r="N763" s="88" t="s">
        <v>28</v>
      </c>
      <c r="U763" t="str" cm="1">
        <f t="array" ref="U763">IFERROR(IF(NOT(ISBLANK(I763)),_xlfn._xlws.FILTER(AOM[AOM],(AOM[Edge_Value]=ani_diet!I601)*(AOM[L5]="Feed Ingredient")),""),"No Match in AOM")</f>
        <v>No Match in AOM</v>
      </c>
      <c r="V763" t="str" cm="1">
        <f t="array" ref="V763">IFERROR(IF(NOT(ISBLANK(I763)),_xlfn._xlws.FILTER(AOM[Scientific Name],(AOM[Edge_Value]=ani_diet!I601)*(AOM[L5]="Feed Ingredient")),""),"No Match in AOM")</f>
        <v>No Match in AOM</v>
      </c>
    </row>
    <row r="764" spans="1:22" hidden="1" x14ac:dyDescent="0.35">
      <c r="A764">
        <v>3</v>
      </c>
      <c r="B764" s="131" t="s">
        <v>19395</v>
      </c>
      <c r="C764" s="86" t="s">
        <v>22877</v>
      </c>
      <c r="D764" t="s">
        <v>22876</v>
      </c>
      <c r="H764" s="127" t="s">
        <v>8216</v>
      </c>
      <c r="I764" s="127" t="str">
        <f t="shared" si="46"/>
        <v>Maize Stover Urea Treated Chopped</v>
      </c>
      <c r="J764" s="127" t="str">
        <f t="shared" si="47"/>
        <v>Maize Stover Urea Treated Chopped</v>
      </c>
      <c r="L764" s="127" t="s">
        <v>22878</v>
      </c>
      <c r="M764" s="127" t="s">
        <v>11158</v>
      </c>
    </row>
    <row r="765" spans="1:22" hidden="1" x14ac:dyDescent="0.35">
      <c r="A765" t="s">
        <v>20283</v>
      </c>
      <c r="B765" s="131" t="s">
        <v>17631</v>
      </c>
      <c r="C765" s="86" t="s">
        <v>22920</v>
      </c>
      <c r="D765" t="s">
        <v>22915</v>
      </c>
      <c r="H765" s="127" t="s">
        <v>8216</v>
      </c>
      <c r="I765" s="127" t="str">
        <f t="shared" si="46"/>
        <v>Maize Stover Chopped Dried(Sun) Wilted</v>
      </c>
      <c r="J765" s="127" t="str">
        <f t="shared" si="47"/>
        <v>Maize Stover Chopped Dried(Sun) Wilted</v>
      </c>
      <c r="L765" s="127" t="s">
        <v>22919</v>
      </c>
      <c r="M765" s="127" t="s">
        <v>11158</v>
      </c>
    </row>
    <row r="766" spans="1:22" hidden="1" x14ac:dyDescent="0.35">
      <c r="A766" t="s">
        <v>20283</v>
      </c>
      <c r="B766" s="131" t="s">
        <v>19032</v>
      </c>
      <c r="C766" s="86" t="s">
        <v>22944</v>
      </c>
      <c r="D766" t="s">
        <v>22940</v>
      </c>
      <c r="E766" s="131" t="s">
        <v>19032</v>
      </c>
      <c r="G766" s="131" t="s">
        <v>22945</v>
      </c>
      <c r="H766" s="127" t="s">
        <v>8216</v>
      </c>
      <c r="I766" s="127" t="str">
        <f t="shared" si="46"/>
        <v>Maize Grain</v>
      </c>
      <c r="J766" s="127" t="str">
        <f t="shared" si="47"/>
        <v>Maize White Grain</v>
      </c>
      <c r="K766" s="127" t="s">
        <v>22104</v>
      </c>
      <c r="M766" s="127" t="s">
        <v>20377</v>
      </c>
      <c r="N766" s="88" t="s">
        <v>28</v>
      </c>
      <c r="U766" t="str" cm="1">
        <f t="array" ref="U766">IFERROR(IF(NOT(ISBLANK(I766)),_xlfn._xlws.FILTER(AOM[AOM],(AOM[Edge_Value]=ani_diet!I606)*(AOM[L5]="Feed Ingredient")),""),"No Match in AOM")</f>
        <v>No Match in AOM</v>
      </c>
      <c r="V766" t="str" cm="1">
        <f t="array" ref="V766">IFERROR(IF(NOT(ISBLANK(I766)),_xlfn._xlws.FILTER(AOM[Scientific Name],(AOM[Edge_Value]=ani_diet!I606)*(AOM[L5]="Feed Ingredient")),""),"No Match in AOM")</f>
        <v>No Match in AOM</v>
      </c>
    </row>
    <row r="767" spans="1:22" hidden="1" x14ac:dyDescent="0.35">
      <c r="A767">
        <v>3</v>
      </c>
      <c r="B767" s="131" t="s">
        <v>17631</v>
      </c>
      <c r="C767" s="86" t="s">
        <v>21592</v>
      </c>
      <c r="D767" t="s">
        <v>22989</v>
      </c>
      <c r="E767" s="131" t="s">
        <v>18714</v>
      </c>
      <c r="G767" s="131" t="s">
        <v>21594</v>
      </c>
      <c r="H767" s="127" t="s">
        <v>8216</v>
      </c>
      <c r="I767" s="127" t="str">
        <f t="shared" si="46"/>
        <v>Maize Starch</v>
      </c>
      <c r="J767" s="127" t="str">
        <f t="shared" si="47"/>
        <v>Maize Starch</v>
      </c>
      <c r="M767" s="127" t="s">
        <v>19515</v>
      </c>
      <c r="U767" t="str" cm="1">
        <f t="array" ref="U767">IFERROR(IF(NOT(ISBLANK(I767)),_xlfn._xlws.FILTER(AOM[AOM],(AOM[Edge_Value]=ani_diet!I619)*(AOM[L5]="Feed Ingredient")),""),"No Match in AOM")</f>
        <v>No Match in AOM</v>
      </c>
      <c r="V767" t="str" cm="1">
        <f t="array" ref="V767">IFERROR(IF(NOT(ISBLANK(I767)),_xlfn._xlws.FILTER(AOM[Scientific Name],(AOM[Edge_Value]=ani_diet!I619)*(AOM[L5]="Feed Ingredient")),""),"No Match in AOM")</f>
        <v>No Match in AOM</v>
      </c>
    </row>
    <row r="768" spans="1:22" hidden="1" x14ac:dyDescent="0.35">
      <c r="A768" t="s">
        <v>20300</v>
      </c>
      <c r="C768" s="86" t="s">
        <v>23004</v>
      </c>
      <c r="D768" t="s">
        <v>23005</v>
      </c>
      <c r="H768" s="127" t="s">
        <v>8216</v>
      </c>
      <c r="I768" s="127" t="str">
        <f t="shared" si="46"/>
        <v>Maize Meal Ground Sieved</v>
      </c>
      <c r="J768" s="127" t="str">
        <f t="shared" si="47"/>
        <v>Maize Meal Ground Sieved</v>
      </c>
      <c r="L768" s="127" t="s">
        <v>23006</v>
      </c>
    </row>
    <row r="769" spans="1:22" hidden="1" x14ac:dyDescent="0.35">
      <c r="A769">
        <v>3</v>
      </c>
      <c r="B769" s="131" t="s">
        <v>18714</v>
      </c>
      <c r="C769" s="86" t="s">
        <v>23039</v>
      </c>
      <c r="D769" t="s">
        <v>23037</v>
      </c>
      <c r="E769" s="131" t="s">
        <v>18714</v>
      </c>
      <c r="G769" s="131" t="s">
        <v>23040</v>
      </c>
      <c r="H769" s="127" t="s">
        <v>8216</v>
      </c>
      <c r="I769" s="127" t="str">
        <f t="shared" ref="I769:I777" si="48">_xlfn.TEXTJOIN(" ",TRUE,H769,IF(ISBLANK(M769),"",_xlfn.TEXTSPLIT(M769,";")),IF(ISBLANK(L769),"",_xlfn.TEXTSPLIT(L769,";")))</f>
        <v>Maize Leaf</v>
      </c>
      <c r="J769" s="127" t="str">
        <f t="shared" ref="J769:J777" si="49">_xlfn.TEXTJOIN(" ",TRUE,H769,K769,IF(ISBLANK(M769),"",_xlfn.TEXTSPLIT(M769,";")),IF(ISBLANK(L769),"",_xlfn.TEXTSPLIT(L769,";")))</f>
        <v>Maize Leaf</v>
      </c>
      <c r="M769" s="127" t="s">
        <v>9360</v>
      </c>
      <c r="U769" t="str" cm="1">
        <f t="array" ref="U769">IFERROR(IF(NOT(ISBLANK(I769)),_xlfn._xlws.FILTER(AOM[AOM],(AOM[Edge_Value]=ani_diet!I613)*(AOM[L5]="Feed Ingredient")),""),"No Match in AOM")</f>
        <v>No Match in AOM</v>
      </c>
      <c r="V769" t="str" cm="1">
        <f t="array" ref="V769">IFERROR(IF(NOT(ISBLANK(I769)),_xlfn._xlws.FILTER(AOM[Scientific Name],(AOM[Edge_Value]=ani_diet!I613)*(AOM[L5]="Feed Ingredient")),""),"No Match in AOM")</f>
        <v>No Match in AOM</v>
      </c>
    </row>
    <row r="770" spans="1:22" hidden="1" x14ac:dyDescent="0.35">
      <c r="A770" t="s">
        <v>20300</v>
      </c>
      <c r="C770" s="86" t="s">
        <v>23061</v>
      </c>
      <c r="D770" t="s">
        <v>23060</v>
      </c>
      <c r="H770" s="127" t="s">
        <v>8216</v>
      </c>
      <c r="I770" s="127" t="str">
        <f t="shared" si="48"/>
        <v>Maize Ground Sieved</v>
      </c>
      <c r="J770" s="127" t="str">
        <f t="shared" si="49"/>
        <v>Maize Yellow Ground Sieved</v>
      </c>
      <c r="K770" s="127" t="s">
        <v>20510</v>
      </c>
      <c r="L770" s="127" t="s">
        <v>23062</v>
      </c>
    </row>
    <row r="771" spans="1:22" hidden="1" x14ac:dyDescent="0.35">
      <c r="A771" t="s">
        <v>20283</v>
      </c>
      <c r="B771" s="131" t="s">
        <v>18714</v>
      </c>
      <c r="C771" s="86" t="s">
        <v>19055</v>
      </c>
      <c r="D771" t="s">
        <v>23067</v>
      </c>
      <c r="E771" s="131" t="s">
        <v>19032</v>
      </c>
      <c r="G771" s="131" t="s">
        <v>20666</v>
      </c>
      <c r="H771" s="127" t="s">
        <v>8216</v>
      </c>
      <c r="I771" s="127" t="str">
        <f t="shared" si="48"/>
        <v>Maize</v>
      </c>
      <c r="J771" s="127" t="str">
        <f t="shared" si="49"/>
        <v>Maize Yellow</v>
      </c>
      <c r="K771" s="127" t="s">
        <v>20510</v>
      </c>
      <c r="N771" s="88" t="s">
        <v>28</v>
      </c>
      <c r="U771" t="str" cm="1">
        <f t="array" ref="U771">IFERROR(IF(NOT(ISBLANK(I771)),_xlfn._xlws.FILTER(AOM[AOM],(AOM[Edge_Value]=ani_diet!I634)*(AOM[L5]="Feed Ingredient")),""),"No Match in AOM")</f>
        <v>No Match in AOM</v>
      </c>
      <c r="V771" t="str" cm="1">
        <f t="array" ref="V771">IFERROR(IF(NOT(ISBLANK(I771)),_xlfn._xlws.FILTER(AOM[Scientific Name],(AOM[Edge_Value]=ani_diet!I634)*(AOM[L5]="Feed Ingredient")),""),"No Match in AOM")</f>
        <v>No Match in AOM</v>
      </c>
    </row>
    <row r="772" spans="1:22" hidden="1" x14ac:dyDescent="0.35">
      <c r="A772" t="s">
        <v>20300</v>
      </c>
      <c r="C772" s="86" t="s">
        <v>23074</v>
      </c>
      <c r="D772" t="s">
        <v>23075</v>
      </c>
      <c r="H772" s="127" t="s">
        <v>8216</v>
      </c>
      <c r="I772" s="127" t="str">
        <f t="shared" si="48"/>
        <v>Maize Crushed</v>
      </c>
      <c r="J772" s="127" t="str">
        <f t="shared" si="49"/>
        <v>Maize Yellow Crushed</v>
      </c>
      <c r="K772" s="127" t="s">
        <v>20510</v>
      </c>
      <c r="L772" s="127" t="s">
        <v>5135</v>
      </c>
    </row>
    <row r="773" spans="1:22" hidden="1" x14ac:dyDescent="0.35">
      <c r="A773" t="s">
        <v>20300</v>
      </c>
      <c r="C773" s="86" t="s">
        <v>23098</v>
      </c>
      <c r="D773" t="s">
        <v>23097</v>
      </c>
      <c r="H773" s="127" t="s">
        <v>8216</v>
      </c>
      <c r="I773" s="127" t="str">
        <f t="shared" si="48"/>
        <v>Maize Crushed</v>
      </c>
      <c r="J773" s="127" t="str">
        <f t="shared" si="49"/>
        <v>Maize Yellow Crushed</v>
      </c>
      <c r="K773" s="127" t="s">
        <v>20510</v>
      </c>
      <c r="L773" s="127" t="s">
        <v>5135</v>
      </c>
    </row>
    <row r="774" spans="1:22" hidden="1" x14ac:dyDescent="0.35">
      <c r="A774" t="s">
        <v>20283</v>
      </c>
      <c r="B774" s="131" t="s">
        <v>19032</v>
      </c>
      <c r="C774" s="86" t="s">
        <v>21592</v>
      </c>
      <c r="D774" t="s">
        <v>23137</v>
      </c>
      <c r="E774" s="131" t="s">
        <v>18714</v>
      </c>
      <c r="G774" s="131" t="s">
        <v>21594</v>
      </c>
      <c r="H774" s="127" t="s">
        <v>8216</v>
      </c>
      <c r="I774" s="127" t="str">
        <f t="shared" si="48"/>
        <v>Maize Starch</v>
      </c>
      <c r="J774" s="127" t="str">
        <f t="shared" si="49"/>
        <v>Maize Starch</v>
      </c>
      <c r="M774" s="127" t="s">
        <v>19515</v>
      </c>
      <c r="U774" t="str" cm="1">
        <f t="array" ref="U774">IFERROR(IF(NOT(ISBLANK(I774)),_xlfn._xlws.FILTER(AOM[AOM],(AOM[Edge_Value]=ani_diet!I622)*(AOM[L5]="Feed Ingredient")),""),"No Match in AOM")</f>
        <v>No Match in AOM</v>
      </c>
      <c r="V774" t="str" cm="1">
        <f t="array" ref="V774">IFERROR(IF(NOT(ISBLANK(I774)),_xlfn._xlws.FILTER(AOM[Scientific Name],(AOM[Edge_Value]=ani_diet!I622)*(AOM[L5]="Feed Ingredient")),""),"No Match in AOM")</f>
        <v>No Match in AOM</v>
      </c>
    </row>
    <row r="775" spans="1:22" hidden="1" x14ac:dyDescent="0.35">
      <c r="A775" t="s">
        <v>20300</v>
      </c>
      <c r="C775" s="86" t="s">
        <v>21464</v>
      </c>
      <c r="D775" t="s">
        <v>21458</v>
      </c>
      <c r="E775" s="131" t="s">
        <v>18714</v>
      </c>
      <c r="G775" s="131" t="s">
        <v>20650</v>
      </c>
      <c r="H775" s="128" t="s">
        <v>21465</v>
      </c>
      <c r="I775" s="127" t="str">
        <f t="shared" si="48"/>
        <v>Maize and Wheat Bran</v>
      </c>
      <c r="J775" s="128" t="str">
        <f t="shared" si="49"/>
        <v>Maize and Wheat Bran</v>
      </c>
      <c r="M775" s="127" t="s">
        <v>18720</v>
      </c>
      <c r="N775" s="88" t="s">
        <v>28</v>
      </c>
      <c r="O775" s="88" t="s">
        <v>28</v>
      </c>
      <c r="U775" t="str" cm="1">
        <f t="array" ref="U775">IFERROR(IF(NOT(ISBLANK(I775)),_xlfn._xlws.FILTER(AOM[AOM],(AOM[Edge_Value]=ani_diet!I596)*(AOM[L5]="Feed Ingredient")),""),"No Match in AOM")</f>
        <v>No Match in AOM</v>
      </c>
      <c r="V775" t="str" cm="1">
        <f t="array" ref="V775">IFERROR(IF(NOT(ISBLANK(I775)),_xlfn._xlws.FILTER(AOM[Scientific Name],(AOM[Edge_Value]=ani_diet!I596)*(AOM[L5]="Feed Ingredient")),""),"No Match in AOM")</f>
        <v>No Match in AOM</v>
      </c>
    </row>
    <row r="776" spans="1:22" hidden="1" x14ac:dyDescent="0.35">
      <c r="A776">
        <v>3</v>
      </c>
      <c r="B776" s="131" t="s">
        <v>20382</v>
      </c>
      <c r="C776" s="86" t="s">
        <v>22814</v>
      </c>
      <c r="D776" t="s">
        <v>22812</v>
      </c>
      <c r="E776" s="131" t="s">
        <v>19032</v>
      </c>
      <c r="G776" s="131" t="s">
        <v>22815</v>
      </c>
      <c r="H776" s="127" t="s">
        <v>22816</v>
      </c>
      <c r="I776" s="127" t="str">
        <f t="shared" si="48"/>
        <v>Malt Sprout</v>
      </c>
      <c r="J776" s="127" t="str">
        <f t="shared" si="49"/>
        <v>Malt Sprout</v>
      </c>
      <c r="M776" s="127" t="s">
        <v>21131</v>
      </c>
      <c r="N776" s="88" t="s">
        <v>28</v>
      </c>
      <c r="P776" s="88" t="s">
        <v>28</v>
      </c>
      <c r="U776" t="str" cm="1">
        <f t="array" ref="U776">IFERROR(IF(NOT(ISBLANK(I776)),_xlfn._xlws.FILTER(AOM[AOM],(AOM[Edge_Value]=ani_diet!I639)*(AOM[L5]="Feed Ingredient")),""),"No Match in AOM")</f>
        <v>No Match in AOM</v>
      </c>
      <c r="V776" t="str" cm="1">
        <f t="array" ref="V776">IFERROR(IF(NOT(ISBLANK(I776)),_xlfn._xlws.FILTER(AOM[Scientific Name],(AOM[Edge_Value]=ani_diet!I639)*(AOM[L5]="Feed Ingredient")),""),"No Match in AOM")</f>
        <v>No Match in AOM</v>
      </c>
    </row>
    <row r="777" spans="1:22" hidden="1" x14ac:dyDescent="0.35">
      <c r="A777" t="s">
        <v>20300</v>
      </c>
      <c r="C777" s="86" t="s">
        <v>17898</v>
      </c>
      <c r="D777" t="s">
        <v>22590</v>
      </c>
      <c r="E777" s="131" t="s">
        <v>20382</v>
      </c>
      <c r="G777" s="131" t="s">
        <v>17898</v>
      </c>
      <c r="H777" s="127" t="s">
        <v>17898</v>
      </c>
      <c r="I777" s="127" t="str">
        <f t="shared" si="48"/>
        <v>Manganese</v>
      </c>
      <c r="J777" s="127" t="str">
        <f t="shared" si="49"/>
        <v>Manganese</v>
      </c>
      <c r="U777" t="str" cm="1">
        <f t="array" ref="U777">IFERROR(IF(NOT(ISBLANK(I777)),_xlfn._xlws.FILTER(AOM[AOM],(AOM[Edge_Value]=ani_diet!I641)*(AOM[L5]="Feed Ingredient")),""),"No Match in AOM")</f>
        <v>No Match in AOM</v>
      </c>
      <c r="V777" t="str" cm="1">
        <f t="array" ref="V777">IFERROR(IF(NOT(ISBLANK(I777)),_xlfn._xlws.FILTER(AOM[Scientific Name],(AOM[Edge_Value]=ani_diet!I641)*(AOM[L5]="Feed Ingredient")),""),"No Match in AOM")</f>
        <v>No Match in AOM</v>
      </c>
    </row>
    <row r="778" spans="1:22" hidden="1" x14ac:dyDescent="0.35">
      <c r="A778">
        <v>3</v>
      </c>
      <c r="B778" s="131" t="s">
        <v>20293</v>
      </c>
      <c r="C778" s="86" t="s">
        <v>21162</v>
      </c>
      <c r="D778" t="s">
        <v>21163</v>
      </c>
      <c r="H778" s="127" t="s">
        <v>8636</v>
      </c>
      <c r="L778" s="127" t="s">
        <v>21164</v>
      </c>
      <c r="M778" s="127" t="s">
        <v>21165</v>
      </c>
    </row>
    <row r="779" spans="1:22" hidden="1" x14ac:dyDescent="0.35">
      <c r="A779" t="s">
        <v>20300</v>
      </c>
      <c r="C779" s="86" t="s">
        <v>21168</v>
      </c>
      <c r="D779" t="s">
        <v>21169</v>
      </c>
      <c r="E779" s="131" t="s">
        <v>18714</v>
      </c>
      <c r="G779" s="131" t="s">
        <v>21170</v>
      </c>
      <c r="H779" s="127" t="s">
        <v>8636</v>
      </c>
      <c r="I779" s="127" t="str">
        <f t="shared" ref="I779:I810" si="50">_xlfn.TEXTJOIN(" ",TRUE,H779,IF(ISBLANK(M779),"",_xlfn.TEXTSPLIT(M779,";")),IF(ISBLANK(L779),"",_xlfn.TEXTSPLIT(L779,";")))</f>
        <v>Mango Seed Kernel Meal</v>
      </c>
      <c r="J779" s="127" t="str">
        <f t="shared" ref="J779:J810" si="51">_xlfn.TEXTJOIN(" ",TRUE,H779,K779,IF(ISBLANK(M779),"",_xlfn.TEXTSPLIT(M779,";")),IF(ISBLANK(L779),"",_xlfn.TEXTSPLIT(L779,";")))</f>
        <v>Mango Seed Kernel Meal</v>
      </c>
      <c r="L779" s="127" t="s">
        <v>20366</v>
      </c>
      <c r="M779" s="127" t="s">
        <v>21171</v>
      </c>
      <c r="O779" s="88" t="s">
        <v>28</v>
      </c>
      <c r="U779" t="str" cm="1">
        <f t="array" ref="U779">IFERROR(IF(NOT(ISBLANK(I779)),_xlfn._xlws.FILTER(AOM[AOM],(AOM[Edge_Value]=ani_diet!I644)*(AOM[L5]="Feed Ingredient")),""),"No Match in AOM")</f>
        <v>No Match in AOM</v>
      </c>
      <c r="V779" t="str" cm="1">
        <f t="array" ref="V779">IFERROR(IF(NOT(ISBLANK(I779)),_xlfn._xlws.FILTER(AOM[Scientific Name],(AOM[Edge_Value]=ani_diet!I644)*(AOM[L5]="Feed Ingredient")),""),"No Match in AOM")</f>
        <v>No Match in AOM</v>
      </c>
    </row>
    <row r="780" spans="1:22" hidden="1" x14ac:dyDescent="0.35">
      <c r="A780">
        <v>3</v>
      </c>
      <c r="B780" s="131" t="s">
        <v>1384</v>
      </c>
      <c r="C780" s="86" t="s">
        <v>21185</v>
      </c>
      <c r="D780" t="s">
        <v>21186</v>
      </c>
      <c r="E780" s="131" t="s">
        <v>18714</v>
      </c>
      <c r="G780" s="131" t="s">
        <v>21187</v>
      </c>
      <c r="H780" s="127" t="s">
        <v>8636</v>
      </c>
      <c r="I780" s="127" t="str">
        <f t="shared" si="50"/>
        <v>Mango</v>
      </c>
      <c r="J780" s="127" t="str">
        <f t="shared" si="51"/>
        <v>Mango</v>
      </c>
      <c r="U780" t="str" cm="1">
        <f t="array" ref="U780">IFERROR(IF(NOT(ISBLANK(I780)),_xlfn._xlws.FILTER(AOM[AOM],(AOM[Edge_Value]=ani_diet!I645)*(AOM[L5]="Feed Ingredient")),""),"No Match in AOM")</f>
        <v>AOM_000738</v>
      </c>
      <c r="V780" t="str" cm="1">
        <f t="array" ref="V780">IFERROR(IF(NOT(ISBLANK(I780)),_xlfn._xlws.FILTER(AOM[Scientific Name],(AOM[Edge_Value]=ani_diet!I645)*(AOM[L5]="Feed Ingredient")),""),"No Match in AOM")</f>
        <v>(2S,3R)-2-Amino-3-hydroxybutanoic acid</v>
      </c>
    </row>
    <row r="781" spans="1:22" hidden="1" x14ac:dyDescent="0.35">
      <c r="A781" t="s">
        <v>20283</v>
      </c>
      <c r="B781" s="131" t="s">
        <v>20293</v>
      </c>
      <c r="C781" s="86" t="s">
        <v>21188</v>
      </c>
      <c r="D781" t="s">
        <v>21186</v>
      </c>
      <c r="H781" s="127" t="s">
        <v>8636</v>
      </c>
      <c r="I781" s="127" t="str">
        <f t="shared" si="50"/>
        <v>Mango Seed Sliced Dried (Oven) Milled</v>
      </c>
      <c r="J781" s="127" t="str">
        <f t="shared" si="51"/>
        <v>Mango Seed Sliced Dried (Oven) Milled</v>
      </c>
      <c r="L781" s="127" t="s">
        <v>21189</v>
      </c>
      <c r="M781" s="127" t="s">
        <v>8186</v>
      </c>
    </row>
    <row r="782" spans="1:22" hidden="1" x14ac:dyDescent="0.35">
      <c r="A782">
        <v>3</v>
      </c>
      <c r="B782" s="131" t="s">
        <v>1384</v>
      </c>
      <c r="C782" s="86" t="s">
        <v>22349</v>
      </c>
      <c r="D782" t="s">
        <v>22350</v>
      </c>
      <c r="E782" s="131" t="s">
        <v>18714</v>
      </c>
      <c r="G782" s="131" t="s">
        <v>22351</v>
      </c>
      <c r="H782" s="127" t="s">
        <v>8636</v>
      </c>
      <c r="I782" s="127" t="str">
        <f t="shared" si="50"/>
        <v>Mango Peel Dried</v>
      </c>
      <c r="J782" s="127" t="str">
        <f t="shared" si="51"/>
        <v>Mango Peel Dried</v>
      </c>
      <c r="L782" s="127" t="s">
        <v>5132</v>
      </c>
      <c r="M782" s="127" t="s">
        <v>20370</v>
      </c>
      <c r="O782" s="88" t="s">
        <v>28</v>
      </c>
      <c r="U782" t="str" cm="1">
        <f t="array" ref="U782">IFERROR(IF(NOT(ISBLANK(I782)),_xlfn._xlws.FILTER(AOM[AOM],(AOM[Edge_Value]=ani_diet!I642)*(AOM[L5]="Feed Ingredient")),""),"No Match in AOM")</f>
        <v>No Match in AOM</v>
      </c>
      <c r="V782" t="str" cm="1">
        <f t="array" ref="V782">IFERROR(IF(NOT(ISBLANK(I782)),_xlfn._xlws.FILTER(AOM[Scientific Name],(AOM[Edge_Value]=ani_diet!I642)*(AOM[L5]="Feed Ingredient")),""),"No Match in AOM")</f>
        <v>No Match in AOM</v>
      </c>
    </row>
    <row r="783" spans="1:22" hidden="1" x14ac:dyDescent="0.35">
      <c r="A783">
        <v>3</v>
      </c>
      <c r="B783" s="131" t="s">
        <v>20293</v>
      </c>
      <c r="C783" s="86" t="s">
        <v>22353</v>
      </c>
      <c r="D783" t="s">
        <v>22350</v>
      </c>
      <c r="E783" s="131" t="s">
        <v>18714</v>
      </c>
      <c r="G783" s="131" t="s">
        <v>22354</v>
      </c>
      <c r="H783" s="127" t="s">
        <v>8636</v>
      </c>
      <c r="I783" s="127" t="str">
        <f t="shared" si="50"/>
        <v>Mango Seed Kernel</v>
      </c>
      <c r="J783" s="127" t="str">
        <f t="shared" si="51"/>
        <v>Mango Seed Kernel</v>
      </c>
      <c r="M783" s="127" t="s">
        <v>21171</v>
      </c>
      <c r="U783" t="str" cm="1">
        <f t="array" ref="U783">IFERROR(IF(NOT(ISBLANK(I783)),_xlfn._xlws.FILTER(AOM[AOM],(AOM[Edge_Value]=ani_diet!I643)*(AOM[L5]="Feed Ingredient")),""),"No Match in AOM")</f>
        <v>No Match in AOM</v>
      </c>
      <c r="V783" t="str" cm="1">
        <f t="array" ref="V783">IFERROR(IF(NOT(ISBLANK(I783)),_xlfn._xlws.FILTER(AOM[Scientific Name],(AOM[Edge_Value]=ani_diet!I643)*(AOM[L5]="Feed Ingredient")),""),"No Match in AOM")</f>
        <v>No Match in AOM</v>
      </c>
    </row>
    <row r="784" spans="1:22" hidden="1" x14ac:dyDescent="0.35">
      <c r="A784" t="s">
        <v>20300</v>
      </c>
      <c r="C784" s="86" t="s">
        <v>22355</v>
      </c>
      <c r="D784" t="s">
        <v>22350</v>
      </c>
      <c r="H784" s="127" t="s">
        <v>8636</v>
      </c>
      <c r="I784" s="127" t="str">
        <f t="shared" si="50"/>
        <v>Mango Seed Kernel Pounded Dried</v>
      </c>
      <c r="J784" s="127" t="str">
        <f t="shared" si="51"/>
        <v>Mango Seed Kernel Pounded Dried</v>
      </c>
      <c r="L784" s="127" t="s">
        <v>22356</v>
      </c>
      <c r="M784" s="127" t="s">
        <v>21171</v>
      </c>
    </row>
    <row r="785" spans="1:22" hidden="1" x14ac:dyDescent="0.35">
      <c r="A785">
        <v>3</v>
      </c>
      <c r="B785" s="131" t="s">
        <v>18714</v>
      </c>
      <c r="C785" s="86" t="s">
        <v>22331</v>
      </c>
      <c r="D785" t="s">
        <v>22332</v>
      </c>
      <c r="E785" s="131" t="s">
        <v>6577</v>
      </c>
      <c r="G785" s="131" t="s">
        <v>22331</v>
      </c>
      <c r="H785" s="127" t="s">
        <v>22333</v>
      </c>
      <c r="I785" s="133" t="str">
        <f t="shared" si="50"/>
        <v>Meat and Bone Meal</v>
      </c>
      <c r="J785" s="127" t="str">
        <f t="shared" si="51"/>
        <v>Meat and Bone Meal</v>
      </c>
      <c r="L785" s="127" t="s">
        <v>20366</v>
      </c>
      <c r="O785" s="88" t="s">
        <v>28</v>
      </c>
      <c r="U785" t="str" cm="1">
        <f t="array" ref="U785">IFERROR(IF(NOT(ISBLANK(I785)),_xlfn._xlws.FILTER(AOM[AOM],(AOM[Edge_Value]=ani_diet!I652)*(AOM[L5]="Feed Ingredient")),""),"No Match in AOM")</f>
        <v>No Match in AOM</v>
      </c>
      <c r="V785" t="str" cm="1">
        <f t="array" ref="V785">IFERROR(IF(NOT(ISBLANK(I785)),_xlfn._xlws.FILTER(AOM[Scientific Name],(AOM[Edge_Value]=ani_diet!I652)*(AOM[L5]="Feed Ingredient")),""),"No Match in AOM")</f>
        <v>No Match in AOM</v>
      </c>
    </row>
    <row r="786" spans="1:22" hidden="1" x14ac:dyDescent="0.35">
      <c r="A786">
        <v>3</v>
      </c>
      <c r="B786" s="131" t="s">
        <v>1384</v>
      </c>
      <c r="C786" s="86" t="s">
        <v>22387</v>
      </c>
      <c r="D786" t="s">
        <v>22388</v>
      </c>
      <c r="E786" s="131" t="s">
        <v>6577</v>
      </c>
      <c r="G786" s="131" t="s">
        <v>22331</v>
      </c>
      <c r="H786" s="127" t="s">
        <v>22333</v>
      </c>
      <c r="I786" s="133" t="str">
        <f t="shared" si="50"/>
        <v>Meat and Bone Meal</v>
      </c>
      <c r="J786" s="127" t="str">
        <f t="shared" si="51"/>
        <v>Meat and Bone Meal</v>
      </c>
      <c r="L786" s="127" t="s">
        <v>20366</v>
      </c>
      <c r="O786" s="88" t="s">
        <v>28</v>
      </c>
      <c r="U786" t="str" cm="1">
        <f t="array" ref="U786">IFERROR(IF(NOT(ISBLANK(I786)),_xlfn._xlws.FILTER(AOM[AOM],(AOM[Edge_Value]=ani_diet!I651)*(AOM[L5]="Feed Ingredient")),""),"No Match in AOM")</f>
        <v>No Match in AOM</v>
      </c>
      <c r="V786" t="str" cm="1">
        <f t="array" ref="V786">IFERROR(IF(NOT(ISBLANK(I786)),_xlfn._xlws.FILTER(AOM[Scientific Name],(AOM[Edge_Value]=ani_diet!I651)*(AOM[L5]="Feed Ingredient")),""),"No Match in AOM")</f>
        <v>No Match in AOM</v>
      </c>
    </row>
    <row r="787" spans="1:22" hidden="1" x14ac:dyDescent="0.35">
      <c r="A787">
        <v>3</v>
      </c>
      <c r="B787" s="131" t="s">
        <v>20293</v>
      </c>
      <c r="C787" s="86" t="s">
        <v>22606</v>
      </c>
      <c r="D787" t="s">
        <v>22601</v>
      </c>
      <c r="E787" s="131" t="s">
        <v>20293</v>
      </c>
      <c r="G787" s="131" t="s">
        <v>22607</v>
      </c>
      <c r="H787" s="127" t="s">
        <v>22608</v>
      </c>
      <c r="I787" s="127" t="str">
        <f t="shared" si="50"/>
        <v>Medic sp. Pod</v>
      </c>
      <c r="J787" s="127" t="str">
        <f t="shared" si="51"/>
        <v>Medic sp. Pod</v>
      </c>
      <c r="M787" s="127" t="s">
        <v>9082</v>
      </c>
      <c r="U787" t="str" cm="1">
        <f t="array" ref="U787">IFERROR(IF(NOT(ISBLANK(I787)),_xlfn._xlws.FILTER(AOM[AOM],(AOM[Edge_Value]=ani_diet!I655)*(AOM[L5]="Feed Ingredient")),""),"No Match in AOM")</f>
        <v>No Match in AOM</v>
      </c>
      <c r="V787" t="str" cm="1">
        <f t="array" ref="V787">IFERROR(IF(NOT(ISBLANK(I787)),_xlfn._xlws.FILTER(AOM[Scientific Name],(AOM[Edge_Value]=ani_diet!I655)*(AOM[L5]="Feed Ingredient")),""),"No Match in AOM")</f>
        <v>No Match in AOM</v>
      </c>
    </row>
    <row r="788" spans="1:22" hidden="1" x14ac:dyDescent="0.35">
      <c r="A788">
        <v>3</v>
      </c>
      <c r="B788" s="131" t="s">
        <v>20293</v>
      </c>
      <c r="C788" s="86" t="s">
        <v>21430</v>
      </c>
      <c r="D788" t="s">
        <v>21424</v>
      </c>
      <c r="E788" s="131" t="s">
        <v>20293</v>
      </c>
      <c r="G788" s="131" t="s">
        <v>21430</v>
      </c>
      <c r="H788" s="127" t="s">
        <v>21430</v>
      </c>
      <c r="I788" s="127" t="str">
        <f t="shared" si="50"/>
        <v>Medicago arborea</v>
      </c>
      <c r="J788" s="127" t="str">
        <f t="shared" si="51"/>
        <v>Medicago arborea</v>
      </c>
      <c r="U788" t="str" cm="1">
        <f t="array" ref="U788">IFERROR(IF(NOT(ISBLANK(I788)),_xlfn._xlws.FILTER(AOM[AOM],(AOM[Edge_Value]=ani_diet!I653)*(AOM[L5]="Feed Ingredient")),""),"No Match in AOM")</f>
        <v>No Match in AOM</v>
      </c>
      <c r="V788" t="str" cm="1">
        <f t="array" ref="V788">IFERROR(IF(NOT(ISBLANK(I788)),_xlfn._xlws.FILTER(AOM[Scientific Name],(AOM[Edge_Value]=ani_diet!I653)*(AOM[L5]="Feed Ingredient")),""),"No Match in AOM")</f>
        <v>No Match in AOM</v>
      </c>
    </row>
    <row r="789" spans="1:22" hidden="1" x14ac:dyDescent="0.35">
      <c r="A789">
        <v>3</v>
      </c>
      <c r="B789" s="131" t="s">
        <v>20293</v>
      </c>
      <c r="C789" s="86" t="s">
        <v>10063</v>
      </c>
      <c r="D789" t="s">
        <v>21762</v>
      </c>
      <c r="E789" s="131" t="s">
        <v>20293</v>
      </c>
      <c r="G789" s="131" t="s">
        <v>10063</v>
      </c>
      <c r="H789" s="127" t="s">
        <v>10063</v>
      </c>
      <c r="I789" s="127" t="str">
        <f t="shared" si="50"/>
        <v>Medicago sativa</v>
      </c>
      <c r="J789" s="127" t="str">
        <f t="shared" si="51"/>
        <v>Medicago sativa</v>
      </c>
      <c r="U789" t="str" cm="1">
        <f t="array" ref="U789">IFERROR(IF(NOT(ISBLANK(I789)),_xlfn._xlws.FILTER(AOM[AOM],(AOM[Edge_Value]=ani_diet!I654)*(AOM[L5]="Feed Ingredient")),""),"No Match in AOM")</f>
        <v>No Match in AOM</v>
      </c>
      <c r="V789" t="str" cm="1">
        <f t="array" ref="V789">IFERROR(IF(NOT(ISBLANK(I789)),_xlfn._xlws.FILTER(AOM[Scientific Name],(AOM[Edge_Value]=ani_diet!I654)*(AOM[L5]="Feed Ingredient")),""),"No Match in AOM")</f>
        <v>No Match in AOM</v>
      </c>
    </row>
    <row r="790" spans="1:22" hidden="1" x14ac:dyDescent="0.35">
      <c r="A790">
        <v>3</v>
      </c>
      <c r="B790" s="131" t="s">
        <v>18714</v>
      </c>
      <c r="C790" s="86" t="s">
        <v>10063</v>
      </c>
      <c r="D790" t="s">
        <v>22852</v>
      </c>
      <c r="E790" s="131" t="s">
        <v>19032</v>
      </c>
      <c r="G790" s="131" t="s">
        <v>10061</v>
      </c>
      <c r="H790" s="127" t="s">
        <v>10063</v>
      </c>
      <c r="I790" s="127" t="str">
        <f t="shared" si="50"/>
        <v>Medicago sativa</v>
      </c>
      <c r="J790" s="127" t="str">
        <f t="shared" si="51"/>
        <v>Medicago sativa</v>
      </c>
      <c r="U790" t="str" cm="1">
        <f t="array" ref="U790">IFERROR(IF(NOT(ISBLANK(I790)),_xlfn._xlws.FILTER(AOM[AOM],(AOM[Edge_Value]=ani_diet!I21)*(AOM[L5]="Feed Ingredient")),""),"No Match in AOM")</f>
        <v>No Match in AOM</v>
      </c>
      <c r="V790" t="str" cm="1">
        <f t="array" ref="V790">IFERROR(IF(NOT(ISBLANK(I790)),_xlfn._xlws.FILTER(AOM[Scientific Name],(AOM[Edge_Value]=ani_diet!I21)*(AOM[L5]="Feed Ingredient")),""),"No Match in AOM")</f>
        <v>No Match in AOM</v>
      </c>
    </row>
    <row r="791" spans="1:22" hidden="1" x14ac:dyDescent="0.35">
      <c r="A791" t="s">
        <v>20300</v>
      </c>
      <c r="C791" s="86" t="s">
        <v>10063</v>
      </c>
      <c r="D791" t="s">
        <v>23037</v>
      </c>
      <c r="E791" s="131" t="s">
        <v>19032</v>
      </c>
      <c r="G791" s="131" t="s">
        <v>10061</v>
      </c>
      <c r="H791" s="127" t="s">
        <v>10063</v>
      </c>
      <c r="I791" s="127" t="str">
        <f t="shared" si="50"/>
        <v>Medicago sativa</v>
      </c>
      <c r="J791" s="127" t="str">
        <f t="shared" si="51"/>
        <v>Medicago sativa</v>
      </c>
      <c r="U791" t="str" cm="1">
        <f t="array" ref="U791">IFERROR(IF(NOT(ISBLANK(I791)),_xlfn._xlws.FILTER(AOM[AOM],(AOM[Edge_Value]=ani_diet!I22)*(AOM[L5]="Feed Ingredient")),""),"No Match in AOM")</f>
        <v>AOM_000705</v>
      </c>
      <c r="V791" t="str" cm="1">
        <f t="array" ref="V791">IFERROR(IF(NOT(ISBLANK(I791)),_xlfn._xlws.FILTER(AOM[Scientific Name],(AOM[Edge_Value]=ani_diet!I22)*(AOM[L5]="Feed Ingredient")),""),"No Match in AOM")</f>
        <v>Acacia sieberiana;Vachellia sieberiana</v>
      </c>
    </row>
    <row r="792" spans="1:22" hidden="1" x14ac:dyDescent="0.35">
      <c r="A792">
        <v>3</v>
      </c>
      <c r="B792" s="131" t="s">
        <v>20293</v>
      </c>
      <c r="C792" s="86" t="s">
        <v>20571</v>
      </c>
      <c r="D792" t="s">
        <v>20566</v>
      </c>
      <c r="E792" s="131" t="s">
        <v>20293</v>
      </c>
      <c r="G792" s="131" t="s">
        <v>10050</v>
      </c>
      <c r="H792" s="127" t="s">
        <v>10052</v>
      </c>
      <c r="I792" s="127" t="str">
        <f t="shared" si="50"/>
        <v>Megathyrsus maximus</v>
      </c>
      <c r="J792" s="127" t="str">
        <f t="shared" si="51"/>
        <v>Megathyrsus maximus</v>
      </c>
      <c r="Q792" t="s">
        <v>11406</v>
      </c>
      <c r="R792" t="s">
        <v>11374</v>
      </c>
      <c r="S792" t="s">
        <v>11406</v>
      </c>
      <c r="T792" t="s">
        <v>11374</v>
      </c>
      <c r="U792" t="str" cm="1">
        <f t="array" ref="U792">IFERROR(IF(NOT(ISBLANK(I792)),_xlfn._xlws.FILTER(AOM[AOM],(AOM[Edge_Value]=ani_diet!I444)*(AOM[L5]="Feed Ingredient")),""),"No Match in AOM")</f>
        <v>No Match in AOM</v>
      </c>
      <c r="V792" t="str" cm="1">
        <f t="array" ref="V792">IFERROR(IF(NOT(ISBLANK(I792)),_xlfn._xlws.FILTER(AOM[Scientific Name],(AOM[Edge_Value]=ani_diet!I444)*(AOM[L5]="Feed Ingredient")),""),"No Match in AOM")</f>
        <v>No Match in AOM</v>
      </c>
    </row>
    <row r="793" spans="1:22" hidden="1" x14ac:dyDescent="0.35">
      <c r="A793">
        <v>3</v>
      </c>
      <c r="B793" s="131" t="s">
        <v>20293</v>
      </c>
      <c r="C793" s="86" t="s">
        <v>21106</v>
      </c>
      <c r="D793" t="s">
        <v>21099</v>
      </c>
      <c r="E793" s="131" t="s">
        <v>20293</v>
      </c>
      <c r="G793" s="131" t="s">
        <v>10050</v>
      </c>
      <c r="H793" s="127" t="s">
        <v>10052</v>
      </c>
      <c r="I793" s="127" t="str">
        <f t="shared" si="50"/>
        <v>Megathyrsus maximus</v>
      </c>
      <c r="J793" s="127" t="str">
        <f t="shared" si="51"/>
        <v>Megathyrsus maximus</v>
      </c>
      <c r="U793" t="str" cm="1">
        <f t="array" ref="U793">IFERROR(IF(NOT(ISBLANK(I793)),_xlfn._xlws.FILTER(AOM[AOM],(AOM[Edge_Value]=ani_diet!I447)*(AOM[L5]="Feed Ingredient")),""),"No Match in AOM")</f>
        <v>No Match in AOM</v>
      </c>
      <c r="V793" t="str" cm="1">
        <f t="array" ref="V793">IFERROR(IF(NOT(ISBLANK(I793)),_xlfn._xlws.FILTER(AOM[Scientific Name],(AOM[Edge_Value]=ani_diet!I447)*(AOM[L5]="Feed Ingredient")),""),"No Match in AOM")</f>
        <v>No Match in AOM</v>
      </c>
    </row>
    <row r="794" spans="1:22" hidden="1" x14ac:dyDescent="0.35">
      <c r="A794" t="s">
        <v>20300</v>
      </c>
      <c r="C794" s="86" t="s">
        <v>21119</v>
      </c>
      <c r="D794" t="s">
        <v>21118</v>
      </c>
      <c r="E794" s="131" t="s">
        <v>20293</v>
      </c>
      <c r="G794" s="131" t="s">
        <v>21120</v>
      </c>
      <c r="H794" s="127" t="s">
        <v>10052</v>
      </c>
      <c r="I794" s="127" t="str">
        <f t="shared" si="50"/>
        <v>Megathyrsus maximus</v>
      </c>
      <c r="J794" s="127" t="str">
        <f t="shared" si="51"/>
        <v>Megathyrsus maximus Nitchisi</v>
      </c>
      <c r="K794" s="127" t="s">
        <v>21121</v>
      </c>
      <c r="U794" t="str" cm="1">
        <f t="array" ref="U794">IFERROR(IF(NOT(ISBLANK(I794)),_xlfn._xlws.FILTER(AOM[AOM],(AOM[Edge_Value]=ani_diet!I449)*(AOM[L5]="Feed Ingredient")),""),"No Match in AOM")</f>
        <v>No Match in AOM</v>
      </c>
      <c r="V794" t="str" cm="1">
        <f t="array" ref="V794">IFERROR(IF(NOT(ISBLANK(I794)),_xlfn._xlws.FILTER(AOM[Scientific Name],(AOM[Edge_Value]=ani_diet!I449)*(AOM[L5]="Feed Ingredient")),""),"No Match in AOM")</f>
        <v>No Match in AOM</v>
      </c>
    </row>
    <row r="795" spans="1:22" hidden="1" x14ac:dyDescent="0.35">
      <c r="A795" t="s">
        <v>20283</v>
      </c>
      <c r="B795" s="131" t="s">
        <v>18714</v>
      </c>
      <c r="C795" s="86" t="s">
        <v>21122</v>
      </c>
      <c r="D795" t="s">
        <v>21118</v>
      </c>
      <c r="H795" s="127" t="s">
        <v>10052</v>
      </c>
      <c r="I795" s="127" t="str">
        <f t="shared" si="50"/>
        <v>Megathyrsus maximus Dried(Sun) Chopped</v>
      </c>
      <c r="J795" s="127" t="str">
        <f t="shared" si="51"/>
        <v>Megathyrsus maximus Nitchisi Dried(Sun) Chopped</v>
      </c>
      <c r="K795" s="127" t="s">
        <v>21121</v>
      </c>
      <c r="L795" s="127" t="s">
        <v>21123</v>
      </c>
    </row>
    <row r="796" spans="1:22" hidden="1" x14ac:dyDescent="0.35">
      <c r="A796">
        <v>3</v>
      </c>
      <c r="B796" s="131" t="s">
        <v>20382</v>
      </c>
      <c r="C796" s="86" t="s">
        <v>21258</v>
      </c>
      <c r="D796" t="s">
        <v>21257</v>
      </c>
      <c r="E796" s="131" t="s">
        <v>20293</v>
      </c>
      <c r="G796" s="131" t="s">
        <v>10050</v>
      </c>
      <c r="H796" s="127" t="s">
        <v>10052</v>
      </c>
      <c r="I796" s="127" t="str">
        <f t="shared" si="50"/>
        <v>Megathyrsus maximus</v>
      </c>
      <c r="J796" s="127" t="str">
        <f t="shared" si="51"/>
        <v>Megathyrsus maximus</v>
      </c>
      <c r="U796" t="str" cm="1">
        <f t="array" ref="U796">IFERROR(IF(NOT(ISBLANK(I796)),_xlfn._xlws.FILTER(AOM[AOM],(AOM[Edge_Value]=ani_diet!I446)*(AOM[L5]="Feed Ingredient")),""),"No Match in AOM")</f>
        <v>No Match in AOM</v>
      </c>
      <c r="V796" t="str" cm="1">
        <f t="array" ref="V796">IFERROR(IF(NOT(ISBLANK(I796)),_xlfn._xlws.FILTER(AOM[Scientific Name],(AOM[Edge_Value]=ani_diet!I446)*(AOM[L5]="Feed Ingredient")),""),"No Match in AOM")</f>
        <v>No Match in AOM</v>
      </c>
    </row>
    <row r="797" spans="1:22" hidden="1" x14ac:dyDescent="0.35">
      <c r="A797">
        <v>3</v>
      </c>
      <c r="B797" s="131" t="s">
        <v>20382</v>
      </c>
      <c r="C797" s="86" t="s">
        <v>22054</v>
      </c>
      <c r="D797" t="s">
        <v>22052</v>
      </c>
      <c r="E797" s="131" t="s">
        <v>20293</v>
      </c>
      <c r="G797" s="131" t="s">
        <v>22055</v>
      </c>
      <c r="H797" s="127" t="s">
        <v>10052</v>
      </c>
      <c r="I797" s="127" t="str">
        <f t="shared" si="50"/>
        <v>Megathyrsus maximus Hay</v>
      </c>
      <c r="J797" s="127" t="str">
        <f t="shared" si="51"/>
        <v>Megathyrsus maximus Hay</v>
      </c>
      <c r="L797" s="127" t="s">
        <v>17709</v>
      </c>
      <c r="O797" s="88" t="s">
        <v>28</v>
      </c>
      <c r="U797" t="str" cm="1">
        <f t="array" ref="U797">IFERROR(IF(NOT(ISBLANK(I797)),_xlfn._xlws.FILTER(AOM[AOM],(AOM[Edge_Value]=ani_diet!I448)*(AOM[L5]="Feed Ingredient")),""),"No Match in AOM")</f>
        <v>No Match in AOM</v>
      </c>
      <c r="V797" t="str" cm="1">
        <f t="array" ref="V797">IFERROR(IF(NOT(ISBLANK(I797)),_xlfn._xlws.FILTER(AOM[Scientific Name],(AOM[Edge_Value]=ani_diet!I448)*(AOM[L5]="Feed Ingredient")),""),"No Match in AOM")</f>
        <v>No Match in AOM</v>
      </c>
    </row>
    <row r="798" spans="1:22" hidden="1" x14ac:dyDescent="0.35">
      <c r="A798" t="s">
        <v>20283</v>
      </c>
      <c r="B798" s="131" t="s">
        <v>20293</v>
      </c>
      <c r="C798" s="86" t="s">
        <v>22113</v>
      </c>
      <c r="D798" t="s">
        <v>22109</v>
      </c>
      <c r="E798" s="131" t="s">
        <v>20293</v>
      </c>
      <c r="G798" s="131" t="s">
        <v>10050</v>
      </c>
      <c r="H798" s="127" t="s">
        <v>10052</v>
      </c>
      <c r="I798" s="127" t="str">
        <f t="shared" si="50"/>
        <v>Megathyrsus maximus</v>
      </c>
      <c r="J798" s="127" t="str">
        <f t="shared" si="51"/>
        <v>Megathyrsus maximus</v>
      </c>
      <c r="U798" t="str" cm="1">
        <f t="array" ref="U798">IFERROR(IF(NOT(ISBLANK(I798)),_xlfn._xlws.FILTER(AOM[AOM],(AOM[Edge_Value]=ani_diet!I445)*(AOM[L5]="Feed Ingredient")),""),"No Match in AOM")</f>
        <v>No Match in AOM</v>
      </c>
      <c r="V798" t="str" cm="1">
        <f t="array" ref="V798">IFERROR(IF(NOT(ISBLANK(I798)),_xlfn._xlws.FILTER(AOM[Scientific Name],(AOM[Edge_Value]=ani_diet!I445)*(AOM[L5]="Feed Ingredient")),""),"No Match in AOM")</f>
        <v>No Match in AOM</v>
      </c>
    </row>
    <row r="799" spans="1:22" hidden="1" x14ac:dyDescent="0.35">
      <c r="A799">
        <v>3</v>
      </c>
      <c r="B799" s="131" t="s">
        <v>20382</v>
      </c>
      <c r="C799" s="86" t="s">
        <v>21314</v>
      </c>
      <c r="D799" t="s">
        <v>21303</v>
      </c>
      <c r="E799" s="131" t="s">
        <v>20293</v>
      </c>
      <c r="G799" s="131" t="s">
        <v>21314</v>
      </c>
      <c r="H799" s="127" t="s">
        <v>21314</v>
      </c>
      <c r="I799" s="127" t="str">
        <f t="shared" si="50"/>
        <v>Melinis repens</v>
      </c>
      <c r="J799" s="127" t="str">
        <f t="shared" si="51"/>
        <v>Melinis repens</v>
      </c>
      <c r="U799" t="str" cm="1">
        <f t="array" ref="U799">IFERROR(IF(NOT(ISBLANK(I799)),_xlfn._xlws.FILTER(AOM[AOM],(AOM[Edge_Value]=ani_diet!I657)*(AOM[L5]="Feed Ingredient")),""),"No Match in AOM")</f>
        <v>No Match in AOM</v>
      </c>
      <c r="V799" t="str" cm="1">
        <f t="array" ref="V799">IFERROR(IF(NOT(ISBLANK(I799)),_xlfn._xlws.FILTER(AOM[Scientific Name],(AOM[Edge_Value]=ani_diet!I657)*(AOM[L5]="Feed Ingredient")),""),"No Match in AOM")</f>
        <v>No Match in AOM</v>
      </c>
    </row>
    <row r="800" spans="1:22" hidden="1" x14ac:dyDescent="0.35">
      <c r="A800">
        <v>3</v>
      </c>
      <c r="B800" s="131" t="s">
        <v>20293</v>
      </c>
      <c r="C800" s="86" t="s">
        <v>19389</v>
      </c>
      <c r="D800" t="s">
        <v>20625</v>
      </c>
      <c r="E800" s="131" t="s">
        <v>20382</v>
      </c>
      <c r="G800" s="131" t="s">
        <v>19389</v>
      </c>
      <c r="H800" s="127" t="s">
        <v>19389</v>
      </c>
      <c r="I800" s="127" t="str">
        <f t="shared" si="50"/>
        <v>Methionine</v>
      </c>
      <c r="J800" s="127" t="str">
        <f t="shared" si="51"/>
        <v>Methionine</v>
      </c>
      <c r="U800" t="str" cm="1">
        <f t="array" ref="U800">IFERROR(IF(NOT(ISBLANK(I800)),_xlfn._xlws.FILTER(AOM[AOM],(AOM[Edge_Value]=ani_diet!I659)*(AOM[L5]="Feed Ingredient")),""),"No Match in AOM")</f>
        <v>No Match in AOM</v>
      </c>
      <c r="V800" t="str" cm="1">
        <f t="array" ref="V800">IFERROR(IF(NOT(ISBLANK(I800)),_xlfn._xlws.FILTER(AOM[Scientific Name],(AOM[Edge_Value]=ani_diet!I659)*(AOM[L5]="Feed Ingredient")),""),"No Match in AOM")</f>
        <v>No Match in AOM</v>
      </c>
    </row>
    <row r="801" spans="1:22" hidden="1" x14ac:dyDescent="0.35">
      <c r="A801">
        <v>3</v>
      </c>
      <c r="B801" s="131" t="s">
        <v>20382</v>
      </c>
      <c r="C801" s="86" t="s">
        <v>21172</v>
      </c>
      <c r="D801" t="s">
        <v>21173</v>
      </c>
      <c r="E801" s="131" t="s">
        <v>20382</v>
      </c>
      <c r="G801" s="131" t="s">
        <v>19389</v>
      </c>
      <c r="H801" s="127" t="s">
        <v>19389</v>
      </c>
      <c r="I801" s="127" t="str">
        <f t="shared" si="50"/>
        <v>Methionine</v>
      </c>
      <c r="J801" s="127" t="str">
        <f t="shared" si="51"/>
        <v>Methionine</v>
      </c>
      <c r="U801" t="str" cm="1">
        <f t="array" ref="U801">IFERROR(IF(NOT(ISBLANK(I801)),_xlfn._xlws.FILTER(AOM[AOM],(AOM[Edge_Value]=ani_diet!I658)*(AOM[L5]="Feed Ingredient")),""),"No Match in AOM")</f>
        <v>No Match in AOM</v>
      </c>
      <c r="V801" t="str" cm="1">
        <f t="array" ref="V801">IFERROR(IF(NOT(ISBLANK(I801)),_xlfn._xlws.FILTER(AOM[Scientific Name],(AOM[Edge_Value]=ani_diet!I658)*(AOM[L5]="Feed Ingredient")),""),"No Match in AOM")</f>
        <v>No Match in AOM</v>
      </c>
    </row>
    <row r="802" spans="1:22" hidden="1" x14ac:dyDescent="0.35">
      <c r="A802">
        <v>3</v>
      </c>
      <c r="B802" s="131" t="s">
        <v>20293</v>
      </c>
      <c r="C802" s="86" t="s">
        <v>22225</v>
      </c>
      <c r="D802" t="s">
        <v>22219</v>
      </c>
      <c r="E802" s="131" t="s">
        <v>20382</v>
      </c>
      <c r="G802" s="131" t="s">
        <v>22226</v>
      </c>
      <c r="H802" s="127" t="s">
        <v>19389</v>
      </c>
      <c r="I802" s="127" t="str">
        <f t="shared" si="50"/>
        <v>Methionine</v>
      </c>
      <c r="J802" s="127" t="str">
        <f t="shared" si="51"/>
        <v>Methionine</v>
      </c>
      <c r="U802" t="str" cm="1">
        <f t="array" ref="U802">IFERROR(IF(NOT(ISBLANK(I802)),_xlfn._xlws.FILTER(AOM[AOM],(AOM[Edge_Value]=ani_diet!I660)*(AOM[L5]="Feed Ingredient")),""),"No Match in AOM")</f>
        <v>No Match in AOM</v>
      </c>
      <c r="V802" t="str" cm="1">
        <f t="array" ref="V802">IFERROR(IF(NOT(ISBLANK(I802)),_xlfn._xlws.FILTER(AOM[Scientific Name],(AOM[Edge_Value]=ani_diet!I660)*(AOM[L5]="Feed Ingredient")),""),"No Match in AOM")</f>
        <v>No Match in AOM</v>
      </c>
    </row>
    <row r="803" spans="1:22" hidden="1" x14ac:dyDescent="0.35">
      <c r="A803">
        <v>3</v>
      </c>
      <c r="B803" s="131" t="s">
        <v>20382</v>
      </c>
      <c r="C803" s="86" t="s">
        <v>21315</v>
      </c>
      <c r="D803" t="s">
        <v>21303</v>
      </c>
      <c r="E803" s="131" t="s">
        <v>20293</v>
      </c>
      <c r="G803" s="131" t="s">
        <v>21315</v>
      </c>
      <c r="H803" s="127" t="s">
        <v>21315</v>
      </c>
      <c r="I803" s="127" t="str">
        <f t="shared" si="50"/>
        <v>Microchloa caffra</v>
      </c>
      <c r="J803" s="127" t="str">
        <f t="shared" si="51"/>
        <v>Microchloa caffra</v>
      </c>
      <c r="U803" t="str" cm="1">
        <f t="array" ref="U803">IFERROR(IF(NOT(ISBLANK(I803)),_xlfn._xlws.FILTER(AOM[AOM],(AOM[Edge_Value]=ani_diet!I661)*(AOM[L5]="Feed Ingredient")),""),"No Match in AOM")</f>
        <v>No Match in AOM</v>
      </c>
      <c r="V803" t="str" cm="1">
        <f t="array" ref="V803">IFERROR(IF(NOT(ISBLANK(I803)),_xlfn._xlws.FILTER(AOM[Scientific Name],(AOM[Edge_Value]=ani_diet!I661)*(AOM[L5]="Feed Ingredient")),""),"No Match in AOM")</f>
        <v>No Match in AOM</v>
      </c>
    </row>
    <row r="804" spans="1:22" hidden="1" x14ac:dyDescent="0.35">
      <c r="A804" t="s">
        <v>20300</v>
      </c>
      <c r="C804" s="86" t="s">
        <v>19061</v>
      </c>
      <c r="D804" t="s">
        <v>21047</v>
      </c>
      <c r="E804" s="131" t="s">
        <v>19032</v>
      </c>
      <c r="G804" s="131" t="s">
        <v>19061</v>
      </c>
      <c r="H804" s="127" t="s">
        <v>19061</v>
      </c>
      <c r="I804" s="127" t="str">
        <f t="shared" si="50"/>
        <v>Millet</v>
      </c>
      <c r="J804" s="127" t="str">
        <f t="shared" si="51"/>
        <v>Millet</v>
      </c>
      <c r="N804" s="88" t="s">
        <v>28</v>
      </c>
      <c r="Q804" t="s">
        <v>11397</v>
      </c>
      <c r="R804" t="s">
        <v>11364</v>
      </c>
      <c r="S804" t="s">
        <v>20328</v>
      </c>
      <c r="T804" t="s">
        <v>20329</v>
      </c>
      <c r="U804" t="str" cm="1">
        <f t="array" ref="U804">IFERROR(IF(NOT(ISBLANK(I804)),_xlfn._xlws.FILTER(AOM[AOM],(AOM[Edge_Value]=ani_diet!I662)*(AOM[L5]="Feed Ingredient")),""),"No Match in AOM")</f>
        <v>No Match in AOM</v>
      </c>
      <c r="V804" t="str" cm="1">
        <f t="array" ref="V804">IFERROR(IF(NOT(ISBLANK(I804)),_xlfn._xlws.FILTER(AOM[Scientific Name],(AOM[Edge_Value]=ani_diet!I662)*(AOM[L5]="Feed Ingredient")),""),"No Match in AOM")</f>
        <v>No Match in AOM</v>
      </c>
    </row>
    <row r="805" spans="1:22" hidden="1" x14ac:dyDescent="0.35">
      <c r="A805">
        <v>3</v>
      </c>
      <c r="B805" s="131" t="s">
        <v>20382</v>
      </c>
      <c r="C805" s="86" t="s">
        <v>22613</v>
      </c>
      <c r="D805" t="s">
        <v>22614</v>
      </c>
      <c r="E805" s="131" t="s">
        <v>18714</v>
      </c>
      <c r="G805" s="131" t="s">
        <v>22615</v>
      </c>
      <c r="H805" s="127" t="s">
        <v>19061</v>
      </c>
      <c r="I805" s="127" t="str">
        <f t="shared" si="50"/>
        <v>Millet Stover</v>
      </c>
      <c r="J805" s="127" t="str">
        <f t="shared" si="51"/>
        <v>Millet Stover</v>
      </c>
      <c r="M805" s="127" t="s">
        <v>11158</v>
      </c>
      <c r="N805" s="88" t="s">
        <v>28</v>
      </c>
      <c r="O805" s="88" t="s">
        <v>28</v>
      </c>
      <c r="U805" t="str" cm="1">
        <f t="array" ref="U805">IFERROR(IF(NOT(ISBLANK(I805)),_xlfn._xlws.FILTER(AOM[AOM],(AOM[Edge_Value]=ani_diet!I664)*(AOM[L5]="Feed Ingredient")),""),"No Match in AOM")</f>
        <v>No Match in AOM</v>
      </c>
      <c r="V805" t="str" cm="1">
        <f t="array" ref="V805">IFERROR(IF(NOT(ISBLANK(I805)),_xlfn._xlws.FILTER(AOM[Scientific Name],(AOM[Edge_Value]=ani_diet!I664)*(AOM[L5]="Feed Ingredient")),""),"No Match in AOM")</f>
        <v>No Match in AOM</v>
      </c>
    </row>
    <row r="806" spans="1:22" hidden="1" x14ac:dyDescent="0.35">
      <c r="A806" t="s">
        <v>20283</v>
      </c>
      <c r="B806" s="131" t="s">
        <v>17631</v>
      </c>
      <c r="C806" s="86" t="s">
        <v>22616</v>
      </c>
      <c r="D806" t="s">
        <v>22614</v>
      </c>
      <c r="H806" s="127" t="s">
        <v>19061</v>
      </c>
      <c r="I806" s="127" t="str">
        <f t="shared" si="50"/>
        <v>Millet Stover Chopped</v>
      </c>
      <c r="J806" s="127" t="str">
        <f t="shared" si="51"/>
        <v>Millet Stover Chopped</v>
      </c>
      <c r="L806" s="127" t="s">
        <v>5125</v>
      </c>
      <c r="M806" s="127" t="s">
        <v>11158</v>
      </c>
    </row>
    <row r="807" spans="1:22" hidden="1" x14ac:dyDescent="0.35">
      <c r="A807" t="s">
        <v>20283</v>
      </c>
      <c r="B807" s="131" t="s">
        <v>17631</v>
      </c>
      <c r="C807" s="86" t="s">
        <v>22617</v>
      </c>
      <c r="D807" t="s">
        <v>22618</v>
      </c>
      <c r="E807" s="131" t="s">
        <v>18714</v>
      </c>
      <c r="G807" s="131" t="s">
        <v>22619</v>
      </c>
      <c r="H807" s="127" t="s">
        <v>19061</v>
      </c>
      <c r="I807" s="127" t="str">
        <f t="shared" si="50"/>
        <v>Millet Bran</v>
      </c>
      <c r="J807" s="127" t="str">
        <f t="shared" si="51"/>
        <v>Millet Bran</v>
      </c>
      <c r="M807" s="127" t="s">
        <v>18720</v>
      </c>
      <c r="N807" s="88" t="s">
        <v>28</v>
      </c>
      <c r="O807" s="88" t="s">
        <v>28</v>
      </c>
      <c r="U807" t="str" cm="1">
        <f t="array" ref="U807">IFERROR(IF(NOT(ISBLANK(I807)),_xlfn._xlws.FILTER(AOM[AOM],(AOM[Edge_Value]=ani_diet!I663)*(AOM[L5]="Feed Ingredient")),""),"No Match in AOM")</f>
        <v>No Match in AOM</v>
      </c>
      <c r="V807" t="str" cm="1">
        <f t="array" ref="V807">IFERROR(IF(NOT(ISBLANK(I807)),_xlfn._xlws.FILTER(AOM[Scientific Name],(AOM[Edge_Value]=ani_diet!I663)*(AOM[L5]="Feed Ingredient")),""),"No Match in AOM")</f>
        <v>No Match in AOM</v>
      </c>
    </row>
    <row r="808" spans="1:22" hidden="1" x14ac:dyDescent="0.35">
      <c r="A808" t="s">
        <v>20283</v>
      </c>
      <c r="B808" s="131" t="s">
        <v>18714</v>
      </c>
      <c r="C808" s="86" t="s">
        <v>20419</v>
      </c>
      <c r="D808" t="s">
        <v>20409</v>
      </c>
      <c r="E808" s="131" t="s">
        <v>20382</v>
      </c>
      <c r="G808" s="131" t="s">
        <v>19469</v>
      </c>
      <c r="H808" s="127" t="s">
        <v>17835</v>
      </c>
      <c r="I808" s="127" t="str">
        <f t="shared" si="50"/>
        <v>Minerals Block</v>
      </c>
      <c r="J808" s="127" t="str">
        <f t="shared" si="51"/>
        <v>Minerals Block</v>
      </c>
      <c r="L808" s="127" t="s">
        <v>20420</v>
      </c>
      <c r="U808" t="str" cm="1">
        <f t="array" ref="U808">IFERROR(IF(NOT(ISBLANK(I808)),_xlfn._xlws.FILTER(AOM[AOM],(AOM[Edge_Value]=ani_diet!I668)*(AOM[L5]="Feed Ingredient")),""),"No Match in AOM")</f>
        <v>No Match in AOM</v>
      </c>
      <c r="V808" t="str" cm="1">
        <f t="array" ref="V808">IFERROR(IF(NOT(ISBLANK(I808)),_xlfn._xlws.FILTER(AOM[Scientific Name],(AOM[Edge_Value]=ani_diet!I668)*(AOM[L5]="Feed Ingredient")),""),"No Match in AOM")</f>
        <v>No Match in AOM</v>
      </c>
    </row>
    <row r="809" spans="1:22" hidden="1" x14ac:dyDescent="0.35">
      <c r="A809">
        <v>3</v>
      </c>
      <c r="B809" s="131" t="s">
        <v>17626</v>
      </c>
      <c r="C809" s="86" t="s">
        <v>20899</v>
      </c>
      <c r="D809" t="s">
        <v>20890</v>
      </c>
      <c r="E809" s="131" t="s">
        <v>20382</v>
      </c>
      <c r="G809" s="131" t="s">
        <v>19471</v>
      </c>
      <c r="H809" s="127" t="s">
        <v>17835</v>
      </c>
      <c r="I809" s="127" t="str">
        <f t="shared" si="50"/>
        <v>Minerals Mix</v>
      </c>
      <c r="J809" s="127" t="str">
        <f t="shared" si="51"/>
        <v>Minerals Mix</v>
      </c>
      <c r="L809" s="127" t="s">
        <v>20433</v>
      </c>
      <c r="U809" t="str" cm="1">
        <f t="array" ref="U809">IFERROR(IF(NOT(ISBLANK(I809)),_xlfn._xlws.FILTER(AOM[AOM],(AOM[Edge_Value]=ani_diet!I680)*(AOM[L5]="Feed Ingredient")),""),"No Match in AOM")</f>
        <v>AOM_000648</v>
      </c>
      <c r="V809" t="str" cm="1">
        <f t="array" ref="V809">IFERROR(IF(NOT(ISBLANK(I809)),_xlfn._xlws.FILTER(AOM[Scientific Name],(AOM[Edge_Value]=ani_diet!I680)*(AOM[L5]="Feed Ingredient")),""),"No Match in AOM")</f>
        <v>Zea mays</v>
      </c>
    </row>
    <row r="810" spans="1:22" hidden="1" x14ac:dyDescent="0.35">
      <c r="A810">
        <v>3</v>
      </c>
      <c r="B810" s="131" t="s">
        <v>20293</v>
      </c>
      <c r="C810" s="86" t="s">
        <v>20916</v>
      </c>
      <c r="D810" t="s">
        <v>20914</v>
      </c>
      <c r="E810" s="131" t="s">
        <v>20382</v>
      </c>
      <c r="G810" s="131" t="s">
        <v>20917</v>
      </c>
      <c r="H810" s="127" t="s">
        <v>17835</v>
      </c>
      <c r="I810" s="127" t="str">
        <f t="shared" si="50"/>
        <v>Minerals Lick</v>
      </c>
      <c r="J810" s="127" t="str">
        <f t="shared" si="51"/>
        <v>Minerals Maclik Lick</v>
      </c>
      <c r="K810" s="127" t="s">
        <v>19466</v>
      </c>
      <c r="L810" s="127" t="s">
        <v>20918</v>
      </c>
      <c r="N810" s="88" t="s">
        <v>28</v>
      </c>
      <c r="U810" t="str" cm="1">
        <f t="array" ref="U810">IFERROR(IF(NOT(ISBLANK(I810)),_xlfn._xlws.FILTER(AOM[AOM],(AOM[Edge_Value]=ani_diet!I679)*(AOM[L5]="Feed Ingredient")),""),"No Match in AOM")</f>
        <v>AOM_000648</v>
      </c>
      <c r="V810" t="str" cm="1">
        <f t="array" ref="V810">IFERROR(IF(NOT(ISBLANK(I810)),_xlfn._xlws.FILTER(AOM[Scientific Name],(AOM[Edge_Value]=ani_diet!I679)*(AOM[L5]="Feed Ingredient")),""),"No Match in AOM")</f>
        <v>Zea mays</v>
      </c>
    </row>
    <row r="811" spans="1:22" hidden="1" x14ac:dyDescent="0.35">
      <c r="A811" t="s">
        <v>20283</v>
      </c>
      <c r="B811" s="131" t="s">
        <v>17631</v>
      </c>
      <c r="C811" s="86" t="s">
        <v>20965</v>
      </c>
      <c r="D811" t="s">
        <v>20966</v>
      </c>
      <c r="E811" s="131" t="s">
        <v>20382</v>
      </c>
      <c r="G811" s="131" t="s">
        <v>19471</v>
      </c>
      <c r="H811" s="127" t="s">
        <v>17835</v>
      </c>
      <c r="I811" s="127" t="str">
        <f t="shared" ref="I811:I842" si="52">_xlfn.TEXTJOIN(" ",TRUE,H811,IF(ISBLANK(M811),"",_xlfn.TEXTSPLIT(M811,";")),IF(ISBLANK(L811),"",_xlfn.TEXTSPLIT(L811,";")))</f>
        <v>Minerals Mix</v>
      </c>
      <c r="J811" s="127" t="str">
        <f t="shared" ref="J811:J842" si="53">_xlfn.TEXTJOIN(" ",TRUE,H811,K811,IF(ISBLANK(M811),"",_xlfn.TEXTSPLIT(M811,";")),IF(ISBLANK(L811),"",_xlfn.TEXTSPLIT(L811,";")))</f>
        <v>Minerals Mix</v>
      </c>
      <c r="L811" s="127" t="s">
        <v>20433</v>
      </c>
      <c r="U811" t="str" cm="1">
        <f t="array" ref="U811">IFERROR(IF(NOT(ISBLANK(I811)),_xlfn._xlws.FILTER(AOM[AOM],(AOM[Edge_Value]=ani_diet!I681)*(AOM[L5]="Feed Ingredient")),""),"No Match in AOM")</f>
        <v>No Match in AOM</v>
      </c>
      <c r="V811" t="str" cm="1">
        <f t="array" ref="V811">IFERROR(IF(NOT(ISBLANK(I811)),_xlfn._xlws.FILTER(AOM[Scientific Name],(AOM[Edge_Value]=ani_diet!I681)*(AOM[L5]="Feed Ingredient")),""),"No Match in AOM")</f>
        <v>No Match in AOM</v>
      </c>
    </row>
    <row r="812" spans="1:22" hidden="1" x14ac:dyDescent="0.35">
      <c r="A812" t="s">
        <v>20283</v>
      </c>
      <c r="B812" s="131" t="s">
        <v>17631</v>
      </c>
      <c r="C812" s="86" t="s">
        <v>20967</v>
      </c>
      <c r="D812" t="s">
        <v>20968</v>
      </c>
      <c r="E812" s="131" t="s">
        <v>20382</v>
      </c>
      <c r="G812" s="131" t="s">
        <v>19469</v>
      </c>
      <c r="H812" s="127" t="s">
        <v>17835</v>
      </c>
      <c r="I812" s="127" t="str">
        <f t="shared" si="52"/>
        <v>Minerals Lick</v>
      </c>
      <c r="J812" s="127" t="str">
        <f t="shared" si="53"/>
        <v>Minerals Lick</v>
      </c>
      <c r="L812" s="127" t="s">
        <v>20918</v>
      </c>
      <c r="U812" t="str" cm="1">
        <f t="array" ref="U812">IFERROR(IF(NOT(ISBLANK(I812)),_xlfn._xlws.FILTER(AOM[AOM],(AOM[Edge_Value]=ani_diet!I665)*(AOM[L5]="Feed Ingredient")),""),"No Match in AOM")</f>
        <v>No Match in AOM</v>
      </c>
      <c r="V812" t="str" cm="1">
        <f t="array" ref="V812">IFERROR(IF(NOT(ISBLANK(I812)),_xlfn._xlws.FILTER(AOM[Scientific Name],(AOM[Edge_Value]=ani_diet!I665)*(AOM[L5]="Feed Ingredient")),""),"No Match in AOM")</f>
        <v>No Match in AOM</v>
      </c>
    </row>
    <row r="813" spans="1:22" hidden="1" x14ac:dyDescent="0.35">
      <c r="A813" t="s">
        <v>20283</v>
      </c>
      <c r="B813" s="131" t="s">
        <v>19032</v>
      </c>
      <c r="C813" s="86" t="s">
        <v>21039</v>
      </c>
      <c r="D813" t="s">
        <v>21040</v>
      </c>
      <c r="E813" s="131" t="s">
        <v>20382</v>
      </c>
      <c r="G813" s="131" t="s">
        <v>19469</v>
      </c>
      <c r="H813" s="127" t="s">
        <v>17835</v>
      </c>
      <c r="I813" s="127" t="str">
        <f t="shared" si="52"/>
        <v>Minerals Block</v>
      </c>
      <c r="J813" s="127" t="str">
        <f t="shared" si="53"/>
        <v>Minerals Block</v>
      </c>
      <c r="L813" s="127" t="s">
        <v>20420</v>
      </c>
      <c r="U813" t="str" cm="1">
        <f t="array" ref="U813">IFERROR(IF(NOT(ISBLANK(I813)),_xlfn._xlws.FILTER(AOM[AOM],(AOM[Edge_Value]=ani_diet!I669)*(AOM[L5]="Feed Ingredient")),""),"No Match in AOM")</f>
        <v>No Match in AOM</v>
      </c>
      <c r="V813" t="str" cm="1">
        <f t="array" ref="V813">IFERROR(IF(NOT(ISBLANK(I813)),_xlfn._xlws.FILTER(AOM[Scientific Name],(AOM[Edge_Value]=ani_diet!I669)*(AOM[L5]="Feed Ingredient")),""),"No Match in AOM")</f>
        <v>No Match in AOM</v>
      </c>
    </row>
    <row r="814" spans="1:22" hidden="1" x14ac:dyDescent="0.35">
      <c r="A814">
        <v>3</v>
      </c>
      <c r="B814" s="131" t="s">
        <v>19032</v>
      </c>
      <c r="C814" s="86" t="s">
        <v>21046</v>
      </c>
      <c r="D814" t="s">
        <v>21043</v>
      </c>
      <c r="E814" s="131" t="s">
        <v>20382</v>
      </c>
      <c r="G814" s="131" t="s">
        <v>19469</v>
      </c>
      <c r="H814" s="127" t="s">
        <v>17835</v>
      </c>
      <c r="I814" s="127" t="str">
        <f t="shared" si="52"/>
        <v>Minerals Lick</v>
      </c>
      <c r="J814" s="127" t="str">
        <f t="shared" si="53"/>
        <v>Minerals Lick</v>
      </c>
      <c r="L814" s="127" t="s">
        <v>20918</v>
      </c>
      <c r="U814" t="str" cm="1">
        <f t="array" ref="U814">IFERROR(IF(NOT(ISBLANK(I814)),_xlfn._xlws.FILTER(AOM[AOM],(AOM[Edge_Value]=ani_diet!I672)*(AOM[L5]="Feed Ingredient")),""),"No Match in AOM")</f>
        <v>AOM_000649</v>
      </c>
      <c r="V814" t="str" cm="1">
        <f t="array" ref="V814">IFERROR(IF(NOT(ISBLANK(I814)),_xlfn._xlws.FILTER(AOM[Scientific Name],(AOM[Edge_Value]=ani_diet!I672)*(AOM[L5]="Feed Ingredient")),""),"No Match in AOM")</f>
        <v>Zea mays</v>
      </c>
    </row>
    <row r="815" spans="1:22" hidden="1" x14ac:dyDescent="0.35">
      <c r="A815">
        <v>3</v>
      </c>
      <c r="B815" s="131" t="s">
        <v>18714</v>
      </c>
      <c r="C815" s="86" t="s">
        <v>21083</v>
      </c>
      <c r="D815" t="s">
        <v>21081</v>
      </c>
      <c r="E815" s="131" t="s">
        <v>20382</v>
      </c>
      <c r="G815" s="131" t="s">
        <v>19472</v>
      </c>
      <c r="H815" s="127" t="s">
        <v>17835</v>
      </c>
      <c r="I815" s="127" t="str">
        <f t="shared" si="52"/>
        <v>Minerals Premix</v>
      </c>
      <c r="J815" s="127" t="str">
        <f t="shared" si="53"/>
        <v>Minerals Premix</v>
      </c>
      <c r="L815" s="127" t="s">
        <v>20500</v>
      </c>
      <c r="U815" t="str" cm="1">
        <f t="array" ref="U815">IFERROR(IF(NOT(ISBLANK(I815)),_xlfn._xlws.FILTER(AOM[AOM],(AOM[Edge_Value]=ani_diet!I684)*(AOM[L5]="Feed Ingredient")),""),"No Match in AOM")</f>
        <v>AOM_000648</v>
      </c>
      <c r="V815" t="str" cm="1">
        <f t="array" ref="V815">IFERROR(IF(NOT(ISBLANK(I815)),_xlfn._xlws.FILTER(AOM[Scientific Name],(AOM[Edge_Value]=ani_diet!I684)*(AOM[L5]="Feed Ingredient")),""),"No Match in AOM")</f>
        <v>Zea mays</v>
      </c>
    </row>
    <row r="816" spans="1:22" hidden="1" x14ac:dyDescent="0.35">
      <c r="A816" t="s">
        <v>20283</v>
      </c>
      <c r="B816" s="131" t="s">
        <v>17631</v>
      </c>
      <c r="C816" s="86" t="s">
        <v>21667</v>
      </c>
      <c r="D816" t="s">
        <v>21668</v>
      </c>
      <c r="E816" s="131" t="s">
        <v>20382</v>
      </c>
      <c r="G816" s="131" t="s">
        <v>19469</v>
      </c>
      <c r="H816" s="127" t="s">
        <v>17835</v>
      </c>
      <c r="I816" s="127" t="str">
        <f t="shared" si="52"/>
        <v>Minerals Lick</v>
      </c>
      <c r="J816" s="127" t="str">
        <f t="shared" si="53"/>
        <v>Minerals Lick</v>
      </c>
      <c r="L816" s="127" t="s">
        <v>20918</v>
      </c>
      <c r="U816" t="str" cm="1">
        <f t="array" ref="U816">IFERROR(IF(NOT(ISBLANK(I816)),_xlfn._xlws.FILTER(AOM[AOM],(AOM[Edge_Value]=ani_diet!I673)*(AOM[L5]="Feed Ingredient")),""),"No Match in AOM")</f>
        <v>AOM_000650</v>
      </c>
      <c r="V816" t="str" cm="1">
        <f t="array" ref="V816">IFERROR(IF(NOT(ISBLANK(I816)),_xlfn._xlws.FILTER(AOM[Scientific Name],(AOM[Edge_Value]=ani_diet!I673)*(AOM[L5]="Feed Ingredient")),""),"No Match in AOM")</f>
        <v>Zea mays</v>
      </c>
    </row>
    <row r="817" spans="1:22" hidden="1" x14ac:dyDescent="0.35">
      <c r="A817">
        <v>3</v>
      </c>
      <c r="B817" s="131" t="s">
        <v>20293</v>
      </c>
      <c r="C817" s="86" t="s">
        <v>19466</v>
      </c>
      <c r="D817" t="s">
        <v>21671</v>
      </c>
      <c r="E817" s="131" t="s">
        <v>20382</v>
      </c>
      <c r="G817" s="131" t="s">
        <v>20917</v>
      </c>
      <c r="H817" s="127" t="s">
        <v>17835</v>
      </c>
      <c r="I817" s="127" t="str">
        <f t="shared" si="52"/>
        <v>Minerals Lick</v>
      </c>
      <c r="J817" s="127" t="str">
        <f t="shared" si="53"/>
        <v>Minerals Maclik Lick</v>
      </c>
      <c r="K817" s="127" t="s">
        <v>19466</v>
      </c>
      <c r="L817" s="127" t="s">
        <v>20918</v>
      </c>
      <c r="N817" s="88" t="s">
        <v>28</v>
      </c>
      <c r="U817" t="str" cm="1">
        <f t="array" ref="U817">IFERROR(IF(NOT(ISBLANK(I817)),_xlfn._xlws.FILTER(AOM[AOM],(AOM[Edge_Value]=ani_diet!I678)*(AOM[L5]="Feed Ingredient")),""),"No Match in AOM")</f>
        <v>AOM_000571</v>
      </c>
      <c r="V817" t="str" cm="1">
        <f t="array" ref="V817">IFERROR(IF(NOT(ISBLANK(I817)),_xlfn._xlws.FILTER(AOM[Scientific Name],(AOM[Edge_Value]=ani_diet!I678)*(AOM[L5]="Feed Ingredient")),""),"No Match in AOM")</f>
        <v>Zea mays</v>
      </c>
    </row>
    <row r="818" spans="1:22" s="88" customFormat="1" hidden="1" x14ac:dyDescent="0.35">
      <c r="A818">
        <v>3</v>
      </c>
      <c r="B818" s="131" t="s">
        <v>1384</v>
      </c>
      <c r="C818" s="86" t="s">
        <v>17835</v>
      </c>
      <c r="D818" t="s">
        <v>21696</v>
      </c>
      <c r="E818" s="131" t="s">
        <v>20382</v>
      </c>
      <c r="F818" s="77"/>
      <c r="G818" s="131" t="s">
        <v>17835</v>
      </c>
      <c r="H818" s="127" t="s">
        <v>17835</v>
      </c>
      <c r="I818" s="127" t="str">
        <f t="shared" si="52"/>
        <v>Minerals</v>
      </c>
      <c r="J818" s="127" t="str">
        <f t="shared" si="53"/>
        <v>Minerals</v>
      </c>
      <c r="K818" s="127"/>
      <c r="L818" s="127"/>
      <c r="M818" s="127"/>
      <c r="Q818"/>
      <c r="R818"/>
      <c r="S818"/>
      <c r="T818"/>
      <c r="U818" t="str" cm="1">
        <f t="array" ref="U818">IFERROR(IF(NOT(ISBLANK(I818)),_xlfn._xlws.FILTER(AOM[AOM],(AOM[Edge_Value]=ani_diet!I687)*(AOM[L5]="Feed Ingredient")),""),"No Match in AOM")</f>
        <v>AOM_000648</v>
      </c>
      <c r="V818" t="str" cm="1">
        <f t="array" ref="V818">IFERROR(IF(NOT(ISBLANK(I818)),_xlfn._xlws.FILTER(AOM[Scientific Name],(AOM[Edge_Value]=ani_diet!I687)*(AOM[L5]="Feed Ingredient")),""),"No Match in AOM")</f>
        <v>Zea mays</v>
      </c>
    </row>
    <row r="819" spans="1:22" hidden="1" x14ac:dyDescent="0.35">
      <c r="A819">
        <v>3</v>
      </c>
      <c r="B819" s="131" t="s">
        <v>20382</v>
      </c>
      <c r="C819" s="86" t="s">
        <v>21737</v>
      </c>
      <c r="D819" t="s">
        <v>21735</v>
      </c>
      <c r="E819" s="131" t="s">
        <v>20382</v>
      </c>
      <c r="G819" s="131" t="s">
        <v>20917</v>
      </c>
      <c r="H819" s="127" t="s">
        <v>17835</v>
      </c>
      <c r="I819" s="127" t="str">
        <f t="shared" si="52"/>
        <v>Minerals Lick</v>
      </c>
      <c r="J819" s="127" t="str">
        <f t="shared" si="53"/>
        <v>Minerals Maclik Super Lick</v>
      </c>
      <c r="K819" s="127" t="s">
        <v>21738</v>
      </c>
      <c r="L819" s="127" t="s">
        <v>20918</v>
      </c>
      <c r="N819" s="88" t="s">
        <v>28</v>
      </c>
      <c r="U819" t="str" cm="1">
        <f t="array" ref="U819">IFERROR(IF(NOT(ISBLANK(I819)),_xlfn._xlws.FILTER(AOM[AOM],(AOM[Edge_Value]=ani_diet!I677)*(AOM[L5]="Feed Ingredient")),""),"No Match in AOM")</f>
        <v>AOM_000648</v>
      </c>
      <c r="V819" t="str" cm="1">
        <f t="array" ref="V819">IFERROR(IF(NOT(ISBLANK(I819)),_xlfn._xlws.FILTER(AOM[Scientific Name],(AOM[Edge_Value]=ani_diet!I677)*(AOM[L5]="Feed Ingredient")),""),"No Match in AOM")</f>
        <v>Zea mays</v>
      </c>
    </row>
    <row r="820" spans="1:22" hidden="1" x14ac:dyDescent="0.35">
      <c r="A820">
        <v>3</v>
      </c>
      <c r="B820" s="131" t="s">
        <v>20293</v>
      </c>
      <c r="C820" s="86" t="s">
        <v>22114</v>
      </c>
      <c r="D820" t="s">
        <v>22109</v>
      </c>
      <c r="E820" s="131" t="s">
        <v>20382</v>
      </c>
      <c r="G820" s="131" t="s">
        <v>19469</v>
      </c>
      <c r="H820" s="127" t="s">
        <v>17835</v>
      </c>
      <c r="I820" s="127" t="str">
        <f t="shared" si="52"/>
        <v>Minerals Block</v>
      </c>
      <c r="J820" s="127" t="str">
        <f t="shared" si="53"/>
        <v>Minerals Block</v>
      </c>
      <c r="L820" s="127" t="s">
        <v>20420</v>
      </c>
      <c r="U820" t="str" cm="1">
        <f t="array" ref="U820">IFERROR(IF(NOT(ISBLANK(I820)),_xlfn._xlws.FILTER(AOM[AOM],(AOM[Edge_Value]=ani_diet!I670)*(AOM[L5]="Feed Ingredient")),""),"No Match in AOM")</f>
        <v>AOM_000572</v>
      </c>
      <c r="V820" t="str" cm="1">
        <f t="array" ref="V820">IFERROR(IF(NOT(ISBLANK(I820)),_xlfn._xlws.FILTER(AOM[Scientific Name],(AOM[Edge_Value]=ani_diet!I670)*(AOM[L5]="Feed Ingredient")),""),"No Match in AOM")</f>
        <v>Zea mays</v>
      </c>
    </row>
    <row r="821" spans="1:22" hidden="1" x14ac:dyDescent="0.35">
      <c r="A821" t="s">
        <v>20300</v>
      </c>
      <c r="C821" s="86" t="s">
        <v>22129</v>
      </c>
      <c r="D821" t="s">
        <v>22130</v>
      </c>
      <c r="E821" s="131" t="s">
        <v>20382</v>
      </c>
      <c r="G821" s="131" t="s">
        <v>22129</v>
      </c>
      <c r="H821" s="127" t="s">
        <v>17835</v>
      </c>
      <c r="I821" s="127" t="str">
        <f t="shared" si="52"/>
        <v>Minerals Mix</v>
      </c>
      <c r="J821" s="127" t="str">
        <f t="shared" si="53"/>
        <v>Minerals Mix</v>
      </c>
      <c r="L821" s="127" t="s">
        <v>20433</v>
      </c>
      <c r="U821" t="str" cm="1">
        <f t="array" ref="U821">IFERROR(IF(NOT(ISBLANK(I821)),_xlfn._xlws.FILTER(AOM[AOM],(AOM[Edge_Value]=ani_diet!I686)*(AOM[L5]="Feed Ingredient")),""),"No Match in AOM")</f>
        <v>AOM_000648</v>
      </c>
      <c r="V821" t="str" cm="1">
        <f t="array" ref="V821">IFERROR(IF(NOT(ISBLANK(I821)),_xlfn._xlws.FILTER(AOM[Scientific Name],(AOM[Edge_Value]=ani_diet!I686)*(AOM[L5]="Feed Ingredient")),""),"No Match in AOM")</f>
        <v>Zea mays</v>
      </c>
    </row>
    <row r="822" spans="1:22" hidden="1" x14ac:dyDescent="0.35">
      <c r="A822" t="s">
        <v>20300</v>
      </c>
      <c r="C822" s="86" t="s">
        <v>22314</v>
      </c>
      <c r="D822" t="s">
        <v>22312</v>
      </c>
      <c r="E822" s="131" t="s">
        <v>20382</v>
      </c>
      <c r="G822" s="131" t="s">
        <v>19469</v>
      </c>
      <c r="H822" s="127" t="s">
        <v>17835</v>
      </c>
      <c r="I822" s="127" t="str">
        <f t="shared" si="52"/>
        <v>Minerals Block</v>
      </c>
      <c r="J822" s="127" t="str">
        <f t="shared" si="53"/>
        <v>Minerals Block</v>
      </c>
      <c r="L822" s="127" t="s">
        <v>20420</v>
      </c>
      <c r="U822" t="str" cm="1">
        <f t="array" ref="U822">IFERROR(IF(NOT(ISBLANK(I822)),_xlfn._xlws.FILTER(AOM[AOM],(AOM[Edge_Value]=ani_diet!I675)*(AOM[L5]="Feed Ingredient")),""),"No Match in AOM")</f>
        <v>No Match in AOM</v>
      </c>
      <c r="V822" t="str" cm="1">
        <f t="array" ref="V822">IFERROR(IF(NOT(ISBLANK(I822)),_xlfn._xlws.FILTER(AOM[Scientific Name],(AOM[Edge_Value]=ani_diet!I675)*(AOM[L5]="Feed Ingredient")),""),"No Match in AOM")</f>
        <v>No Match in AOM</v>
      </c>
    </row>
    <row r="823" spans="1:22" hidden="1" x14ac:dyDescent="0.35">
      <c r="A823">
        <v>3</v>
      </c>
      <c r="B823" s="131" t="s">
        <v>1384</v>
      </c>
      <c r="C823" s="86" t="s">
        <v>22352</v>
      </c>
      <c r="D823" t="s">
        <v>22350</v>
      </c>
      <c r="E823" s="131" t="s">
        <v>17631</v>
      </c>
      <c r="G823" s="131" t="s">
        <v>19469</v>
      </c>
      <c r="H823" s="127" t="s">
        <v>17835</v>
      </c>
      <c r="I823" s="127" t="str">
        <f t="shared" si="52"/>
        <v>Minerals Block</v>
      </c>
      <c r="J823" s="127" t="str">
        <f t="shared" si="53"/>
        <v>Minerals Block</v>
      </c>
      <c r="L823" s="127" t="s">
        <v>20420</v>
      </c>
      <c r="U823" t="str" cm="1">
        <f t="array" ref="U823">IFERROR(IF(NOT(ISBLANK(I823)),_xlfn._xlws.FILTER(AOM[AOM],(AOM[Edge_Value]=ani_diet!I666)*(AOM[L5]="Feed Ingredient")),""),"No Match in AOM")</f>
        <v>No Match in AOM</v>
      </c>
      <c r="V823" t="str" cm="1">
        <f t="array" ref="V823">IFERROR(IF(NOT(ISBLANK(I823)),_xlfn._xlws.FILTER(AOM[Scientific Name],(AOM[Edge_Value]=ani_diet!I666)*(AOM[L5]="Feed Ingredient")),""),"No Match in AOM")</f>
        <v>No Match in AOM</v>
      </c>
    </row>
    <row r="824" spans="1:22" hidden="1" x14ac:dyDescent="0.35">
      <c r="A824" t="s">
        <v>20300</v>
      </c>
      <c r="C824" s="86" t="s">
        <v>20965</v>
      </c>
      <c r="D824" t="s">
        <v>22558</v>
      </c>
      <c r="E824" s="131" t="s">
        <v>20382</v>
      </c>
      <c r="G824" s="131" t="s">
        <v>19471</v>
      </c>
      <c r="H824" s="127" t="s">
        <v>17835</v>
      </c>
      <c r="I824" s="127" t="str">
        <f t="shared" si="52"/>
        <v>Minerals Mix</v>
      </c>
      <c r="J824" s="127" t="str">
        <f t="shared" si="53"/>
        <v>Minerals Mix</v>
      </c>
      <c r="L824" s="127" t="s">
        <v>20433</v>
      </c>
      <c r="U824" t="str" cm="1">
        <f t="array" ref="U824">IFERROR(IF(NOT(ISBLANK(I824)),_xlfn._xlws.FILTER(AOM[AOM],(AOM[Edge_Value]=ani_diet!I682)*(AOM[L5]="Feed Ingredient")),""),"No Match in AOM")</f>
        <v>AOM_000648</v>
      </c>
      <c r="V824" t="str" cm="1">
        <f t="array" ref="V824">IFERROR(IF(NOT(ISBLANK(I824)),_xlfn._xlws.FILTER(AOM[Scientific Name],(AOM[Edge_Value]=ani_diet!I682)*(AOM[L5]="Feed Ingredient")),""),"No Match in AOM")</f>
        <v>Zea mays</v>
      </c>
    </row>
    <row r="825" spans="1:22" hidden="1" x14ac:dyDescent="0.35">
      <c r="A825" t="s">
        <v>20300</v>
      </c>
      <c r="C825" s="86" t="s">
        <v>22114</v>
      </c>
      <c r="D825" t="s">
        <v>22821</v>
      </c>
      <c r="E825" s="131" t="s">
        <v>20382</v>
      </c>
      <c r="G825" s="131" t="s">
        <v>19469</v>
      </c>
      <c r="H825" s="127" t="s">
        <v>17835</v>
      </c>
      <c r="I825" s="127" t="str">
        <f t="shared" si="52"/>
        <v>Minerals Block</v>
      </c>
      <c r="J825" s="127" t="str">
        <f t="shared" si="53"/>
        <v>Minerals Block</v>
      </c>
      <c r="L825" s="127" t="s">
        <v>20420</v>
      </c>
      <c r="U825" t="str" cm="1">
        <f t="array" ref="U825">IFERROR(IF(NOT(ISBLANK(I825)),_xlfn._xlws.FILTER(AOM[AOM],(AOM[Edge_Value]=ani_diet!I671)*(AOM[L5]="Feed Ingredient")),""),"No Match in AOM")</f>
        <v>AOM_000571</v>
      </c>
      <c r="V825" t="str" cm="1">
        <f t="array" ref="V825">IFERROR(IF(NOT(ISBLANK(I825)),_xlfn._xlws.FILTER(AOM[Scientific Name],(AOM[Edge_Value]=ani_diet!I671)*(AOM[L5]="Feed Ingredient")),""),"No Match in AOM")</f>
        <v>Zea mays</v>
      </c>
    </row>
    <row r="826" spans="1:22" hidden="1" x14ac:dyDescent="0.35">
      <c r="A826">
        <v>3</v>
      </c>
      <c r="B826" s="131" t="s">
        <v>20293</v>
      </c>
      <c r="C826" s="86" t="s">
        <v>21142</v>
      </c>
      <c r="D826" t="s">
        <v>21143</v>
      </c>
      <c r="E826" s="131" t="s">
        <v>20382</v>
      </c>
      <c r="G826" s="131" t="s">
        <v>21142</v>
      </c>
      <c r="H826" s="127" t="s">
        <v>21144</v>
      </c>
      <c r="I826" s="127" t="str">
        <f t="shared" si="52"/>
        <v>Minerals and Salt</v>
      </c>
      <c r="J826" s="127" t="str">
        <f t="shared" si="53"/>
        <v>Minerals and Salt</v>
      </c>
      <c r="U826" t="str" cm="1">
        <f t="array" ref="U826">IFERROR(IF(NOT(ISBLANK(I826)),_xlfn._xlws.FILTER(AOM[AOM],(AOM[Edge_Value]=ani_diet!I685)*(AOM[L5]="Feed Ingredient")),""),"No Match in AOM")</f>
        <v>AOM_000648</v>
      </c>
      <c r="V826" t="str" cm="1">
        <f t="array" ref="V826">IFERROR(IF(NOT(ISBLANK(I826)),_xlfn._xlws.FILTER(AOM[Scientific Name],(AOM[Edge_Value]=ani_diet!I685)*(AOM[L5]="Feed Ingredient")),""),"No Match in AOM")</f>
        <v>Zea mays</v>
      </c>
    </row>
    <row r="827" spans="1:22" hidden="1" x14ac:dyDescent="0.35">
      <c r="A827">
        <v>3</v>
      </c>
      <c r="B827" s="131" t="s">
        <v>18714</v>
      </c>
      <c r="C827" s="86" t="s">
        <v>21238</v>
      </c>
      <c r="D827" t="s">
        <v>21236</v>
      </c>
      <c r="E827" s="131" t="s">
        <v>20382</v>
      </c>
      <c r="G827" s="131" t="s">
        <v>21238</v>
      </c>
      <c r="H827" s="127" t="s">
        <v>21144</v>
      </c>
      <c r="I827" s="127" t="str">
        <f t="shared" si="52"/>
        <v>Minerals and Salt Mix</v>
      </c>
      <c r="J827" s="127" t="str">
        <f t="shared" si="53"/>
        <v>Minerals and Salt Mix</v>
      </c>
      <c r="L827" s="127" t="s">
        <v>20433</v>
      </c>
      <c r="U827" t="str" cm="1">
        <f t="array" ref="U827">IFERROR(IF(NOT(ISBLANK(I827)),_xlfn._xlws.FILTER(AOM[AOM],(AOM[Edge_Value]=ani_diet!I906)*(AOM[L5]="Feed Ingredient")),""),"No Match in AOM")</f>
        <v>No Match in AOM</v>
      </c>
      <c r="V827" t="str" cm="1">
        <f t="array" ref="V827">IFERROR(IF(NOT(ISBLANK(I827)),_xlfn._xlws.FILTER(AOM[Scientific Name],(AOM[Edge_Value]=ani_diet!I906)*(AOM[L5]="Feed Ingredient")),""),"No Match in AOM")</f>
        <v>No Match in AOM</v>
      </c>
    </row>
    <row r="828" spans="1:22" hidden="1" x14ac:dyDescent="0.35">
      <c r="A828">
        <v>3</v>
      </c>
      <c r="B828" s="131" t="s">
        <v>20293</v>
      </c>
      <c r="C828" s="86" t="s">
        <v>22362</v>
      </c>
      <c r="D828" t="s">
        <v>22363</v>
      </c>
      <c r="E828" s="131" t="s">
        <v>20382</v>
      </c>
      <c r="G828" s="131" t="s">
        <v>19469</v>
      </c>
      <c r="H828" s="127" t="s">
        <v>21144</v>
      </c>
      <c r="I828" s="127" t="str">
        <f t="shared" si="52"/>
        <v>Minerals and Salt Block</v>
      </c>
      <c r="J828" s="127" t="str">
        <f t="shared" si="53"/>
        <v>Minerals and Salt Block</v>
      </c>
      <c r="L828" s="127" t="s">
        <v>20420</v>
      </c>
      <c r="U828" t="str" cm="1">
        <f t="array" ref="U828">IFERROR(IF(NOT(ISBLANK(I828)),_xlfn._xlws.FILTER(AOM[AOM],(AOM[Edge_Value]=ani_diet!I674)*(AOM[L5]="Feed Ingredient")),""),"No Match in AOM")</f>
        <v>No Match in AOM</v>
      </c>
      <c r="V828" t="str" cm="1">
        <f t="array" ref="V828">IFERROR(IF(NOT(ISBLANK(I828)),_xlfn._xlws.FILTER(AOM[Scientific Name],(AOM[Edge_Value]=ani_diet!I674)*(AOM[L5]="Feed Ingredient")),""),"No Match in AOM")</f>
        <v>No Match in AOM</v>
      </c>
    </row>
    <row r="829" spans="1:22" hidden="1" x14ac:dyDescent="0.35">
      <c r="A829">
        <v>3</v>
      </c>
      <c r="B829" s="131" t="s">
        <v>20293</v>
      </c>
      <c r="C829" s="86" t="s">
        <v>21290</v>
      </c>
      <c r="D829" t="s">
        <v>21286</v>
      </c>
      <c r="E829" s="131" t="s">
        <v>20382</v>
      </c>
      <c r="G829" s="131" t="s">
        <v>21290</v>
      </c>
      <c r="H829" s="127" t="s">
        <v>21291</v>
      </c>
      <c r="I829" s="127" t="str">
        <f t="shared" si="52"/>
        <v>Minerals and Urea Lick</v>
      </c>
      <c r="J829" s="127" t="str">
        <f t="shared" si="53"/>
        <v>Minerals and Urea Lick</v>
      </c>
      <c r="L829" s="127" t="s">
        <v>20918</v>
      </c>
      <c r="N829" s="88" t="s">
        <v>28</v>
      </c>
      <c r="U829" t="str" cm="1">
        <f t="array" ref="U829">IFERROR(IF(NOT(ISBLANK(I829)),_xlfn._xlws.FILTER(AOM[AOM],(AOM[Edge_Value]=ani_diet!I1102)*(AOM[L5]="Feed Ingredient")),""),"No Match in AOM")</f>
        <v>No Match in AOM</v>
      </c>
      <c r="V829" t="str" cm="1">
        <f t="array" ref="V829">IFERROR(IF(NOT(ISBLANK(I829)),_xlfn._xlws.FILTER(AOM[Scientific Name],(AOM[Edge_Value]=ani_diet!I1102)*(AOM[L5]="Feed Ingredient")),""),"No Match in AOM")</f>
        <v>No Match in AOM</v>
      </c>
    </row>
    <row r="830" spans="1:22" hidden="1" x14ac:dyDescent="0.35">
      <c r="A830">
        <v>3</v>
      </c>
      <c r="B830" s="131" t="s">
        <v>20293</v>
      </c>
      <c r="C830" s="86" t="s">
        <v>20430</v>
      </c>
      <c r="D830" t="s">
        <v>20427</v>
      </c>
      <c r="E830" s="131" t="s">
        <v>20382</v>
      </c>
      <c r="G830" s="131" t="s">
        <v>20431</v>
      </c>
      <c r="H830" s="127" t="s">
        <v>20432</v>
      </c>
      <c r="I830" s="127" t="str">
        <f t="shared" si="52"/>
        <v>Minerals and Vitamins Mix</v>
      </c>
      <c r="J830" s="127" t="str">
        <f t="shared" si="53"/>
        <v>Minerals and Vitamins Mix</v>
      </c>
      <c r="L830" s="127" t="s">
        <v>20433</v>
      </c>
      <c r="U830" t="str" cm="1">
        <f t="array" ref="U830">IFERROR(IF(NOT(ISBLANK(I830)),_xlfn._xlws.FILTER(AOM[AOM],(AOM[Edge_Value]=ani_diet!I1133)*(AOM[L5]="Feed Ingredient")),""),"No Match in AOM")</f>
        <v>AOM_000580</v>
      </c>
      <c r="V830" t="str" cm="1">
        <f t="array" ref="V830">IFERROR(IF(NOT(ISBLANK(I830)),_xlfn._xlws.FILTER(AOM[Scientific Name],(AOM[Edge_Value]=ani_diet!I1133)*(AOM[L5]="Feed Ingredient")),""),"No Match in AOM")</f>
        <v xml:space="preserve">Secale cereale </v>
      </c>
    </row>
    <row r="831" spans="1:22" hidden="1" x14ac:dyDescent="0.35">
      <c r="A831">
        <v>3</v>
      </c>
      <c r="B831" s="131" t="s">
        <v>20293</v>
      </c>
      <c r="C831" s="86" t="s">
        <v>20445</v>
      </c>
      <c r="D831" t="s">
        <v>20436</v>
      </c>
      <c r="E831" s="131" t="s">
        <v>20382</v>
      </c>
      <c r="G831" s="131" t="s">
        <v>20446</v>
      </c>
      <c r="H831" s="127" t="s">
        <v>20432</v>
      </c>
      <c r="I831" s="127" t="str">
        <f t="shared" si="52"/>
        <v>Minerals and Vitamins Mix</v>
      </c>
      <c r="J831" s="127" t="str">
        <f t="shared" si="53"/>
        <v>Minerals and Vitamins Mix</v>
      </c>
      <c r="L831" s="127" t="s">
        <v>20433</v>
      </c>
      <c r="U831" t="str" cm="1">
        <f t="array" ref="U831">IFERROR(IF(NOT(ISBLANK(I831)),_xlfn._xlws.FILTER(AOM[AOM],(AOM[Edge_Value]=ani_diet!I1144)*(AOM[L5]="Feed Ingredient")),""),"No Match in AOM")</f>
        <v>No Match in AOM</v>
      </c>
      <c r="V831" t="str" cm="1">
        <f t="array" ref="V831">IFERROR(IF(NOT(ISBLANK(I831)),_xlfn._xlws.FILTER(AOM[Scientific Name],(AOM[Edge_Value]=ani_diet!I1144)*(AOM[L5]="Feed Ingredient")),""),"No Match in AOM")</f>
        <v>No Match in AOM</v>
      </c>
    </row>
    <row r="832" spans="1:22" hidden="1" x14ac:dyDescent="0.35">
      <c r="A832" t="s">
        <v>20300</v>
      </c>
      <c r="C832" s="86" t="s">
        <v>20662</v>
      </c>
      <c r="D832" t="s">
        <v>20653</v>
      </c>
      <c r="E832" s="131" t="s">
        <v>20382</v>
      </c>
      <c r="G832" s="131" t="s">
        <v>20431</v>
      </c>
      <c r="H832" s="127" t="s">
        <v>20432</v>
      </c>
      <c r="I832" s="127" t="str">
        <f t="shared" si="52"/>
        <v>Minerals and Vitamins Premix</v>
      </c>
      <c r="J832" s="127" t="str">
        <f t="shared" si="53"/>
        <v>Minerals and Vitamins Premix</v>
      </c>
      <c r="L832" s="127" t="s">
        <v>20500</v>
      </c>
      <c r="U832" t="str" cm="1">
        <f t="array" ref="U832">IFERROR(IF(NOT(ISBLANK(I832)),_xlfn._xlws.FILTER(AOM[AOM],(AOM[Edge_Value]=ani_diet!I1139)*(AOM[L5]="Feed Ingredient")),""),"No Match in AOM")</f>
        <v>No Match in AOM</v>
      </c>
      <c r="V832" t="str" cm="1">
        <f t="array" ref="V832">IFERROR(IF(NOT(ISBLANK(I832)),_xlfn._xlws.FILTER(AOM[Scientific Name],(AOM[Edge_Value]=ani_diet!I1139)*(AOM[L5]="Feed Ingredient")),""),"No Match in AOM")</f>
        <v>No Match in AOM</v>
      </c>
    </row>
    <row r="833" spans="1:22" hidden="1" x14ac:dyDescent="0.35">
      <c r="A833">
        <v>3</v>
      </c>
      <c r="B833" s="131" t="s">
        <v>1384</v>
      </c>
      <c r="C833" s="86" t="s">
        <v>20709</v>
      </c>
      <c r="D833" t="s">
        <v>20699</v>
      </c>
      <c r="E833" s="131" t="s">
        <v>20382</v>
      </c>
      <c r="F833" s="77" t="s">
        <v>19522</v>
      </c>
      <c r="G833" s="131" t="s">
        <v>20446</v>
      </c>
      <c r="H833" s="127" t="s">
        <v>20432</v>
      </c>
      <c r="I833" s="127" t="str">
        <f t="shared" si="52"/>
        <v>Minerals and Vitamins Premix</v>
      </c>
      <c r="J833" s="127" t="str">
        <f t="shared" si="53"/>
        <v>Minerals and Vitamins Premix</v>
      </c>
      <c r="L833" s="127" t="s">
        <v>20500</v>
      </c>
      <c r="U833" t="str" cm="1">
        <f t="array" ref="U833">IFERROR(IF(NOT(ISBLANK(I833)),_xlfn._xlws.FILTER(AOM[AOM],(AOM[Edge_Value]=ani_diet!I1141)*(AOM[L5]="Feed Ingredient")),""),"No Match in AOM")</f>
        <v>No Match in AOM</v>
      </c>
      <c r="V833" t="str" cm="1">
        <f t="array" ref="V833">IFERROR(IF(NOT(ISBLANK(I833)),_xlfn._xlws.FILTER(AOM[Scientific Name],(AOM[Edge_Value]=ani_diet!I1141)*(AOM[L5]="Feed Ingredient")),""),"No Match in AOM")</f>
        <v>No Match in AOM</v>
      </c>
    </row>
    <row r="834" spans="1:22" hidden="1" x14ac:dyDescent="0.35">
      <c r="A834" t="s">
        <v>20300</v>
      </c>
      <c r="C834" s="86" t="s">
        <v>20727</v>
      </c>
      <c r="D834" t="s">
        <v>20713</v>
      </c>
      <c r="E834" s="131" t="s">
        <v>20382</v>
      </c>
      <c r="F834" s="77" t="s">
        <v>19522</v>
      </c>
      <c r="G834" s="131" t="s">
        <v>20446</v>
      </c>
      <c r="H834" s="127" t="s">
        <v>20432</v>
      </c>
      <c r="I834" s="127" t="str">
        <f t="shared" si="52"/>
        <v>Minerals and Vitamins Premix</v>
      </c>
      <c r="J834" s="127" t="str">
        <f t="shared" si="53"/>
        <v>Minerals and Vitamins Premix</v>
      </c>
      <c r="L834" s="127" t="s">
        <v>20500</v>
      </c>
      <c r="Q834" t="s">
        <v>11406</v>
      </c>
      <c r="R834" t="s">
        <v>11374</v>
      </c>
      <c r="S834" t="s">
        <v>11406</v>
      </c>
      <c r="T834" t="s">
        <v>11374</v>
      </c>
      <c r="U834" t="str" cm="1">
        <f t="array" ref="U834">IFERROR(IF(NOT(ISBLANK(I834)),_xlfn._xlws.FILTER(AOM[AOM],(AOM[Edge_Value]=ani_diet!I1140)*(AOM[L5]="Feed Ingredient")),""),"No Match in AOM")</f>
        <v>No Match in AOM</v>
      </c>
      <c r="V834" t="str" cm="1">
        <f t="array" ref="V834">IFERROR(IF(NOT(ISBLANK(I834)),_xlfn._xlws.FILTER(AOM[Scientific Name],(AOM[Edge_Value]=ani_diet!I1140)*(AOM[L5]="Feed Ingredient")),""),"No Match in AOM")</f>
        <v>No Match in AOM</v>
      </c>
    </row>
    <row r="835" spans="1:22" hidden="1" x14ac:dyDescent="0.35">
      <c r="A835">
        <v>3</v>
      </c>
      <c r="B835" s="131" t="s">
        <v>18714</v>
      </c>
      <c r="C835" s="86" t="s">
        <v>20863</v>
      </c>
      <c r="D835" t="s">
        <v>20856</v>
      </c>
      <c r="E835" s="131" t="s">
        <v>20382</v>
      </c>
      <c r="G835" s="131" t="s">
        <v>20446</v>
      </c>
      <c r="H835" s="127" t="s">
        <v>20432</v>
      </c>
      <c r="I835" s="127" t="str">
        <f t="shared" si="52"/>
        <v>Minerals and Vitamins Premix</v>
      </c>
      <c r="J835" s="127" t="str">
        <f t="shared" si="53"/>
        <v>Minerals and Vitamins Premix</v>
      </c>
      <c r="L835" s="127" t="s">
        <v>20500</v>
      </c>
      <c r="U835" t="str" cm="1">
        <f t="array" ref="U835">IFERROR(IF(NOT(ISBLANK(I835)),_xlfn._xlws.FILTER(AOM[AOM],(AOM[Edge_Value]=ani_diet!I1142)*(AOM[L5]="Feed Ingredient")),""),"No Match in AOM")</f>
        <v>No Match in AOM</v>
      </c>
      <c r="V835" t="str" cm="1">
        <f t="array" ref="V835">IFERROR(IF(NOT(ISBLANK(I835)),_xlfn._xlws.FILTER(AOM[Scientific Name],(AOM[Edge_Value]=ani_diet!I1142)*(AOM[L5]="Feed Ingredient")),""),"No Match in AOM")</f>
        <v>No Match in AOM</v>
      </c>
    </row>
    <row r="836" spans="1:22" hidden="1" x14ac:dyDescent="0.35">
      <c r="A836" t="s">
        <v>20283</v>
      </c>
      <c r="B836" s="131" t="s">
        <v>17631</v>
      </c>
      <c r="C836" s="86" t="s">
        <v>20927</v>
      </c>
      <c r="D836" t="s">
        <v>20921</v>
      </c>
      <c r="E836" s="131" t="s">
        <v>20382</v>
      </c>
      <c r="G836" s="131" t="s">
        <v>20446</v>
      </c>
      <c r="H836" s="127" t="s">
        <v>20432</v>
      </c>
      <c r="I836" s="127" t="str">
        <f t="shared" si="52"/>
        <v>Minerals and Vitamins Premix</v>
      </c>
      <c r="J836" s="127" t="str">
        <f t="shared" si="53"/>
        <v>Minerals and Vitamins Premix</v>
      </c>
      <c r="L836" s="127" t="s">
        <v>20500</v>
      </c>
      <c r="U836" t="str" cm="1">
        <f t="array" ref="U836">IFERROR(IF(NOT(ISBLANK(I836)),_xlfn._xlws.FILTER(AOM[AOM],(AOM[Edge_Value]=ani_diet!I1148)*(AOM[L5]="Feed Ingredient")),""),"No Match in AOM")</f>
        <v>No Match in AOM</v>
      </c>
      <c r="V836" t="str" cm="1">
        <f t="array" ref="V836">IFERROR(IF(NOT(ISBLANK(I836)),_xlfn._xlws.FILTER(AOM[Scientific Name],(AOM[Edge_Value]=ani_diet!I1148)*(AOM[L5]="Feed Ingredient")),""),"No Match in AOM")</f>
        <v>No Match in AOM</v>
      </c>
    </row>
    <row r="837" spans="1:22" hidden="1" x14ac:dyDescent="0.35">
      <c r="A837">
        <v>3</v>
      </c>
      <c r="B837" s="131" t="s">
        <v>18714</v>
      </c>
      <c r="C837" s="86" t="s">
        <v>20952</v>
      </c>
      <c r="D837" t="s">
        <v>20953</v>
      </c>
      <c r="E837" s="131" t="s">
        <v>20382</v>
      </c>
      <c r="G837" s="131" t="s">
        <v>20446</v>
      </c>
      <c r="H837" s="127" t="s">
        <v>20432</v>
      </c>
      <c r="I837" s="127" t="str">
        <f t="shared" si="52"/>
        <v>Minerals and Vitamins Premix</v>
      </c>
      <c r="J837" s="127" t="str">
        <f t="shared" si="53"/>
        <v>Minerals and Vitamins Premix</v>
      </c>
      <c r="L837" s="127" t="s">
        <v>20500</v>
      </c>
      <c r="U837" t="str" cm="1">
        <f t="array" ref="U837">IFERROR(IF(NOT(ISBLANK(I837)),_xlfn._xlws.FILTER(AOM[AOM],(AOM[Edge_Value]=ani_diet!I1145)*(AOM[L5]="Feed Ingredient")),""),"No Match in AOM")</f>
        <v>No Match in AOM</v>
      </c>
      <c r="V837" t="str" cm="1">
        <f t="array" ref="V837">IFERROR(IF(NOT(ISBLANK(I837)),_xlfn._xlws.FILTER(AOM[Scientific Name],(AOM[Edge_Value]=ani_diet!I1145)*(AOM[L5]="Feed Ingredient")),""),"No Match in AOM")</f>
        <v>No Match in AOM</v>
      </c>
    </row>
    <row r="838" spans="1:22" hidden="1" x14ac:dyDescent="0.35">
      <c r="A838">
        <v>3</v>
      </c>
      <c r="B838" s="131" t="s">
        <v>18714</v>
      </c>
      <c r="C838" s="86" t="s">
        <v>21053</v>
      </c>
      <c r="D838" t="s">
        <v>21054</v>
      </c>
      <c r="E838" s="131" t="s">
        <v>20382</v>
      </c>
      <c r="G838" s="131" t="s">
        <v>20446</v>
      </c>
      <c r="H838" s="127" t="s">
        <v>20432</v>
      </c>
      <c r="I838" s="127" t="str">
        <f t="shared" si="52"/>
        <v>Minerals and Vitamins Premix</v>
      </c>
      <c r="J838" s="127" t="str">
        <f t="shared" si="53"/>
        <v>Minerals and Vitamins Premix</v>
      </c>
      <c r="L838" s="127" t="s">
        <v>20500</v>
      </c>
      <c r="U838" t="str" cm="1">
        <f t="array" ref="U838">IFERROR(IF(NOT(ISBLANK(I838)),_xlfn._xlws.FILTER(AOM[AOM],(AOM[Edge_Value]=ani_diet!I1149)*(AOM[L5]="Feed Ingredient")),""),"No Match in AOM")</f>
        <v>No Match in AOM</v>
      </c>
      <c r="V838" t="str" cm="1">
        <f t="array" ref="V838">IFERROR(IF(NOT(ISBLANK(I838)),_xlfn._xlws.FILTER(AOM[Scientific Name],(AOM[Edge_Value]=ani_diet!I1149)*(AOM[L5]="Feed Ingredient")),""),"No Match in AOM")</f>
        <v>No Match in AOM</v>
      </c>
    </row>
    <row r="839" spans="1:22" hidden="1" x14ac:dyDescent="0.35">
      <c r="A839" t="s">
        <v>20300</v>
      </c>
      <c r="C839" s="86" t="s">
        <v>21435</v>
      </c>
      <c r="D839" t="s">
        <v>21436</v>
      </c>
      <c r="E839" s="131" t="s">
        <v>20382</v>
      </c>
      <c r="G839" s="131" t="s">
        <v>20431</v>
      </c>
      <c r="H839" s="127" t="s">
        <v>20432</v>
      </c>
      <c r="I839" s="127" t="str">
        <f t="shared" si="52"/>
        <v>Minerals and Vitamins Mix</v>
      </c>
      <c r="J839" s="127" t="str">
        <f t="shared" si="53"/>
        <v>Minerals and Vitamins Mix</v>
      </c>
      <c r="L839" s="127" t="s">
        <v>20433</v>
      </c>
      <c r="U839" t="str" cm="1">
        <f t="array" ref="U839">IFERROR(IF(NOT(ISBLANK(I839)),_xlfn._xlws.FILTER(AOM[AOM],(AOM[Edge_Value]=ani_diet!I1137)*(AOM[L5]="Feed Ingredient")),""),"No Match in AOM")</f>
        <v>No Match in AOM</v>
      </c>
      <c r="V839" t="str" cm="1">
        <f t="array" ref="V839">IFERROR(IF(NOT(ISBLANK(I839)),_xlfn._xlws.FILTER(AOM[Scientific Name],(AOM[Edge_Value]=ani_diet!I1137)*(AOM[L5]="Feed Ingredient")),""),"No Match in AOM")</f>
        <v>No Match in AOM</v>
      </c>
    </row>
    <row r="840" spans="1:22" hidden="1" x14ac:dyDescent="0.35">
      <c r="A840" t="s">
        <v>20300</v>
      </c>
      <c r="C840" s="86" t="s">
        <v>21954</v>
      </c>
      <c r="D840" t="s">
        <v>21955</v>
      </c>
      <c r="E840" s="131" t="s">
        <v>20382</v>
      </c>
      <c r="G840" s="131" t="s">
        <v>20431</v>
      </c>
      <c r="H840" s="127" t="s">
        <v>20432</v>
      </c>
      <c r="I840" s="127" t="str">
        <f t="shared" si="52"/>
        <v>Minerals and Vitamins Mix</v>
      </c>
      <c r="J840" s="127" t="str">
        <f t="shared" si="53"/>
        <v>Minerals and Vitamins Mix</v>
      </c>
      <c r="L840" s="127" t="s">
        <v>20433</v>
      </c>
      <c r="U840" t="str" cm="1">
        <f t="array" ref="U840">IFERROR(IF(NOT(ISBLANK(I840)),_xlfn._xlws.FILTER(AOM[AOM],(AOM[Edge_Value]=ani_diet!I1134)*(AOM[L5]="Feed Ingredient")),""),"No Match in AOM")</f>
        <v>No Match in AOM</v>
      </c>
      <c r="V840" t="str" cm="1">
        <f t="array" ref="V840">IFERROR(IF(NOT(ISBLANK(I840)),_xlfn._xlws.FILTER(AOM[Scientific Name],(AOM[Edge_Value]=ani_diet!I1134)*(AOM[L5]="Feed Ingredient")),""),"No Match in AOM")</f>
        <v>No Match in AOM</v>
      </c>
    </row>
    <row r="841" spans="1:22" hidden="1" x14ac:dyDescent="0.35">
      <c r="A841" t="s">
        <v>20283</v>
      </c>
      <c r="B841" s="131" t="s">
        <v>17631</v>
      </c>
      <c r="C841" s="86" t="s">
        <v>22005</v>
      </c>
      <c r="D841" t="s">
        <v>21999</v>
      </c>
      <c r="E841" s="131" t="s">
        <v>20382</v>
      </c>
      <c r="G841" s="131" t="s">
        <v>20446</v>
      </c>
      <c r="H841" s="127" t="s">
        <v>20432</v>
      </c>
      <c r="I841" s="127" t="str">
        <f t="shared" si="52"/>
        <v>Minerals and Vitamins Mix</v>
      </c>
      <c r="J841" s="127" t="str">
        <f t="shared" si="53"/>
        <v>Minerals and Vitamins Mix</v>
      </c>
      <c r="L841" s="127" t="s">
        <v>20433</v>
      </c>
      <c r="U841" t="str" cm="1">
        <f t="array" ref="U841">IFERROR(IF(NOT(ISBLANK(I841)),_xlfn._xlws.FILTER(AOM[AOM],(AOM[Edge_Value]=ani_diet!I1151)*(AOM[L5]="Feed Ingredient")),""),"No Match in AOM")</f>
        <v>No Match in AOM</v>
      </c>
      <c r="V841" t="str" cm="1">
        <f t="array" ref="V841">IFERROR(IF(NOT(ISBLANK(I841)),_xlfn._xlws.FILTER(AOM[Scientific Name],(AOM[Edge_Value]=ani_diet!I1151)*(AOM[L5]="Feed Ingredient")),""),"No Match in AOM")</f>
        <v>No Match in AOM</v>
      </c>
    </row>
    <row r="842" spans="1:22" hidden="1" x14ac:dyDescent="0.35">
      <c r="A842">
        <v>3</v>
      </c>
      <c r="B842" s="131" t="s">
        <v>20293</v>
      </c>
      <c r="C842" s="86" t="s">
        <v>22214</v>
      </c>
      <c r="D842" t="s">
        <v>22215</v>
      </c>
      <c r="E842" s="131" t="s">
        <v>20382</v>
      </c>
      <c r="G842" s="131" t="s">
        <v>20431</v>
      </c>
      <c r="H842" s="127" t="s">
        <v>20432</v>
      </c>
      <c r="I842" s="127" t="str">
        <f t="shared" si="52"/>
        <v>Minerals and Vitamins Mix</v>
      </c>
      <c r="J842" s="127" t="str">
        <f t="shared" si="53"/>
        <v>Minerals and Vitamins Mix</v>
      </c>
      <c r="L842" s="127" t="s">
        <v>20433</v>
      </c>
      <c r="U842" t="str" cm="1">
        <f t="array" ref="U842">IFERROR(IF(NOT(ISBLANK(I842)),_xlfn._xlws.FILTER(AOM[AOM],(AOM[Edge_Value]=ani_diet!I1138)*(AOM[L5]="Feed Ingredient")),""),"No Match in AOM")</f>
        <v>AOM_000753</v>
      </c>
      <c r="V842" t="str" cm="1">
        <f t="array" ref="V842">IFERROR(IF(NOT(ISBLANK(I842)),_xlfn._xlws.FILTER(AOM[Scientific Name],(AOM[Edge_Value]=ani_diet!I1138)*(AOM[L5]="Feed Ingredient")),""),"No Match in AOM")</f>
        <v>Sodium bicarbonate</v>
      </c>
    </row>
    <row r="843" spans="1:22" hidden="1" x14ac:dyDescent="0.35">
      <c r="A843" t="s">
        <v>20300</v>
      </c>
      <c r="C843" s="86" t="s">
        <v>22464</v>
      </c>
      <c r="D843" t="s">
        <v>22453</v>
      </c>
      <c r="E843" s="131" t="s">
        <v>20382</v>
      </c>
      <c r="G843" s="131" t="s">
        <v>20446</v>
      </c>
      <c r="H843" s="127" t="s">
        <v>20432</v>
      </c>
      <c r="I843" s="127" t="str">
        <f t="shared" ref="I843:I849" si="54">_xlfn.TEXTJOIN(" ",TRUE,H843,IF(ISBLANK(M843),"",_xlfn.TEXTSPLIT(M843,";")),IF(ISBLANK(L843),"",_xlfn.TEXTSPLIT(L843,";")))</f>
        <v>Minerals and Vitamins Mix</v>
      </c>
      <c r="J843" s="127" t="str">
        <f t="shared" ref="J843:J849" si="55">_xlfn.TEXTJOIN(" ",TRUE,H843,K843,IF(ISBLANK(M843),"",_xlfn.TEXTSPLIT(M843,";")),IF(ISBLANK(L843),"",_xlfn.TEXTSPLIT(L843,";")))</f>
        <v>Minerals and Vitamins Mix</v>
      </c>
      <c r="L843" s="127" t="s">
        <v>20433</v>
      </c>
      <c r="U843" t="str" cm="1">
        <f t="array" ref="U843">IFERROR(IF(NOT(ISBLANK(I843)),_xlfn._xlws.FILTER(AOM[AOM],(AOM[Edge_Value]=ani_diet!I1150)*(AOM[L5]="Feed Ingredient")),""),"No Match in AOM")</f>
        <v>No Match in AOM</v>
      </c>
      <c r="V843" t="str" cm="1">
        <f t="array" ref="V843">IFERROR(IF(NOT(ISBLANK(I843)),_xlfn._xlws.FILTER(AOM[Scientific Name],(AOM[Edge_Value]=ani_diet!I1150)*(AOM[L5]="Feed Ingredient")),""),"No Match in AOM")</f>
        <v>No Match in AOM</v>
      </c>
    </row>
    <row r="844" spans="1:22" hidden="1" x14ac:dyDescent="0.35">
      <c r="A844">
        <v>3</v>
      </c>
      <c r="B844" s="131" t="s">
        <v>18714</v>
      </c>
      <c r="C844" s="86" t="s">
        <v>22528</v>
      </c>
      <c r="D844" t="s">
        <v>22525</v>
      </c>
      <c r="E844" s="131" t="s">
        <v>20382</v>
      </c>
      <c r="G844" s="131" t="s">
        <v>20446</v>
      </c>
      <c r="H844" s="127" t="s">
        <v>20432</v>
      </c>
      <c r="I844" s="127" t="str">
        <f t="shared" si="54"/>
        <v>Minerals and Vitamins Premix</v>
      </c>
      <c r="J844" s="127" t="str">
        <f t="shared" si="55"/>
        <v>Minerals and Vitamins Premix</v>
      </c>
      <c r="L844" s="127" t="s">
        <v>20500</v>
      </c>
      <c r="U844" t="str" cm="1">
        <f t="array" ref="U844">IFERROR(IF(NOT(ISBLANK(I844)),_xlfn._xlws.FILTER(AOM[AOM],(AOM[Edge_Value]=ani_diet!I1147)*(AOM[L5]="Feed Ingredient")),""),"No Match in AOM")</f>
        <v>No Match in AOM</v>
      </c>
      <c r="V844" t="str" cm="1">
        <f t="array" ref="V844">IFERROR(IF(NOT(ISBLANK(I844)),_xlfn._xlws.FILTER(AOM[Scientific Name],(AOM[Edge_Value]=ani_diet!I1147)*(AOM[L5]="Feed Ingredient")),""),"No Match in AOM")</f>
        <v>No Match in AOM</v>
      </c>
    </row>
    <row r="845" spans="1:22" hidden="1" x14ac:dyDescent="0.35">
      <c r="A845" t="s">
        <v>20283</v>
      </c>
      <c r="B845" s="131" t="s">
        <v>18714</v>
      </c>
      <c r="C845" s="86" t="s">
        <v>22629</v>
      </c>
      <c r="D845" t="s">
        <v>22628</v>
      </c>
      <c r="E845" s="131" t="s">
        <v>20382</v>
      </c>
      <c r="G845" s="131" t="s">
        <v>20431</v>
      </c>
      <c r="H845" s="127" t="s">
        <v>20432</v>
      </c>
      <c r="I845" s="127" t="str">
        <f t="shared" si="54"/>
        <v>Minerals and Vitamins Mix</v>
      </c>
      <c r="J845" s="127" t="str">
        <f t="shared" si="55"/>
        <v>Minerals and Vitamins Mix</v>
      </c>
      <c r="L845" s="127" t="s">
        <v>20433</v>
      </c>
      <c r="U845" t="str" cm="1">
        <f t="array" ref="U845">IFERROR(IF(NOT(ISBLANK(I845)),_xlfn._xlws.FILTER(AOM[AOM],(AOM[Edge_Value]=ani_diet!I1135)*(AOM[L5]="Feed Ingredient")),""),"No Match in AOM")</f>
        <v>No Match in AOM</v>
      </c>
      <c r="V845" t="str" cm="1">
        <f t="array" ref="V845">IFERROR(IF(NOT(ISBLANK(I845)),_xlfn._xlws.FILTER(AOM[Scientific Name],(AOM[Edge_Value]=ani_diet!I1135)*(AOM[L5]="Feed Ingredient")),""),"No Match in AOM")</f>
        <v>No Match in AOM</v>
      </c>
    </row>
    <row r="846" spans="1:22" hidden="1" x14ac:dyDescent="0.35">
      <c r="A846" t="s">
        <v>20283</v>
      </c>
      <c r="B846" s="131" t="s">
        <v>20293</v>
      </c>
      <c r="C846" s="86" t="s">
        <v>22643</v>
      </c>
      <c r="D846" t="s">
        <v>22640</v>
      </c>
      <c r="E846" s="131" t="s">
        <v>20382</v>
      </c>
      <c r="G846" s="131" t="s">
        <v>20431</v>
      </c>
      <c r="H846" s="127" t="s">
        <v>20432</v>
      </c>
      <c r="I846" s="127" t="str">
        <f t="shared" si="54"/>
        <v>Minerals and Vitamins Mix</v>
      </c>
      <c r="J846" s="127" t="str">
        <f t="shared" si="55"/>
        <v>Minerals and Vitamins Mix</v>
      </c>
      <c r="L846" s="127" t="s">
        <v>20433</v>
      </c>
      <c r="U846" t="str" cm="1">
        <f t="array" ref="U846">IFERROR(IF(NOT(ISBLANK(I846)),_xlfn._xlws.FILTER(AOM[AOM],(AOM[Edge_Value]=ani_diet!I1136)*(AOM[L5]="Feed Ingredient")),""),"No Match in AOM")</f>
        <v>No Match in AOM</v>
      </c>
      <c r="V846" t="str" cm="1">
        <f t="array" ref="V846">IFERROR(IF(NOT(ISBLANK(I846)),_xlfn._xlws.FILTER(AOM[Scientific Name],(AOM[Edge_Value]=ani_diet!I1136)*(AOM[L5]="Feed Ingredient")),""),"No Match in AOM")</f>
        <v>No Match in AOM</v>
      </c>
    </row>
    <row r="847" spans="1:22" hidden="1" x14ac:dyDescent="0.35">
      <c r="A847" t="s">
        <v>20283</v>
      </c>
      <c r="B847" s="131" t="s">
        <v>18714</v>
      </c>
      <c r="C847" s="86" t="s">
        <v>22649</v>
      </c>
      <c r="D847" t="s">
        <v>22644</v>
      </c>
      <c r="E847" s="131" t="s">
        <v>20382</v>
      </c>
      <c r="G847" s="131" t="s">
        <v>20446</v>
      </c>
      <c r="H847" s="127" t="s">
        <v>20432</v>
      </c>
      <c r="I847" s="127" t="str">
        <f t="shared" si="54"/>
        <v>Minerals and Vitamins Mix</v>
      </c>
      <c r="J847" s="127" t="str">
        <f t="shared" si="55"/>
        <v>Minerals and Vitamins Mix</v>
      </c>
      <c r="L847" s="127" t="s">
        <v>20433</v>
      </c>
      <c r="U847" t="str" cm="1">
        <f t="array" ref="U847">IFERROR(IF(NOT(ISBLANK(I847)),_xlfn._xlws.FILTER(AOM[AOM],(AOM[Edge_Value]=ani_diet!I1146)*(AOM[L5]="Feed Ingredient")),""),"No Match in AOM")</f>
        <v>AOM_000773</v>
      </c>
      <c r="V847" t="str" cm="1">
        <f t="array" ref="V847">IFERROR(IF(NOT(ISBLANK(I847)),_xlfn._xlws.FILTER(AOM[Scientific Name],(AOM[Edge_Value]=ani_diet!I1146)*(AOM[L5]="Feed Ingredient")),""),"No Match in AOM")</f>
        <v>Sodium chloride</v>
      </c>
    </row>
    <row r="848" spans="1:22" hidden="1" x14ac:dyDescent="0.35">
      <c r="A848" t="s">
        <v>20283</v>
      </c>
      <c r="B848" s="131" t="s">
        <v>17631</v>
      </c>
      <c r="C848" s="86" t="s">
        <v>22982</v>
      </c>
      <c r="D848" t="s">
        <v>22971</v>
      </c>
      <c r="E848" s="131" t="s">
        <v>20382</v>
      </c>
      <c r="G848" s="131" t="s">
        <v>20446</v>
      </c>
      <c r="H848" s="127" t="s">
        <v>20432</v>
      </c>
      <c r="I848" s="127" t="str">
        <f t="shared" si="54"/>
        <v>Minerals and Vitamins Mix</v>
      </c>
      <c r="J848" s="127" t="str">
        <f t="shared" si="55"/>
        <v>Minerals and Vitamins Mix</v>
      </c>
      <c r="L848" s="127" t="s">
        <v>20433</v>
      </c>
      <c r="U848" t="str" cm="1">
        <f t="array" ref="U848">IFERROR(IF(NOT(ISBLANK(I848)),_xlfn._xlws.FILTER(AOM[AOM],(AOM[Edge_Value]=ani_diet!I1143)*(AOM[L5]="Feed Ingredient")),""),"No Match in AOM")</f>
        <v>No Match in AOM</v>
      </c>
      <c r="V848" t="str" cm="1">
        <f t="array" ref="V848">IFERROR(IF(NOT(ISBLANK(I848)),_xlfn._xlws.FILTER(AOM[Scientific Name],(AOM[Edge_Value]=ani_diet!I1143)*(AOM[L5]="Feed Ingredient")),""),"No Match in AOM")</f>
        <v>No Match in AOM</v>
      </c>
    </row>
    <row r="849" spans="1:22" hidden="1" x14ac:dyDescent="0.35">
      <c r="A849">
        <v>3</v>
      </c>
      <c r="B849" s="131" t="s">
        <v>19032</v>
      </c>
      <c r="C849" s="86" t="s">
        <v>23106</v>
      </c>
      <c r="D849" t="s">
        <v>23105</v>
      </c>
      <c r="E849" s="131" t="s">
        <v>20382</v>
      </c>
      <c r="G849" s="131" t="s">
        <v>23107</v>
      </c>
      <c r="H849" s="127" t="s">
        <v>20432</v>
      </c>
      <c r="I849" s="127" t="str">
        <f t="shared" si="54"/>
        <v>Minerals and Vitamins Block</v>
      </c>
      <c r="J849" s="127" t="str">
        <f t="shared" si="55"/>
        <v>Minerals and Vitamins Block</v>
      </c>
      <c r="L849" s="127" t="s">
        <v>20420</v>
      </c>
      <c r="U849" t="str" cm="1">
        <f t="array" ref="U849">IFERROR(IF(NOT(ISBLANK(I849)),_xlfn._xlws.FILTER(AOM[AOM],(AOM[Edge_Value]=ani_diet!I1132)*(AOM[L5]="Feed Ingredient")),""),"No Match in AOM")</f>
        <v>No Match in AOM</v>
      </c>
      <c r="V849" t="str" cm="1">
        <f t="array" ref="V849">IFERROR(IF(NOT(ISBLANK(I849)),_xlfn._xlws.FILTER(AOM[Scientific Name],(AOM[Edge_Value]=ani_diet!I1132)*(AOM[L5]="Feed Ingredient")),""),"No Match in AOM")</f>
        <v>No Match in AOM</v>
      </c>
    </row>
    <row r="850" spans="1:22" hidden="1" x14ac:dyDescent="0.35">
      <c r="A850" s="88">
        <v>3</v>
      </c>
      <c r="B850" s="132" t="s">
        <v>17625</v>
      </c>
      <c r="C850" s="88" t="s">
        <v>20316</v>
      </c>
      <c r="D850" s="88" t="s">
        <v>20301</v>
      </c>
      <c r="E850" s="132"/>
      <c r="F850" s="88"/>
      <c r="G850" s="132"/>
      <c r="H850" s="128" t="s">
        <v>20563</v>
      </c>
      <c r="I850" s="128"/>
      <c r="J850" s="128"/>
      <c r="K850" s="128"/>
      <c r="L850" s="128"/>
      <c r="M850" s="128"/>
      <c r="Q850" s="88"/>
      <c r="R850" s="88"/>
      <c r="S850" s="88"/>
      <c r="T850" s="88"/>
      <c r="U850" s="88"/>
      <c r="V850" s="88"/>
    </row>
    <row r="851" spans="1:22" hidden="1" x14ac:dyDescent="0.35">
      <c r="A851" t="s">
        <v>20300</v>
      </c>
      <c r="C851" s="86" t="s">
        <v>20561</v>
      </c>
      <c r="D851" t="s">
        <v>20562</v>
      </c>
      <c r="E851" s="131" t="s">
        <v>18714</v>
      </c>
      <c r="G851" s="131" t="s">
        <v>20563</v>
      </c>
      <c r="H851" s="127" t="s">
        <v>20563</v>
      </c>
      <c r="I851" s="127" t="str">
        <f t="shared" ref="I851:I882" si="56">_xlfn.TEXTJOIN(" ",TRUE,H851,IF(ISBLANK(M851),"",_xlfn.TEXTSPLIT(M851,";")),IF(ISBLANK(L851),"",_xlfn.TEXTSPLIT(L851,";")))</f>
        <v>Molasses</v>
      </c>
      <c r="J851" s="127" t="str">
        <f t="shared" ref="J851:J882" si="57">_xlfn.TEXTJOIN(" ",TRUE,H851,K851,IF(ISBLANK(M851),"",_xlfn.TEXTSPLIT(M851,";")),IF(ISBLANK(L851),"",_xlfn.TEXTSPLIT(L851,";")))</f>
        <v>Molasses</v>
      </c>
      <c r="N851" s="88" t="s">
        <v>28</v>
      </c>
      <c r="Q851" t="s">
        <v>11397</v>
      </c>
      <c r="R851" t="s">
        <v>11364</v>
      </c>
      <c r="S851" t="s">
        <v>20328</v>
      </c>
      <c r="T851" t="s">
        <v>20329</v>
      </c>
      <c r="U851" t="str" cm="1">
        <f t="array" ref="U851">IFERROR(IF(NOT(ISBLANK(I851)),_xlfn._xlws.FILTER(AOM[AOM],(AOM[Edge_Value]=ani_diet!I690)*(AOM[L5]="Feed Ingredient")),""),"No Match in AOM")</f>
        <v>AOM_000570</v>
      </c>
      <c r="V851" t="str" cm="1">
        <f t="array" ref="V851">IFERROR(IF(NOT(ISBLANK(I851)),_xlfn._xlws.FILTER(AOM[Scientific Name],(AOM[Edge_Value]=ani_diet!I690)*(AOM[L5]="Feed Ingredient")),""),"No Match in AOM")</f>
        <v>Zea mays</v>
      </c>
    </row>
    <row r="852" spans="1:22" hidden="1" x14ac:dyDescent="0.35">
      <c r="A852">
        <v>3</v>
      </c>
      <c r="B852" s="131" t="s">
        <v>19032</v>
      </c>
      <c r="C852" s="86" t="s">
        <v>20563</v>
      </c>
      <c r="D852" t="s">
        <v>20832</v>
      </c>
      <c r="E852" s="131" t="s">
        <v>18714</v>
      </c>
      <c r="G852" s="131" t="s">
        <v>20563</v>
      </c>
      <c r="H852" s="127" t="s">
        <v>20563</v>
      </c>
      <c r="I852" s="127" t="str">
        <f t="shared" si="56"/>
        <v>Molasses</v>
      </c>
      <c r="J852" s="127" t="str">
        <f t="shared" si="57"/>
        <v>Molasses</v>
      </c>
      <c r="N852" s="88" t="s">
        <v>28</v>
      </c>
      <c r="Q852" t="s">
        <v>11397</v>
      </c>
      <c r="R852" t="s">
        <v>11364</v>
      </c>
      <c r="S852" t="s">
        <v>20328</v>
      </c>
      <c r="T852" t="s">
        <v>20329</v>
      </c>
      <c r="U852" t="str" cm="1">
        <f t="array" ref="U852">IFERROR(IF(NOT(ISBLANK(I852)),_xlfn._xlws.FILTER(AOM[AOM],(AOM[Edge_Value]=ani_diet!I689)*(AOM[L5]="Feed Ingredient")),""),"No Match in AOM")</f>
        <v>AOM_000568</v>
      </c>
      <c r="V852" t="str" cm="1">
        <f t="array" ref="V852">IFERROR(IF(NOT(ISBLANK(I852)),_xlfn._xlws.FILTER(AOM[Scientific Name],(AOM[Edge_Value]=ani_diet!I689)*(AOM[L5]="Feed Ingredient")),""),"No Match in AOM")</f>
        <v>Zea mays</v>
      </c>
    </row>
    <row r="853" spans="1:22" hidden="1" x14ac:dyDescent="0.35">
      <c r="A853" t="s">
        <v>20283</v>
      </c>
      <c r="B853" s="131" t="s">
        <v>18714</v>
      </c>
      <c r="C853" s="86" t="s">
        <v>20563</v>
      </c>
      <c r="D853" t="s">
        <v>21038</v>
      </c>
      <c r="E853" s="131" t="s">
        <v>18714</v>
      </c>
      <c r="G853" s="131" t="s">
        <v>20563</v>
      </c>
      <c r="H853" s="127" t="s">
        <v>20563</v>
      </c>
      <c r="I853" s="127" t="str">
        <f t="shared" si="56"/>
        <v>Molasses</v>
      </c>
      <c r="J853" s="127" t="str">
        <f t="shared" si="57"/>
        <v>Molasses</v>
      </c>
      <c r="N853" s="88" t="s">
        <v>28</v>
      </c>
      <c r="Q853" t="s">
        <v>11397</v>
      </c>
      <c r="R853" t="s">
        <v>11364</v>
      </c>
      <c r="S853" t="s">
        <v>20328</v>
      </c>
      <c r="T853" t="s">
        <v>20329</v>
      </c>
      <c r="U853" t="str" cm="1">
        <f t="array" ref="U853">IFERROR(IF(NOT(ISBLANK(I853)),_xlfn._xlws.FILTER(AOM[AOM],(AOM[Edge_Value]=ani_diet!I688)*(AOM[L5]="Feed Ingredient")),""),"No Match in AOM")</f>
        <v>AOM_000650</v>
      </c>
      <c r="V853" t="str" cm="1">
        <f t="array" ref="V853">IFERROR(IF(NOT(ISBLANK(I853)),_xlfn._xlws.FILTER(AOM[Scientific Name],(AOM[Edge_Value]=ani_diet!I688)*(AOM[L5]="Feed Ingredient")),""),"No Match in AOM")</f>
        <v>Zea mays</v>
      </c>
    </row>
    <row r="854" spans="1:22" hidden="1" x14ac:dyDescent="0.35">
      <c r="A854" t="s">
        <v>20300</v>
      </c>
      <c r="C854" s="86" t="s">
        <v>20563</v>
      </c>
      <c r="D854" t="s">
        <v>21354</v>
      </c>
      <c r="E854" s="131" t="s">
        <v>18714</v>
      </c>
      <c r="G854" s="131" t="s">
        <v>20563</v>
      </c>
      <c r="H854" s="127" t="s">
        <v>20563</v>
      </c>
      <c r="I854" s="127" t="str">
        <f t="shared" si="56"/>
        <v>Molasses</v>
      </c>
      <c r="J854" s="127" t="str">
        <f t="shared" si="57"/>
        <v>Molasses</v>
      </c>
      <c r="N854" s="88" t="s">
        <v>28</v>
      </c>
      <c r="U854" t="str" cm="1">
        <f t="array" ref="U854">IFERROR(IF(NOT(ISBLANK(I854)),_xlfn._xlws.FILTER(AOM[AOM],(AOM[Edge_Value]=ani_diet!I691)*(AOM[L5]="Feed Ingredient")),""),"No Match in AOM")</f>
        <v>AOM_000650</v>
      </c>
      <c r="V854" t="str" cm="1">
        <f t="array" ref="V854">IFERROR(IF(NOT(ISBLANK(I854)),_xlfn._xlws.FILTER(AOM[Scientific Name],(AOM[Edge_Value]=ani_diet!I691)*(AOM[L5]="Feed Ingredient")),""),"No Match in AOM")</f>
        <v>Zea mays</v>
      </c>
    </row>
    <row r="855" spans="1:22" hidden="1" x14ac:dyDescent="0.35">
      <c r="A855" t="s">
        <v>20283</v>
      </c>
      <c r="B855" s="131" t="s">
        <v>18714</v>
      </c>
      <c r="C855" s="86" t="s">
        <v>21384</v>
      </c>
      <c r="D855" t="s">
        <v>21385</v>
      </c>
      <c r="E855" s="131" t="s">
        <v>18714</v>
      </c>
      <c r="G855" s="131" t="s">
        <v>21386</v>
      </c>
      <c r="H855" s="127" t="s">
        <v>20563</v>
      </c>
      <c r="I855" s="127" t="str">
        <f t="shared" si="56"/>
        <v>Molasses Meal Meal</v>
      </c>
      <c r="J855" s="127" t="str">
        <f t="shared" si="57"/>
        <v>Molasses Meal Meal</v>
      </c>
      <c r="L855" s="127" t="s">
        <v>20366</v>
      </c>
      <c r="M855" s="127" t="s">
        <v>20366</v>
      </c>
      <c r="N855" s="88" t="s">
        <v>28</v>
      </c>
      <c r="O855" s="88" t="s">
        <v>28</v>
      </c>
      <c r="U855" t="str" cm="1">
        <f t="array" ref="U855">IFERROR(IF(NOT(ISBLANK(I855)),_xlfn._xlws.FILTER(AOM[AOM],(AOM[Edge_Value]=ani_diet!I692)*(AOM[L5]="Feed Ingredient")),""),"No Match in AOM")</f>
        <v>AOM_000648</v>
      </c>
      <c r="V855" t="str" cm="1">
        <f t="array" ref="V855">IFERROR(IF(NOT(ISBLANK(I855)),_xlfn._xlws.FILTER(AOM[Scientific Name],(AOM[Edge_Value]=ani_diet!I692)*(AOM[L5]="Feed Ingredient")),""),"No Match in AOM")</f>
        <v>Zea mays</v>
      </c>
    </row>
    <row r="856" spans="1:22" hidden="1" x14ac:dyDescent="0.35">
      <c r="A856">
        <v>3</v>
      </c>
      <c r="B856" s="131" t="s">
        <v>20382</v>
      </c>
      <c r="C856" s="86" t="s">
        <v>22058</v>
      </c>
      <c r="D856" t="s">
        <v>22052</v>
      </c>
      <c r="E856" s="131" t="s">
        <v>18714</v>
      </c>
      <c r="G856" s="131" t="s">
        <v>22058</v>
      </c>
      <c r="H856" s="127" t="s">
        <v>20563</v>
      </c>
      <c r="I856" s="127" t="str">
        <f t="shared" si="56"/>
        <v>Molasses Block</v>
      </c>
      <c r="J856" s="127" t="str">
        <f t="shared" si="57"/>
        <v>Molasses Block</v>
      </c>
      <c r="L856" s="127" t="s">
        <v>20420</v>
      </c>
      <c r="N856" s="88" t="s">
        <v>28</v>
      </c>
      <c r="U856" t="str" cm="1">
        <f t="array" ref="U856">IFERROR(IF(NOT(ISBLANK(I856)),_xlfn._xlws.FILTER(AOM[AOM],(AOM[Edge_Value]=ani_diet!I697)*(AOM[L5]="Feed Ingredient")),""),"No Match in AOM")</f>
        <v>AOM_000650</v>
      </c>
      <c r="V856" t="str" cm="1">
        <f t="array" ref="V856">IFERROR(IF(NOT(ISBLANK(I856)),_xlfn._xlws.FILTER(AOM[Scientific Name],(AOM[Edge_Value]=ani_diet!I697)*(AOM[L5]="Feed Ingredient")),""),"No Match in AOM")</f>
        <v>Zea mays</v>
      </c>
    </row>
    <row r="857" spans="1:22" hidden="1" x14ac:dyDescent="0.35">
      <c r="A857">
        <v>3</v>
      </c>
      <c r="B857" s="131" t="s">
        <v>19032</v>
      </c>
      <c r="C857" s="86" t="s">
        <v>22532</v>
      </c>
      <c r="D857" t="s">
        <v>22530</v>
      </c>
      <c r="E857" s="131" t="s">
        <v>18714</v>
      </c>
      <c r="G857" s="131" t="s">
        <v>22533</v>
      </c>
      <c r="H857" s="127" t="s">
        <v>20563</v>
      </c>
      <c r="I857" s="127" t="str">
        <f t="shared" si="56"/>
        <v>Molasses Powder</v>
      </c>
      <c r="J857" s="127" t="str">
        <f t="shared" si="57"/>
        <v>Molasses Powder</v>
      </c>
      <c r="L857" s="127" t="s">
        <v>20287</v>
      </c>
      <c r="N857" s="88" t="s">
        <v>28</v>
      </c>
      <c r="Q857" t="s">
        <v>11397</v>
      </c>
      <c r="R857" t="s">
        <v>11364</v>
      </c>
      <c r="S857" t="s">
        <v>20328</v>
      </c>
      <c r="T857" t="s">
        <v>20329</v>
      </c>
      <c r="U857" t="str" cm="1">
        <f t="array" ref="U857">IFERROR(IF(NOT(ISBLANK(I857)),_xlfn._xlws.FILTER(AOM[AOM],(AOM[Edge_Value]=ani_diet!I693)*(AOM[L5]="Feed Ingredient")),""),"No Match in AOM")</f>
        <v>AOM_000572</v>
      </c>
      <c r="V857" t="str" cm="1">
        <f t="array" ref="V857">IFERROR(IF(NOT(ISBLANK(I857)),_xlfn._xlws.FILTER(AOM[Scientific Name],(AOM[Edge_Value]=ani_diet!I693)*(AOM[L5]="Feed Ingredient")),""),"No Match in AOM")</f>
        <v>Zea mays</v>
      </c>
    </row>
    <row r="858" spans="1:22" hidden="1" x14ac:dyDescent="0.35">
      <c r="A858" t="s">
        <v>20283</v>
      </c>
      <c r="B858" s="131" t="s">
        <v>17631</v>
      </c>
      <c r="C858" s="88" t="s">
        <v>21361</v>
      </c>
      <c r="D858" t="s">
        <v>21362</v>
      </c>
      <c r="E858" s="131" t="s">
        <v>20382</v>
      </c>
      <c r="G858" s="131" t="s">
        <v>19475</v>
      </c>
      <c r="H858" s="128" t="s">
        <v>21361</v>
      </c>
      <c r="I858" s="127" t="str">
        <f t="shared" si="56"/>
        <v>Monocalcium</v>
      </c>
      <c r="J858" s="128" t="str">
        <f t="shared" si="57"/>
        <v>Monocalcium</v>
      </c>
      <c r="K858" s="128"/>
      <c r="L858" s="128"/>
      <c r="M858" s="128"/>
      <c r="U858" t="str" cm="1">
        <f t="array" ref="U858">IFERROR(IF(NOT(ISBLANK(I858)),_xlfn._xlws.FILTER(AOM[AOM],(AOM[Edge_Value]=ani_diet!I699)*(AOM[L5]="Feed Ingredient")),""),"No Match in AOM")</f>
        <v>AOM_000651</v>
      </c>
      <c r="V858" t="str" cm="1">
        <f t="array" ref="V858">IFERROR(IF(NOT(ISBLANK(I858)),_xlfn._xlws.FILTER(AOM[Scientific Name],(AOM[Edge_Value]=ani_diet!I699)*(AOM[L5]="Feed Ingredient")),""),"No Match in AOM")</f>
        <v>Zea mays</v>
      </c>
    </row>
    <row r="859" spans="1:22" hidden="1" x14ac:dyDescent="0.35">
      <c r="A859" t="s">
        <v>20283</v>
      </c>
      <c r="B859" s="131" t="s">
        <v>18714</v>
      </c>
      <c r="C859" s="86" t="s">
        <v>22201</v>
      </c>
      <c r="D859" t="s">
        <v>22199</v>
      </c>
      <c r="E859" s="131" t="s">
        <v>20382</v>
      </c>
      <c r="G859" s="131" t="s">
        <v>19475</v>
      </c>
      <c r="H859" s="127" t="s">
        <v>19475</v>
      </c>
      <c r="I859" s="127" t="str">
        <f t="shared" si="56"/>
        <v>Monocalcium Phosphate</v>
      </c>
      <c r="J859" s="127" t="str">
        <f t="shared" si="57"/>
        <v>Monocalcium Phosphate</v>
      </c>
      <c r="U859" t="str" cm="1">
        <f t="array" ref="U859">IFERROR(IF(NOT(ISBLANK(I859)),_xlfn._xlws.FILTER(AOM[AOM],(AOM[Edge_Value]=ani_diet!I701)*(AOM[L5]="Feed Ingredient")),""),"No Match in AOM")</f>
        <v>No Match in AOM</v>
      </c>
      <c r="V859" t="str" cm="1">
        <f t="array" ref="V859">IFERROR(IF(NOT(ISBLANK(I859)),_xlfn._xlws.FILTER(AOM[Scientific Name],(AOM[Edge_Value]=ani_diet!I701)*(AOM[L5]="Feed Ingredient")),""),"No Match in AOM")</f>
        <v>No Match in AOM</v>
      </c>
    </row>
    <row r="860" spans="1:22" hidden="1" x14ac:dyDescent="0.35">
      <c r="A860" t="s">
        <v>20283</v>
      </c>
      <c r="B860" s="131" t="s">
        <v>17631</v>
      </c>
      <c r="C860" s="86" t="s">
        <v>22538</v>
      </c>
      <c r="D860" t="s">
        <v>22539</v>
      </c>
      <c r="E860" s="131" t="s">
        <v>20382</v>
      </c>
      <c r="G860" s="131" t="s">
        <v>19475</v>
      </c>
      <c r="H860" s="127" t="s">
        <v>19475</v>
      </c>
      <c r="I860" s="127" t="str">
        <f t="shared" si="56"/>
        <v>Monocalcium Phosphate</v>
      </c>
      <c r="J860" s="127" t="str">
        <f t="shared" si="57"/>
        <v>Monocalcium Phosphate</v>
      </c>
      <c r="U860" t="str" cm="1">
        <f t="array" ref="U860">IFERROR(IF(NOT(ISBLANK(I860)),_xlfn._xlws.FILTER(AOM[AOM],(AOM[Edge_Value]=ani_diet!I700)*(AOM[L5]="Feed Ingredient")),""),"No Match in AOM")</f>
        <v>AOM_000572</v>
      </c>
      <c r="V860" t="str" cm="1">
        <f t="array" ref="V860">IFERROR(IF(NOT(ISBLANK(I860)),_xlfn._xlws.FILTER(AOM[Scientific Name],(AOM[Edge_Value]=ani_diet!I700)*(AOM[L5]="Feed Ingredient")),""),"No Match in AOM")</f>
        <v>Zea mays</v>
      </c>
    </row>
    <row r="861" spans="1:22" hidden="1" x14ac:dyDescent="0.35">
      <c r="A861">
        <v>3</v>
      </c>
      <c r="B861" s="131" t="s">
        <v>20382</v>
      </c>
      <c r="C861" s="88" t="s">
        <v>22553</v>
      </c>
      <c r="D861" t="s">
        <v>22542</v>
      </c>
      <c r="E861" s="131" t="s">
        <v>20382</v>
      </c>
      <c r="G861" s="131" t="s">
        <v>19475</v>
      </c>
      <c r="H861" s="128" t="s">
        <v>19475</v>
      </c>
      <c r="I861" s="127" t="str">
        <f t="shared" si="56"/>
        <v>Monocalcium Phosphate</v>
      </c>
      <c r="J861" s="128" t="str">
        <f t="shared" si="57"/>
        <v>Monocalcium Phosphate</v>
      </c>
      <c r="K861" s="128"/>
      <c r="L861" s="128"/>
      <c r="M861" s="128"/>
      <c r="U861" t="str" cm="1">
        <f t="array" ref="U861">IFERROR(IF(NOT(ISBLANK(I861)),_xlfn._xlws.FILTER(AOM[AOM],(AOM[Edge_Value]=ani_diet!I698)*(AOM[L5]="Feed Ingredient")),""),"No Match in AOM")</f>
        <v>No Match in AOM</v>
      </c>
      <c r="V861" t="str" cm="1">
        <f t="array" ref="V861">IFERROR(IF(NOT(ISBLANK(I861)),_xlfn._xlws.FILTER(AOM[Scientific Name],(AOM[Edge_Value]=ani_diet!I698)*(AOM[L5]="Feed Ingredient")),""),"No Match in AOM")</f>
        <v>No Match in AOM</v>
      </c>
    </row>
    <row r="862" spans="1:22" hidden="1" x14ac:dyDescent="0.35">
      <c r="A862">
        <v>3</v>
      </c>
      <c r="B862" s="131" t="s">
        <v>20382</v>
      </c>
      <c r="C862" s="86" t="s">
        <v>22433</v>
      </c>
      <c r="D862" t="s">
        <v>22427</v>
      </c>
      <c r="H862" s="127" t="s">
        <v>9869</v>
      </c>
      <c r="I862" s="127" t="str">
        <f t="shared" si="56"/>
        <v>Moringa Leaf Dried (Shade) Milled (Hammer)</v>
      </c>
      <c r="J862" s="127" t="str">
        <f t="shared" si="57"/>
        <v>Moringa Leaf Dried (Shade) Milled (Hammer)</v>
      </c>
      <c r="L862" s="127" t="s">
        <v>22434</v>
      </c>
      <c r="M862" s="127" t="s">
        <v>9360</v>
      </c>
    </row>
    <row r="863" spans="1:22" x14ac:dyDescent="0.35">
      <c r="A863">
        <v>3</v>
      </c>
      <c r="B863" s="131" t="s">
        <v>18714</v>
      </c>
      <c r="C863" s="86" t="s">
        <v>21030</v>
      </c>
      <c r="D863" t="s">
        <v>21031</v>
      </c>
      <c r="E863" s="131" t="s">
        <v>17625</v>
      </c>
      <c r="G863" s="131" t="s">
        <v>21032</v>
      </c>
      <c r="H863" s="127" t="s">
        <v>9871</v>
      </c>
      <c r="I863" s="133" t="str">
        <f t="shared" si="56"/>
        <v>Moringa oleifera Leaf Meal</v>
      </c>
      <c r="J863" s="127" t="str">
        <f t="shared" si="57"/>
        <v>Moringa oleifera Leaf Meal</v>
      </c>
      <c r="L863" s="127" t="s">
        <v>20366</v>
      </c>
      <c r="M863" s="127" t="s">
        <v>9360</v>
      </c>
      <c r="O863" s="88" t="s">
        <v>28</v>
      </c>
      <c r="Q863" t="s">
        <v>11412</v>
      </c>
      <c r="R863" t="s">
        <v>11380</v>
      </c>
      <c r="S863" t="s">
        <v>20556</v>
      </c>
      <c r="T863" t="s">
        <v>20557</v>
      </c>
      <c r="U863" t="str" cm="1">
        <f t="array" ref="U863">IFERROR(IF(NOT(ISBLANK(I863)),_xlfn._xlws.FILTER(AOM[AOM],(AOM[Edge_Value]=ani_diet!I702)*(AOM[L5]="Feed Ingredient")),""),"No Match in AOM")</f>
        <v>No Match in AOM</v>
      </c>
      <c r="V863" t="str" cm="1">
        <f t="array" ref="V863">IFERROR(IF(NOT(ISBLANK(I863)),_xlfn._xlws.FILTER(AOM[Scientific Name],(AOM[Edge_Value]=ani_diet!I702)*(AOM[L5]="Feed Ingredient")),""),"No Match in AOM")</f>
        <v>No Match in AOM</v>
      </c>
    </row>
    <row r="864" spans="1:22" hidden="1" x14ac:dyDescent="0.35">
      <c r="A864">
        <v>3</v>
      </c>
      <c r="B864" s="131" t="s">
        <v>19032</v>
      </c>
      <c r="C864" s="86" t="s">
        <v>23068</v>
      </c>
      <c r="D864" t="s">
        <v>23069</v>
      </c>
      <c r="H864" s="127" t="s">
        <v>23070</v>
      </c>
      <c r="I864" s="127" t="str">
        <f t="shared" si="56"/>
        <v>Moringa Oleifera Hay Dried(Air)</v>
      </c>
      <c r="J864" s="127" t="str">
        <f t="shared" si="57"/>
        <v>Moringa Oleifera Hay Dried(Air)</v>
      </c>
      <c r="L864" s="127" t="s">
        <v>21481</v>
      </c>
    </row>
    <row r="865" spans="1:22" hidden="1" x14ac:dyDescent="0.35">
      <c r="A865">
        <v>3</v>
      </c>
      <c r="B865" s="131" t="s">
        <v>19032</v>
      </c>
      <c r="C865" s="86" t="s">
        <v>23071</v>
      </c>
      <c r="D865" t="s">
        <v>23069</v>
      </c>
      <c r="H865" s="127" t="s">
        <v>23070</v>
      </c>
      <c r="I865" s="127" t="str">
        <f t="shared" si="56"/>
        <v>Moringa Oleifera Silage Ensiled</v>
      </c>
      <c r="J865" s="127" t="str">
        <f t="shared" si="57"/>
        <v>Moringa Oleifera Silage Ensiled</v>
      </c>
      <c r="L865" s="127" t="s">
        <v>22137</v>
      </c>
    </row>
    <row r="866" spans="1:22" hidden="1" x14ac:dyDescent="0.35">
      <c r="A866" t="s">
        <v>20283</v>
      </c>
      <c r="B866" s="131" t="s">
        <v>1384</v>
      </c>
      <c r="C866" s="86" t="s">
        <v>21849</v>
      </c>
      <c r="D866" t="s">
        <v>21850</v>
      </c>
      <c r="H866" s="127" t="s">
        <v>12380</v>
      </c>
      <c r="I866" s="127" t="str">
        <f t="shared" si="56"/>
        <v>Moringa stenopetala Dried(Air)</v>
      </c>
      <c r="J866" s="127" t="str">
        <f t="shared" si="57"/>
        <v>Moringa stenopetala Dried(Air)</v>
      </c>
      <c r="L866" s="127" t="s">
        <v>20491</v>
      </c>
    </row>
    <row r="867" spans="1:22" hidden="1" x14ac:dyDescent="0.35">
      <c r="A867">
        <v>3</v>
      </c>
      <c r="B867" s="131" t="s">
        <v>20293</v>
      </c>
      <c r="C867" s="119" t="s">
        <v>22301</v>
      </c>
      <c r="D867" t="s">
        <v>22302</v>
      </c>
      <c r="E867" s="131" t="s">
        <v>20293</v>
      </c>
      <c r="G867" s="131" t="s">
        <v>22303</v>
      </c>
      <c r="H867" s="128" t="s">
        <v>9160</v>
      </c>
      <c r="I867" s="127" t="str">
        <f t="shared" si="56"/>
        <v>Mucuna pruriens</v>
      </c>
      <c r="J867" s="127" t="str">
        <f t="shared" si="57"/>
        <v>Mucuna pruriens Utilis</v>
      </c>
      <c r="K867" s="128" t="s">
        <v>16570</v>
      </c>
      <c r="L867" s="128"/>
      <c r="M867" s="128"/>
      <c r="U867" t="str" cm="1">
        <f t="array" ref="U867">IFERROR(IF(NOT(ISBLANK(I867)),_xlfn._xlws.FILTER(AOM[AOM],(AOM[Edge_Value]=ani_diet!I706)*(AOM[L5]="Feed Ingredient")),""),"No Match in AOM")</f>
        <v>No Match in AOM</v>
      </c>
      <c r="V867" t="str" cm="1">
        <f t="array" ref="V867">IFERROR(IF(NOT(ISBLANK(I867)),_xlfn._xlws.FILTER(AOM[Scientific Name],(AOM[Edge_Value]=ani_diet!I706)*(AOM[L5]="Feed Ingredient")),""),"No Match in AOM")</f>
        <v>No Match in AOM</v>
      </c>
    </row>
    <row r="868" spans="1:22" hidden="1" x14ac:dyDescent="0.35">
      <c r="A868">
        <v>3</v>
      </c>
      <c r="B868" s="131" t="s">
        <v>18714</v>
      </c>
      <c r="C868" s="86" t="s">
        <v>22304</v>
      </c>
      <c r="D868" t="s">
        <v>22302</v>
      </c>
      <c r="H868" s="128" t="s">
        <v>9160</v>
      </c>
      <c r="I868" s="127" t="str">
        <f t="shared" si="56"/>
        <v>Mucuna pruriens Cut(hand shears) Dried(Sun-24-48h) Dried(shade) Dried(Air) Chopped</v>
      </c>
      <c r="J868" s="127" t="str">
        <f t="shared" si="57"/>
        <v>Mucuna pruriens Utilis Cut(hand shears) Dried(Sun-24-48h) Dried(shade) Dried(Air) Chopped</v>
      </c>
      <c r="K868" s="128" t="s">
        <v>16570</v>
      </c>
      <c r="L868" s="127" t="s">
        <v>22305</v>
      </c>
    </row>
    <row r="869" spans="1:22" x14ac:dyDescent="0.35">
      <c r="A869">
        <v>3</v>
      </c>
      <c r="B869" s="131" t="s">
        <v>20293</v>
      </c>
      <c r="C869" s="86" t="s">
        <v>9160</v>
      </c>
      <c r="D869" t="s">
        <v>22933</v>
      </c>
      <c r="E869" s="131" t="s">
        <v>17625</v>
      </c>
      <c r="G869" s="131" t="s">
        <v>9160</v>
      </c>
      <c r="H869" s="127" t="s">
        <v>9160</v>
      </c>
      <c r="I869" s="133" t="str">
        <f t="shared" si="56"/>
        <v>Mucuna pruriens</v>
      </c>
      <c r="J869" s="127" t="str">
        <f t="shared" si="57"/>
        <v>Mucuna pruriens</v>
      </c>
      <c r="U869" t="str" cm="1">
        <f t="array" ref="U869">IFERROR(IF(NOT(ISBLANK(I869)),_xlfn._xlws.FILTER(AOM[AOM],(AOM[Edge_Value]=ani_diet!I703)*(AOM[L5]="Feed Ingredient")),""),"No Match in AOM")</f>
        <v>No Match in AOM</v>
      </c>
      <c r="V869" t="str" cm="1">
        <f t="array" ref="V869">IFERROR(IF(NOT(ISBLANK(I869)),_xlfn._xlws.FILTER(AOM[Scientific Name],(AOM[Edge_Value]=ani_diet!I703)*(AOM[L5]="Feed Ingredient")),""),"No Match in AOM")</f>
        <v>No Match in AOM</v>
      </c>
    </row>
    <row r="870" spans="1:22" x14ac:dyDescent="0.35">
      <c r="A870">
        <v>3</v>
      </c>
      <c r="B870" s="131" t="s">
        <v>18714</v>
      </c>
      <c r="C870" s="86" t="s">
        <v>22951</v>
      </c>
      <c r="D870" t="s">
        <v>22947</v>
      </c>
      <c r="E870" s="131" t="s">
        <v>17625</v>
      </c>
      <c r="G870" s="131" t="s">
        <v>22952</v>
      </c>
      <c r="H870" s="127" t="s">
        <v>9160</v>
      </c>
      <c r="I870" s="133" t="str">
        <f t="shared" si="56"/>
        <v>Mucuna pruriens Bean</v>
      </c>
      <c r="J870" s="127" t="str">
        <f t="shared" si="57"/>
        <v>Mucuna pruriens Bean</v>
      </c>
      <c r="M870" s="127" t="s">
        <v>21178</v>
      </c>
      <c r="U870" t="str" cm="1">
        <f t="array" ref="U870">IFERROR(IF(NOT(ISBLANK(I870)),_xlfn._xlws.FILTER(AOM[AOM],(AOM[Edge_Value]=ani_diet!I704)*(AOM[L5]="Feed Ingredient")),""),"No Match in AOM")</f>
        <v>AOM_000753</v>
      </c>
      <c r="V870" t="str" cm="1">
        <f t="array" ref="V870">IFERROR(IF(NOT(ISBLANK(I870)),_xlfn._xlws.FILTER(AOM[Scientific Name],(AOM[Edge_Value]=ani_diet!I704)*(AOM[L5]="Feed Ingredient")),""),"No Match in AOM")</f>
        <v>Sodium bicarbonate</v>
      </c>
    </row>
    <row r="871" spans="1:22" hidden="1" x14ac:dyDescent="0.35">
      <c r="A871">
        <v>3</v>
      </c>
      <c r="B871" s="131" t="s">
        <v>20293</v>
      </c>
      <c r="C871" s="86" t="s">
        <v>22953</v>
      </c>
      <c r="D871" t="s">
        <v>22947</v>
      </c>
      <c r="H871" s="127" t="s">
        <v>9160</v>
      </c>
      <c r="I871" s="127" t="str">
        <f t="shared" si="56"/>
        <v>Mucuna pruriens Bean Crushed</v>
      </c>
      <c r="J871" s="127" t="str">
        <f t="shared" si="57"/>
        <v>Mucuna pruriens Bean Crushed</v>
      </c>
      <c r="L871" s="127" t="s">
        <v>5135</v>
      </c>
      <c r="M871" s="127" t="s">
        <v>21178</v>
      </c>
    </row>
    <row r="872" spans="1:22" x14ac:dyDescent="0.35">
      <c r="A872">
        <v>3</v>
      </c>
      <c r="B872" s="131" t="s">
        <v>18714</v>
      </c>
      <c r="C872" s="86" t="s">
        <v>22954</v>
      </c>
      <c r="D872" t="s">
        <v>22947</v>
      </c>
      <c r="E872" s="131" t="s">
        <v>17625</v>
      </c>
      <c r="G872" s="131" t="s">
        <v>22955</v>
      </c>
      <c r="H872" s="127" t="s">
        <v>9160</v>
      </c>
      <c r="I872" s="133" t="str">
        <f t="shared" si="56"/>
        <v>Mucuna pruriens Hay</v>
      </c>
      <c r="J872" s="127" t="str">
        <f t="shared" si="57"/>
        <v>Mucuna pruriens Hay</v>
      </c>
      <c r="L872" s="127" t="s">
        <v>17709</v>
      </c>
      <c r="O872" s="88" t="s">
        <v>28</v>
      </c>
      <c r="U872" t="str" cm="1">
        <f t="array" ref="U872">IFERROR(IF(NOT(ISBLANK(I872)),_xlfn._xlws.FILTER(AOM[AOM],(AOM[Edge_Value]=ani_diet!I705)*(AOM[L5]="Feed Ingredient")),""),"No Match in AOM")</f>
        <v>No Match in AOM</v>
      </c>
      <c r="V872" t="str" cm="1">
        <f t="array" ref="V872">IFERROR(IF(NOT(ISBLANK(I872)),_xlfn._xlws.FILTER(AOM[Scientific Name],(AOM[Edge_Value]=ani_diet!I705)*(AOM[L5]="Feed Ingredient")),""),"No Match in AOM")</f>
        <v>No Match in AOM</v>
      </c>
    </row>
    <row r="873" spans="1:22" hidden="1" x14ac:dyDescent="0.35">
      <c r="A873">
        <v>3</v>
      </c>
      <c r="B873" s="131" t="s">
        <v>18714</v>
      </c>
      <c r="C873" s="86" t="s">
        <v>22956</v>
      </c>
      <c r="D873" t="s">
        <v>22947</v>
      </c>
      <c r="H873" s="127" t="s">
        <v>9160</v>
      </c>
      <c r="I873" s="127" t="str">
        <f t="shared" si="56"/>
        <v>Mucuna pruriens Hay Chopped</v>
      </c>
      <c r="J873" s="127" t="str">
        <f t="shared" si="57"/>
        <v>Mucuna pruriens Hay Chopped</v>
      </c>
      <c r="L873" s="127" t="s">
        <v>21736</v>
      </c>
    </row>
    <row r="874" spans="1:22" hidden="1" x14ac:dyDescent="0.35">
      <c r="A874" t="s">
        <v>20300</v>
      </c>
      <c r="C874" s="86" t="s">
        <v>20318</v>
      </c>
      <c r="D874" t="s">
        <v>20301</v>
      </c>
      <c r="E874" s="131" t="s">
        <v>20293</v>
      </c>
      <c r="G874" s="131" t="s">
        <v>19224</v>
      </c>
      <c r="H874" s="127" t="s">
        <v>19224</v>
      </c>
      <c r="I874" s="127" t="str">
        <f t="shared" si="56"/>
        <v>Natural Pasture</v>
      </c>
      <c r="J874" s="127" t="str">
        <f t="shared" si="57"/>
        <v>Natural Pasture</v>
      </c>
      <c r="U874" t="str" cm="1">
        <f t="array" ref="U874">IFERROR(IF(NOT(ISBLANK(I874)),_xlfn._xlws.FILTER(AOM[AOM],(AOM[Edge_Value]=ani_diet!I725)*(AOM[L5]="Feed Ingredient")),""),"No Match in AOM")</f>
        <v>AOM_000651</v>
      </c>
      <c r="V874" t="str" cm="1">
        <f t="array" ref="V874">IFERROR(IF(NOT(ISBLANK(I874)),_xlfn._xlws.FILTER(AOM[Scientific Name],(AOM[Edge_Value]=ani_diet!I725)*(AOM[L5]="Feed Ingredient")),""),"No Match in AOM")</f>
        <v>Zea mays</v>
      </c>
    </row>
    <row r="875" spans="1:22" hidden="1" x14ac:dyDescent="0.35">
      <c r="A875">
        <v>3</v>
      </c>
      <c r="B875" s="131" t="s">
        <v>20293</v>
      </c>
      <c r="C875" s="86" t="s">
        <v>20503</v>
      </c>
      <c r="D875" t="s">
        <v>20504</v>
      </c>
      <c r="E875" s="131" t="s">
        <v>20293</v>
      </c>
      <c r="G875" s="131" t="s">
        <v>19224</v>
      </c>
      <c r="H875" s="127" t="s">
        <v>19224</v>
      </c>
      <c r="I875" s="127" t="str">
        <f t="shared" si="56"/>
        <v>Natural Pasture</v>
      </c>
      <c r="J875" s="127" t="str">
        <f t="shared" si="57"/>
        <v>Natural Pasture</v>
      </c>
      <c r="U875" t="str" cm="1">
        <f t="array" ref="U875">IFERROR(IF(NOT(ISBLANK(I875)),_xlfn._xlws.FILTER(AOM[AOM],(AOM[Edge_Value]=ani_diet!I724)*(AOM[L5]="Feed Ingredient")),""),"No Match in AOM")</f>
        <v>No Match in AOM</v>
      </c>
      <c r="V875" t="str" cm="1">
        <f t="array" ref="V875">IFERROR(IF(NOT(ISBLANK(I875)),_xlfn._xlws.FILTER(AOM[Scientific Name],(AOM[Edge_Value]=ani_diet!I724)*(AOM[L5]="Feed Ingredient")),""),"No Match in AOM")</f>
        <v>No Match in AOM</v>
      </c>
    </row>
    <row r="876" spans="1:22" hidden="1" x14ac:dyDescent="0.35">
      <c r="A876" t="s">
        <v>20300</v>
      </c>
      <c r="C876" s="86" t="s">
        <v>19226</v>
      </c>
      <c r="D876" t="s">
        <v>21438</v>
      </c>
      <c r="E876" s="131" t="s">
        <v>20293</v>
      </c>
      <c r="G876" s="131" t="s">
        <v>21439</v>
      </c>
      <c r="H876" s="127" t="s">
        <v>19224</v>
      </c>
      <c r="I876" s="127" t="str">
        <f t="shared" si="56"/>
        <v>Natural Pasture Hay</v>
      </c>
      <c r="J876" s="127" t="str">
        <f t="shared" si="57"/>
        <v>Natural Pasture Hay</v>
      </c>
      <c r="M876" s="127" t="s">
        <v>17709</v>
      </c>
      <c r="O876" s="88" t="s">
        <v>28</v>
      </c>
      <c r="U876" t="str" cm="1">
        <f t="array" ref="U876">IFERROR(IF(NOT(ISBLANK(I876)),_xlfn._xlws.FILTER(AOM[AOM],(AOM[Edge_Value]=ani_diet!I727)*(AOM[L5]="Feed Ingredient")),""),"No Match in AOM")</f>
        <v>AOM_000568</v>
      </c>
      <c r="V876" t="str" cm="1">
        <f t="array" ref="V876">IFERROR(IF(NOT(ISBLANK(I876)),_xlfn._xlws.FILTER(AOM[Scientific Name],(AOM[Edge_Value]=ani_diet!I727)*(AOM[L5]="Feed Ingredient")),""),"No Match in AOM")</f>
        <v>Zea mays</v>
      </c>
    </row>
    <row r="877" spans="1:22" hidden="1" x14ac:dyDescent="0.35">
      <c r="A877" t="s">
        <v>20300</v>
      </c>
      <c r="C877" s="86" t="s">
        <v>22115</v>
      </c>
      <c r="D877" t="s">
        <v>22109</v>
      </c>
      <c r="E877" s="131" t="s">
        <v>20293</v>
      </c>
      <c r="G877" s="131" t="s">
        <v>19224</v>
      </c>
      <c r="H877" s="127" t="s">
        <v>19224</v>
      </c>
      <c r="I877" s="127" t="str">
        <f t="shared" si="56"/>
        <v>Natural Pasture</v>
      </c>
      <c r="J877" s="127" t="str">
        <f t="shared" si="57"/>
        <v>Natural Pasture</v>
      </c>
      <c r="U877" t="str" cm="1">
        <f t="array" ref="U877">IFERROR(IF(NOT(ISBLANK(I877)),_xlfn._xlws.FILTER(AOM[AOM],(AOM[Edge_Value]=ani_diet!I726)*(AOM[L5]="Feed Ingredient")),""),"No Match in AOM")</f>
        <v>AOM_000650</v>
      </c>
      <c r="V877" t="str" cm="1">
        <f t="array" ref="V877">IFERROR(IF(NOT(ISBLANK(I877)),_xlfn._xlws.FILTER(AOM[Scientific Name],(AOM[Edge_Value]=ani_diet!I726)*(AOM[L5]="Feed Ingredient")),""),"No Match in AOM")</f>
        <v>Zea mays</v>
      </c>
    </row>
    <row r="878" spans="1:22" hidden="1" x14ac:dyDescent="0.35">
      <c r="A878" t="s">
        <v>20283</v>
      </c>
      <c r="B878" s="131" t="s">
        <v>18714</v>
      </c>
      <c r="C878" s="86" t="s">
        <v>22511</v>
      </c>
      <c r="D878" t="s">
        <v>22505</v>
      </c>
      <c r="E878" s="131" t="s">
        <v>20293</v>
      </c>
      <c r="G878" s="131" t="s">
        <v>21439</v>
      </c>
      <c r="H878" s="127" t="s">
        <v>19224</v>
      </c>
      <c r="I878" s="127" t="str">
        <f t="shared" si="56"/>
        <v>Natural Pasture Hay</v>
      </c>
      <c r="J878" s="127" t="str">
        <f t="shared" si="57"/>
        <v>Natural Pasture Hay</v>
      </c>
      <c r="M878" s="127" t="s">
        <v>17709</v>
      </c>
      <c r="O878" s="88" t="s">
        <v>28</v>
      </c>
      <c r="U878" t="str" cm="1">
        <f t="array" ref="U878">IFERROR(IF(NOT(ISBLANK(I878)),_xlfn._xlws.FILTER(AOM[AOM],(AOM[Edge_Value]=ani_diet!I728)*(AOM[L5]="Feed Ingredient")),""),"No Match in AOM")</f>
        <v>No Match in AOM</v>
      </c>
      <c r="V878" t="str" cm="1">
        <f t="array" ref="V878">IFERROR(IF(NOT(ISBLANK(I878)),_xlfn._xlws.FILTER(AOM[Scientific Name],(AOM[Edge_Value]=ani_diet!I728)*(AOM[L5]="Feed Ingredient")),""),"No Match in AOM")</f>
        <v>No Match in AOM</v>
      </c>
    </row>
    <row r="879" spans="1:22" hidden="1" x14ac:dyDescent="0.35">
      <c r="A879">
        <v>3</v>
      </c>
      <c r="B879" s="131" t="s">
        <v>18714</v>
      </c>
      <c r="C879" s="86" t="s">
        <v>22512</v>
      </c>
      <c r="D879" t="s">
        <v>22505</v>
      </c>
      <c r="E879" s="131" t="s">
        <v>20293</v>
      </c>
      <c r="G879" s="131" t="s">
        <v>21439</v>
      </c>
      <c r="H879" s="127" t="s">
        <v>19224</v>
      </c>
      <c r="I879" s="127" t="str">
        <f t="shared" si="56"/>
        <v>Natural Pasture Hay</v>
      </c>
      <c r="J879" s="127" t="str">
        <f t="shared" si="57"/>
        <v>Natural Pasture Hay</v>
      </c>
      <c r="M879" s="127" t="s">
        <v>17709</v>
      </c>
      <c r="O879" s="88" t="s">
        <v>28</v>
      </c>
      <c r="Q879" t="s">
        <v>11406</v>
      </c>
      <c r="R879" t="s">
        <v>11374</v>
      </c>
      <c r="S879" t="s">
        <v>11406</v>
      </c>
      <c r="T879" t="s">
        <v>11374</v>
      </c>
      <c r="U879" t="str" cm="1">
        <f t="array" ref="U879">IFERROR(IF(NOT(ISBLANK(I879)),_xlfn._xlws.FILTER(AOM[AOM],(AOM[Edge_Value]=ani_diet!I729)*(AOM[L5]="Feed Ingredient")),""),"No Match in AOM")</f>
        <v>AOM_000648</v>
      </c>
      <c r="V879" t="str" cm="1">
        <f t="array" ref="V879">IFERROR(IF(NOT(ISBLANK(I879)),_xlfn._xlws.FILTER(AOM[Scientific Name],(AOM[Edge_Value]=ani_diet!I729)*(AOM[L5]="Feed Ingredient")),""),"No Match in AOM")</f>
        <v>Zea mays</v>
      </c>
    </row>
    <row r="880" spans="1:22" hidden="1" x14ac:dyDescent="0.35">
      <c r="A880" t="s">
        <v>20283</v>
      </c>
      <c r="B880" s="131" t="s">
        <v>18714</v>
      </c>
      <c r="C880" s="86" t="s">
        <v>22513</v>
      </c>
      <c r="D880" t="s">
        <v>22505</v>
      </c>
      <c r="H880" s="127" t="s">
        <v>19224</v>
      </c>
      <c r="I880" s="127" t="str">
        <f t="shared" si="56"/>
        <v>Natural Pasture Hay Dried</v>
      </c>
      <c r="J880" s="127" t="str">
        <f t="shared" si="57"/>
        <v>Natural Pasture Hay Dried</v>
      </c>
      <c r="L880" s="127" t="s">
        <v>5132</v>
      </c>
      <c r="M880" s="127" t="s">
        <v>17709</v>
      </c>
    </row>
    <row r="881" spans="1:22" hidden="1" x14ac:dyDescent="0.35">
      <c r="A881">
        <v>3</v>
      </c>
      <c r="B881" s="131" t="s">
        <v>20293</v>
      </c>
      <c r="C881" s="86" t="s">
        <v>21551</v>
      </c>
      <c r="D881" t="s">
        <v>21552</v>
      </c>
      <c r="E881" s="131" t="s">
        <v>19032</v>
      </c>
      <c r="G881" s="131" t="s">
        <v>21553</v>
      </c>
      <c r="H881" s="127" t="s">
        <v>21554</v>
      </c>
      <c r="I881" s="127" t="str">
        <f t="shared" si="56"/>
        <v>Nigella sativa Seed Meal</v>
      </c>
      <c r="J881" s="127" t="str">
        <f t="shared" si="57"/>
        <v>Nigella sativa Seed Meal</v>
      </c>
      <c r="L881" s="127" t="s">
        <v>20366</v>
      </c>
      <c r="M881" s="127" t="s">
        <v>8186</v>
      </c>
      <c r="N881" s="88" t="s">
        <v>28</v>
      </c>
      <c r="O881" s="88" t="s">
        <v>28</v>
      </c>
      <c r="U881" t="str" cm="1">
        <f t="array" ref="U881">IFERROR(IF(NOT(ISBLANK(I881)),_xlfn._xlws.FILTER(AOM[AOM],(AOM[Edge_Value]=ani_diet!I732)*(AOM[L5]="Feed Ingredient")),""),"No Match in AOM")</f>
        <v>No Match in AOM</v>
      </c>
      <c r="V881" t="str" cm="1">
        <f t="array" ref="V881">IFERROR(IF(NOT(ISBLANK(I881)),_xlfn._xlws.FILTER(AOM[Scientific Name],(AOM[Edge_Value]=ani_diet!I732)*(AOM[L5]="Feed Ingredient")),""),"No Match in AOM")</f>
        <v>No Match in AOM</v>
      </c>
    </row>
    <row r="882" spans="1:22" hidden="1" x14ac:dyDescent="0.35">
      <c r="A882">
        <v>3</v>
      </c>
      <c r="B882" s="131" t="s">
        <v>20293</v>
      </c>
      <c r="C882" s="86" t="s">
        <v>22963</v>
      </c>
      <c r="D882" t="s">
        <v>22961</v>
      </c>
      <c r="E882" s="131" t="s">
        <v>19032</v>
      </c>
      <c r="G882" s="131" t="s">
        <v>22964</v>
      </c>
      <c r="H882" s="127" t="s">
        <v>21554</v>
      </c>
      <c r="I882" s="127" t="str">
        <f t="shared" si="56"/>
        <v>Nigella sativa Seed</v>
      </c>
      <c r="J882" s="127" t="str">
        <f t="shared" si="57"/>
        <v>Nigella sativa Seed</v>
      </c>
      <c r="M882" s="127" t="s">
        <v>8186</v>
      </c>
      <c r="N882" s="88" t="s">
        <v>28</v>
      </c>
      <c r="O882" s="88" t="s">
        <v>28</v>
      </c>
      <c r="U882" t="str" cm="1">
        <f t="array" ref="U882">IFERROR(IF(NOT(ISBLANK(I882)),_xlfn._xlws.FILTER(AOM[AOM],(AOM[Edge_Value]=ani_diet!I731)*(AOM[L5]="Feed Ingredient")),""),"No Match in AOM")</f>
        <v>No Match in AOM</v>
      </c>
      <c r="V882" t="str" cm="1">
        <f t="array" ref="V882">IFERROR(IF(NOT(ISBLANK(I882)),_xlfn._xlws.FILTER(AOM[Scientific Name],(AOM[Edge_Value]=ani_diet!I731)*(AOM[L5]="Feed Ingredient")),""),"No Match in AOM")</f>
        <v>No Match in AOM</v>
      </c>
    </row>
    <row r="883" spans="1:22" hidden="1" x14ac:dyDescent="0.35">
      <c r="A883" t="s">
        <v>20300</v>
      </c>
      <c r="C883" s="86" t="s">
        <v>20769</v>
      </c>
      <c r="D883" t="s">
        <v>20764</v>
      </c>
      <c r="E883" s="131" t="s">
        <v>18714</v>
      </c>
      <c r="G883" s="131" t="s">
        <v>20770</v>
      </c>
      <c r="H883" s="127" t="s">
        <v>20771</v>
      </c>
      <c r="I883" s="127" t="str">
        <f t="shared" ref="I883:I914" si="58">_xlfn.TEXTJOIN(" ",TRUE,H883,IF(ISBLANK(M883),"",_xlfn.TEXTSPLIT(M883,";")),IF(ISBLANK(L883),"",_xlfn.TEXTSPLIT(L883,";")))</f>
        <v>Noog Seed Cake</v>
      </c>
      <c r="J883" s="127" t="str">
        <f t="shared" ref="J883:J914" si="59">_xlfn.TEXTJOIN(" ",TRUE,H883,K883,IF(ISBLANK(M883),"",_xlfn.TEXTSPLIT(M883,";")),IF(ISBLANK(L883),"",_xlfn.TEXTSPLIT(L883,";")))</f>
        <v>Noog Seed Cake</v>
      </c>
      <c r="L883" s="127" t="s">
        <v>20336</v>
      </c>
      <c r="M883" s="127" t="s">
        <v>8186</v>
      </c>
      <c r="N883" s="88" t="s">
        <v>28</v>
      </c>
      <c r="O883" s="88" t="s">
        <v>28</v>
      </c>
      <c r="Q883" t="s">
        <v>11397</v>
      </c>
      <c r="R883" t="s">
        <v>11364</v>
      </c>
      <c r="S883" t="s">
        <v>20328</v>
      </c>
      <c r="T883" t="s">
        <v>20329</v>
      </c>
      <c r="U883" t="str" cm="1">
        <f t="array" ref="U883">IFERROR(IF(NOT(ISBLANK(I883)),_xlfn._xlws.FILTER(AOM[AOM],(AOM[Edge_Value]=ani_diet!I745)*(AOM[L5]="Feed Ingredient")),""),"No Match in AOM")</f>
        <v>No Match in AOM</v>
      </c>
      <c r="V883" t="str" cm="1">
        <f t="array" ref="V883">IFERROR(IF(NOT(ISBLANK(I883)),_xlfn._xlws.FILTER(AOM[Scientific Name],(AOM[Edge_Value]=ani_diet!I745)*(AOM[L5]="Feed Ingredient")),""),"No Match in AOM")</f>
        <v>No Match in AOM</v>
      </c>
    </row>
    <row r="884" spans="1:22" hidden="1" x14ac:dyDescent="0.35">
      <c r="A884">
        <v>3</v>
      </c>
      <c r="B884" s="131" t="s">
        <v>19032</v>
      </c>
      <c r="C884" s="86" t="s">
        <v>20827</v>
      </c>
      <c r="D884" t="s">
        <v>20828</v>
      </c>
      <c r="E884" s="131" t="s">
        <v>18714</v>
      </c>
      <c r="G884" s="131" t="s">
        <v>20770</v>
      </c>
      <c r="H884" s="127" t="s">
        <v>20771</v>
      </c>
      <c r="I884" s="127" t="str">
        <f t="shared" si="58"/>
        <v>Noog Seed Cake</v>
      </c>
      <c r="J884" s="127" t="str">
        <f t="shared" si="59"/>
        <v>Noog Seed Cake</v>
      </c>
      <c r="L884" s="127" t="s">
        <v>20336</v>
      </c>
      <c r="M884" s="127" t="s">
        <v>8186</v>
      </c>
      <c r="N884" s="88" t="s">
        <v>28</v>
      </c>
      <c r="O884" s="88" t="s">
        <v>28</v>
      </c>
      <c r="Q884" t="s">
        <v>11397</v>
      </c>
      <c r="R884" t="s">
        <v>11364</v>
      </c>
      <c r="S884" t="s">
        <v>20328</v>
      </c>
      <c r="T884" t="s">
        <v>20329</v>
      </c>
      <c r="U884" t="str" cm="1">
        <f t="array" ref="U884">IFERROR(IF(NOT(ISBLANK(I884)),_xlfn._xlws.FILTER(AOM[AOM],(AOM[Edge_Value]=ani_diet!I738)*(AOM[L5]="Feed Ingredient")),""),"No Match in AOM")</f>
        <v>AOM_000572</v>
      </c>
      <c r="V884" t="str" cm="1">
        <f t="array" ref="V884">IFERROR(IF(NOT(ISBLANK(I884)),_xlfn._xlws.FILTER(AOM[Scientific Name],(AOM[Edge_Value]=ani_diet!I738)*(AOM[L5]="Feed Ingredient")),""),"No Match in AOM")</f>
        <v>Zea mays</v>
      </c>
    </row>
    <row r="885" spans="1:22" hidden="1" x14ac:dyDescent="0.35">
      <c r="A885">
        <v>3</v>
      </c>
      <c r="B885" s="131" t="s">
        <v>20382</v>
      </c>
      <c r="C885" s="86" t="s">
        <v>20827</v>
      </c>
      <c r="D885" t="s">
        <v>21001</v>
      </c>
      <c r="E885" s="131" t="s">
        <v>18714</v>
      </c>
      <c r="G885" s="131" t="s">
        <v>20770</v>
      </c>
      <c r="H885" s="127" t="s">
        <v>20771</v>
      </c>
      <c r="I885" s="127" t="str">
        <f t="shared" si="58"/>
        <v>Noog Seed Cake</v>
      </c>
      <c r="J885" s="127" t="str">
        <f t="shared" si="59"/>
        <v>Noog Seed Cake</v>
      </c>
      <c r="L885" s="127" t="s">
        <v>20336</v>
      </c>
      <c r="M885" s="127" t="s">
        <v>8186</v>
      </c>
      <c r="N885" s="88" t="s">
        <v>28</v>
      </c>
      <c r="O885" s="88" t="s">
        <v>28</v>
      </c>
      <c r="Q885" t="s">
        <v>11397</v>
      </c>
      <c r="R885" t="s">
        <v>11364</v>
      </c>
      <c r="S885" t="s">
        <v>20328</v>
      </c>
      <c r="T885" t="s">
        <v>20329</v>
      </c>
      <c r="U885" t="str" cm="1">
        <f t="array" ref="U885">IFERROR(IF(NOT(ISBLANK(I885)),_xlfn._xlws.FILTER(AOM[AOM],(AOM[Edge_Value]=ani_diet!I739)*(AOM[L5]="Feed Ingredient")),""),"No Match in AOM")</f>
        <v>No Match in AOM</v>
      </c>
      <c r="V885" t="str" cm="1">
        <f t="array" ref="V885">IFERROR(IF(NOT(ISBLANK(I885)),_xlfn._xlws.FILTER(AOM[Scientific Name],(AOM[Edge_Value]=ani_diet!I739)*(AOM[L5]="Feed Ingredient")),""),"No Match in AOM")</f>
        <v>No Match in AOM</v>
      </c>
    </row>
    <row r="886" spans="1:22" hidden="1" x14ac:dyDescent="0.35">
      <c r="A886">
        <v>3</v>
      </c>
      <c r="B886" s="131" t="s">
        <v>18714</v>
      </c>
      <c r="C886" s="86" t="s">
        <v>21017</v>
      </c>
      <c r="D886" t="s">
        <v>21014</v>
      </c>
      <c r="E886" s="131" t="s">
        <v>18714</v>
      </c>
      <c r="G886" s="131" t="s">
        <v>20770</v>
      </c>
      <c r="H886" s="127" t="s">
        <v>20771</v>
      </c>
      <c r="I886" s="127" t="str">
        <f t="shared" si="58"/>
        <v>Noog Seed Cake</v>
      </c>
      <c r="J886" s="127" t="str">
        <f t="shared" si="59"/>
        <v>Noog Seed Cake</v>
      </c>
      <c r="L886" s="127" t="s">
        <v>20336</v>
      </c>
      <c r="M886" s="127" t="s">
        <v>8186</v>
      </c>
      <c r="N886" s="88" t="s">
        <v>28</v>
      </c>
      <c r="O886" s="88" t="s">
        <v>28</v>
      </c>
      <c r="Q886" t="s">
        <v>11397</v>
      </c>
      <c r="R886" t="s">
        <v>11364</v>
      </c>
      <c r="S886" t="s">
        <v>20328</v>
      </c>
      <c r="T886" t="s">
        <v>20329</v>
      </c>
      <c r="U886" t="str" cm="1">
        <f t="array" ref="U886">IFERROR(IF(NOT(ISBLANK(I886)),_xlfn._xlws.FILTER(AOM[AOM],(AOM[Edge_Value]=ani_diet!I744)*(AOM[L5]="Feed Ingredient")),""),"No Match in AOM")</f>
        <v>No Match in AOM</v>
      </c>
      <c r="V886" t="str" cm="1">
        <f t="array" ref="V886">IFERROR(IF(NOT(ISBLANK(I886)),_xlfn._xlws.FILTER(AOM[Scientific Name],(AOM[Edge_Value]=ani_diet!I744)*(AOM[L5]="Feed Ingredient")),""),"No Match in AOM")</f>
        <v>No Match in AOM</v>
      </c>
    </row>
    <row r="887" spans="1:22" hidden="1" x14ac:dyDescent="0.35">
      <c r="A887" t="s">
        <v>20300</v>
      </c>
      <c r="C887" s="86" t="s">
        <v>21774</v>
      </c>
      <c r="D887" t="s">
        <v>21775</v>
      </c>
      <c r="E887" s="131" t="s">
        <v>19032</v>
      </c>
      <c r="G887" s="131" t="s">
        <v>21776</v>
      </c>
      <c r="H887" s="127" t="s">
        <v>20771</v>
      </c>
      <c r="I887" s="127" t="str">
        <f t="shared" si="58"/>
        <v>Noog Seed Meal</v>
      </c>
      <c r="J887" s="127" t="str">
        <f t="shared" si="59"/>
        <v>Noog Seed Meal</v>
      </c>
      <c r="L887" s="127" t="s">
        <v>20366</v>
      </c>
      <c r="M887" s="127" t="s">
        <v>8186</v>
      </c>
      <c r="N887" s="88" t="s">
        <v>28</v>
      </c>
      <c r="O887" s="88" t="s">
        <v>28</v>
      </c>
      <c r="U887" t="str" cm="1">
        <f t="array" ref="U887">IFERROR(IF(NOT(ISBLANK(I887)),_xlfn._xlws.FILTER(AOM[AOM],(AOM[Edge_Value]=ani_diet!I746)*(AOM[L5]="Feed Ingredient")),""),"No Match in AOM")</f>
        <v>No Match in AOM</v>
      </c>
      <c r="V887" t="str" cm="1">
        <f t="array" ref="V887">IFERROR(IF(NOT(ISBLANK(I887)),_xlfn._xlws.FILTER(AOM[Scientific Name],(AOM[Edge_Value]=ani_diet!I746)*(AOM[L5]="Feed Ingredient")),""),"No Match in AOM")</f>
        <v>No Match in AOM</v>
      </c>
    </row>
    <row r="888" spans="1:22" hidden="1" x14ac:dyDescent="0.35">
      <c r="A888" t="s">
        <v>20300</v>
      </c>
      <c r="C888" s="86" t="s">
        <v>21788</v>
      </c>
      <c r="D888" t="s">
        <v>21786</v>
      </c>
      <c r="E888" s="131" t="s">
        <v>19032</v>
      </c>
      <c r="G888" s="131" t="s">
        <v>21776</v>
      </c>
      <c r="H888" s="127" t="s">
        <v>20771</v>
      </c>
      <c r="I888" s="127" t="str">
        <f t="shared" si="58"/>
        <v>Noog Seed Meal</v>
      </c>
      <c r="J888" s="127" t="str">
        <f t="shared" si="59"/>
        <v>Noog Seed Meal</v>
      </c>
      <c r="L888" s="127" t="s">
        <v>20366</v>
      </c>
      <c r="M888" s="127" t="s">
        <v>8186</v>
      </c>
      <c r="N888" s="88" t="s">
        <v>28</v>
      </c>
      <c r="O888" s="88" t="s">
        <v>28</v>
      </c>
      <c r="U888" t="str" cm="1">
        <f t="array" ref="U888">IFERROR(IF(NOT(ISBLANK(I888)),_xlfn._xlws.FILTER(AOM[AOM],(AOM[Edge_Value]=ani_diet!I747)*(AOM[L5]="Feed Ingredient")),""),"No Match in AOM")</f>
        <v>No Match in AOM</v>
      </c>
      <c r="V888" t="str" cm="1">
        <f t="array" ref="V888">IFERROR(IF(NOT(ISBLANK(I888)),_xlfn._xlws.FILTER(AOM[Scientific Name],(AOM[Edge_Value]=ani_diet!I747)*(AOM[L5]="Feed Ingredient")),""),"No Match in AOM")</f>
        <v>No Match in AOM</v>
      </c>
    </row>
    <row r="889" spans="1:22" hidden="1" x14ac:dyDescent="0.35">
      <c r="A889" t="s">
        <v>20283</v>
      </c>
      <c r="B889" s="131" t="s">
        <v>20293</v>
      </c>
      <c r="C889" s="86" t="s">
        <v>21831</v>
      </c>
      <c r="D889" t="s">
        <v>21828</v>
      </c>
      <c r="E889" s="131" t="s">
        <v>18714</v>
      </c>
      <c r="G889" s="131" t="s">
        <v>20770</v>
      </c>
      <c r="H889" s="127" t="s">
        <v>20771</v>
      </c>
      <c r="I889" s="127" t="str">
        <f t="shared" si="58"/>
        <v>Noog Seed Cake</v>
      </c>
      <c r="J889" s="127" t="str">
        <f t="shared" si="59"/>
        <v>Noog Seed Cake</v>
      </c>
      <c r="L889" s="127" t="s">
        <v>20336</v>
      </c>
      <c r="M889" s="127" t="s">
        <v>8186</v>
      </c>
      <c r="N889" s="88" t="s">
        <v>28</v>
      </c>
      <c r="O889" s="88" t="s">
        <v>28</v>
      </c>
      <c r="U889" t="str" cm="1">
        <f t="array" ref="U889">IFERROR(IF(NOT(ISBLANK(I889)),_xlfn._xlws.FILTER(AOM[AOM],(AOM[Edge_Value]=ani_diet!I736)*(AOM[L5]="Feed Ingredient")),""),"No Match in AOM")</f>
        <v>No Match in AOM</v>
      </c>
      <c r="V889" t="str" cm="1">
        <f t="array" ref="V889">IFERROR(IF(NOT(ISBLANK(I889)),_xlfn._xlws.FILTER(AOM[Scientific Name],(AOM[Edge_Value]=ani_diet!I736)*(AOM[L5]="Feed Ingredient")),""),"No Match in AOM")</f>
        <v>No Match in AOM</v>
      </c>
    </row>
    <row r="890" spans="1:22" hidden="1" x14ac:dyDescent="0.35">
      <c r="A890" t="s">
        <v>20283</v>
      </c>
      <c r="B890" s="131" t="s">
        <v>17631</v>
      </c>
      <c r="C890" s="86" t="s">
        <v>21836</v>
      </c>
      <c r="D890" t="s">
        <v>21833</v>
      </c>
      <c r="H890" s="127" t="s">
        <v>20771</v>
      </c>
      <c r="I890" s="127" t="str">
        <f t="shared" si="58"/>
        <v>Noog Seed Cake Ground</v>
      </c>
      <c r="J890" s="127" t="str">
        <f t="shared" si="59"/>
        <v>Noog Seed Cake Ground</v>
      </c>
      <c r="L890" s="127" t="s">
        <v>21835</v>
      </c>
      <c r="M890" s="127" t="s">
        <v>8186</v>
      </c>
    </row>
    <row r="891" spans="1:22" hidden="1" x14ac:dyDescent="0.35">
      <c r="A891">
        <v>3</v>
      </c>
      <c r="B891" s="131" t="s">
        <v>18714</v>
      </c>
      <c r="C891" s="86" t="s">
        <v>21908</v>
      </c>
      <c r="D891" t="s">
        <v>21907</v>
      </c>
      <c r="E891" s="131" t="s">
        <v>18714</v>
      </c>
      <c r="G891" s="131" t="s">
        <v>20770</v>
      </c>
      <c r="H891" s="127" t="s">
        <v>20771</v>
      </c>
      <c r="I891" s="127" t="str">
        <f t="shared" si="58"/>
        <v>Noog Seed Cake</v>
      </c>
      <c r="J891" s="127" t="str">
        <f t="shared" si="59"/>
        <v>Noog Seed Cake</v>
      </c>
      <c r="L891" s="127" t="s">
        <v>20336</v>
      </c>
      <c r="M891" s="127" t="s">
        <v>8186</v>
      </c>
      <c r="N891" s="88" t="s">
        <v>28</v>
      </c>
      <c r="O891" s="88" t="s">
        <v>28</v>
      </c>
      <c r="U891" t="str" cm="1">
        <f t="array" ref="U891">IFERROR(IF(NOT(ISBLANK(I891)),_xlfn._xlws.FILTER(AOM[AOM],(AOM[Edge_Value]=ani_diet!I735)*(AOM[L5]="Feed Ingredient")),""),"No Match in AOM")</f>
        <v>No Match in AOM</v>
      </c>
      <c r="V891" t="str" cm="1">
        <f t="array" ref="V891">IFERROR(IF(NOT(ISBLANK(I891)),_xlfn._xlws.FILTER(AOM[Scientific Name],(AOM[Edge_Value]=ani_diet!I735)*(AOM[L5]="Feed Ingredient")),""),"No Match in AOM")</f>
        <v>No Match in AOM</v>
      </c>
    </row>
    <row r="892" spans="1:22" hidden="1" x14ac:dyDescent="0.35">
      <c r="A892" t="s">
        <v>20300</v>
      </c>
      <c r="C892" s="86" t="s">
        <v>22380</v>
      </c>
      <c r="D892" t="s">
        <v>22379</v>
      </c>
      <c r="E892" s="131" t="s">
        <v>18714</v>
      </c>
      <c r="G892" s="131" t="s">
        <v>20770</v>
      </c>
      <c r="H892" s="127" t="s">
        <v>20771</v>
      </c>
      <c r="I892" s="127" t="str">
        <f t="shared" si="58"/>
        <v>Noog Seed Cake</v>
      </c>
      <c r="J892" s="127" t="str">
        <f t="shared" si="59"/>
        <v>Noog Seed Cake</v>
      </c>
      <c r="L892" s="127" t="s">
        <v>20336</v>
      </c>
      <c r="M892" s="127" t="s">
        <v>8186</v>
      </c>
      <c r="N892" s="88" t="s">
        <v>28</v>
      </c>
      <c r="O892" s="88" t="s">
        <v>28</v>
      </c>
      <c r="U892" t="str" cm="1">
        <f t="array" ref="U892">IFERROR(IF(NOT(ISBLANK(I892)),_xlfn._xlws.FILTER(AOM[AOM],(AOM[Edge_Value]=ani_diet!I741)*(AOM[L5]="Feed Ingredient")),""),"No Match in AOM")</f>
        <v>No Match in AOM</v>
      </c>
      <c r="V892" t="str" cm="1">
        <f t="array" ref="V892">IFERROR(IF(NOT(ISBLANK(I892)),_xlfn._xlws.FILTER(AOM[Scientific Name],(AOM[Edge_Value]=ani_diet!I741)*(AOM[L5]="Feed Ingredient")),""),"No Match in AOM")</f>
        <v>No Match in AOM</v>
      </c>
    </row>
    <row r="893" spans="1:22" hidden="1" x14ac:dyDescent="0.35">
      <c r="A893" t="s">
        <v>20300</v>
      </c>
      <c r="C893" s="86" t="s">
        <v>22591</v>
      </c>
      <c r="D893" t="s">
        <v>22592</v>
      </c>
      <c r="E893" s="131" t="s">
        <v>18714</v>
      </c>
      <c r="G893" s="131" t="s">
        <v>20770</v>
      </c>
      <c r="H893" s="127" t="s">
        <v>20771</v>
      </c>
      <c r="I893" s="127" t="str">
        <f t="shared" si="58"/>
        <v>Noog Seed Cake</v>
      </c>
      <c r="J893" s="127" t="str">
        <f t="shared" si="59"/>
        <v>Noog Seed Cake</v>
      </c>
      <c r="L893" s="127" t="s">
        <v>20336</v>
      </c>
      <c r="M893" s="127" t="s">
        <v>8186</v>
      </c>
      <c r="N893" s="88" t="s">
        <v>28</v>
      </c>
      <c r="O893" s="88" t="s">
        <v>28</v>
      </c>
      <c r="Q893" t="s">
        <v>11397</v>
      </c>
      <c r="R893" t="s">
        <v>11364</v>
      </c>
      <c r="S893" t="s">
        <v>20328</v>
      </c>
      <c r="T893" t="s">
        <v>20329</v>
      </c>
      <c r="U893" t="str" cm="1">
        <f t="array" ref="U893">IFERROR(IF(NOT(ISBLANK(I893)),_xlfn._xlws.FILTER(AOM[AOM],(AOM[Edge_Value]=ani_diet!I742)*(AOM[L5]="Feed Ingredient")),""),"No Match in AOM")</f>
        <v>No Match in AOM</v>
      </c>
      <c r="V893" t="str" cm="1">
        <f t="array" ref="V893">IFERROR(IF(NOT(ISBLANK(I893)),_xlfn._xlws.FILTER(AOM[Scientific Name],(AOM[Edge_Value]=ani_diet!I742)*(AOM[L5]="Feed Ingredient")),""),"No Match in AOM")</f>
        <v>No Match in AOM</v>
      </c>
    </row>
    <row r="894" spans="1:22" hidden="1" x14ac:dyDescent="0.35">
      <c r="A894" t="s">
        <v>20300</v>
      </c>
      <c r="C894" s="86" t="s">
        <v>22593</v>
      </c>
      <c r="D894" t="s">
        <v>22592</v>
      </c>
      <c r="E894" s="131" t="s">
        <v>18714</v>
      </c>
      <c r="G894" s="131" t="s">
        <v>20770</v>
      </c>
      <c r="H894" s="127" t="s">
        <v>20771</v>
      </c>
      <c r="I894" s="127" t="str">
        <f t="shared" si="58"/>
        <v>Noog Seed Cake</v>
      </c>
      <c r="J894" s="127" t="str">
        <f t="shared" si="59"/>
        <v>Noog Seed Cake</v>
      </c>
      <c r="L894" s="127" t="s">
        <v>20336</v>
      </c>
      <c r="M894" s="127" t="s">
        <v>8186</v>
      </c>
      <c r="N894" s="88" t="s">
        <v>28</v>
      </c>
      <c r="O894" s="88" t="s">
        <v>28</v>
      </c>
      <c r="Q894" t="s">
        <v>11397</v>
      </c>
      <c r="R894" t="s">
        <v>11364</v>
      </c>
      <c r="S894" t="s">
        <v>20328</v>
      </c>
      <c r="T894" t="s">
        <v>20329</v>
      </c>
      <c r="U894" t="str" cm="1">
        <f t="array" ref="U894">IFERROR(IF(NOT(ISBLANK(I894)),_xlfn._xlws.FILTER(AOM[AOM],(AOM[Edge_Value]=ani_diet!I743)*(AOM[L5]="Feed Ingredient")),""),"No Match in AOM")</f>
        <v>No Match in AOM</v>
      </c>
      <c r="V894" t="str" cm="1">
        <f t="array" ref="V894">IFERROR(IF(NOT(ISBLANK(I894)),_xlfn._xlws.FILTER(AOM[Scientific Name],(AOM[Edge_Value]=ani_diet!I743)*(AOM[L5]="Feed Ingredient")),""),"No Match in AOM")</f>
        <v>No Match in AOM</v>
      </c>
    </row>
    <row r="895" spans="1:22" hidden="1" x14ac:dyDescent="0.35">
      <c r="A895">
        <v>3</v>
      </c>
      <c r="B895" s="131" t="s">
        <v>18714</v>
      </c>
      <c r="C895" s="86" t="s">
        <v>22775</v>
      </c>
      <c r="D895" t="s">
        <v>22769</v>
      </c>
      <c r="E895" s="131" t="s">
        <v>18714</v>
      </c>
      <c r="G895" s="131" t="s">
        <v>20770</v>
      </c>
      <c r="H895" s="127" t="s">
        <v>20771</v>
      </c>
      <c r="I895" s="127" t="str">
        <f t="shared" si="58"/>
        <v>Noog Seed Cake</v>
      </c>
      <c r="J895" s="127" t="str">
        <f t="shared" si="59"/>
        <v>Noog Seed Cake</v>
      </c>
      <c r="L895" s="127" t="s">
        <v>20336</v>
      </c>
      <c r="M895" s="127" t="s">
        <v>8186</v>
      </c>
      <c r="N895" s="88" t="s">
        <v>28</v>
      </c>
      <c r="O895" s="88" t="s">
        <v>28</v>
      </c>
      <c r="U895" t="str" cm="1">
        <f t="array" ref="U895">IFERROR(IF(NOT(ISBLANK(I895)),_xlfn._xlws.FILTER(AOM[AOM],(AOM[Edge_Value]=ani_diet!I734)*(AOM[L5]="Feed Ingredient")),""),"No Match in AOM")</f>
        <v>AOM_000650</v>
      </c>
      <c r="V895" t="str" cm="1">
        <f t="array" ref="V895">IFERROR(IF(NOT(ISBLANK(I895)),_xlfn._xlws.FILTER(AOM[Scientific Name],(AOM[Edge_Value]=ani_diet!I734)*(AOM[L5]="Feed Ingredient")),""),"No Match in AOM")</f>
        <v>Zea mays</v>
      </c>
    </row>
    <row r="896" spans="1:22" hidden="1" x14ac:dyDescent="0.35">
      <c r="A896">
        <v>3</v>
      </c>
      <c r="B896" s="131" t="s">
        <v>20293</v>
      </c>
      <c r="C896" s="86" t="s">
        <v>22792</v>
      </c>
      <c r="D896" t="s">
        <v>22791</v>
      </c>
      <c r="E896" s="131" t="s">
        <v>18714</v>
      </c>
      <c r="G896" s="131" t="s">
        <v>20770</v>
      </c>
      <c r="H896" s="127" t="s">
        <v>20771</v>
      </c>
      <c r="I896" s="127" t="str">
        <f t="shared" si="58"/>
        <v>Noog Seed Cake</v>
      </c>
      <c r="J896" s="127" t="str">
        <f t="shared" si="59"/>
        <v>Noog Seed Cake</v>
      </c>
      <c r="L896" s="127" t="s">
        <v>20336</v>
      </c>
      <c r="M896" s="127" t="s">
        <v>8186</v>
      </c>
      <c r="N896" s="88" t="s">
        <v>28</v>
      </c>
      <c r="O896" s="88" t="s">
        <v>28</v>
      </c>
      <c r="U896" t="str" cm="1">
        <f t="array" ref="U896">IFERROR(IF(NOT(ISBLANK(I896)),_xlfn._xlws.FILTER(AOM[AOM],(AOM[Edge_Value]=ani_diet!I737)*(AOM[L5]="Feed Ingredient")),""),"No Match in AOM")</f>
        <v>AOM_000572</v>
      </c>
      <c r="V896" t="str" cm="1">
        <f t="array" ref="V896">IFERROR(IF(NOT(ISBLANK(I896)),_xlfn._xlws.FILTER(AOM[Scientific Name],(AOM[Edge_Value]=ani_diet!I737)*(AOM[L5]="Feed Ingredient")),""),"No Match in AOM")</f>
        <v>Zea mays</v>
      </c>
    </row>
    <row r="897" spans="1:22" hidden="1" x14ac:dyDescent="0.35">
      <c r="A897">
        <v>3</v>
      </c>
      <c r="B897" s="131" t="s">
        <v>18714</v>
      </c>
      <c r="C897" s="86" t="s">
        <v>18939</v>
      </c>
      <c r="D897" t="s">
        <v>22821</v>
      </c>
      <c r="E897" s="131" t="s">
        <v>18714</v>
      </c>
      <c r="G897" s="131" t="s">
        <v>22822</v>
      </c>
      <c r="H897" s="127" t="s">
        <v>20771</v>
      </c>
      <c r="I897" s="127" t="str">
        <f t="shared" si="58"/>
        <v>Noog Meal Meal</v>
      </c>
      <c r="J897" s="127" t="str">
        <f t="shared" si="59"/>
        <v>Noog Meal Meal</v>
      </c>
      <c r="L897" s="127" t="s">
        <v>20366</v>
      </c>
      <c r="M897" s="127" t="s">
        <v>20366</v>
      </c>
      <c r="N897" s="88" t="s">
        <v>28</v>
      </c>
      <c r="O897" s="88" t="s">
        <v>28</v>
      </c>
      <c r="Q897" t="s">
        <v>11397</v>
      </c>
      <c r="R897" t="s">
        <v>11364</v>
      </c>
      <c r="S897" t="s">
        <v>20328</v>
      </c>
      <c r="T897" t="s">
        <v>20329</v>
      </c>
      <c r="U897" t="str" cm="1">
        <f t="array" ref="U897">IFERROR(IF(NOT(ISBLANK(I897)),_xlfn._xlws.FILTER(AOM[AOM],(AOM[Edge_Value]=ani_diet!I733)*(AOM[L5]="Feed Ingredient")),""),"No Match in AOM")</f>
        <v>No Match in AOM</v>
      </c>
      <c r="V897" t="str" cm="1">
        <f t="array" ref="V897">IFERROR(IF(NOT(ISBLANK(I897)),_xlfn._xlws.FILTER(AOM[Scientific Name],(AOM[Edge_Value]=ani_diet!I733)*(AOM[L5]="Feed Ingredient")),""),"No Match in AOM")</f>
        <v>No Match in AOM</v>
      </c>
    </row>
    <row r="898" spans="1:22" hidden="1" x14ac:dyDescent="0.35">
      <c r="A898" t="s">
        <v>20283</v>
      </c>
      <c r="B898" s="131" t="s">
        <v>17631</v>
      </c>
      <c r="C898" s="86" t="s">
        <v>22380</v>
      </c>
      <c r="E898" s="131" t="s">
        <v>18714</v>
      </c>
      <c r="G898" s="131" t="s">
        <v>20770</v>
      </c>
      <c r="H898" s="127" t="s">
        <v>20771</v>
      </c>
      <c r="I898" s="127" t="str">
        <f t="shared" si="58"/>
        <v>Noog Seed Cake</v>
      </c>
      <c r="J898" s="127" t="str">
        <f t="shared" si="59"/>
        <v>Noog Seed Cake</v>
      </c>
      <c r="L898" s="127" t="s">
        <v>20336</v>
      </c>
      <c r="M898" s="127" t="s">
        <v>8186</v>
      </c>
      <c r="N898" s="88" t="s">
        <v>28</v>
      </c>
      <c r="O898" s="88" t="s">
        <v>28</v>
      </c>
      <c r="Q898" t="s">
        <v>11397</v>
      </c>
      <c r="R898" t="s">
        <v>11364</v>
      </c>
      <c r="S898" t="s">
        <v>20328</v>
      </c>
      <c r="T898" t="s">
        <v>20329</v>
      </c>
      <c r="U898" t="str" cm="1">
        <f t="array" ref="U898">IFERROR(IF(NOT(ISBLANK(I898)),_xlfn._xlws.FILTER(AOM[AOM],(AOM[Edge_Value]=ani_diet!I740)*(AOM[L5]="Feed Ingredient")),""),"No Match in AOM")</f>
        <v>No Match in AOM</v>
      </c>
      <c r="V898" t="str" cm="1">
        <f t="array" ref="V898">IFERROR(IF(NOT(ISBLANK(I898)),_xlfn._xlws.FILTER(AOM[Scientific Name],(AOM[Edge_Value]=ani_diet!I740)*(AOM[L5]="Feed Ingredient")),""),"No Match in AOM")</f>
        <v>No Match in AOM</v>
      </c>
    </row>
    <row r="899" spans="1:22" hidden="1" x14ac:dyDescent="0.35">
      <c r="A899">
        <v>3</v>
      </c>
      <c r="B899" s="131" t="s">
        <v>17631</v>
      </c>
      <c r="C899" s="86" t="s">
        <v>21374</v>
      </c>
      <c r="D899" t="s">
        <v>21375</v>
      </c>
      <c r="H899" s="127" t="s">
        <v>8250</v>
      </c>
      <c r="I899" s="127" t="str">
        <f t="shared" si="58"/>
        <v>Oat Hay Milled</v>
      </c>
      <c r="J899" s="127" t="str">
        <f t="shared" si="59"/>
        <v>Oat Hay Milled</v>
      </c>
      <c r="L899" s="127" t="s">
        <v>21373</v>
      </c>
    </row>
    <row r="900" spans="1:22" hidden="1" x14ac:dyDescent="0.35">
      <c r="A900">
        <v>3</v>
      </c>
      <c r="B900" s="131" t="s">
        <v>6577</v>
      </c>
      <c r="C900" s="86" t="s">
        <v>22006</v>
      </c>
      <c r="D900" t="s">
        <v>22007</v>
      </c>
      <c r="E900" s="131" t="s">
        <v>18714</v>
      </c>
      <c r="G900" s="131" t="s">
        <v>22008</v>
      </c>
      <c r="H900" s="127" t="s">
        <v>8250</v>
      </c>
      <c r="I900" s="127" t="str">
        <f t="shared" si="58"/>
        <v>Oat Hay</v>
      </c>
      <c r="J900" s="127" t="str">
        <f t="shared" si="59"/>
        <v>Oat Hay</v>
      </c>
      <c r="L900" s="127" t="s">
        <v>17709</v>
      </c>
      <c r="O900" s="88" t="s">
        <v>28</v>
      </c>
      <c r="U900" t="str" cm="1">
        <f t="array" ref="U900">IFERROR(IF(NOT(ISBLANK(I900)),_xlfn._xlws.FILTER(AOM[AOM],(AOM[Edge_Value]=ani_diet!I751)*(AOM[L5]="Feed Ingredient")),""),"No Match in AOM")</f>
        <v>No Match in AOM</v>
      </c>
      <c r="V900" t="str" cm="1">
        <f t="array" ref="V900">IFERROR(IF(NOT(ISBLANK(I900)),_xlfn._xlws.FILTER(AOM[Scientific Name],(AOM[Edge_Value]=ani_diet!I751)*(AOM[L5]="Feed Ingredient")),""),"No Match in AOM")</f>
        <v>No Match in AOM</v>
      </c>
    </row>
    <row r="901" spans="1:22" hidden="1" x14ac:dyDescent="0.35">
      <c r="A901">
        <v>3</v>
      </c>
      <c r="B901" s="131" t="s">
        <v>20382</v>
      </c>
      <c r="C901" s="86" t="s">
        <v>22041</v>
      </c>
      <c r="D901" t="s">
        <v>22039</v>
      </c>
      <c r="E901" s="131" t="s">
        <v>18714</v>
      </c>
      <c r="G901" s="131" t="s">
        <v>22042</v>
      </c>
      <c r="H901" s="127" t="s">
        <v>8250</v>
      </c>
      <c r="I901" s="127" t="str">
        <f t="shared" si="58"/>
        <v>Oat Stubble</v>
      </c>
      <c r="J901" s="127" t="str">
        <f t="shared" si="59"/>
        <v>Oat Stubble</v>
      </c>
      <c r="M901" s="127" t="s">
        <v>22043</v>
      </c>
      <c r="U901" t="str" cm="1">
        <f t="array" ref="U901">IFERROR(IF(NOT(ISBLANK(I901)),_xlfn._xlws.FILTER(AOM[AOM],(AOM[Edge_Value]=ani_diet!I753)*(AOM[L5]="Feed Ingredient")),""),"No Match in AOM")</f>
        <v>AOM_000650</v>
      </c>
      <c r="V901" t="str" cm="1">
        <f t="array" ref="V901">IFERROR(IF(NOT(ISBLANK(I901)),_xlfn._xlws.FILTER(AOM[Scientific Name],(AOM[Edge_Value]=ani_diet!I753)*(AOM[L5]="Feed Ingredient")),""),"No Match in AOM")</f>
        <v>Zea mays</v>
      </c>
    </row>
    <row r="902" spans="1:22" hidden="1" x14ac:dyDescent="0.35">
      <c r="A902" t="s">
        <v>20283</v>
      </c>
      <c r="B902" s="131" t="s">
        <v>20293</v>
      </c>
      <c r="C902" s="88" t="s">
        <v>22204</v>
      </c>
      <c r="D902" t="s">
        <v>22205</v>
      </c>
      <c r="E902" s="131" t="s">
        <v>1384</v>
      </c>
      <c r="G902" s="131" t="s">
        <v>8249</v>
      </c>
      <c r="H902" s="128" t="s">
        <v>8250</v>
      </c>
      <c r="I902" s="127" t="str">
        <f t="shared" si="58"/>
        <v>Oat</v>
      </c>
      <c r="J902" s="127" t="str">
        <f t="shared" si="59"/>
        <v>Oat</v>
      </c>
      <c r="K902" s="128"/>
      <c r="L902" s="128"/>
      <c r="M902" s="128"/>
      <c r="U902" t="str" cm="1">
        <f t="array" ref="U902">IFERROR(IF(NOT(ISBLANK(I902)),_xlfn._xlws.FILTER(AOM[AOM],(AOM[Edge_Value]=ani_diet!I754)*(AOM[L5]="Feed Ingredient")),""),"No Match in AOM")</f>
        <v>AOM_000569</v>
      </c>
      <c r="V902" t="str" cm="1">
        <f t="array" ref="V902">IFERROR(IF(NOT(ISBLANK(I902)),_xlfn._xlws.FILTER(AOM[Scientific Name],(AOM[Edge_Value]=ani_diet!I754)*(AOM[L5]="Feed Ingredient")),""),"No Match in AOM")</f>
        <v>Zea mays</v>
      </c>
    </row>
    <row r="903" spans="1:22" hidden="1" x14ac:dyDescent="0.35">
      <c r="A903" t="s">
        <v>20283</v>
      </c>
      <c r="B903" s="131" t="s">
        <v>17631</v>
      </c>
      <c r="C903" s="86" t="s">
        <v>22411</v>
      </c>
      <c r="D903" t="s">
        <v>22412</v>
      </c>
      <c r="E903" s="131" t="s">
        <v>19032</v>
      </c>
      <c r="G903" s="131" t="s">
        <v>22413</v>
      </c>
      <c r="H903" s="127" t="s">
        <v>8250</v>
      </c>
      <c r="I903" s="127" t="str">
        <f t="shared" si="58"/>
        <v>Oat Meal</v>
      </c>
      <c r="J903" s="127" t="str">
        <f t="shared" si="59"/>
        <v>Oat Meal</v>
      </c>
      <c r="L903" s="127" t="s">
        <v>20366</v>
      </c>
      <c r="O903" s="88" t="s">
        <v>28</v>
      </c>
      <c r="U903" t="str" cm="1">
        <f t="array" ref="U903">IFERROR(IF(NOT(ISBLANK(I903)),_xlfn._xlws.FILTER(AOM[AOM],(AOM[Edge_Value]=ani_diet!I748)*(AOM[L5]="Feed Ingredient")),""),"No Match in AOM")</f>
        <v>No Match in AOM</v>
      </c>
      <c r="V903" t="str" cm="1">
        <f t="array" ref="V903">IFERROR(IF(NOT(ISBLANK(I903)),_xlfn._xlws.FILTER(AOM[Scientific Name],(AOM[Edge_Value]=ani_diet!I748)*(AOM[L5]="Feed Ingredient")),""),"No Match in AOM")</f>
        <v>No Match in AOM</v>
      </c>
    </row>
    <row r="904" spans="1:22" hidden="1" x14ac:dyDescent="0.35">
      <c r="A904">
        <v>3</v>
      </c>
      <c r="B904" s="131" t="s">
        <v>19032</v>
      </c>
      <c r="C904" s="86" t="s">
        <v>18759</v>
      </c>
      <c r="D904" t="s">
        <v>22514</v>
      </c>
      <c r="E904" s="131" t="s">
        <v>18714</v>
      </c>
      <c r="G904" s="131" t="s">
        <v>22008</v>
      </c>
      <c r="H904" s="127" t="s">
        <v>8250</v>
      </c>
      <c r="I904" s="127" t="str">
        <f t="shared" si="58"/>
        <v>Oat Hay</v>
      </c>
      <c r="J904" s="127" t="str">
        <f t="shared" si="59"/>
        <v>Oat Hay</v>
      </c>
      <c r="L904" s="127" t="s">
        <v>17709</v>
      </c>
      <c r="O904" s="88" t="s">
        <v>28</v>
      </c>
      <c r="Q904" t="s">
        <v>11397</v>
      </c>
      <c r="R904" t="s">
        <v>11364</v>
      </c>
      <c r="S904" t="s">
        <v>11397</v>
      </c>
      <c r="T904" t="s">
        <v>11364</v>
      </c>
      <c r="U904" t="str" cm="1">
        <f t="array" ref="U904">IFERROR(IF(NOT(ISBLANK(I904)),_xlfn._xlws.FILTER(AOM[AOM],(AOM[Edge_Value]=ani_diet!I750)*(AOM[L5]="Feed Ingredient")),""),"No Match in AOM")</f>
        <v>AOM_000648</v>
      </c>
      <c r="V904" t="str" cm="1">
        <f t="array" ref="V904">IFERROR(IF(NOT(ISBLANK(I904)),_xlfn._xlws.FILTER(AOM[Scientific Name],(AOM[Edge_Value]=ani_diet!I750)*(AOM[L5]="Feed Ingredient")),""),"No Match in AOM")</f>
        <v>Zea mays</v>
      </c>
    </row>
    <row r="905" spans="1:22" hidden="1" x14ac:dyDescent="0.35">
      <c r="A905">
        <v>3</v>
      </c>
      <c r="B905" s="131" t="s">
        <v>20382</v>
      </c>
      <c r="C905" s="86" t="s">
        <v>22921</v>
      </c>
      <c r="D905" t="s">
        <v>22915</v>
      </c>
      <c r="E905" s="131" t="s">
        <v>19032</v>
      </c>
      <c r="G905" s="131" t="s">
        <v>22922</v>
      </c>
      <c r="H905" s="127" t="s">
        <v>8250</v>
      </c>
      <c r="I905" s="127" t="str">
        <f t="shared" si="58"/>
        <v>Oat Grain</v>
      </c>
      <c r="J905" s="127" t="str">
        <f t="shared" si="59"/>
        <v>Oat Milk Stage Grain</v>
      </c>
      <c r="K905" s="127" t="s">
        <v>22923</v>
      </c>
      <c r="M905" s="127" t="s">
        <v>20377</v>
      </c>
      <c r="U905" t="str" cm="1">
        <f t="array" ref="U905">IFERROR(IF(NOT(ISBLANK(I905)),_xlfn._xlws.FILTER(AOM[AOM],(AOM[Edge_Value]=ani_diet!I749)*(AOM[L5]="Feed Ingredient")),""),"No Match in AOM")</f>
        <v>AOM_000572</v>
      </c>
      <c r="V905" t="str" cm="1">
        <f t="array" ref="V905">IFERROR(IF(NOT(ISBLANK(I905)),_xlfn._xlws.FILTER(AOM[Scientific Name],(AOM[Edge_Value]=ani_diet!I749)*(AOM[L5]="Feed Ingredient")),""),"No Match in AOM")</f>
        <v>Zea mays</v>
      </c>
    </row>
    <row r="906" spans="1:22" hidden="1" x14ac:dyDescent="0.35">
      <c r="A906">
        <v>3</v>
      </c>
      <c r="B906" s="131" t="s">
        <v>18714</v>
      </c>
      <c r="C906" s="86" t="s">
        <v>22837</v>
      </c>
      <c r="D906" t="s">
        <v>22830</v>
      </c>
      <c r="E906" s="131" t="s">
        <v>18714</v>
      </c>
      <c r="G906" s="131" t="s">
        <v>22008</v>
      </c>
      <c r="H906" s="127" t="s">
        <v>22838</v>
      </c>
      <c r="I906" s="127" t="str">
        <f t="shared" si="58"/>
        <v>Oat and Vetch Hay</v>
      </c>
      <c r="J906" s="127" t="str">
        <f t="shared" si="59"/>
        <v>Oat and Vetch Hay</v>
      </c>
      <c r="L906" s="127" t="s">
        <v>17709</v>
      </c>
      <c r="O906" s="88" t="s">
        <v>28</v>
      </c>
      <c r="U906" t="str" cm="1">
        <f t="array" ref="U906">IFERROR(IF(NOT(ISBLANK(I906)),_xlfn._xlws.FILTER(AOM[AOM],(AOM[Edge_Value]=ani_diet!I752)*(AOM[L5]="Feed Ingredient")),""),"No Match in AOM")</f>
        <v>AOM_000569</v>
      </c>
      <c r="V906" t="str" cm="1">
        <f t="array" ref="V906">IFERROR(IF(NOT(ISBLANK(I906)),_xlfn._xlws.FILTER(AOM[Scientific Name],(AOM[Edge_Value]=ani_diet!I752)*(AOM[L5]="Feed Ingredient")),""),"No Match in AOM")</f>
        <v>Zea mays</v>
      </c>
    </row>
    <row r="907" spans="1:22" hidden="1" x14ac:dyDescent="0.35">
      <c r="A907">
        <v>3</v>
      </c>
      <c r="B907" s="131" t="s">
        <v>18714</v>
      </c>
      <c r="C907" s="88" t="s">
        <v>22837</v>
      </c>
      <c r="D907" t="s">
        <v>22830</v>
      </c>
      <c r="E907" s="131" t="s">
        <v>18714</v>
      </c>
      <c r="G907" s="131" t="s">
        <v>22588</v>
      </c>
      <c r="H907" s="127" t="s">
        <v>22838</v>
      </c>
      <c r="I907" s="127" t="str">
        <f t="shared" si="58"/>
        <v>Oat and Vetch Hay</v>
      </c>
      <c r="J907" s="127" t="str">
        <f t="shared" si="59"/>
        <v>Oat and Vetch Hay</v>
      </c>
      <c r="K907" s="128"/>
      <c r="L907" s="128" t="s">
        <v>17709</v>
      </c>
      <c r="M907" s="128"/>
      <c r="O907" s="88" t="s">
        <v>28</v>
      </c>
      <c r="U907" t="str" cm="1">
        <f t="array" ref="U907">IFERROR(IF(NOT(ISBLANK(I907)),_xlfn._xlws.FILTER(AOM[AOM],(AOM[Edge_Value]=ani_diet!I1118)*(AOM[L5]="Feed Ingredient")),""),"No Match in AOM")</f>
        <v>AOM_000578</v>
      </c>
      <c r="V907" t="str" cm="1">
        <f t="array" ref="V907">IFERROR(IF(NOT(ISBLANK(I907)),_xlfn._xlws.FILTER(AOM[Scientific Name],(AOM[Edge_Value]=ani_diet!I1118)*(AOM[L5]="Feed Ingredient")),""),"No Match in AOM")</f>
        <v xml:space="preserve">Oryza sativa </v>
      </c>
    </row>
    <row r="908" spans="1:22" hidden="1" x14ac:dyDescent="0.35">
      <c r="A908">
        <v>3</v>
      </c>
      <c r="B908" s="131" t="s">
        <v>1384</v>
      </c>
      <c r="C908" s="86" t="s">
        <v>22839</v>
      </c>
      <c r="D908" t="s">
        <v>22830</v>
      </c>
      <c r="H908" s="127" t="s">
        <v>22838</v>
      </c>
      <c r="I908" s="127" t="str">
        <f t="shared" si="58"/>
        <v>Oat and Vetch Hay Dried Baled</v>
      </c>
      <c r="J908" s="127" t="str">
        <f t="shared" si="59"/>
        <v>Oat and Vetch Hay Dried Baled</v>
      </c>
      <c r="K908" s="128"/>
      <c r="L908" s="128" t="s">
        <v>22840</v>
      </c>
      <c r="M908" s="128"/>
    </row>
    <row r="909" spans="1:22" hidden="1" x14ac:dyDescent="0.35">
      <c r="A909">
        <v>3</v>
      </c>
      <c r="B909" s="131" t="s">
        <v>20382</v>
      </c>
      <c r="C909" s="86" t="s">
        <v>8879</v>
      </c>
      <c r="D909" t="s">
        <v>21112</v>
      </c>
      <c r="E909" s="131" t="s">
        <v>19032</v>
      </c>
      <c r="G909" s="131" t="s">
        <v>21113</v>
      </c>
      <c r="H909" s="127" t="s">
        <v>8879</v>
      </c>
      <c r="I909" s="127" t="str">
        <f t="shared" si="58"/>
        <v>Oil</v>
      </c>
      <c r="J909" s="127" t="str">
        <f t="shared" si="59"/>
        <v>Oil</v>
      </c>
      <c r="U909" t="str" cm="1">
        <f t="array" ref="U909">IFERROR(IF(NOT(ISBLANK(I909)),_xlfn._xlws.FILTER(AOM[AOM],(AOM[Edge_Value]=ani_diet!I758)*(AOM[L5]="Feed Ingredient")),""),"No Match in AOM")</f>
        <v>No Match in AOM</v>
      </c>
      <c r="V909" t="str" cm="1">
        <f t="array" ref="V909">IFERROR(IF(NOT(ISBLANK(I909)),_xlfn._xlws.FILTER(AOM[Scientific Name],(AOM[Edge_Value]=ani_diet!I758)*(AOM[L5]="Feed Ingredient")),""),"No Match in AOM")</f>
        <v>No Match in AOM</v>
      </c>
    </row>
    <row r="910" spans="1:22" hidden="1" x14ac:dyDescent="0.35">
      <c r="A910">
        <v>3</v>
      </c>
      <c r="B910" s="131" t="s">
        <v>1384</v>
      </c>
      <c r="C910" s="86" t="s">
        <v>8879</v>
      </c>
      <c r="D910" t="s">
        <v>22714</v>
      </c>
      <c r="E910" s="131" t="s">
        <v>19032</v>
      </c>
      <c r="G910" s="131" t="s">
        <v>21113</v>
      </c>
      <c r="H910" s="127" t="s">
        <v>8879</v>
      </c>
      <c r="I910" s="127" t="str">
        <f t="shared" si="58"/>
        <v>Oil</v>
      </c>
      <c r="J910" s="127" t="str">
        <f t="shared" si="59"/>
        <v>Oil</v>
      </c>
      <c r="U910" t="str" cm="1">
        <f t="array" ref="U910">IFERROR(IF(NOT(ISBLANK(I910)),_xlfn._xlws.FILTER(AOM[AOM],(AOM[Edge_Value]=ani_diet!I759)*(AOM[L5]="Feed Ingredient")),""),"No Match in AOM")</f>
        <v>No Match in AOM</v>
      </c>
      <c r="V910" t="str" cm="1">
        <f t="array" ref="V910">IFERROR(IF(NOT(ISBLANK(I910)),_xlfn._xlws.FILTER(AOM[Scientific Name],(AOM[Edge_Value]=ani_diet!I759)*(AOM[L5]="Feed Ingredient")),""),"No Match in AOM")</f>
        <v>No Match in AOM</v>
      </c>
    </row>
    <row r="911" spans="1:22" hidden="1" x14ac:dyDescent="0.35">
      <c r="A911">
        <v>3</v>
      </c>
      <c r="B911" s="131" t="s">
        <v>19032</v>
      </c>
      <c r="C911" s="86" t="s">
        <v>21595</v>
      </c>
      <c r="D911" t="s">
        <v>21593</v>
      </c>
      <c r="E911" s="131" t="s">
        <v>18714</v>
      </c>
      <c r="G911" s="131" t="s">
        <v>21596</v>
      </c>
      <c r="H911" s="127" t="s">
        <v>21597</v>
      </c>
      <c r="I911" s="127" t="str">
        <f t="shared" si="58"/>
        <v>Okara Meal</v>
      </c>
      <c r="J911" s="127" t="str">
        <f t="shared" si="59"/>
        <v>Okara Meal</v>
      </c>
      <c r="L911" s="127" t="s">
        <v>20366</v>
      </c>
      <c r="N911" s="88" t="s">
        <v>28</v>
      </c>
      <c r="O911" s="88" t="s">
        <v>28</v>
      </c>
      <c r="U911" t="str" cm="1">
        <f t="array" ref="U911">IFERROR(IF(NOT(ISBLANK(I911)),_xlfn._xlws.FILTER(AOM[AOM],(AOM[Edge_Value]=ani_diet!I760)*(AOM[L5]="Feed Ingredient")),""),"No Match in AOM")</f>
        <v>No Match in AOM</v>
      </c>
      <c r="V911" t="str" cm="1">
        <f t="array" ref="V911">IFERROR(IF(NOT(ISBLANK(I911)),_xlfn._xlws.FILTER(AOM[Scientific Name],(AOM[Edge_Value]=ani_diet!I760)*(AOM[L5]="Feed Ingredient")),""),"No Match in AOM")</f>
        <v>No Match in AOM</v>
      </c>
    </row>
    <row r="912" spans="1:22" hidden="1" x14ac:dyDescent="0.35">
      <c r="A912" t="s">
        <v>20283</v>
      </c>
      <c r="B912" s="131" t="s">
        <v>17631</v>
      </c>
      <c r="C912" s="86" t="s">
        <v>2997</v>
      </c>
      <c r="D912" t="s">
        <v>22971</v>
      </c>
      <c r="E912" s="131" t="s">
        <v>20382</v>
      </c>
      <c r="G912" s="131" t="s">
        <v>2997</v>
      </c>
      <c r="H912" s="127" t="s">
        <v>2997</v>
      </c>
      <c r="I912" s="127" t="str">
        <f t="shared" si="58"/>
        <v>Olaquindox</v>
      </c>
      <c r="J912" s="127" t="str">
        <f t="shared" si="59"/>
        <v>Olaquindox</v>
      </c>
      <c r="U912" t="str" cm="1">
        <f t="array" ref="U912">IFERROR(IF(NOT(ISBLANK(I912)),_xlfn._xlws.FILTER(AOM[AOM],(AOM[Edge_Value]=ani_diet!I761)*(AOM[L5]="Feed Ingredient")),""),"No Match in AOM")</f>
        <v>No Match in AOM</v>
      </c>
      <c r="V912" t="str" cm="1">
        <f t="array" ref="V912">IFERROR(IF(NOT(ISBLANK(I912)),_xlfn._xlws.FILTER(AOM[Scientific Name],(AOM[Edge_Value]=ani_diet!I761)*(AOM[L5]="Feed Ingredient")),""),"No Match in AOM")</f>
        <v>No Match in AOM</v>
      </c>
    </row>
    <row r="913" spans="1:22" hidden="1" x14ac:dyDescent="0.35">
      <c r="A913">
        <v>3</v>
      </c>
      <c r="B913" s="131" t="s">
        <v>20293</v>
      </c>
      <c r="C913" s="86" t="s">
        <v>22609</v>
      </c>
      <c r="D913" t="s">
        <v>22601</v>
      </c>
      <c r="H913" s="127" t="s">
        <v>22610</v>
      </c>
      <c r="I913" s="127" t="str">
        <f t="shared" si="58"/>
        <v>Oldman saltbush Dried(Sun)</v>
      </c>
      <c r="J913" s="127" t="str">
        <f t="shared" si="59"/>
        <v>Oldman saltbush Dried(Sun)</v>
      </c>
      <c r="L913" s="127" t="s">
        <v>20515</v>
      </c>
    </row>
    <row r="914" spans="1:22" hidden="1" x14ac:dyDescent="0.35">
      <c r="A914" t="s">
        <v>20300</v>
      </c>
      <c r="C914" s="86" t="s">
        <v>21431</v>
      </c>
      <c r="D914" t="s">
        <v>21424</v>
      </c>
      <c r="E914" s="131" t="s">
        <v>18714</v>
      </c>
      <c r="G914" s="131" t="s">
        <v>21432</v>
      </c>
      <c r="H914" s="127" t="s">
        <v>8658</v>
      </c>
      <c r="I914" s="127" t="str">
        <f t="shared" si="58"/>
        <v>Olive Cake</v>
      </c>
      <c r="J914" s="127" t="str">
        <f t="shared" si="59"/>
        <v>Olive Cake</v>
      </c>
      <c r="L914" s="127" t="s">
        <v>20336</v>
      </c>
      <c r="N914" s="88" t="s">
        <v>28</v>
      </c>
      <c r="O914" s="88" t="s">
        <v>28</v>
      </c>
      <c r="U914" t="str" cm="1">
        <f t="array" ref="U914">IFERROR(IF(NOT(ISBLANK(I914)),_xlfn._xlws.FILTER(AOM[AOM],(AOM[Edge_Value]=ani_diet!I765)*(AOM[L5]="Feed Ingredient")),""),"No Match in AOM")</f>
        <v>No Match in AOM</v>
      </c>
      <c r="V914" t="str" cm="1">
        <f t="array" ref="V914">IFERROR(IF(NOT(ISBLANK(I914)),_xlfn._xlws.FILTER(AOM[Scientific Name],(AOM[Edge_Value]=ani_diet!I765)*(AOM[L5]="Feed Ingredient")),""),"No Match in AOM")</f>
        <v>No Match in AOM</v>
      </c>
    </row>
    <row r="915" spans="1:22" hidden="1" x14ac:dyDescent="0.35">
      <c r="A915">
        <v>3</v>
      </c>
      <c r="B915" s="131" t="s">
        <v>6577</v>
      </c>
      <c r="C915" s="86" t="s">
        <v>22516</v>
      </c>
      <c r="D915" t="s">
        <v>22514</v>
      </c>
      <c r="E915" s="131" t="s">
        <v>18714</v>
      </c>
      <c r="G915" s="131" t="s">
        <v>22517</v>
      </c>
      <c r="H915" s="127" t="s">
        <v>8658</v>
      </c>
      <c r="I915" s="127" t="str">
        <f t="shared" ref="I915:I919" si="60">_xlfn.TEXTJOIN(" ",TRUE,H915,IF(ISBLANK(M915),"",_xlfn.TEXTSPLIT(M915,";")),IF(ISBLANK(L915),"",_xlfn.TEXTSPLIT(L915,";")))</f>
        <v>Olive Leaf</v>
      </c>
      <c r="J915" s="127" t="str">
        <f t="shared" ref="J915:J919" si="61">_xlfn.TEXTJOIN(" ",TRUE,H915,K915,IF(ISBLANK(M915),"",_xlfn.TEXTSPLIT(M915,";")),IF(ISBLANK(L915),"",_xlfn.TEXTSPLIT(L915,";")))</f>
        <v>Olive Leaf</v>
      </c>
      <c r="M915" s="127" t="s">
        <v>9360</v>
      </c>
      <c r="Q915" t="s">
        <v>11397</v>
      </c>
      <c r="R915" t="s">
        <v>11364</v>
      </c>
      <c r="S915" t="s">
        <v>11397</v>
      </c>
      <c r="T915" t="s">
        <v>11364</v>
      </c>
      <c r="U915" t="str" cm="1">
        <f t="array" ref="U915">IFERROR(IF(NOT(ISBLANK(I915)),_xlfn._xlws.FILTER(AOM[AOM],(AOM[Edge_Value]=ani_diet!I762)*(AOM[L5]="Feed Ingredient")),""),"No Match in AOM")</f>
        <v>No Match in AOM</v>
      </c>
      <c r="V915" t="str" cm="1">
        <f t="array" ref="V915">IFERROR(IF(NOT(ISBLANK(I915)),_xlfn._xlws.FILTER(AOM[Scientific Name],(AOM[Edge_Value]=ani_diet!I762)*(AOM[L5]="Feed Ingredient")),""),"No Match in AOM")</f>
        <v>No Match in AOM</v>
      </c>
    </row>
    <row r="916" spans="1:22" hidden="1" x14ac:dyDescent="0.35">
      <c r="A916" t="s">
        <v>20300</v>
      </c>
      <c r="C916" s="86" t="s">
        <v>22516</v>
      </c>
      <c r="D916" t="s">
        <v>22514</v>
      </c>
      <c r="E916" s="131" t="s">
        <v>18714</v>
      </c>
      <c r="G916" s="131" t="s">
        <v>22517</v>
      </c>
      <c r="H916" s="127" t="s">
        <v>8658</v>
      </c>
      <c r="I916" s="127" t="str">
        <f t="shared" si="60"/>
        <v>Olive Leaf</v>
      </c>
      <c r="J916" s="127" t="str">
        <f t="shared" si="61"/>
        <v>Olive Leaf</v>
      </c>
      <c r="M916" s="127" t="s">
        <v>9360</v>
      </c>
      <c r="U916" t="str" cm="1">
        <f t="array" ref="U916">IFERROR(IF(NOT(ISBLANK(I916)),_xlfn._xlws.FILTER(AOM[AOM],(AOM[Edge_Value]=ani_diet!I763)*(AOM[L5]="Feed Ingredient")),""),"No Match in AOM")</f>
        <v>No Match in AOM</v>
      </c>
      <c r="V916" t="str" cm="1">
        <f t="array" ref="V916">IFERROR(IF(NOT(ISBLANK(I916)),_xlfn._xlws.FILTER(AOM[Scientific Name],(AOM[Edge_Value]=ani_diet!I763)*(AOM[L5]="Feed Ingredient")),""),"No Match in AOM")</f>
        <v>No Match in AOM</v>
      </c>
    </row>
    <row r="917" spans="1:22" hidden="1" x14ac:dyDescent="0.35">
      <c r="A917">
        <v>3</v>
      </c>
      <c r="B917" s="131" t="s">
        <v>19032</v>
      </c>
      <c r="C917" s="86" t="s">
        <v>22518</v>
      </c>
      <c r="D917" t="s">
        <v>22514</v>
      </c>
      <c r="H917" s="127" t="s">
        <v>8658</v>
      </c>
      <c r="I917" s="127" t="str">
        <f t="shared" si="60"/>
        <v>Olive Leaf Dried</v>
      </c>
      <c r="J917" s="127" t="str">
        <f t="shared" si="61"/>
        <v>Olive Leaf Dried</v>
      </c>
      <c r="L917" s="127" t="s">
        <v>5132</v>
      </c>
      <c r="M917" s="127" t="s">
        <v>9360</v>
      </c>
    </row>
    <row r="918" spans="1:22" hidden="1" x14ac:dyDescent="0.35">
      <c r="A918" t="s">
        <v>20283</v>
      </c>
      <c r="B918" s="131" t="s">
        <v>18714</v>
      </c>
      <c r="C918" s="86" t="s">
        <v>21431</v>
      </c>
      <c r="D918" t="s">
        <v>22628</v>
      </c>
      <c r="E918" s="131" t="s">
        <v>18714</v>
      </c>
      <c r="G918" s="131" t="s">
        <v>21432</v>
      </c>
      <c r="H918" s="127" t="s">
        <v>8658</v>
      </c>
      <c r="I918" s="127" t="str">
        <f t="shared" si="60"/>
        <v>Olive Cake</v>
      </c>
      <c r="J918" s="127" t="str">
        <f t="shared" si="61"/>
        <v>Olive Cake</v>
      </c>
      <c r="L918" s="127" t="s">
        <v>20336</v>
      </c>
      <c r="N918" s="88" t="s">
        <v>28</v>
      </c>
      <c r="O918" s="88" t="s">
        <v>28</v>
      </c>
      <c r="U918" t="str" cm="1">
        <f t="array" ref="U918">IFERROR(IF(NOT(ISBLANK(I918)),_xlfn._xlws.FILTER(AOM[AOM],(AOM[Edge_Value]=ani_diet!I764)*(AOM[L5]="Feed Ingredient")),""),"No Match in AOM")</f>
        <v>No Match in AOM</v>
      </c>
      <c r="V918" t="str" cm="1">
        <f t="array" ref="V918">IFERROR(IF(NOT(ISBLANK(I918)),_xlfn._xlws.FILTER(AOM[Scientific Name],(AOM[Edge_Value]=ani_diet!I764)*(AOM[L5]="Feed Ingredient")),""),"No Match in AOM")</f>
        <v>No Match in AOM</v>
      </c>
    </row>
    <row r="919" spans="1:22" hidden="1" x14ac:dyDescent="0.35">
      <c r="A919" t="s">
        <v>20300</v>
      </c>
      <c r="C919" s="86" t="s">
        <v>21157</v>
      </c>
      <c r="D919" t="s">
        <v>21155</v>
      </c>
      <c r="E919" s="131" t="s">
        <v>19032</v>
      </c>
      <c r="G919" s="131" t="s">
        <v>21158</v>
      </c>
      <c r="H919" s="127" t="s">
        <v>9561</v>
      </c>
      <c r="I919" s="127" t="str">
        <f t="shared" si="60"/>
        <v>Onion Bulb</v>
      </c>
      <c r="J919" s="127" t="str">
        <f t="shared" si="61"/>
        <v>Onion Bulb</v>
      </c>
      <c r="M919" s="127" t="s">
        <v>11159</v>
      </c>
      <c r="U919" t="str" cm="1">
        <f t="array" ref="U919">IFERROR(IF(NOT(ISBLANK(I919)),_xlfn._xlws.FILTER(AOM[AOM],(AOM[Edge_Value]=ani_diet!I766)*(AOM[L5]="Feed Ingredient")),""),"No Match in AOM")</f>
        <v>AOM_000649</v>
      </c>
      <c r="V919" t="str" cm="1">
        <f t="array" ref="V919">IFERROR(IF(NOT(ISBLANK(I919)),_xlfn._xlws.FILTER(AOM[Scientific Name],(AOM[Edge_Value]=ani_diet!I766)*(AOM[L5]="Feed Ingredient")),""),"No Match in AOM")</f>
        <v>Zea mays</v>
      </c>
    </row>
    <row r="920" spans="1:22" hidden="1" x14ac:dyDescent="0.35">
      <c r="A920">
        <v>3</v>
      </c>
      <c r="B920" s="131" t="s">
        <v>20293</v>
      </c>
      <c r="C920" s="86" t="s">
        <v>21159</v>
      </c>
      <c r="D920" t="s">
        <v>21155</v>
      </c>
      <c r="H920" s="127" t="s">
        <v>21160</v>
      </c>
      <c r="L920" s="127" t="s">
        <v>21161</v>
      </c>
      <c r="M920" s="127" t="s">
        <v>11159</v>
      </c>
    </row>
    <row r="921" spans="1:22" x14ac:dyDescent="0.35">
      <c r="A921">
        <v>3</v>
      </c>
      <c r="B921" s="131" t="s">
        <v>20382</v>
      </c>
      <c r="C921" s="86" t="s">
        <v>20873</v>
      </c>
      <c r="D921" t="s">
        <v>20865</v>
      </c>
      <c r="E921" s="131" t="s">
        <v>17625</v>
      </c>
      <c r="G921" s="131" t="s">
        <v>20874</v>
      </c>
      <c r="H921" s="127" t="s">
        <v>20875</v>
      </c>
      <c r="I921" s="133" t="str">
        <f t="shared" ref="I921:I952" si="62">_xlfn.TEXTJOIN(" ",TRUE,H921,IF(ISBLANK(M921),"",_xlfn.TEXTSPLIT(M921,";")),IF(ISBLANK(L921),"",_xlfn.TEXTSPLIT(L921,";")))</f>
        <v>Opuntia ficus indica Juice</v>
      </c>
      <c r="J921" s="127" t="str">
        <f t="shared" ref="J921:J952" si="63">_xlfn.TEXTJOIN(" ",TRUE,H921,K921,IF(ISBLANK(M921),"",_xlfn.TEXTSPLIT(M921,";")),IF(ISBLANK(L921),"",_xlfn.TEXTSPLIT(L921,";")))</f>
        <v>Opuntia ficus indica Juice</v>
      </c>
      <c r="M921" s="127" t="s">
        <v>11189</v>
      </c>
      <c r="O921" s="88" t="s">
        <v>28</v>
      </c>
      <c r="Q921" t="s">
        <v>11412</v>
      </c>
      <c r="R921" t="s">
        <v>11380</v>
      </c>
      <c r="S921" t="s">
        <v>20556</v>
      </c>
      <c r="T921" t="s">
        <v>20557</v>
      </c>
      <c r="U921" t="str" cm="1">
        <f t="array" ref="U921">IFERROR(IF(NOT(ISBLANK(I921)),_xlfn._xlws.FILTER(AOM[AOM],(AOM[Edge_Value]=ani_diet!I138)*(AOM[L5]="Feed Ingredient")),""),"No Match in AOM")</f>
        <v>No Match in AOM</v>
      </c>
      <c r="V921" t="str" cm="1">
        <f t="array" ref="V921">IFERROR(IF(NOT(ISBLANK(I921)),_xlfn._xlws.FILTER(AOM[Scientific Name],(AOM[Edge_Value]=ani_diet!I138)*(AOM[L5]="Feed Ingredient")),""),"No Match in AOM")</f>
        <v>No Match in AOM</v>
      </c>
    </row>
    <row r="922" spans="1:22" hidden="1" x14ac:dyDescent="0.35">
      <c r="A922" t="s">
        <v>20283</v>
      </c>
      <c r="B922" s="131" t="s">
        <v>17631</v>
      </c>
      <c r="C922" s="86" t="s">
        <v>20876</v>
      </c>
      <c r="D922" t="s">
        <v>20865</v>
      </c>
      <c r="H922" s="127" t="s">
        <v>20875</v>
      </c>
      <c r="I922" s="127" t="str">
        <f t="shared" si="62"/>
        <v>Opuntia ficus indica Juice Crushed</v>
      </c>
      <c r="J922" s="127" t="str">
        <f t="shared" si="63"/>
        <v>Opuntia ficus indica Juice Crushed</v>
      </c>
      <c r="L922" s="127" t="s">
        <v>5135</v>
      </c>
      <c r="M922" s="127" t="s">
        <v>11189</v>
      </c>
    </row>
    <row r="923" spans="1:22" x14ac:dyDescent="0.35">
      <c r="A923">
        <v>3</v>
      </c>
      <c r="B923" s="131" t="s">
        <v>20293</v>
      </c>
      <c r="C923" s="86" t="s">
        <v>20877</v>
      </c>
      <c r="D923" t="s">
        <v>20865</v>
      </c>
      <c r="E923" s="131" t="s">
        <v>17625</v>
      </c>
      <c r="G923" s="131" t="s">
        <v>20878</v>
      </c>
      <c r="H923" s="127" t="s">
        <v>20875</v>
      </c>
      <c r="I923" s="133" t="str">
        <f t="shared" si="62"/>
        <v>Opuntia ficus indica Meal</v>
      </c>
      <c r="J923" s="127" t="str">
        <f t="shared" si="63"/>
        <v>Opuntia ficus indica Meal</v>
      </c>
      <c r="L923" s="127" t="s">
        <v>20366</v>
      </c>
      <c r="O923" s="88" t="s">
        <v>28</v>
      </c>
      <c r="Q923" t="s">
        <v>11412</v>
      </c>
      <c r="R923" t="s">
        <v>11380</v>
      </c>
      <c r="S923" t="s">
        <v>20556</v>
      </c>
      <c r="T923" t="s">
        <v>20557</v>
      </c>
      <c r="U923" t="str" cm="1">
        <f t="array" ref="U923">IFERROR(IF(NOT(ISBLANK(I923)),_xlfn._xlws.FILTER(AOM[AOM],(AOM[Edge_Value]=ani_diet!I139)*(AOM[L5]="Feed Ingredient")),""),"No Match in AOM")</f>
        <v>No Match in AOM</v>
      </c>
      <c r="V923" t="str" cm="1">
        <f t="array" ref="V923">IFERROR(IF(NOT(ISBLANK(I923)),_xlfn._xlws.FILTER(AOM[Scientific Name],(AOM[Edge_Value]=ani_diet!I139)*(AOM[L5]="Feed Ingredient")),""),"No Match in AOM")</f>
        <v>No Match in AOM</v>
      </c>
    </row>
    <row r="924" spans="1:22" hidden="1" x14ac:dyDescent="0.35">
      <c r="A924" t="s">
        <v>20300</v>
      </c>
      <c r="C924" s="86" t="s">
        <v>22475</v>
      </c>
      <c r="D924" t="s">
        <v>22466</v>
      </c>
      <c r="E924" s="131" t="s">
        <v>18714</v>
      </c>
      <c r="G924" s="131" t="s">
        <v>22476</v>
      </c>
      <c r="H924" s="127" t="s">
        <v>20875</v>
      </c>
      <c r="I924" s="127" t="str">
        <f t="shared" si="62"/>
        <v>Opuntia ficus indica Cladode</v>
      </c>
      <c r="J924" s="127" t="str">
        <f t="shared" si="63"/>
        <v>Opuntia ficus indica Cladode</v>
      </c>
      <c r="M924" s="127" t="s">
        <v>22477</v>
      </c>
      <c r="U924" t="str" cm="1">
        <f t="array" ref="U924">IFERROR(IF(NOT(ISBLANK(I924)),_xlfn._xlws.FILTER(AOM[AOM],(AOM[Edge_Value]=ani_diet!I767)*(AOM[L5]="Feed Ingredient")),""),"No Match in AOM")</f>
        <v>No Match in AOM</v>
      </c>
      <c r="V924" t="str" cm="1">
        <f t="array" ref="V924">IFERROR(IF(NOT(ISBLANK(I924)),_xlfn._xlws.FILTER(AOM[Scientific Name],(AOM[Edge_Value]=ani_diet!I767)*(AOM[L5]="Feed Ingredient")),""),"No Match in AOM")</f>
        <v>No Match in AOM</v>
      </c>
    </row>
    <row r="925" spans="1:22" hidden="1" x14ac:dyDescent="0.35">
      <c r="A925">
        <v>3</v>
      </c>
      <c r="B925" s="131" t="s">
        <v>18714</v>
      </c>
      <c r="C925" s="86" t="s">
        <v>22478</v>
      </c>
      <c r="D925" t="s">
        <v>22466</v>
      </c>
      <c r="H925" s="127" t="s">
        <v>20875</v>
      </c>
      <c r="I925" s="127" t="str">
        <f t="shared" si="62"/>
        <v>Opuntia ficus indica Cladode Chopped Dried(Shade)</v>
      </c>
      <c r="J925" s="127" t="str">
        <f t="shared" si="63"/>
        <v>Opuntia ficus indica Cladode Chopped Dried(Shade)</v>
      </c>
      <c r="L925" s="127" t="s">
        <v>22479</v>
      </c>
      <c r="M925" s="127" t="s">
        <v>22477</v>
      </c>
    </row>
    <row r="926" spans="1:22" x14ac:dyDescent="0.35">
      <c r="A926" t="s">
        <v>20300</v>
      </c>
      <c r="C926" s="86" t="s">
        <v>22641</v>
      </c>
      <c r="D926" t="s">
        <v>22640</v>
      </c>
      <c r="E926" s="131" t="s">
        <v>17625</v>
      </c>
      <c r="G926" s="131" t="s">
        <v>22642</v>
      </c>
      <c r="H926" s="127" t="s">
        <v>20875</v>
      </c>
      <c r="I926" s="133" t="str">
        <f t="shared" si="62"/>
        <v>Opuntia ficus indica</v>
      </c>
      <c r="J926" s="127" t="str">
        <f t="shared" si="63"/>
        <v>Opuntia ficus indica</v>
      </c>
      <c r="U926" t="str" cm="1">
        <f t="array" ref="U926">IFERROR(IF(NOT(ISBLANK(I926)),_xlfn._xlws.FILTER(AOM[AOM],(AOM[Edge_Value]=ani_diet!I994)*(AOM[L5]="Feed Ingredient")),""),"No Match in AOM")</f>
        <v>AOM_000689</v>
      </c>
      <c r="V926" t="str" cm="1">
        <f t="array" ref="V926">IFERROR(IF(NOT(ISBLANK(I926)),_xlfn._xlws.FILTER(AOM[Scientific Name],(AOM[Edge_Value]=ani_diet!I994)*(AOM[L5]="Feed Ingredient")),""),"No Match in AOM")</f>
        <v>Pennisetum purpureum</v>
      </c>
    </row>
    <row r="927" spans="1:22" hidden="1" x14ac:dyDescent="0.35">
      <c r="A927">
        <v>3</v>
      </c>
      <c r="B927" s="131" t="s">
        <v>20293</v>
      </c>
      <c r="C927" s="86" t="s">
        <v>21837</v>
      </c>
      <c r="D927" t="s">
        <v>21833</v>
      </c>
      <c r="E927" s="131" t="s">
        <v>19032</v>
      </c>
      <c r="G927" s="131" t="s">
        <v>21838</v>
      </c>
      <c r="H927" s="127" t="s">
        <v>12388</v>
      </c>
      <c r="I927" s="127" t="str">
        <f t="shared" si="62"/>
        <v>Opuntia ficus-indica</v>
      </c>
      <c r="J927" s="127" t="str">
        <f t="shared" si="63"/>
        <v>Opuntia ficus-indica</v>
      </c>
      <c r="U927" t="str" cm="1">
        <f t="array" ref="U927">IFERROR(IF(NOT(ISBLANK(I927)),_xlfn._xlws.FILTER(AOM[AOM],(AOM[Edge_Value]=ani_diet!I839)*(AOM[L5]="Feed Ingredient")),""),"No Match in AOM")</f>
        <v>No Match in AOM</v>
      </c>
      <c r="V927" t="str" cm="1">
        <f t="array" ref="V927">IFERROR(IF(NOT(ISBLANK(I927)),_xlfn._xlws.FILTER(AOM[Scientific Name],(AOM[Edge_Value]=ani_diet!I839)*(AOM[L5]="Feed Ingredient")),""),"No Match in AOM")</f>
        <v>No Match in AOM</v>
      </c>
    </row>
    <row r="928" spans="1:22" hidden="1" x14ac:dyDescent="0.35">
      <c r="A928" t="s">
        <v>20300</v>
      </c>
      <c r="C928" s="86" t="s">
        <v>21839</v>
      </c>
      <c r="D928" t="s">
        <v>21833</v>
      </c>
      <c r="H928" s="127" t="s">
        <v>12388</v>
      </c>
      <c r="I928" s="127" t="str">
        <f t="shared" si="62"/>
        <v>Opuntia ficus-indica Chopped</v>
      </c>
      <c r="J928" s="127" t="str">
        <f t="shared" si="63"/>
        <v>Opuntia ficus-indica Chopped</v>
      </c>
      <c r="L928" s="127" t="s">
        <v>5125</v>
      </c>
    </row>
    <row r="929" spans="1:22" hidden="1" x14ac:dyDescent="0.35">
      <c r="A929">
        <v>3</v>
      </c>
      <c r="B929" s="131" t="s">
        <v>17626</v>
      </c>
      <c r="C929" s="86" t="s">
        <v>22252</v>
      </c>
      <c r="D929" t="s">
        <v>22248</v>
      </c>
      <c r="E929" s="131" t="s">
        <v>19032</v>
      </c>
      <c r="G929" s="131" t="s">
        <v>22253</v>
      </c>
      <c r="H929" s="127" t="s">
        <v>12388</v>
      </c>
      <c r="I929" s="127" t="str">
        <f t="shared" si="62"/>
        <v>Opuntia ficus-indica</v>
      </c>
      <c r="J929" s="127" t="str">
        <f t="shared" si="63"/>
        <v>Opuntia ficus-indica Algerian</v>
      </c>
      <c r="K929" s="127" t="s">
        <v>22254</v>
      </c>
      <c r="U929" t="str" cm="1">
        <f t="array" ref="U929">IFERROR(IF(NOT(ISBLANK(I929)),_xlfn._xlws.FILTER(AOM[AOM],(AOM[Edge_Value]=ani_diet!I840)*(AOM[L5]="Feed Ingredient")),""),"No Match in AOM")</f>
        <v>No Match in AOM</v>
      </c>
      <c r="V929" t="str" cm="1">
        <f t="array" ref="V929">IFERROR(IF(NOT(ISBLANK(I929)),_xlfn._xlws.FILTER(AOM[Scientific Name],(AOM[Edge_Value]=ani_diet!I840)*(AOM[L5]="Feed Ingredient")),""),"No Match in AOM")</f>
        <v>No Match in AOM</v>
      </c>
    </row>
    <row r="930" spans="1:22" hidden="1" x14ac:dyDescent="0.35">
      <c r="A930">
        <v>3</v>
      </c>
      <c r="B930" s="131" t="s">
        <v>20382</v>
      </c>
      <c r="C930" s="86" t="s">
        <v>23008</v>
      </c>
      <c r="D930" t="s">
        <v>23005</v>
      </c>
      <c r="E930" s="131" t="s">
        <v>6577</v>
      </c>
      <c r="G930" s="131" t="s">
        <v>23009</v>
      </c>
      <c r="H930" s="127" t="s">
        <v>23010</v>
      </c>
      <c r="I930" s="133" t="str">
        <f t="shared" si="62"/>
        <v>Oryctes rhinoceros Meal</v>
      </c>
      <c r="J930" s="127" t="str">
        <f t="shared" si="63"/>
        <v>Oryctes rhinoceros Meal</v>
      </c>
      <c r="L930" s="127" t="s">
        <v>20366</v>
      </c>
      <c r="O930" s="88" t="s">
        <v>28</v>
      </c>
      <c r="U930" t="str" cm="1">
        <f t="array" ref="U930">IFERROR(IF(NOT(ISBLANK(I930)),_xlfn._xlws.FILTER(AOM[AOM],(AOM[Edge_Value]=ani_diet!I768)*(AOM[L5]="Feed Ingredient")),""),"No Match in AOM")</f>
        <v>No Match in AOM</v>
      </c>
      <c r="V930" t="str" cm="1">
        <f t="array" ref="V930">IFERROR(IF(NOT(ISBLANK(I930)),_xlfn._xlws.FILTER(AOM[Scientific Name],(AOM[Edge_Value]=ani_diet!I768)*(AOM[L5]="Feed Ingredient")),""),"No Match in AOM")</f>
        <v>No Match in AOM</v>
      </c>
    </row>
    <row r="931" spans="1:22" hidden="1" x14ac:dyDescent="0.35">
      <c r="A931" t="s">
        <v>20283</v>
      </c>
      <c r="B931" s="131" t="s">
        <v>18714</v>
      </c>
      <c r="C931" s="86" t="s">
        <v>21501</v>
      </c>
      <c r="D931" t="s">
        <v>21502</v>
      </c>
      <c r="H931" s="127" t="s">
        <v>21503</v>
      </c>
      <c r="I931" s="127" t="str">
        <f t="shared" si="62"/>
        <v>Oyster Shell Ground</v>
      </c>
      <c r="J931" s="127" t="str">
        <f t="shared" si="63"/>
        <v>Oyster Shell Ground</v>
      </c>
      <c r="L931" s="127" t="s">
        <v>5133</v>
      </c>
      <c r="M931" s="127" t="s">
        <v>18697</v>
      </c>
    </row>
    <row r="932" spans="1:22" hidden="1" x14ac:dyDescent="0.35">
      <c r="A932" t="s">
        <v>20300</v>
      </c>
      <c r="C932" s="86" t="s">
        <v>20397</v>
      </c>
      <c r="D932" t="s">
        <v>20380</v>
      </c>
      <c r="E932" s="131" t="s">
        <v>6577</v>
      </c>
      <c r="G932" s="131" t="s">
        <v>20398</v>
      </c>
      <c r="H932" s="127" t="s">
        <v>20399</v>
      </c>
      <c r="I932" s="133" t="str">
        <f t="shared" si="62"/>
        <v>Oyster Shell</v>
      </c>
      <c r="J932" s="127" t="str">
        <f t="shared" si="63"/>
        <v>Oyster Shell</v>
      </c>
      <c r="U932" t="str" cm="1">
        <f t="array" ref="U932">IFERROR(IF(NOT(ISBLANK(I932)),_xlfn._xlws.FILTER(AOM[AOM],(AOM[Edge_Value]=ani_diet!I770)*(AOM[L5]="Feed Ingredient")),""),"No Match in AOM")</f>
        <v>No Match in AOM</v>
      </c>
      <c r="V932" t="str" cm="1">
        <f t="array" ref="V932">IFERROR(IF(NOT(ISBLANK(I932)),_xlfn._xlws.FILTER(AOM[Scientific Name],(AOM[Edge_Value]=ani_diet!I770)*(AOM[L5]="Feed Ingredient")),""),"No Match in AOM")</f>
        <v>No Match in AOM</v>
      </c>
    </row>
    <row r="933" spans="1:22" hidden="1" x14ac:dyDescent="0.35">
      <c r="A933" t="s">
        <v>20283</v>
      </c>
      <c r="B933" s="131" t="s">
        <v>19032</v>
      </c>
      <c r="C933" s="86" t="s">
        <v>20397</v>
      </c>
      <c r="D933" t="s">
        <v>20583</v>
      </c>
      <c r="E933" s="131" t="s">
        <v>6577</v>
      </c>
      <c r="G933" s="131" t="s">
        <v>20398</v>
      </c>
      <c r="H933" s="127" t="s">
        <v>20399</v>
      </c>
      <c r="I933" s="133" t="str">
        <f t="shared" si="62"/>
        <v>Oyster Shell</v>
      </c>
      <c r="J933" s="127" t="str">
        <f t="shared" si="63"/>
        <v>Oyster Shell</v>
      </c>
      <c r="U933" t="str" cm="1">
        <f t="array" ref="U933">IFERROR(IF(NOT(ISBLANK(I933)),_xlfn._xlws.FILTER(AOM[AOM],(AOM[Edge_Value]=ani_diet!I769)*(AOM[L5]="Feed Ingredient")),""),"No Match in AOM")</f>
        <v>No Match in AOM</v>
      </c>
      <c r="V933" t="str" cm="1">
        <f t="array" ref="V933">IFERROR(IF(NOT(ISBLANK(I933)),_xlfn._xlws.FILTER(AOM[Scientific Name],(AOM[Edge_Value]=ani_diet!I769)*(AOM[L5]="Feed Ingredient")),""),"No Match in AOM")</f>
        <v>No Match in AOM</v>
      </c>
    </row>
    <row r="934" spans="1:22" hidden="1" x14ac:dyDescent="0.35">
      <c r="A934">
        <v>3</v>
      </c>
      <c r="B934" s="131" t="s">
        <v>20293</v>
      </c>
      <c r="C934" s="86" t="s">
        <v>20724</v>
      </c>
      <c r="D934" t="s">
        <v>20713</v>
      </c>
      <c r="E934" s="131" t="s">
        <v>6577</v>
      </c>
      <c r="G934" s="131" t="s">
        <v>20398</v>
      </c>
      <c r="H934" s="127" t="s">
        <v>20399</v>
      </c>
      <c r="I934" s="133" t="str">
        <f t="shared" si="62"/>
        <v>Oyster Shell</v>
      </c>
      <c r="J934" s="127" t="str">
        <f t="shared" si="63"/>
        <v>Oyster Shell</v>
      </c>
      <c r="U934" t="str" cm="1">
        <f t="array" ref="U934">IFERROR(IF(NOT(ISBLANK(I934)),_xlfn._xlws.FILTER(AOM[AOM],(AOM[Edge_Value]=ani_diet!I772)*(AOM[L5]="Feed Ingredient")),""),"No Match in AOM")</f>
        <v>No Match in AOM</v>
      </c>
      <c r="V934" t="str" cm="1">
        <f t="array" ref="V934">IFERROR(IF(NOT(ISBLANK(I934)),_xlfn._xlws.FILTER(AOM[Scientific Name],(AOM[Edge_Value]=ani_diet!I772)*(AOM[L5]="Feed Ingredient")),""),"No Match in AOM")</f>
        <v>No Match in AOM</v>
      </c>
    </row>
    <row r="935" spans="1:22" hidden="1" x14ac:dyDescent="0.35">
      <c r="A935" t="s">
        <v>20283</v>
      </c>
      <c r="B935" s="131" t="s">
        <v>17631</v>
      </c>
      <c r="C935" s="86" t="s">
        <v>21172</v>
      </c>
      <c r="D935" t="s">
        <v>21173</v>
      </c>
      <c r="E935" s="131" t="s">
        <v>6577</v>
      </c>
      <c r="G935" s="131" t="s">
        <v>21174</v>
      </c>
      <c r="H935" s="127" t="s">
        <v>20399</v>
      </c>
      <c r="I935" s="133" t="str">
        <f t="shared" si="62"/>
        <v>Oyster Shell</v>
      </c>
      <c r="J935" s="127" t="str">
        <f t="shared" si="63"/>
        <v>Oyster Shell</v>
      </c>
      <c r="N935" s="88" t="s">
        <v>28</v>
      </c>
      <c r="U935" t="str" cm="1">
        <f t="array" ref="U935">IFERROR(IF(NOT(ISBLANK(I935)),_xlfn._xlws.FILTER(AOM[AOM],(AOM[Edge_Value]=ani_diet!I775)*(AOM[L5]="Feed Ingredient")),""),"No Match in AOM")</f>
        <v>No Match in AOM</v>
      </c>
      <c r="V935" t="str" cm="1">
        <f t="array" ref="V935">IFERROR(IF(NOT(ISBLANK(I935)),_xlfn._xlws.FILTER(AOM[Scientific Name],(AOM[Edge_Value]=ani_diet!I775)*(AOM[L5]="Feed Ingredient")),""),"No Match in AOM")</f>
        <v>No Match in AOM</v>
      </c>
    </row>
    <row r="936" spans="1:22" hidden="1" x14ac:dyDescent="0.35">
      <c r="A936">
        <v>3</v>
      </c>
      <c r="B936" s="131" t="s">
        <v>17625</v>
      </c>
      <c r="C936" s="86" t="s">
        <v>20399</v>
      </c>
      <c r="D936" t="s">
        <v>21179</v>
      </c>
      <c r="E936" s="131" t="s">
        <v>6577</v>
      </c>
      <c r="G936" s="131" t="s">
        <v>20398</v>
      </c>
      <c r="H936" s="127" t="s">
        <v>20399</v>
      </c>
      <c r="I936" s="133" t="str">
        <f t="shared" si="62"/>
        <v>Oyster Shell</v>
      </c>
      <c r="J936" s="127" t="str">
        <f t="shared" si="63"/>
        <v>Oyster Shell</v>
      </c>
      <c r="U936" t="str" cm="1">
        <f t="array" ref="U936">IFERROR(IF(NOT(ISBLANK(I936)),_xlfn._xlws.FILTER(AOM[AOM],(AOM[Edge_Value]=ani_diet!I771)*(AOM[L5]="Feed Ingredient")),""),"No Match in AOM")</f>
        <v>AOM_000648</v>
      </c>
      <c r="V936" t="str" cm="1">
        <f t="array" ref="V936">IFERROR(IF(NOT(ISBLANK(I936)),_xlfn._xlws.FILTER(AOM[Scientific Name],(AOM[Edge_Value]=ani_diet!I771)*(AOM[L5]="Feed Ingredient")),""),"No Match in AOM")</f>
        <v>Zea mays</v>
      </c>
    </row>
    <row r="937" spans="1:22" hidden="1" x14ac:dyDescent="0.35">
      <c r="A937" t="s">
        <v>20283</v>
      </c>
      <c r="B937" s="131" t="s">
        <v>18714</v>
      </c>
      <c r="C937" s="86" t="s">
        <v>5877</v>
      </c>
      <c r="D937" t="s">
        <v>21504</v>
      </c>
      <c r="E937" s="131" t="s">
        <v>6577</v>
      </c>
      <c r="G937" s="131" t="s">
        <v>20398</v>
      </c>
      <c r="H937" s="127" t="s">
        <v>20399</v>
      </c>
      <c r="I937" s="133" t="str">
        <f t="shared" si="62"/>
        <v>Oyster Shell</v>
      </c>
      <c r="J937" s="127" t="str">
        <f t="shared" si="63"/>
        <v>Oyster Shell</v>
      </c>
      <c r="U937" t="str" cm="1">
        <f t="array" ref="U937">IFERROR(IF(NOT(ISBLANK(I937)),_xlfn._xlws.FILTER(AOM[AOM],(AOM[Edge_Value]=ani_diet!I774)*(AOM[L5]="Feed Ingredient")),""),"No Match in AOM")</f>
        <v>No Match in AOM</v>
      </c>
      <c r="V937" t="str" cm="1">
        <f t="array" ref="V937">IFERROR(IF(NOT(ISBLANK(I937)),_xlfn._xlws.FILTER(AOM[Scientific Name],(AOM[Edge_Value]=ani_diet!I774)*(AOM[L5]="Feed Ingredient")),""),"No Match in AOM")</f>
        <v>No Match in AOM</v>
      </c>
    </row>
    <row r="938" spans="1:22" hidden="1" x14ac:dyDescent="0.35">
      <c r="A938">
        <v>3</v>
      </c>
      <c r="B938" s="131" t="s">
        <v>20382</v>
      </c>
      <c r="C938" s="86" t="s">
        <v>5877</v>
      </c>
      <c r="E938" s="131" t="s">
        <v>6577</v>
      </c>
      <c r="G938" s="131" t="s">
        <v>20398</v>
      </c>
      <c r="H938" s="127" t="s">
        <v>20399</v>
      </c>
      <c r="I938" s="133" t="str">
        <f t="shared" si="62"/>
        <v>Oyster Shell</v>
      </c>
      <c r="J938" s="127" t="str">
        <f t="shared" si="63"/>
        <v>Oyster Shell</v>
      </c>
      <c r="U938" t="str" cm="1">
        <f t="array" ref="U938">IFERROR(IF(NOT(ISBLANK(I938)),_xlfn._xlws.FILTER(AOM[AOM],(AOM[Edge_Value]=ani_diet!I773)*(AOM[L5]="Feed Ingredient")),""),"No Match in AOM")</f>
        <v>No Match in AOM</v>
      </c>
      <c r="V938" t="str" cm="1">
        <f t="array" ref="V938">IFERROR(IF(NOT(ISBLANK(I938)),_xlfn._xlws.FILTER(AOM[Scientific Name],(AOM[Edge_Value]=ani_diet!I773)*(AOM[L5]="Feed Ingredient")),""),"No Match in AOM")</f>
        <v>No Match in AOM</v>
      </c>
    </row>
    <row r="939" spans="1:22" hidden="1" x14ac:dyDescent="0.35">
      <c r="A939" t="s">
        <v>20300</v>
      </c>
      <c r="C939" s="86" t="s">
        <v>20334</v>
      </c>
      <c r="D939" t="s">
        <v>20325</v>
      </c>
      <c r="E939" s="131" t="s">
        <v>18714</v>
      </c>
      <c r="G939" s="131" t="s">
        <v>20335</v>
      </c>
      <c r="H939" s="127" t="s">
        <v>12391</v>
      </c>
      <c r="I939" s="127" t="str">
        <f t="shared" si="62"/>
        <v>Palm Kernel Cake</v>
      </c>
      <c r="J939" s="127" t="str">
        <f t="shared" si="63"/>
        <v>Palm Kernel Cake</v>
      </c>
      <c r="L939" s="127" t="s">
        <v>20336</v>
      </c>
      <c r="M939" s="127" t="s">
        <v>20337</v>
      </c>
      <c r="N939" s="88" t="s">
        <v>28</v>
      </c>
      <c r="O939" s="88" t="s">
        <v>28</v>
      </c>
      <c r="Q939" t="s">
        <v>11397</v>
      </c>
      <c r="R939" t="s">
        <v>11364</v>
      </c>
      <c r="S939" t="s">
        <v>20328</v>
      </c>
      <c r="T939" t="s">
        <v>20329</v>
      </c>
      <c r="U939" t="str" cm="1">
        <f t="array" ref="U939">IFERROR(IF(NOT(ISBLANK(I939)),_xlfn._xlws.FILTER(AOM[AOM],(AOM[Edge_Value]=ani_diet!I777)*(AOM[L5]="Feed Ingredient")),""),"No Match in AOM")</f>
        <v>AOM_000763</v>
      </c>
      <c r="V939" t="str" cm="1">
        <f t="array" ref="V939">IFERROR(IF(NOT(ISBLANK(I939)),_xlfn._xlws.FILTER(AOM[Scientific Name],(AOM[Edge_Value]=ani_diet!I777)*(AOM[L5]="Feed Ingredient")),""),"No Match in AOM")</f>
        <v>Manganese</v>
      </c>
    </row>
    <row r="940" spans="1:22" hidden="1" x14ac:dyDescent="0.35">
      <c r="A940">
        <v>3</v>
      </c>
      <c r="B940" s="131" t="s">
        <v>17625</v>
      </c>
      <c r="C940" s="86" t="s">
        <v>20574</v>
      </c>
      <c r="D940" t="s">
        <v>20566</v>
      </c>
      <c r="E940" s="131" t="s">
        <v>18714</v>
      </c>
      <c r="G940" s="131" t="s">
        <v>20335</v>
      </c>
      <c r="H940" s="127" t="s">
        <v>12391</v>
      </c>
      <c r="I940" s="127" t="str">
        <f t="shared" si="62"/>
        <v>Palm Kernel Cake</v>
      </c>
      <c r="J940" s="127" t="str">
        <f t="shared" si="63"/>
        <v>Palm Kernel Cake</v>
      </c>
      <c r="L940" s="127" t="s">
        <v>20336</v>
      </c>
      <c r="M940" s="127" t="s">
        <v>20337</v>
      </c>
      <c r="N940" s="88" t="s">
        <v>28</v>
      </c>
      <c r="O940" s="88" t="s">
        <v>28</v>
      </c>
      <c r="Q940" t="s">
        <v>11397</v>
      </c>
      <c r="R940" t="s">
        <v>11364</v>
      </c>
      <c r="S940" t="s">
        <v>20328</v>
      </c>
      <c r="T940" t="s">
        <v>20329</v>
      </c>
      <c r="U940" t="str" cm="1">
        <f t="array" ref="U940">IFERROR(IF(NOT(ISBLANK(I940)),_xlfn._xlws.FILTER(AOM[AOM],(AOM[Edge_Value]=ani_diet!I778)*(AOM[L5]="Feed Ingredient")),""),"No Match in AOM")</f>
        <v>AOM_000753</v>
      </c>
      <c r="V940" t="str" cm="1">
        <f t="array" ref="V940">IFERROR(IF(NOT(ISBLANK(I940)),_xlfn._xlws.FILTER(AOM[Scientific Name],(AOM[Edge_Value]=ani_diet!I778)*(AOM[L5]="Feed Ingredient")),""),"No Match in AOM")</f>
        <v>Sodium bicarbonate</v>
      </c>
    </row>
    <row r="941" spans="1:22" hidden="1" x14ac:dyDescent="0.35">
      <c r="A941" t="s">
        <v>20300</v>
      </c>
      <c r="C941" s="86" t="s">
        <v>20611</v>
      </c>
      <c r="D941" t="s">
        <v>20591</v>
      </c>
      <c r="H941" s="127" t="s">
        <v>12391</v>
      </c>
      <c r="I941" s="127" t="str">
        <f t="shared" si="62"/>
        <v>Palm Cake Milled</v>
      </c>
      <c r="J941" s="127" t="str">
        <f t="shared" si="63"/>
        <v>Palm Cake Milled</v>
      </c>
      <c r="L941" s="127" t="s">
        <v>20612</v>
      </c>
    </row>
    <row r="942" spans="1:22" hidden="1" x14ac:dyDescent="0.35">
      <c r="A942" t="s">
        <v>20300</v>
      </c>
      <c r="C942" s="86" t="s">
        <v>20613</v>
      </c>
      <c r="D942" t="s">
        <v>20591</v>
      </c>
      <c r="E942" s="131" t="s">
        <v>18714</v>
      </c>
      <c r="G942" s="131" t="s">
        <v>20335</v>
      </c>
      <c r="H942" s="127" t="s">
        <v>12391</v>
      </c>
      <c r="I942" s="127" t="str">
        <f t="shared" si="62"/>
        <v>Palm Kernel Cake</v>
      </c>
      <c r="J942" s="127" t="str">
        <f t="shared" si="63"/>
        <v>Palm Kernel Cake</v>
      </c>
      <c r="L942" s="127" t="s">
        <v>20336</v>
      </c>
      <c r="M942" s="127" t="s">
        <v>20337</v>
      </c>
      <c r="N942" s="88" t="s">
        <v>28</v>
      </c>
      <c r="O942" s="88" t="s">
        <v>28</v>
      </c>
      <c r="Q942" t="s">
        <v>11397</v>
      </c>
      <c r="R942" t="s">
        <v>11364</v>
      </c>
      <c r="S942" t="s">
        <v>20328</v>
      </c>
      <c r="T942" t="s">
        <v>20329</v>
      </c>
      <c r="U942" t="str" cm="1">
        <f t="array" ref="U942">IFERROR(IF(NOT(ISBLANK(I942)),_xlfn._xlws.FILTER(AOM[AOM],(AOM[Edge_Value]=ani_diet!I779)*(AOM[L5]="Feed Ingredient")),""),"No Match in AOM")</f>
        <v>No Match in AOM</v>
      </c>
      <c r="V942" t="str" cm="1">
        <f t="array" ref="V942">IFERROR(IF(NOT(ISBLANK(I942)),_xlfn._xlws.FILTER(AOM[Scientific Name],(AOM[Edge_Value]=ani_diet!I779)*(AOM[L5]="Feed Ingredient")),""),"No Match in AOM")</f>
        <v>No Match in AOM</v>
      </c>
    </row>
    <row r="943" spans="1:22" hidden="1" x14ac:dyDescent="0.35">
      <c r="A943" t="s">
        <v>20300</v>
      </c>
      <c r="C943" s="86" t="s">
        <v>21062</v>
      </c>
      <c r="D943" t="s">
        <v>21059</v>
      </c>
      <c r="E943" s="131" t="s">
        <v>18714</v>
      </c>
      <c r="G943" s="131" t="s">
        <v>21063</v>
      </c>
      <c r="H943" s="127" t="s">
        <v>12391</v>
      </c>
      <c r="I943" s="127" t="str">
        <f t="shared" si="62"/>
        <v>Palm Kernel Meal</v>
      </c>
      <c r="J943" s="127" t="str">
        <f t="shared" si="63"/>
        <v>Palm Kernel Meal</v>
      </c>
      <c r="L943" s="127" t="s">
        <v>20366</v>
      </c>
      <c r="M943" s="127" t="s">
        <v>20337</v>
      </c>
      <c r="N943" s="88" t="s">
        <v>28</v>
      </c>
      <c r="O943" s="88" t="s">
        <v>28</v>
      </c>
      <c r="Q943" t="s">
        <v>11397</v>
      </c>
      <c r="R943" t="s">
        <v>11364</v>
      </c>
      <c r="S943" t="s">
        <v>20328</v>
      </c>
      <c r="T943" t="s">
        <v>20329</v>
      </c>
      <c r="U943" t="str" cm="1">
        <f t="array" ref="U943">IFERROR(IF(NOT(ISBLANK(I943)),_xlfn._xlws.FILTER(AOM[AOM],(AOM[Edge_Value]=ani_diet!I780)*(AOM[L5]="Feed Ingredient")),""),"No Match in AOM")</f>
        <v>No Match in AOM</v>
      </c>
      <c r="V943" t="str" cm="1">
        <f t="array" ref="V943">IFERROR(IF(NOT(ISBLANK(I943)),_xlfn._xlws.FILTER(AOM[Scientific Name],(AOM[Edge_Value]=ani_diet!I780)*(AOM[L5]="Feed Ingredient")),""),"No Match in AOM")</f>
        <v>No Match in AOM</v>
      </c>
    </row>
    <row r="944" spans="1:22" hidden="1" x14ac:dyDescent="0.35">
      <c r="A944" t="s">
        <v>20300</v>
      </c>
      <c r="C944" s="86" t="s">
        <v>21062</v>
      </c>
      <c r="D944" t="s">
        <v>21059</v>
      </c>
      <c r="E944" s="131" t="s">
        <v>18714</v>
      </c>
      <c r="G944" s="131" t="s">
        <v>21063</v>
      </c>
      <c r="H944" s="127" t="s">
        <v>12391</v>
      </c>
      <c r="I944" s="127" t="str">
        <f t="shared" si="62"/>
        <v>Palm Kernel Meal</v>
      </c>
      <c r="J944" s="127" t="str">
        <f t="shared" si="63"/>
        <v>Palm Kernel Meal</v>
      </c>
      <c r="L944" s="127" t="s">
        <v>20366</v>
      </c>
      <c r="M944" s="127" t="s">
        <v>20337</v>
      </c>
      <c r="N944" s="88" t="s">
        <v>28</v>
      </c>
      <c r="O944" s="88" t="s">
        <v>28</v>
      </c>
      <c r="U944" t="str" cm="1">
        <f t="array" ref="U944">IFERROR(IF(NOT(ISBLANK(I944)),_xlfn._xlws.FILTER(AOM[AOM],(AOM[Edge_Value]=ani_diet!I781)*(AOM[L5]="Feed Ingredient")),""),"No Match in AOM")</f>
        <v>No Match in AOM</v>
      </c>
      <c r="V944" t="str" cm="1">
        <f t="array" ref="V944">IFERROR(IF(NOT(ISBLANK(I944)),_xlfn._xlws.FILTER(AOM[Scientific Name],(AOM[Edge_Value]=ani_diet!I781)*(AOM[L5]="Feed Ingredient")),""),"No Match in AOM")</f>
        <v>No Match in AOM</v>
      </c>
    </row>
    <row r="945" spans="1:22" hidden="1" x14ac:dyDescent="0.35">
      <c r="A945">
        <v>3</v>
      </c>
      <c r="B945" s="131" t="s">
        <v>20293</v>
      </c>
      <c r="C945" s="86" t="s">
        <v>21190</v>
      </c>
      <c r="D945" t="s">
        <v>21186</v>
      </c>
      <c r="H945" s="127" t="s">
        <v>12391</v>
      </c>
      <c r="I945" s="127" t="str">
        <f t="shared" si="62"/>
        <v>Palm Kernel Meal Sliced Dried (Oven) Milled</v>
      </c>
      <c r="J945" s="127" t="str">
        <f t="shared" si="63"/>
        <v>Palm Kernel Meal Sliced Dried (Oven) Milled</v>
      </c>
      <c r="L945" s="127" t="s">
        <v>21191</v>
      </c>
      <c r="M945" s="127" t="s">
        <v>20337</v>
      </c>
    </row>
    <row r="946" spans="1:22" hidden="1" x14ac:dyDescent="0.35">
      <c r="A946">
        <v>3</v>
      </c>
      <c r="B946" s="131" t="s">
        <v>19032</v>
      </c>
      <c r="C946" s="86" t="s">
        <v>23170</v>
      </c>
      <c r="D946" t="s">
        <v>23164</v>
      </c>
      <c r="E946" s="131" t="s">
        <v>18714</v>
      </c>
      <c r="G946" s="131" t="s">
        <v>20335</v>
      </c>
      <c r="H946" s="127" t="s">
        <v>12391</v>
      </c>
      <c r="I946" s="127" t="str">
        <f t="shared" si="62"/>
        <v>Palm Kernel Cake</v>
      </c>
      <c r="J946" s="127" t="str">
        <f t="shared" si="63"/>
        <v>Palm Kernel Cake</v>
      </c>
      <c r="L946" s="127" t="s">
        <v>20336</v>
      </c>
      <c r="M946" s="127" t="s">
        <v>20337</v>
      </c>
      <c r="N946" s="88" t="s">
        <v>28</v>
      </c>
      <c r="O946" s="88" t="s">
        <v>28</v>
      </c>
      <c r="U946" t="str" cm="1">
        <f t="array" ref="U946">IFERROR(IF(NOT(ISBLANK(I946)),_xlfn._xlws.FILTER(AOM[AOM],(AOM[Edge_Value]=ani_diet!I776)*(AOM[L5]="Feed Ingredient")),""),"No Match in AOM")</f>
        <v>No Match in AOM</v>
      </c>
      <c r="V946" t="str" cm="1">
        <f t="array" ref="V946">IFERROR(IF(NOT(ISBLANK(I946)),_xlfn._xlws.FILTER(AOM[Scientific Name],(AOM[Edge_Value]=ani_diet!I776)*(AOM[L5]="Feed Ingredient")),""),"No Match in AOM")</f>
        <v>No Match in AOM</v>
      </c>
    </row>
    <row r="947" spans="1:22" hidden="1" x14ac:dyDescent="0.35">
      <c r="A947">
        <v>3</v>
      </c>
      <c r="B947" s="131" t="s">
        <v>19032</v>
      </c>
      <c r="C947" s="86" t="s">
        <v>20999</v>
      </c>
      <c r="D947" t="s">
        <v>20998</v>
      </c>
      <c r="E947" s="131" t="s">
        <v>19032</v>
      </c>
      <c r="G947" s="131" t="s">
        <v>21000</v>
      </c>
      <c r="H947" s="127" t="s">
        <v>8877</v>
      </c>
      <c r="I947" s="127" t="str">
        <f t="shared" si="62"/>
        <v>Palm Oil</v>
      </c>
      <c r="J947" s="127" t="str">
        <f t="shared" si="63"/>
        <v>Palm Oil</v>
      </c>
      <c r="N947" s="88" t="s">
        <v>28</v>
      </c>
      <c r="Q947" t="s">
        <v>11397</v>
      </c>
      <c r="R947" t="s">
        <v>11364</v>
      </c>
      <c r="S947" t="s">
        <v>20328</v>
      </c>
      <c r="T947" t="s">
        <v>20329</v>
      </c>
      <c r="U947" t="str" cm="1">
        <f t="array" ref="U947">IFERROR(IF(NOT(ISBLANK(I947)),_xlfn._xlws.FILTER(AOM[AOM],(AOM[Edge_Value]=ani_diet!I783)*(AOM[L5]="Feed Ingredient")),""),"No Match in AOM")</f>
        <v>No Match in AOM</v>
      </c>
      <c r="V947" t="str" cm="1">
        <f t="array" ref="V947">IFERROR(IF(NOT(ISBLANK(I947)),_xlfn._xlws.FILTER(AOM[Scientific Name],(AOM[Edge_Value]=ani_diet!I783)*(AOM[L5]="Feed Ingredient")),""),"No Match in AOM")</f>
        <v>No Match in AOM</v>
      </c>
    </row>
    <row r="948" spans="1:22" hidden="1" x14ac:dyDescent="0.35">
      <c r="A948">
        <v>3</v>
      </c>
      <c r="B948" s="131" t="s">
        <v>18714</v>
      </c>
      <c r="C948" s="86" t="s">
        <v>22407</v>
      </c>
      <c r="D948" t="s">
        <v>22401</v>
      </c>
      <c r="E948" s="131" t="s">
        <v>18714</v>
      </c>
      <c r="G948" s="131" t="s">
        <v>22408</v>
      </c>
      <c r="H948" s="127" t="s">
        <v>8877</v>
      </c>
      <c r="I948" s="127" t="str">
        <f t="shared" si="62"/>
        <v>Palm Oil Sludge</v>
      </c>
      <c r="J948" s="127" t="str">
        <f t="shared" si="63"/>
        <v>Palm Oil Sludge</v>
      </c>
      <c r="M948" s="127" t="s">
        <v>22409</v>
      </c>
      <c r="N948" s="88" t="s">
        <v>28</v>
      </c>
      <c r="O948" s="88" t="s">
        <v>28</v>
      </c>
      <c r="U948" t="str" cm="1">
        <f t="array" ref="U948">IFERROR(IF(NOT(ISBLANK(I948)),_xlfn._xlws.FILTER(AOM[AOM],(AOM[Edge_Value]=ani_diet!I782)*(AOM[L5]="Feed Ingredient")),""),"No Match in AOM")</f>
        <v>No Match in AOM</v>
      </c>
      <c r="V948" t="str" cm="1">
        <f t="array" ref="V948">IFERROR(IF(NOT(ISBLANK(I948)),_xlfn._xlws.FILTER(AOM[Scientific Name],(AOM[Edge_Value]=ani_diet!I782)*(AOM[L5]="Feed Ingredient")),""),"No Match in AOM")</f>
        <v>No Match in AOM</v>
      </c>
    </row>
    <row r="949" spans="1:22" hidden="1" x14ac:dyDescent="0.35">
      <c r="A949">
        <v>3</v>
      </c>
      <c r="B949" s="131" t="s">
        <v>20382</v>
      </c>
      <c r="C949" s="86" t="s">
        <v>8877</v>
      </c>
      <c r="D949" t="s">
        <v>22720</v>
      </c>
      <c r="E949" s="131" t="s">
        <v>19032</v>
      </c>
      <c r="G949" s="131" t="s">
        <v>21000</v>
      </c>
      <c r="H949" s="127" t="s">
        <v>8877</v>
      </c>
      <c r="I949" s="127" t="str">
        <f t="shared" si="62"/>
        <v>Palm Oil</v>
      </c>
      <c r="J949" s="127" t="str">
        <f t="shared" si="63"/>
        <v>Palm Oil</v>
      </c>
      <c r="N949" s="88" t="s">
        <v>28</v>
      </c>
      <c r="U949" t="str" cm="1">
        <f t="array" ref="U949">IFERROR(IF(NOT(ISBLANK(I949)),_xlfn._xlws.FILTER(AOM[AOM],(AOM[Edge_Value]=ani_diet!I784)*(AOM[L5]="Feed Ingredient")),""),"No Match in AOM")</f>
        <v>No Match in AOM</v>
      </c>
      <c r="V949" t="str" cm="1">
        <f t="array" ref="V949">IFERROR(IF(NOT(ISBLANK(I949)),_xlfn._xlws.FILTER(AOM[Scientific Name],(AOM[Edge_Value]=ani_diet!I784)*(AOM[L5]="Feed Ingredient")),""),"No Match in AOM")</f>
        <v>No Match in AOM</v>
      </c>
    </row>
    <row r="950" spans="1:22" hidden="1" x14ac:dyDescent="0.35">
      <c r="A950" t="s">
        <v>20283</v>
      </c>
      <c r="B950" s="131" t="s">
        <v>18714</v>
      </c>
      <c r="C950" s="86" t="s">
        <v>23041</v>
      </c>
      <c r="D950" t="s">
        <v>23037</v>
      </c>
      <c r="E950" s="131" t="s">
        <v>18714</v>
      </c>
      <c r="G950" s="131" t="s">
        <v>23042</v>
      </c>
      <c r="H950" s="127" t="s">
        <v>8877</v>
      </c>
      <c r="I950" s="127" t="str">
        <f t="shared" si="62"/>
        <v>Palm Oil</v>
      </c>
      <c r="J950" s="127" t="str">
        <f t="shared" si="63"/>
        <v>Palm Oil</v>
      </c>
      <c r="N950" s="88" t="s">
        <v>28</v>
      </c>
      <c r="O950" s="88" t="s">
        <v>28</v>
      </c>
      <c r="U950" t="str" cm="1">
        <f t="array" ref="U950">IFERROR(IF(NOT(ISBLANK(I950)),_xlfn._xlws.FILTER(AOM[AOM],(AOM[Edge_Value]=ani_diet!I785)*(AOM[L5]="Feed Ingredient")),""),"No Match in AOM")</f>
        <v>No Match in AOM</v>
      </c>
      <c r="V950" t="str" cm="1">
        <f t="array" ref="V950">IFERROR(IF(NOT(ISBLANK(I950)),_xlfn._xlws.FILTER(AOM[Scientific Name],(AOM[Edge_Value]=ani_diet!I785)*(AOM[L5]="Feed Ingredient")),""),"No Match in AOM")</f>
        <v>No Match in AOM</v>
      </c>
    </row>
    <row r="951" spans="1:22" hidden="1" x14ac:dyDescent="0.35">
      <c r="A951">
        <v>3</v>
      </c>
      <c r="B951" s="131" t="s">
        <v>18714</v>
      </c>
      <c r="C951" s="86" t="s">
        <v>21073</v>
      </c>
      <c r="D951" t="s">
        <v>21074</v>
      </c>
      <c r="E951" s="131" t="s">
        <v>20293</v>
      </c>
      <c r="G951" s="131" t="s">
        <v>21073</v>
      </c>
      <c r="H951" s="127" t="s">
        <v>21073</v>
      </c>
      <c r="I951" s="127" t="str">
        <f t="shared" si="62"/>
        <v>Panicum maximum</v>
      </c>
      <c r="J951" s="127" t="str">
        <f t="shared" si="63"/>
        <v>Panicum maximum</v>
      </c>
      <c r="Q951" t="s">
        <v>11406</v>
      </c>
      <c r="R951" t="s">
        <v>11374</v>
      </c>
      <c r="S951" t="s">
        <v>11406</v>
      </c>
      <c r="T951" t="s">
        <v>11374</v>
      </c>
      <c r="U951" t="str" cm="1">
        <f t="array" ref="U951">IFERROR(IF(NOT(ISBLANK(I951)),_xlfn._xlws.FILTER(AOM[AOM],(AOM[Edge_Value]=ani_diet!I786)*(AOM[L5]="Feed Ingredient")),""),"No Match in AOM")</f>
        <v>No Match in AOM</v>
      </c>
      <c r="V951" t="str" cm="1">
        <f t="array" ref="V951">IFERROR(IF(NOT(ISBLANK(I951)),_xlfn._xlws.FILTER(AOM[Scientific Name],(AOM[Edge_Value]=ani_diet!I786)*(AOM[L5]="Feed Ingredient")),""),"No Match in AOM")</f>
        <v>No Match in AOM</v>
      </c>
    </row>
    <row r="952" spans="1:22" hidden="1" x14ac:dyDescent="0.35">
      <c r="A952">
        <v>3</v>
      </c>
      <c r="B952" s="131" t="s">
        <v>20293</v>
      </c>
      <c r="C952" s="86" t="s">
        <v>21096</v>
      </c>
      <c r="D952" t="s">
        <v>21092</v>
      </c>
      <c r="E952" s="131" t="s">
        <v>20293</v>
      </c>
      <c r="G952" s="131" t="s">
        <v>21073</v>
      </c>
      <c r="H952" s="127" t="s">
        <v>21073</v>
      </c>
      <c r="I952" s="127" t="str">
        <f t="shared" si="62"/>
        <v>Panicum maximum</v>
      </c>
      <c r="J952" s="127" t="str">
        <f t="shared" si="63"/>
        <v>Panicum maximum</v>
      </c>
      <c r="U952" t="str" cm="1">
        <f t="array" ref="U952">IFERROR(IF(NOT(ISBLANK(I952)),_xlfn._xlws.FILTER(AOM[AOM],(AOM[Edge_Value]=ani_diet!I788)*(AOM[L5]="Feed Ingredient")),""),"No Match in AOM")</f>
        <v>No Match in AOM</v>
      </c>
      <c r="V952" t="str" cm="1">
        <f t="array" ref="V952">IFERROR(IF(NOT(ISBLANK(I952)),_xlfn._xlws.FILTER(AOM[Scientific Name],(AOM[Edge_Value]=ani_diet!I788)*(AOM[L5]="Feed Ingredient")),""),"No Match in AOM")</f>
        <v>No Match in AOM</v>
      </c>
    </row>
    <row r="953" spans="1:22" hidden="1" x14ac:dyDescent="0.35">
      <c r="A953">
        <v>3</v>
      </c>
      <c r="B953" s="131" t="s">
        <v>1384</v>
      </c>
      <c r="C953" s="86" t="s">
        <v>21097</v>
      </c>
      <c r="D953" t="s">
        <v>21092</v>
      </c>
      <c r="H953" s="127" t="s">
        <v>21073</v>
      </c>
      <c r="I953" s="127" t="str">
        <f t="shared" ref="I953:I984" si="64">_xlfn.TEXTJOIN(" ",TRUE,H953,IF(ISBLANK(M953),"",_xlfn.TEXTSPLIT(M953,";")),IF(ISBLANK(L953),"",_xlfn.TEXTSPLIT(L953,";")))</f>
        <v>Panicum maximum Chopped</v>
      </c>
      <c r="J953" s="127" t="str">
        <f t="shared" ref="J953:J984" si="65">_xlfn.TEXTJOIN(" ",TRUE,H953,K953,IF(ISBLANK(M953),"",_xlfn.TEXTSPLIT(M953,";")),IF(ISBLANK(L953),"",_xlfn.TEXTSPLIT(L953,";")))</f>
        <v>Panicum maximum Chopped</v>
      </c>
      <c r="L953" s="127" t="s">
        <v>5125</v>
      </c>
    </row>
    <row r="954" spans="1:22" hidden="1" x14ac:dyDescent="0.35">
      <c r="A954">
        <v>3</v>
      </c>
      <c r="B954" s="131" t="s">
        <v>20293</v>
      </c>
      <c r="C954" s="86" t="s">
        <v>21107</v>
      </c>
      <c r="D954" t="s">
        <v>21099</v>
      </c>
      <c r="H954" s="127" t="s">
        <v>21073</v>
      </c>
      <c r="I954" s="127" t="str">
        <f t="shared" si="64"/>
        <v>Panicum maximum Chopped</v>
      </c>
      <c r="J954" s="127" t="str">
        <f t="shared" si="65"/>
        <v>Panicum maximum Chopped</v>
      </c>
      <c r="L954" s="127" t="s">
        <v>5125</v>
      </c>
    </row>
    <row r="955" spans="1:22" hidden="1" x14ac:dyDescent="0.35">
      <c r="A955" t="s">
        <v>20300</v>
      </c>
      <c r="C955" s="86" t="s">
        <v>21268</v>
      </c>
      <c r="D955" t="s">
        <v>21265</v>
      </c>
      <c r="H955" s="127" t="s">
        <v>21073</v>
      </c>
      <c r="I955" s="127" t="str">
        <f t="shared" si="64"/>
        <v>Panicum maximum Wilted</v>
      </c>
      <c r="J955" s="127" t="str">
        <f t="shared" si="65"/>
        <v>Panicum maximum Wilted</v>
      </c>
      <c r="L955" s="127" t="s">
        <v>5137</v>
      </c>
    </row>
    <row r="956" spans="1:22" hidden="1" x14ac:dyDescent="0.35">
      <c r="A956">
        <v>3</v>
      </c>
      <c r="B956" s="131" t="s">
        <v>20293</v>
      </c>
      <c r="C956" s="86" t="s">
        <v>21531</v>
      </c>
      <c r="D956" t="s">
        <v>21527</v>
      </c>
      <c r="E956" s="131" t="s">
        <v>20293</v>
      </c>
      <c r="G956" s="131" t="s">
        <v>21532</v>
      </c>
      <c r="H956" s="127" t="s">
        <v>21073</v>
      </c>
      <c r="I956" s="127" t="str">
        <f t="shared" si="64"/>
        <v>Panicum maximum Straw</v>
      </c>
      <c r="J956" s="127" t="str">
        <f t="shared" si="65"/>
        <v>Panicum maximum Straw</v>
      </c>
      <c r="M956" s="127" t="s">
        <v>11151</v>
      </c>
      <c r="U956" t="str" cm="1">
        <f t="array" ref="U956">IFERROR(IF(NOT(ISBLANK(I956)),_xlfn._xlws.FILTER(AOM[AOM],(AOM[Edge_Value]=ani_diet!I789)*(AOM[L5]="Feed Ingredient")),""),"No Match in AOM")</f>
        <v>No Match in AOM</v>
      </c>
      <c r="V956" t="str" cm="1">
        <f t="array" ref="V956">IFERROR(IF(NOT(ISBLANK(I956)),_xlfn._xlws.FILTER(AOM[Scientific Name],(AOM[Edge_Value]=ani_diet!I789)*(AOM[L5]="Feed Ingredient")),""),"No Match in AOM")</f>
        <v>No Match in AOM</v>
      </c>
    </row>
    <row r="957" spans="1:22" hidden="1" x14ac:dyDescent="0.35">
      <c r="A957" t="s">
        <v>20283</v>
      </c>
      <c r="B957" s="131" t="s">
        <v>18714</v>
      </c>
      <c r="C957" s="86" t="s">
        <v>21533</v>
      </c>
      <c r="D957" t="s">
        <v>21527</v>
      </c>
      <c r="H957" s="127" t="s">
        <v>21073</v>
      </c>
      <c r="I957" s="127" t="str">
        <f t="shared" si="64"/>
        <v>Panicum maximum Straw Chopped</v>
      </c>
      <c r="J957" s="127" t="str">
        <f t="shared" si="65"/>
        <v>Panicum maximum Straw Chopped</v>
      </c>
      <c r="L957" s="127" t="s">
        <v>5125</v>
      </c>
      <c r="M957" s="127" t="s">
        <v>11151</v>
      </c>
    </row>
    <row r="958" spans="1:22" hidden="1" x14ac:dyDescent="0.35">
      <c r="A958">
        <v>3</v>
      </c>
      <c r="B958" s="131" t="s">
        <v>20293</v>
      </c>
      <c r="C958" s="86" t="s">
        <v>21073</v>
      </c>
      <c r="D958" t="s">
        <v>22359</v>
      </c>
      <c r="E958" s="131" t="s">
        <v>20293</v>
      </c>
      <c r="G958" s="131" t="s">
        <v>21073</v>
      </c>
      <c r="H958" s="127" t="s">
        <v>21073</v>
      </c>
      <c r="I958" s="127" t="str">
        <f t="shared" si="64"/>
        <v>Panicum maximum</v>
      </c>
      <c r="J958" s="127" t="str">
        <f t="shared" si="65"/>
        <v>Panicum maximum</v>
      </c>
      <c r="U958" t="str" cm="1">
        <f t="array" ref="U958">IFERROR(IF(NOT(ISBLANK(I958)),_xlfn._xlws.FILTER(AOM[AOM],(AOM[Edge_Value]=ani_diet!I787)*(AOM[L5]="Feed Ingredient")),""),"No Match in AOM")</f>
        <v>No Match in AOM</v>
      </c>
      <c r="V958" t="str" cm="1">
        <f t="array" ref="V958">IFERROR(IF(NOT(ISBLANK(I958)),_xlfn._xlws.FILTER(AOM[Scientific Name],(AOM[Edge_Value]=ani_diet!I787)*(AOM[L5]="Feed Ingredient")),""),"No Match in AOM")</f>
        <v>No Match in AOM</v>
      </c>
    </row>
    <row r="959" spans="1:22" hidden="1" x14ac:dyDescent="0.35">
      <c r="A959" t="s">
        <v>20300</v>
      </c>
      <c r="C959" s="86" t="s">
        <v>22410</v>
      </c>
      <c r="D959" t="s">
        <v>22401</v>
      </c>
      <c r="H959" s="127" t="s">
        <v>21073</v>
      </c>
      <c r="I959" s="127" t="str">
        <f t="shared" si="64"/>
        <v>Panicum maximum Chopped Ensiled</v>
      </c>
      <c r="J959" s="127" t="str">
        <f t="shared" si="65"/>
        <v>Panicum maximum Chopped Ensiled</v>
      </c>
      <c r="L959" s="127" t="s">
        <v>22403</v>
      </c>
    </row>
    <row r="960" spans="1:22" hidden="1" x14ac:dyDescent="0.35">
      <c r="A960" t="s">
        <v>20283</v>
      </c>
      <c r="B960" s="131" t="s">
        <v>20293</v>
      </c>
      <c r="C960" s="86" t="s">
        <v>22670</v>
      </c>
      <c r="D960" t="s">
        <v>22669</v>
      </c>
      <c r="H960" s="127" t="s">
        <v>21073</v>
      </c>
      <c r="I960" s="127" t="str">
        <f t="shared" si="64"/>
        <v>Panicum maximum Chopped</v>
      </c>
      <c r="J960" s="127" t="str">
        <f t="shared" si="65"/>
        <v>Panicum maximum Chopped</v>
      </c>
      <c r="L960" s="127" t="s">
        <v>5125</v>
      </c>
    </row>
    <row r="961" spans="1:22" hidden="1" x14ac:dyDescent="0.35">
      <c r="A961">
        <v>3</v>
      </c>
      <c r="B961" s="131" t="s">
        <v>19032</v>
      </c>
      <c r="C961" s="86" t="s">
        <v>20841</v>
      </c>
      <c r="D961" t="s">
        <v>20834</v>
      </c>
      <c r="E961" s="131" t="s">
        <v>18714</v>
      </c>
      <c r="G961" s="131" t="s">
        <v>20842</v>
      </c>
      <c r="H961" s="127" t="s">
        <v>8675</v>
      </c>
      <c r="I961" s="127" t="str">
        <f t="shared" si="64"/>
        <v>Papaya Leaf</v>
      </c>
      <c r="J961" s="127" t="str">
        <f t="shared" si="65"/>
        <v>Papaya Leaf</v>
      </c>
      <c r="M961" s="127" t="s">
        <v>9360</v>
      </c>
      <c r="Q961" t="s">
        <v>11397</v>
      </c>
      <c r="R961" t="s">
        <v>11364</v>
      </c>
      <c r="S961" t="s">
        <v>11397</v>
      </c>
      <c r="T961" t="s">
        <v>11364</v>
      </c>
      <c r="U961" t="str" cm="1">
        <f t="array" ref="U961">IFERROR(IF(NOT(ISBLANK(I961)),_xlfn._xlws.FILTER(AOM[AOM],(AOM[Edge_Value]=ani_diet!I790)*(AOM[L5]="Feed Ingredient")),""),"No Match in AOM")</f>
        <v>No Match in AOM</v>
      </c>
      <c r="V961" t="str" cm="1">
        <f t="array" ref="V961">IFERROR(IF(NOT(ISBLANK(I961)),_xlfn._xlws.FILTER(AOM[Scientific Name],(AOM[Edge_Value]=ani_diet!I790)*(AOM[L5]="Feed Ingredient")),""),"No Match in AOM")</f>
        <v>No Match in AOM</v>
      </c>
    </row>
    <row r="962" spans="1:22" hidden="1" x14ac:dyDescent="0.35">
      <c r="A962">
        <v>3</v>
      </c>
      <c r="B962" s="131" t="s">
        <v>18714</v>
      </c>
      <c r="C962" s="88" t="s">
        <v>21044</v>
      </c>
      <c r="D962" t="s">
        <v>21043</v>
      </c>
      <c r="E962" s="131" t="s">
        <v>20293</v>
      </c>
      <c r="G962" s="131" t="s">
        <v>16760</v>
      </c>
      <c r="H962" s="127" t="s">
        <v>18232</v>
      </c>
      <c r="I962" s="127" t="str">
        <f t="shared" si="64"/>
        <v>Pasture</v>
      </c>
      <c r="J962" s="127" t="str">
        <f t="shared" si="65"/>
        <v>Pasture Lucious</v>
      </c>
      <c r="K962" s="127" t="s">
        <v>21045</v>
      </c>
      <c r="U962" t="str" cm="1">
        <f t="array" ref="U962">IFERROR(IF(NOT(ISBLANK(I962)),_xlfn._xlws.FILTER(AOM[AOM],(AOM[Edge_Value]=ani_diet!I418)*(AOM[L5]="Feed Ingredient")),""),"No Match in AOM")</f>
        <v>No Match in AOM</v>
      </c>
      <c r="V962" t="str" cm="1">
        <f t="array" ref="V962">IFERROR(IF(NOT(ISBLANK(I962)),_xlfn._xlws.FILTER(AOM[Scientific Name],(AOM[Edge_Value]=ani_diet!I418)*(AOM[L5]="Feed Ingredient")),""),"No Match in AOM")</f>
        <v>No Match in AOM</v>
      </c>
    </row>
    <row r="963" spans="1:22" hidden="1" x14ac:dyDescent="0.35">
      <c r="A963" t="s">
        <v>20283</v>
      </c>
      <c r="B963" s="131" t="s">
        <v>18714</v>
      </c>
      <c r="C963" s="86" t="s">
        <v>2969</v>
      </c>
      <c r="D963" t="s">
        <v>21058</v>
      </c>
      <c r="E963" s="131" t="s">
        <v>1384</v>
      </c>
      <c r="G963" s="131" t="s">
        <v>2969</v>
      </c>
      <c r="H963" s="127" t="s">
        <v>18232</v>
      </c>
      <c r="I963" s="127" t="str">
        <f t="shared" si="64"/>
        <v>Pasture</v>
      </c>
      <c r="J963" s="127" t="str">
        <f t="shared" si="65"/>
        <v>Pasture</v>
      </c>
      <c r="U963" t="str" cm="1">
        <f t="array" ref="U963">IFERROR(IF(NOT(ISBLANK(I963)),_xlfn._xlws.FILTER(AOM[AOM],(AOM[Edge_Value]=ani_diet!I1085)*(AOM[L5]="Feed Ingredient")),""),"No Match in AOM")</f>
        <v>No Match in AOM</v>
      </c>
      <c r="V963" t="str" cm="1">
        <f t="array" ref="V963">IFERROR(IF(NOT(ISBLANK(I963)),_xlfn._xlws.FILTER(AOM[Scientific Name],(AOM[Edge_Value]=ani_diet!I1085)*(AOM[L5]="Feed Ingredient")),""),"No Match in AOM")</f>
        <v>No Match in AOM</v>
      </c>
    </row>
    <row r="964" spans="1:22" hidden="1" x14ac:dyDescent="0.35">
      <c r="A964">
        <v>3</v>
      </c>
      <c r="B964" s="131" t="s">
        <v>1384</v>
      </c>
      <c r="C964" s="86" t="s">
        <v>21655</v>
      </c>
      <c r="D964" t="s">
        <v>21656</v>
      </c>
      <c r="E964" s="131" t="s">
        <v>20293</v>
      </c>
      <c r="G964" s="131" t="s">
        <v>21655</v>
      </c>
      <c r="H964" s="127" t="s">
        <v>18232</v>
      </c>
      <c r="I964" s="127" t="str">
        <f t="shared" si="64"/>
        <v>Pasture</v>
      </c>
      <c r="J964" s="127" t="str">
        <f t="shared" si="65"/>
        <v>Pasture</v>
      </c>
      <c r="Q964" t="s">
        <v>11397</v>
      </c>
      <c r="R964" t="s">
        <v>11364</v>
      </c>
      <c r="S964" t="s">
        <v>11397</v>
      </c>
      <c r="T964" t="s">
        <v>11364</v>
      </c>
      <c r="U964" t="str" cm="1">
        <f t="array" ref="U964">IFERROR(IF(NOT(ISBLANK(I964)),_xlfn._xlws.FILTER(AOM[AOM],(AOM[Edge_Value]=ani_diet!I1094)*(AOM[L5]="Feed Ingredient")),""),"No Match in AOM")</f>
        <v>No Match in AOM</v>
      </c>
      <c r="V964" t="str" cm="1">
        <f t="array" ref="V964">IFERROR(IF(NOT(ISBLANK(I964)),_xlfn._xlws.FILTER(AOM[Scientific Name],(AOM[Edge_Value]=ani_diet!I1094)*(AOM[L5]="Feed Ingredient")),""),"No Match in AOM")</f>
        <v>No Match in AOM</v>
      </c>
    </row>
    <row r="965" spans="1:22" hidden="1" x14ac:dyDescent="0.35">
      <c r="A965">
        <v>3</v>
      </c>
      <c r="B965" s="131" t="s">
        <v>19032</v>
      </c>
      <c r="C965" s="86" t="s">
        <v>22210</v>
      </c>
      <c r="D965" t="s">
        <v>22205</v>
      </c>
      <c r="E965" s="131" t="s">
        <v>20293</v>
      </c>
      <c r="G965" s="131" t="s">
        <v>18232</v>
      </c>
      <c r="H965" s="127" t="s">
        <v>18232</v>
      </c>
      <c r="I965" s="127" t="str">
        <f t="shared" si="64"/>
        <v>Pasture</v>
      </c>
      <c r="J965" s="127" t="str">
        <f t="shared" si="65"/>
        <v>Pasture</v>
      </c>
      <c r="U965" t="str" cm="1">
        <f t="array" ref="U965">IFERROR(IF(NOT(ISBLANK(I965)),_xlfn._xlws.FILTER(AOM[AOM],(AOM[Edge_Value]=ani_diet!I791)*(AOM[L5]="Feed Ingredient")),""),"No Match in AOM")</f>
        <v>No Match in AOM</v>
      </c>
      <c r="V965" t="str" cm="1">
        <f t="array" ref="V965">IFERROR(IF(NOT(ISBLANK(I965)),_xlfn._xlws.FILTER(AOM[Scientific Name],(AOM[Edge_Value]=ani_diet!I791)*(AOM[L5]="Feed Ingredient")),""),"No Match in AOM")</f>
        <v>No Match in AOM</v>
      </c>
    </row>
    <row r="966" spans="1:22" hidden="1" x14ac:dyDescent="0.35">
      <c r="A966">
        <v>3</v>
      </c>
      <c r="B966" s="131" t="s">
        <v>20293</v>
      </c>
      <c r="C966" s="86" t="s">
        <v>22937</v>
      </c>
      <c r="D966" t="s">
        <v>22933</v>
      </c>
      <c r="E966" s="131" t="s">
        <v>20293</v>
      </c>
      <c r="G966" s="131" t="s">
        <v>16760</v>
      </c>
      <c r="H966" s="127" t="s">
        <v>18232</v>
      </c>
      <c r="I966" s="127" t="str">
        <f t="shared" si="64"/>
        <v>Pasture</v>
      </c>
      <c r="J966" s="127" t="str">
        <f t="shared" si="65"/>
        <v>Pasture Improved</v>
      </c>
      <c r="K966" s="127" t="s">
        <v>22938</v>
      </c>
      <c r="U966" t="str" cm="1">
        <f t="array" ref="U966">IFERROR(IF(NOT(ISBLANK(I966)),_xlfn._xlws.FILTER(AOM[AOM],(AOM[Edge_Value]=ani_diet!I417)*(AOM[L5]="Feed Ingredient")),""),"No Match in AOM")</f>
        <v>No Match in AOM</v>
      </c>
      <c r="V966" t="str" cm="1">
        <f t="array" ref="V966">IFERROR(IF(NOT(ISBLANK(I966)),_xlfn._xlws.FILTER(AOM[Scientific Name],(AOM[Edge_Value]=ani_diet!I417)*(AOM[L5]="Feed Ingredient")),""),"No Match in AOM")</f>
        <v>No Match in AOM</v>
      </c>
    </row>
    <row r="967" spans="1:22" hidden="1" x14ac:dyDescent="0.35">
      <c r="A967">
        <v>3</v>
      </c>
      <c r="B967" s="131" t="s">
        <v>20382</v>
      </c>
      <c r="C967" s="86" t="s">
        <v>20821</v>
      </c>
      <c r="D967" t="s">
        <v>20813</v>
      </c>
      <c r="E967" s="131" t="s">
        <v>18714</v>
      </c>
      <c r="G967" s="131" t="s">
        <v>20822</v>
      </c>
      <c r="H967" s="127" t="s">
        <v>9042</v>
      </c>
      <c r="I967" s="127" t="str">
        <f t="shared" si="64"/>
        <v>Pea Seed Hull</v>
      </c>
      <c r="J967" s="127" t="str">
        <f t="shared" si="65"/>
        <v>Pea Seed Hull</v>
      </c>
      <c r="M967" s="127" t="s">
        <v>20823</v>
      </c>
      <c r="N967" s="88" t="s">
        <v>28</v>
      </c>
      <c r="Q967" t="s">
        <v>11397</v>
      </c>
      <c r="R967" t="s">
        <v>11364</v>
      </c>
      <c r="S967" t="s">
        <v>11397</v>
      </c>
      <c r="T967" t="s">
        <v>11364</v>
      </c>
      <c r="U967" t="str" cm="1">
        <f t="array" ref="U967">IFERROR(IF(NOT(ISBLANK(I967)),_xlfn._xlws.FILTER(AOM[AOM],(AOM[Edge_Value]=ani_diet!I792)*(AOM[L5]="Feed Ingredient")),""),"No Match in AOM")</f>
        <v>No Match in AOM</v>
      </c>
      <c r="V967" t="str" cm="1">
        <f t="array" ref="V967">IFERROR(IF(NOT(ISBLANK(I967)),_xlfn._xlws.FILTER(AOM[Scientific Name],(AOM[Edge_Value]=ani_diet!I792)*(AOM[L5]="Feed Ingredient")),""),"No Match in AOM")</f>
        <v>No Match in AOM</v>
      </c>
    </row>
    <row r="968" spans="1:22" hidden="1" x14ac:dyDescent="0.35">
      <c r="A968">
        <v>3</v>
      </c>
      <c r="B968" s="131" t="s">
        <v>20293</v>
      </c>
      <c r="C968" s="86" t="s">
        <v>21626</v>
      </c>
      <c r="D968" t="s">
        <v>21627</v>
      </c>
      <c r="E968" s="131" t="s">
        <v>18714</v>
      </c>
      <c r="G968" s="131" t="s">
        <v>21628</v>
      </c>
      <c r="H968" s="127" t="s">
        <v>9042</v>
      </c>
      <c r="I968" s="127" t="str">
        <f t="shared" si="64"/>
        <v>Pea Straw</v>
      </c>
      <c r="J968" s="127" t="str">
        <f t="shared" si="65"/>
        <v>Pea Straw</v>
      </c>
      <c r="M968" s="127" t="s">
        <v>11151</v>
      </c>
      <c r="N968" s="88" t="s">
        <v>28</v>
      </c>
      <c r="U968" t="str" cm="1">
        <f t="array" ref="U968">IFERROR(IF(NOT(ISBLANK(I968)),_xlfn._xlws.FILTER(AOM[AOM],(AOM[Edge_Value]=ani_diet!I793)*(AOM[L5]="Feed Ingredient")),""),"No Match in AOM")</f>
        <v>No Match in AOM</v>
      </c>
      <c r="V968" t="str" cm="1">
        <f t="array" ref="V968">IFERROR(IF(NOT(ISBLANK(I968)),_xlfn._xlws.FILTER(AOM[Scientific Name],(AOM[Edge_Value]=ani_diet!I793)*(AOM[L5]="Feed Ingredient")),""),"No Match in AOM")</f>
        <v>No Match in AOM</v>
      </c>
    </row>
    <row r="969" spans="1:22" hidden="1" x14ac:dyDescent="0.35">
      <c r="A969" t="s">
        <v>20300</v>
      </c>
      <c r="C969" s="86" t="s">
        <v>21758</v>
      </c>
      <c r="D969" t="s">
        <v>21757</v>
      </c>
      <c r="E969" s="131" t="s">
        <v>19032</v>
      </c>
      <c r="G969" s="131" t="s">
        <v>8242</v>
      </c>
      <c r="H969" s="127" t="s">
        <v>8242</v>
      </c>
      <c r="I969" s="127" t="str">
        <f t="shared" si="64"/>
        <v>Pearl Millet</v>
      </c>
      <c r="J969" s="127" t="str">
        <f t="shared" si="65"/>
        <v>Pearl Millet</v>
      </c>
      <c r="N969" s="88" t="s">
        <v>28</v>
      </c>
      <c r="U969" t="str" cm="1">
        <f t="array" ref="U969">IFERROR(IF(NOT(ISBLANK(I969)),_xlfn._xlws.FILTER(AOM[AOM],(AOM[Edge_Value]=ani_diet!I794)*(AOM[L5]="Feed Ingredient")),""),"No Match in AOM")</f>
        <v>No Match in AOM</v>
      </c>
      <c r="V969" t="str" cm="1">
        <f t="array" ref="V969">IFERROR(IF(NOT(ISBLANK(I969)),_xlfn._xlws.FILTER(AOM[Scientific Name],(AOM[Edge_Value]=ani_diet!I794)*(AOM[L5]="Feed Ingredient")),""),"No Match in AOM")</f>
        <v>No Match in AOM</v>
      </c>
    </row>
    <row r="970" spans="1:22" hidden="1" x14ac:dyDescent="0.35">
      <c r="A970">
        <v>3</v>
      </c>
      <c r="B970" s="131" t="s">
        <v>20382</v>
      </c>
      <c r="C970" s="86" t="s">
        <v>21394</v>
      </c>
      <c r="D970" t="s">
        <v>21388</v>
      </c>
      <c r="E970" s="131" t="s">
        <v>20293</v>
      </c>
      <c r="G970" s="131" t="s">
        <v>9963</v>
      </c>
      <c r="H970" s="127" t="s">
        <v>9965</v>
      </c>
      <c r="I970" s="127" t="str">
        <f t="shared" si="64"/>
        <v>Pennisetum clandestinum</v>
      </c>
      <c r="J970" s="127" t="str">
        <f t="shared" si="65"/>
        <v>Pennisetum clandestinum</v>
      </c>
      <c r="U970" t="str" cm="1">
        <f t="array" ref="U970">IFERROR(IF(NOT(ISBLANK(I970)),_xlfn._xlws.FILTER(AOM[AOM],(AOM[Edge_Value]=ani_diet!I499)*(AOM[L5]="Feed Ingredient")),""),"No Match in AOM")</f>
        <v>No Match in AOM</v>
      </c>
      <c r="V970" t="str" cm="1">
        <f t="array" ref="V970">IFERROR(IF(NOT(ISBLANK(I970)),_xlfn._xlws.FILTER(AOM[Scientific Name],(AOM[Edge_Value]=ani_diet!I499)*(AOM[L5]="Feed Ingredient")),""),"No Match in AOM")</f>
        <v>No Match in AOM</v>
      </c>
    </row>
    <row r="971" spans="1:22" hidden="1" x14ac:dyDescent="0.35">
      <c r="A971">
        <v>3</v>
      </c>
      <c r="B971" s="131" t="s">
        <v>20293</v>
      </c>
      <c r="C971" s="86" t="s">
        <v>22135</v>
      </c>
      <c r="D971" t="s">
        <v>22136</v>
      </c>
      <c r="H971" s="127" t="s">
        <v>9965</v>
      </c>
      <c r="I971" s="127" t="str">
        <f t="shared" si="64"/>
        <v>Pennisetum clandestinum Silage Ensiled</v>
      </c>
      <c r="J971" s="127" t="str">
        <f t="shared" si="65"/>
        <v>Pennisetum clandestinum Silage Ensiled</v>
      </c>
      <c r="L971" s="127" t="s">
        <v>22137</v>
      </c>
    </row>
    <row r="972" spans="1:22" hidden="1" x14ac:dyDescent="0.35">
      <c r="A972" t="s">
        <v>20300</v>
      </c>
      <c r="C972" s="86" t="s">
        <v>22138</v>
      </c>
      <c r="D972" t="s">
        <v>22139</v>
      </c>
      <c r="E972" s="131" t="s">
        <v>20293</v>
      </c>
      <c r="G972" s="131" t="s">
        <v>9963</v>
      </c>
      <c r="H972" s="127" t="s">
        <v>9965</v>
      </c>
      <c r="I972" s="127" t="str">
        <f t="shared" si="64"/>
        <v>Pennisetum clandestinum</v>
      </c>
      <c r="J972" s="127" t="str">
        <f t="shared" si="65"/>
        <v>Pennisetum clandestinum</v>
      </c>
      <c r="U972" t="str" cm="1">
        <f t="array" ref="U972">IFERROR(IF(NOT(ISBLANK(I972)),_xlfn._xlws.FILTER(AOM[AOM],(AOM[Edge_Value]=ani_diet!I500)*(AOM[L5]="Feed Ingredient")),""),"No Match in AOM")</f>
        <v>No Match in AOM</v>
      </c>
      <c r="V972" t="str" cm="1">
        <f t="array" ref="V972">IFERROR(IF(NOT(ISBLANK(I972)),_xlfn._xlws.FILTER(AOM[Scientific Name],(AOM[Edge_Value]=ani_diet!I500)*(AOM[L5]="Feed Ingredient")),""),"No Match in AOM")</f>
        <v>No Match in AOM</v>
      </c>
    </row>
    <row r="973" spans="1:22" hidden="1" x14ac:dyDescent="0.35">
      <c r="A973" t="s">
        <v>20300</v>
      </c>
      <c r="C973" s="86" t="s">
        <v>22140</v>
      </c>
      <c r="D973" t="s">
        <v>22139</v>
      </c>
      <c r="E973" s="131" t="s">
        <v>20293</v>
      </c>
      <c r="G973" s="131" t="s">
        <v>22141</v>
      </c>
      <c r="H973" s="127" t="s">
        <v>9965</v>
      </c>
      <c r="I973" s="127" t="str">
        <f t="shared" si="64"/>
        <v>Pennisetum clandestinum Silage</v>
      </c>
      <c r="J973" s="127" t="str">
        <f t="shared" si="65"/>
        <v>Pennisetum clandestinum Silage</v>
      </c>
      <c r="L973" s="127" t="s">
        <v>17711</v>
      </c>
      <c r="P973" s="88" t="s">
        <v>28</v>
      </c>
      <c r="U973" t="str" cm="1">
        <f t="array" ref="U973">IFERROR(IF(NOT(ISBLANK(I973)),_xlfn._xlws.FILTER(AOM[AOM],(AOM[Edge_Value]=ani_diet!I504)*(AOM[L5]="Feed Ingredient")),""),"No Match in AOM")</f>
        <v>No Match in AOM</v>
      </c>
      <c r="V973" t="str" cm="1">
        <f t="array" ref="V973">IFERROR(IF(NOT(ISBLANK(I973)),_xlfn._xlws.FILTER(AOM[Scientific Name],(AOM[Edge_Value]=ani_diet!I504)*(AOM[L5]="Feed Ingredient")),""),"No Match in AOM")</f>
        <v>No Match in AOM</v>
      </c>
    </row>
    <row r="974" spans="1:22" hidden="1" x14ac:dyDescent="0.35">
      <c r="A974" t="s">
        <v>20300</v>
      </c>
      <c r="C974" s="86" t="s">
        <v>9965</v>
      </c>
      <c r="D974" t="s">
        <v>22147</v>
      </c>
      <c r="E974" s="131" t="s">
        <v>20293</v>
      </c>
      <c r="G974" s="131" t="s">
        <v>9965</v>
      </c>
      <c r="H974" s="127" t="s">
        <v>9965</v>
      </c>
      <c r="I974" s="127" t="str">
        <f t="shared" si="64"/>
        <v>Pennisetum clandestinum</v>
      </c>
      <c r="J974" s="127" t="str">
        <f t="shared" si="65"/>
        <v>Pennisetum clandestinum</v>
      </c>
      <c r="U974" t="str" cm="1">
        <f t="array" ref="U974">IFERROR(IF(NOT(ISBLANK(I974)),_xlfn._xlws.FILTER(AOM[AOM],(AOM[Edge_Value]=ani_diet!I795)*(AOM[L5]="Feed Ingredient")),""),"No Match in AOM")</f>
        <v>No Match in AOM</v>
      </c>
      <c r="V974" t="str" cm="1">
        <f t="array" ref="V974">IFERROR(IF(NOT(ISBLANK(I974)),_xlfn._xlws.FILTER(AOM[Scientific Name],(AOM[Edge_Value]=ani_diet!I795)*(AOM[L5]="Feed Ingredient")),""),"No Match in AOM")</f>
        <v>No Match in AOM</v>
      </c>
    </row>
    <row r="975" spans="1:22" hidden="1" x14ac:dyDescent="0.35">
      <c r="A975" t="s">
        <v>20283</v>
      </c>
      <c r="B975" s="131" t="s">
        <v>1384</v>
      </c>
      <c r="C975" s="86" t="s">
        <v>22153</v>
      </c>
      <c r="D975" t="s">
        <v>22147</v>
      </c>
      <c r="H975" s="127" t="s">
        <v>9965</v>
      </c>
      <c r="I975" s="127" t="str">
        <f t="shared" si="64"/>
        <v>Pennisetum clandestinum Chopped</v>
      </c>
      <c r="J975" s="127" t="str">
        <f t="shared" si="65"/>
        <v>Pennisetum clandestinum Chopped</v>
      </c>
      <c r="L975" s="127" t="s">
        <v>5125</v>
      </c>
    </row>
    <row r="976" spans="1:22" hidden="1" x14ac:dyDescent="0.35">
      <c r="A976">
        <v>3</v>
      </c>
      <c r="B976" s="131" t="s">
        <v>20293</v>
      </c>
      <c r="C976" s="86" t="s">
        <v>22159</v>
      </c>
      <c r="D976" t="s">
        <v>22157</v>
      </c>
      <c r="E976" s="131" t="s">
        <v>20293</v>
      </c>
      <c r="G976" s="131" t="s">
        <v>22160</v>
      </c>
      <c r="H976" s="127" t="s">
        <v>9965</v>
      </c>
      <c r="I976" s="127" t="str">
        <f t="shared" si="64"/>
        <v>Pennisetum clandestinum Meal</v>
      </c>
      <c r="J976" s="127" t="str">
        <f t="shared" si="65"/>
        <v>Pennisetum clandestinum Meal</v>
      </c>
      <c r="L976" s="127" t="s">
        <v>20366</v>
      </c>
      <c r="O976" s="88" t="s">
        <v>28</v>
      </c>
      <c r="U976" t="str" cm="1">
        <f t="array" ref="U976">IFERROR(IF(NOT(ISBLANK(I976)),_xlfn._xlws.FILTER(AOM[AOM],(AOM[Edge_Value]=ani_diet!I503)*(AOM[L5]="Feed Ingredient")),""),"No Match in AOM")</f>
        <v>No Match in AOM</v>
      </c>
      <c r="V976" t="str" cm="1">
        <f t="array" ref="V976">IFERROR(IF(NOT(ISBLANK(I976)),_xlfn._xlws.FILTER(AOM[Scientific Name],(AOM[Edge_Value]=ani_diet!I503)*(AOM[L5]="Feed Ingredient")),""),"No Match in AOM")</f>
        <v>No Match in AOM</v>
      </c>
    </row>
    <row r="977" spans="1:22" hidden="1" x14ac:dyDescent="0.35">
      <c r="A977" t="s">
        <v>20283</v>
      </c>
      <c r="B977" s="131" t="s">
        <v>1384</v>
      </c>
      <c r="C977" s="86" t="s">
        <v>22161</v>
      </c>
      <c r="D977" t="s">
        <v>22157</v>
      </c>
      <c r="H977" s="127" t="s">
        <v>9965</v>
      </c>
      <c r="I977" s="127" t="str">
        <f t="shared" si="64"/>
        <v>Pennisetum clandestinum Meal Dried Milled (Hammer) Sieved</v>
      </c>
      <c r="J977" s="127" t="str">
        <f t="shared" si="65"/>
        <v>Pennisetum clandestinum Meal Dried Milled (Hammer) Sieved</v>
      </c>
      <c r="L977" s="127" t="s">
        <v>22162</v>
      </c>
    </row>
    <row r="978" spans="1:22" hidden="1" x14ac:dyDescent="0.35">
      <c r="A978">
        <v>3</v>
      </c>
      <c r="B978" s="131" t="s">
        <v>18714</v>
      </c>
      <c r="C978" s="86" t="s">
        <v>22186</v>
      </c>
      <c r="D978" t="s">
        <v>22184</v>
      </c>
      <c r="E978" s="131" t="s">
        <v>20293</v>
      </c>
      <c r="G978" s="131" t="s">
        <v>9963</v>
      </c>
      <c r="H978" s="127" t="s">
        <v>9965</v>
      </c>
      <c r="I978" s="127" t="str">
        <f t="shared" si="64"/>
        <v>Pennisetum clandestinum</v>
      </c>
      <c r="J978" s="127" t="str">
        <f t="shared" si="65"/>
        <v>Pennisetum clandestinum</v>
      </c>
      <c r="U978" t="str" cm="1">
        <f t="array" ref="U978">IFERROR(IF(NOT(ISBLANK(I978)),_xlfn._xlws.FILTER(AOM[AOM],(AOM[Edge_Value]=ani_diet!I502)*(AOM[L5]="Feed Ingredient")),""),"No Match in AOM")</f>
        <v>No Match in AOM</v>
      </c>
      <c r="V978" t="str" cm="1">
        <f t="array" ref="V978">IFERROR(IF(NOT(ISBLANK(I978)),_xlfn._xlws.FILTER(AOM[Scientific Name],(AOM[Edge_Value]=ani_diet!I502)*(AOM[L5]="Feed Ingredient")),""),"No Match in AOM")</f>
        <v>No Match in AOM</v>
      </c>
    </row>
    <row r="979" spans="1:22" hidden="1" x14ac:dyDescent="0.35">
      <c r="A979">
        <v>3</v>
      </c>
      <c r="B979" s="131" t="s">
        <v>18714</v>
      </c>
      <c r="C979" s="86" t="s">
        <v>22198</v>
      </c>
      <c r="D979" t="s">
        <v>22199</v>
      </c>
      <c r="E979" s="131" t="s">
        <v>20293</v>
      </c>
      <c r="G979" s="131" t="s">
        <v>9963</v>
      </c>
      <c r="H979" s="127" t="s">
        <v>9965</v>
      </c>
      <c r="I979" s="127" t="str">
        <f t="shared" si="64"/>
        <v>Pennisetum clandestinum</v>
      </c>
      <c r="J979" s="127" t="str">
        <f t="shared" si="65"/>
        <v>Pennisetum clandestinum</v>
      </c>
      <c r="U979" t="str" cm="1">
        <f t="array" ref="U979">IFERROR(IF(NOT(ISBLANK(I979)),_xlfn._xlws.FILTER(AOM[AOM],(AOM[Edge_Value]=ani_diet!I501)*(AOM[L5]="Feed Ingredient")),""),"No Match in AOM")</f>
        <v>AOM_000753</v>
      </c>
      <c r="V979" t="str" cm="1">
        <f t="array" ref="V979">IFERROR(IF(NOT(ISBLANK(I979)),_xlfn._xlws.FILTER(AOM[Scientific Name],(AOM[Edge_Value]=ani_diet!I501)*(AOM[L5]="Feed Ingredient")),""),"No Match in AOM")</f>
        <v>Sodium bicarbonate</v>
      </c>
    </row>
    <row r="980" spans="1:22" hidden="1" x14ac:dyDescent="0.35">
      <c r="A980" t="s">
        <v>20300</v>
      </c>
      <c r="C980" s="86" t="s">
        <v>22209</v>
      </c>
      <c r="D980" t="s">
        <v>22205</v>
      </c>
      <c r="E980" s="131" t="s">
        <v>20293</v>
      </c>
      <c r="G980" s="131" t="s">
        <v>9963</v>
      </c>
      <c r="H980" s="127" t="s">
        <v>9965</v>
      </c>
      <c r="I980" s="127" t="str">
        <f t="shared" si="64"/>
        <v>Pennisetum clandestinum</v>
      </c>
      <c r="J980" s="127" t="str">
        <f t="shared" si="6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1" t="s">
        <v>20382</v>
      </c>
      <c r="C981" s="86" t="s">
        <v>9963</v>
      </c>
      <c r="D981" t="s">
        <v>22427</v>
      </c>
      <c r="E981" s="131" t="s">
        <v>20293</v>
      </c>
      <c r="G981" s="131" t="s">
        <v>9963</v>
      </c>
      <c r="H981" s="127" t="s">
        <v>9965</v>
      </c>
      <c r="I981" s="127" t="str">
        <f t="shared" si="64"/>
        <v>Pennisetum clandestinum</v>
      </c>
      <c r="J981" s="127" t="str">
        <f t="shared" si="65"/>
        <v>Pennisetum clandestinum</v>
      </c>
      <c r="U981" t="str" cm="1">
        <f t="array" ref="U981">IFERROR(IF(NOT(ISBLANK(I981)),_xlfn._xlws.FILTER(AOM[AOM],(AOM[Edge_Value]=ani_diet!I498)*(AOM[L5]="Feed Ingredient")),""),"No Match in AOM")</f>
        <v>No Match in AOM</v>
      </c>
      <c r="V981" t="str" cm="1">
        <f t="array" ref="V981">IFERROR(IF(NOT(ISBLANK(I981)),_xlfn._xlws.FILTER(AOM[Scientific Name],(AOM[Edge_Value]=ani_diet!I498)*(AOM[L5]="Feed Ingredient")),""),"No Match in AOM")</f>
        <v>No Match in AOM</v>
      </c>
    </row>
    <row r="982" spans="1:22" hidden="1" x14ac:dyDescent="0.35">
      <c r="A982" t="s">
        <v>20283</v>
      </c>
      <c r="B982" s="131" t="s">
        <v>17631</v>
      </c>
      <c r="C982" s="86" t="s">
        <v>22431</v>
      </c>
      <c r="D982" t="s">
        <v>22427</v>
      </c>
      <c r="H982" s="127" t="s">
        <v>9965</v>
      </c>
      <c r="I982" s="127" t="str">
        <f t="shared" si="64"/>
        <v>Pennisetum clandestinum Dried (Shade)/Milled (Hammer)</v>
      </c>
      <c r="J982" s="127" t="str">
        <f t="shared" si="65"/>
        <v>Pennisetum clandestinum Dried (Shade)/Milled (Hammer)</v>
      </c>
      <c r="L982" s="127" t="s">
        <v>22432</v>
      </c>
    </row>
    <row r="983" spans="1:22" hidden="1" x14ac:dyDescent="0.35">
      <c r="A983">
        <v>3</v>
      </c>
      <c r="B983" s="131" t="s">
        <v>20293</v>
      </c>
      <c r="C983" s="86" t="s">
        <v>22737</v>
      </c>
      <c r="D983" t="s">
        <v>22738</v>
      </c>
      <c r="E983" s="131" t="s">
        <v>20293</v>
      </c>
      <c r="G983" s="131" t="s">
        <v>9963</v>
      </c>
      <c r="H983" s="127" t="s">
        <v>9965</v>
      </c>
      <c r="I983" s="127" t="str">
        <f t="shared" si="64"/>
        <v>Pennisetum clandestinum</v>
      </c>
      <c r="J983" s="127" t="str">
        <f t="shared" si="65"/>
        <v>Pennisetum clandestinum</v>
      </c>
      <c r="U983" t="str" cm="1">
        <f t="array" ref="U983">IFERROR(IF(NOT(ISBLANK(I983)),_xlfn._xlws.FILTER(AOM[AOM],(AOM[Edge_Value]=ani_diet!I497)*(AOM[L5]="Feed Ingredient")),""),"No Match in AOM")</f>
        <v>No Match in AOM</v>
      </c>
      <c r="V983" t="str" cm="1">
        <f t="array" ref="V983">IFERROR(IF(NOT(ISBLANK(I983)),_xlfn._xlws.FILTER(AOM[Scientific Name],(AOM[Edge_Value]=ani_diet!I497)*(AOM[L5]="Feed Ingredient")),""),"No Match in AOM")</f>
        <v>No Match in AOM</v>
      </c>
    </row>
    <row r="984" spans="1:22" hidden="1" x14ac:dyDescent="0.35">
      <c r="A984" t="s">
        <v>20300</v>
      </c>
      <c r="C984" s="86" t="s">
        <v>21820</v>
      </c>
      <c r="D984" t="s">
        <v>21821</v>
      </c>
      <c r="E984" s="131" t="s">
        <v>20293</v>
      </c>
      <c r="G984" s="131" t="s">
        <v>21820</v>
      </c>
      <c r="H984" s="127" t="s">
        <v>21820</v>
      </c>
      <c r="I984" s="127" t="str">
        <f t="shared" si="64"/>
        <v>Pennisetum mezianum</v>
      </c>
      <c r="J984" s="127" t="str">
        <f t="shared" si="65"/>
        <v>Pennisetum mezianum</v>
      </c>
      <c r="U984" t="str" cm="1">
        <f t="array" ref="U984">IFERROR(IF(NOT(ISBLANK(I984)),_xlfn._xlws.FILTER(AOM[AOM],(AOM[Edge_Value]=ani_diet!I796)*(AOM[L5]="Feed Ingredient")),""),"No Match in AOM")</f>
        <v>No Match in AOM</v>
      </c>
      <c r="V984" t="str" cm="1">
        <f t="array" ref="V984">IFERROR(IF(NOT(ISBLANK(I984)),_xlfn._xlws.FILTER(AOM[Scientific Name],(AOM[Edge_Value]=ani_diet!I796)*(AOM[L5]="Feed Ingredient")),""),"No Match in AOM")</f>
        <v>No Match in AOM</v>
      </c>
    </row>
    <row r="985" spans="1:22" hidden="1" x14ac:dyDescent="0.35">
      <c r="A985">
        <v>3</v>
      </c>
      <c r="B985" s="131" t="s">
        <v>20382</v>
      </c>
      <c r="C985" s="86" t="s">
        <v>21826</v>
      </c>
      <c r="D985" t="s">
        <v>21824</v>
      </c>
      <c r="E985" s="131" t="s">
        <v>20293</v>
      </c>
      <c r="G985" s="131" t="s">
        <v>21820</v>
      </c>
      <c r="H985" s="127" t="s">
        <v>21820</v>
      </c>
      <c r="I985" s="127" t="str">
        <f t="shared" ref="I985:I1016" si="66">_xlfn.TEXTJOIN(" ",TRUE,H985,IF(ISBLANK(M985),"",_xlfn.TEXTSPLIT(M985,";")),IF(ISBLANK(L985),"",_xlfn.TEXTSPLIT(L985,";")))</f>
        <v>Pennisetum mezianum</v>
      </c>
      <c r="J985" s="127" t="str">
        <f t="shared" ref="J985:J991" si="67">_xlfn.TEXTJOIN(" ",TRUE,H985,K985,IF(ISBLANK(M985),"",_xlfn.TEXTSPLIT(M985,";")),IF(ISBLANK(L985),"",_xlfn.TEXTSPLIT(L985,";")))</f>
        <v>Pennisetum mezianum</v>
      </c>
      <c r="U985" t="str" cm="1">
        <f t="array" ref="U985">IFERROR(IF(NOT(ISBLANK(I985)),_xlfn._xlws.FILTER(AOM[AOM],(AOM[Edge_Value]=ani_diet!I797)*(AOM[L5]="Feed Ingredient")),""),"No Match in AOM")</f>
        <v>No Match in AOM</v>
      </c>
      <c r="V985" t="str" cm="1">
        <f t="array" ref="V985">IFERROR(IF(NOT(ISBLANK(I985)),_xlfn._xlws.FILTER(AOM[Scientific Name],(AOM[Edge_Value]=ani_diet!I797)*(AOM[L5]="Feed Ingredient")),""),"No Match in AOM")</f>
        <v>No Match in AOM</v>
      </c>
    </row>
    <row r="986" spans="1:22" hidden="1" x14ac:dyDescent="0.35">
      <c r="A986" t="s">
        <v>20283</v>
      </c>
      <c r="B986" s="131" t="s">
        <v>17631</v>
      </c>
      <c r="C986" s="86" t="s">
        <v>10058</v>
      </c>
      <c r="D986" t="s">
        <v>22066</v>
      </c>
      <c r="E986" s="131" t="s">
        <v>20293</v>
      </c>
      <c r="G986" s="131" t="s">
        <v>10058</v>
      </c>
      <c r="H986" s="127" t="s">
        <v>10058</v>
      </c>
      <c r="I986" s="127" t="str">
        <f t="shared" si="66"/>
        <v>Pennisetum pedicellatum</v>
      </c>
      <c r="J986" s="127" t="str">
        <f t="shared" si="67"/>
        <v>Pennisetum pedicellatum</v>
      </c>
      <c r="U986" t="str" cm="1">
        <f t="array" ref="U986">IFERROR(IF(NOT(ISBLANK(I986)),_xlfn._xlws.FILTER(AOM[AOM],(AOM[Edge_Value]=ani_diet!I798)*(AOM[L5]="Feed Ingredient")),""),"No Match in AOM")</f>
        <v>No Match in AOM</v>
      </c>
      <c r="V986" t="str" cm="1">
        <f t="array" ref="V986">IFERROR(IF(NOT(ISBLANK(I986)),_xlfn._xlws.FILTER(AOM[Scientific Name],(AOM[Edge_Value]=ani_diet!I798)*(AOM[L5]="Feed Ingredient")),""),"No Match in AOM")</f>
        <v>No Match in AOM</v>
      </c>
    </row>
    <row r="987" spans="1:22" hidden="1" x14ac:dyDescent="0.35">
      <c r="A987" t="s">
        <v>20283</v>
      </c>
      <c r="B987" s="131" t="s">
        <v>18714</v>
      </c>
      <c r="C987" s="86" t="s">
        <v>22506</v>
      </c>
      <c r="D987" t="s">
        <v>22505</v>
      </c>
      <c r="E987" s="131" t="s">
        <v>20293</v>
      </c>
      <c r="G987" s="131" t="s">
        <v>22507</v>
      </c>
      <c r="H987" s="127" t="s">
        <v>10058</v>
      </c>
      <c r="I987" s="127" t="str">
        <f t="shared" si="66"/>
        <v>Pennisetum pedicellatum Hay</v>
      </c>
      <c r="J987" s="127" t="str">
        <f t="shared" si="67"/>
        <v>Pennisetum pedicellatum Hay</v>
      </c>
      <c r="L987" s="127" t="s">
        <v>17709</v>
      </c>
      <c r="O987" s="88" t="s">
        <v>28</v>
      </c>
      <c r="U987" t="str" cm="1">
        <f t="array" ref="U987">IFERROR(IF(NOT(ISBLANK(I987)),_xlfn._xlws.FILTER(AOM[AOM],(AOM[Edge_Value]=ani_diet!I312)*(AOM[L5]="Feed Ingredient")),""),"No Match in AOM")</f>
        <v>AOM_000799</v>
      </c>
      <c r="V987" t="str" cm="1">
        <f t="array" ref="V987">IFERROR(IF(NOT(ISBLANK(I987)),_xlfn._xlws.FILTER(AOM[Scientific Name],(AOM[Edge_Value]=ani_diet!I312)*(AOM[L5]="Feed Ingredient")),""),"No Match in AOM")</f>
        <v>NA</v>
      </c>
    </row>
    <row r="988" spans="1:22" hidden="1" x14ac:dyDescent="0.35">
      <c r="A988" t="s">
        <v>20283</v>
      </c>
      <c r="B988" s="131" t="s">
        <v>18714</v>
      </c>
      <c r="C988" s="86" t="s">
        <v>22508</v>
      </c>
      <c r="D988" t="s">
        <v>22505</v>
      </c>
      <c r="E988" s="131" t="s">
        <v>20293</v>
      </c>
      <c r="G988" s="131" t="s">
        <v>22507</v>
      </c>
      <c r="H988" s="127" t="s">
        <v>10058</v>
      </c>
      <c r="I988" s="127" t="str">
        <f t="shared" si="66"/>
        <v>Pennisetum pedicellatum Hay</v>
      </c>
      <c r="J988" s="127" t="str">
        <f t="shared" si="67"/>
        <v>Pennisetum pedicellatum Hay</v>
      </c>
      <c r="L988" s="127" t="s">
        <v>17709</v>
      </c>
      <c r="O988" s="88" t="s">
        <v>28</v>
      </c>
      <c r="Q988" t="s">
        <v>11406</v>
      </c>
      <c r="R988" t="s">
        <v>11374</v>
      </c>
      <c r="S988" t="s">
        <v>11406</v>
      </c>
      <c r="T988" t="s">
        <v>11374</v>
      </c>
      <c r="U988" t="str" cm="1">
        <f t="array" ref="U988">IFERROR(IF(NOT(ISBLANK(I988)),_xlfn._xlws.FILTER(AOM[AOM],(AOM[Edge_Value]=ani_diet!I313)*(AOM[L5]="Feed Ingredient")),""),"No Match in AOM")</f>
        <v>AOM_000799</v>
      </c>
      <c r="V988" t="str" cm="1">
        <f t="array" ref="V988">IFERROR(IF(NOT(ISBLANK(I988)),_xlfn._xlws.FILTER(AOM[Scientific Name],(AOM[Edge_Value]=ani_diet!I313)*(AOM[L5]="Feed Ingredient")),""),"No Match in AOM")</f>
        <v>NA</v>
      </c>
    </row>
    <row r="989" spans="1:22" hidden="1" x14ac:dyDescent="0.35">
      <c r="A989" t="s">
        <v>20283</v>
      </c>
      <c r="B989" s="131" t="s">
        <v>19032</v>
      </c>
      <c r="C989" s="86" t="s">
        <v>22509</v>
      </c>
      <c r="D989" t="s">
        <v>22505</v>
      </c>
      <c r="H989" s="127" t="s">
        <v>10058</v>
      </c>
      <c r="I989" s="127" t="str">
        <f t="shared" si="66"/>
        <v>Pennisetum pedicellatum Hay Dried</v>
      </c>
      <c r="J989" s="127" t="str">
        <f t="shared" si="67"/>
        <v>Pennisetum pedicellatum Hay Dried</v>
      </c>
      <c r="L989" s="127" t="s">
        <v>22510</v>
      </c>
    </row>
    <row r="990" spans="1:22" hidden="1" x14ac:dyDescent="0.35">
      <c r="A990">
        <v>3</v>
      </c>
      <c r="B990" s="131" t="s">
        <v>20382</v>
      </c>
      <c r="C990" s="86" t="s">
        <v>22028</v>
      </c>
      <c r="D990" t="s">
        <v>22019</v>
      </c>
      <c r="E990" s="131" t="s">
        <v>20293</v>
      </c>
      <c r="G990" s="131" t="s">
        <v>22028</v>
      </c>
      <c r="H990" s="127" t="s">
        <v>22028</v>
      </c>
      <c r="I990" s="127" t="str">
        <f t="shared" si="66"/>
        <v>Pennisetum petiolar</v>
      </c>
      <c r="J990" s="127" t="str">
        <f t="shared" si="67"/>
        <v>Pennisetum petiolar</v>
      </c>
      <c r="U990" t="str" cm="1">
        <f t="array" ref="U990">IFERROR(IF(NOT(ISBLANK(I990)),_xlfn._xlws.FILTER(AOM[AOM],(AOM[Edge_Value]=ani_diet!I799)*(AOM[L5]="Feed Ingredient")),""),"No Match in AOM")</f>
        <v>No Match in AOM</v>
      </c>
      <c r="V990" t="str" cm="1">
        <f t="array" ref="V990">IFERROR(IF(NOT(ISBLANK(I990)),_xlfn._xlws.FILTER(AOM[Scientific Name],(AOM[Edge_Value]=ani_diet!I799)*(AOM[L5]="Feed Ingredient")),""),"No Match in AOM")</f>
        <v>No Match in AOM</v>
      </c>
    </row>
    <row r="991" spans="1:22" hidden="1" x14ac:dyDescent="0.35">
      <c r="A991" t="s">
        <v>20283</v>
      </c>
      <c r="B991" s="131" t="s">
        <v>20293</v>
      </c>
      <c r="C991" s="86" t="s">
        <v>20422</v>
      </c>
      <c r="D991" t="s">
        <v>20409</v>
      </c>
      <c r="E991" s="131" t="s">
        <v>20293</v>
      </c>
      <c r="G991" s="131" t="s">
        <v>9925</v>
      </c>
      <c r="H991" s="128" t="s">
        <v>9927</v>
      </c>
      <c r="I991" s="127" t="str">
        <f t="shared" si="66"/>
        <v>Pennisetum purpureum</v>
      </c>
      <c r="J991" s="127" t="str">
        <f t="shared" si="67"/>
        <v>Pennisetum purpureum</v>
      </c>
      <c r="Q991" t="s">
        <v>11406</v>
      </c>
      <c r="R991" t="s">
        <v>11374</v>
      </c>
      <c r="S991" t="s">
        <v>11406</v>
      </c>
      <c r="T991" t="s">
        <v>11374</v>
      </c>
      <c r="U991" t="str" cm="1">
        <f t="array" ref="U991">IFERROR(IF(NOT(ISBLANK(I991)),_xlfn._xlws.FILTER(AOM[AOM],(AOM[Edge_Value]=ani_diet!I714)*(AOM[L5]="Feed Ingredient")),""),"No Match in AOM")</f>
        <v>AOM_000648</v>
      </c>
      <c r="V991" t="str" cm="1">
        <f t="array" ref="V991">IFERROR(IF(NOT(ISBLANK(I991)),_xlfn._xlws.FILTER(AOM[Scientific Name],(AOM[Edge_Value]=ani_diet!I714)*(AOM[L5]="Feed Ingredient")),""),"No Match in AOM")</f>
        <v>Zea mays</v>
      </c>
    </row>
    <row r="992" spans="1:22" hidden="1" x14ac:dyDescent="0.35">
      <c r="A992" t="s">
        <v>20283</v>
      </c>
      <c r="B992" s="131" t="s">
        <v>19032</v>
      </c>
      <c r="C992" s="86" t="s">
        <v>20424</v>
      </c>
      <c r="D992" t="s">
        <v>20409</v>
      </c>
      <c r="H992" s="128" t="s">
        <v>9927</v>
      </c>
      <c r="I992" s="127" t="str">
        <f t="shared" si="66"/>
        <v>Pennisetum purpureum Chopped</v>
      </c>
      <c r="M992" s="127" t="s">
        <v>5125</v>
      </c>
    </row>
    <row r="993" spans="1:22" hidden="1" x14ac:dyDescent="0.35">
      <c r="A993" t="s">
        <v>20283</v>
      </c>
      <c r="B993" s="131" t="s">
        <v>18714</v>
      </c>
      <c r="C993" s="86" t="s">
        <v>20767</v>
      </c>
      <c r="D993" t="s">
        <v>20764</v>
      </c>
      <c r="E993" s="131" t="s">
        <v>20293</v>
      </c>
      <c r="G993" s="131" t="s">
        <v>9925</v>
      </c>
      <c r="H993" s="127" t="s">
        <v>9927</v>
      </c>
      <c r="I993" s="127" t="str">
        <f t="shared" si="66"/>
        <v>Pennisetum purpureum</v>
      </c>
      <c r="J993" s="127" t="str">
        <f t="shared" ref="J993:J1029" si="68">_xlfn.TEXTJOIN(" ",TRUE,H993,K993,IF(ISBLANK(M993),"",_xlfn.TEXTSPLIT(M993,";")),IF(ISBLANK(L993),"",_xlfn.TEXTSPLIT(L993,";")))</f>
        <v>Pennisetum purpureum</v>
      </c>
      <c r="Q993" t="s">
        <v>11406</v>
      </c>
      <c r="R993" t="s">
        <v>11374</v>
      </c>
      <c r="S993" t="s">
        <v>11406</v>
      </c>
      <c r="T993" t="s">
        <v>11374</v>
      </c>
      <c r="U993" t="str" cm="1">
        <f t="array" ref="U993">IFERROR(IF(NOT(ISBLANK(I993)),_xlfn._xlws.FILTER(AOM[AOM],(AOM[Edge_Value]=ani_diet!I708)*(AOM[L5]="Feed Ingredient")),""),"No Match in AOM")</f>
        <v>No Match in AOM</v>
      </c>
      <c r="V993" t="str" cm="1">
        <f t="array" ref="V993">IFERROR(IF(NOT(ISBLANK(I993)),_xlfn._xlws.FILTER(AOM[Scientific Name],(AOM[Edge_Value]=ani_diet!I708)*(AOM[L5]="Feed Ingredient")),""),"No Match in AOM")</f>
        <v>No Match in AOM</v>
      </c>
    </row>
    <row r="994" spans="1:22" hidden="1" x14ac:dyDescent="0.35">
      <c r="A994">
        <v>3</v>
      </c>
      <c r="B994" s="131" t="s">
        <v>20382</v>
      </c>
      <c r="C994" s="86" t="s">
        <v>20818</v>
      </c>
      <c r="D994" t="s">
        <v>20813</v>
      </c>
      <c r="E994" s="131" t="s">
        <v>20293</v>
      </c>
      <c r="G994" s="131" t="s">
        <v>9927</v>
      </c>
      <c r="H994" s="127" t="s">
        <v>9927</v>
      </c>
      <c r="I994" s="127" t="str">
        <f t="shared" si="66"/>
        <v>Pennisetum purpureum</v>
      </c>
      <c r="J994" s="127" t="str">
        <f t="shared" si="68"/>
        <v>Pennisetum purpureum</v>
      </c>
      <c r="Q994" t="s">
        <v>11406</v>
      </c>
      <c r="R994" t="s">
        <v>11374</v>
      </c>
      <c r="S994" t="s">
        <v>11406</v>
      </c>
      <c r="T994" t="s">
        <v>11374</v>
      </c>
      <c r="U994" t="str" cm="1">
        <f t="array" ref="U994">IFERROR(IF(NOT(ISBLANK(I994)),_xlfn._xlws.FILTER(AOM[AOM],(AOM[Edge_Value]=ani_diet!I800)*(AOM[L5]="Feed Ingredient")),""),"No Match in AOM")</f>
        <v>AOM_000741</v>
      </c>
      <c r="V994" t="str" cm="1">
        <f t="array" ref="V994">IFERROR(IF(NOT(ISBLANK(I994)),_xlfn._xlws.FILTER(AOM[Scientific Name],(AOM[Edge_Value]=ani_diet!I800)*(AOM[L5]="Feed Ingredient")),""),"No Match in AOM")</f>
        <v>L-methionine;(S)-2-amino-4-(methylthio)butanoic acid</v>
      </c>
    </row>
    <row r="995" spans="1:22" hidden="1" x14ac:dyDescent="0.35">
      <c r="A995" t="s">
        <v>20300</v>
      </c>
      <c r="C995" s="86" t="s">
        <v>21061</v>
      </c>
      <c r="D995" t="s">
        <v>21059</v>
      </c>
      <c r="E995" s="131" t="s">
        <v>20293</v>
      </c>
      <c r="G995" s="131" t="s">
        <v>9925</v>
      </c>
      <c r="H995" s="127" t="s">
        <v>9927</v>
      </c>
      <c r="I995" s="127" t="str">
        <f t="shared" si="66"/>
        <v>Pennisetum purpureum</v>
      </c>
      <c r="J995" s="127" t="str">
        <f t="shared" si="68"/>
        <v>Pennisetum purpureum</v>
      </c>
      <c r="Q995" t="s">
        <v>11406</v>
      </c>
      <c r="R995" t="s">
        <v>11374</v>
      </c>
      <c r="S995" t="s">
        <v>11406</v>
      </c>
      <c r="T995" t="s">
        <v>11374</v>
      </c>
      <c r="U995" t="str" cm="1">
        <f t="array" ref="U995">IFERROR(IF(NOT(ISBLANK(I995)),_xlfn._xlws.FILTER(AOM[AOM],(AOM[Edge_Value]=ani_diet!I710)*(AOM[L5]="Feed Ingredient")),""),"No Match in AOM")</f>
        <v>No Match in AOM</v>
      </c>
      <c r="V995" t="str" cm="1">
        <f t="array" ref="V995">IFERROR(IF(NOT(ISBLANK(I995)),_xlfn._xlws.FILTER(AOM[Scientific Name],(AOM[Edge_Value]=ani_diet!I710)*(AOM[L5]="Feed Ingredient")),""),"No Match in AOM")</f>
        <v>No Match in AOM</v>
      </c>
    </row>
    <row r="996" spans="1:22" hidden="1" x14ac:dyDescent="0.35">
      <c r="A996">
        <v>3</v>
      </c>
      <c r="B996" s="131" t="s">
        <v>18714</v>
      </c>
      <c r="C996" s="86" t="s">
        <v>21231</v>
      </c>
      <c r="D996" t="s">
        <v>21232</v>
      </c>
      <c r="E996" s="131" t="s">
        <v>20293</v>
      </c>
      <c r="G996" s="131" t="s">
        <v>9927</v>
      </c>
      <c r="H996" s="127" t="s">
        <v>9927</v>
      </c>
      <c r="I996" s="127" t="str">
        <f t="shared" si="66"/>
        <v>Pennisetum purpureum</v>
      </c>
      <c r="J996" s="127" t="str">
        <f t="shared" si="68"/>
        <v>Pennisetum purpureum</v>
      </c>
      <c r="U996" t="str" cm="1">
        <f t="array" ref="U996">IFERROR(IF(NOT(ISBLANK(I996)),_xlfn._xlws.FILTER(AOM[AOM],(AOM[Edge_Value]=ani_diet!I806)*(AOM[L5]="Feed Ingredient")),""),"No Match in AOM")</f>
        <v>No Match in AOM</v>
      </c>
      <c r="V996" t="str" cm="1">
        <f t="array" ref="V996">IFERROR(IF(NOT(ISBLANK(I996)),_xlfn._xlws.FILTER(AOM[Scientific Name],(AOM[Edge_Value]=ani_diet!I806)*(AOM[L5]="Feed Ingredient")),""),"No Match in AOM")</f>
        <v>No Match in AOM</v>
      </c>
    </row>
    <row r="997" spans="1:22" hidden="1" x14ac:dyDescent="0.35">
      <c r="A997">
        <v>3</v>
      </c>
      <c r="B997" s="131" t="s">
        <v>17626</v>
      </c>
      <c r="C997" s="86" t="s">
        <v>21233</v>
      </c>
      <c r="D997" t="s">
        <v>21232</v>
      </c>
      <c r="H997" s="127" t="s">
        <v>9927</v>
      </c>
      <c r="I997" s="127" t="str">
        <f t="shared" si="66"/>
        <v>Pennisetum purpureum Forage Chopped</v>
      </c>
      <c r="J997" s="127" t="str">
        <f t="shared" si="68"/>
        <v>Pennisetum purpureum Forage Chopped</v>
      </c>
      <c r="L997" s="127" t="s">
        <v>5125</v>
      </c>
      <c r="M997" s="127" t="s">
        <v>21234</v>
      </c>
    </row>
    <row r="998" spans="1:22" hidden="1" x14ac:dyDescent="0.35">
      <c r="A998" t="s">
        <v>20300</v>
      </c>
      <c r="C998" s="86" t="s">
        <v>21694</v>
      </c>
      <c r="D998" t="s">
        <v>21691</v>
      </c>
      <c r="E998" s="131" t="s">
        <v>20293</v>
      </c>
      <c r="G998" s="131" t="s">
        <v>21015</v>
      </c>
      <c r="H998" s="127" t="s">
        <v>9927</v>
      </c>
      <c r="I998" s="127" t="str">
        <f t="shared" si="66"/>
        <v>Pennisetum purpureum Hay</v>
      </c>
      <c r="J998" s="127" t="str">
        <f t="shared" si="68"/>
        <v>Pennisetum purpureum Hay</v>
      </c>
      <c r="L998" s="127" t="s">
        <v>17709</v>
      </c>
      <c r="O998" s="88" t="s">
        <v>28</v>
      </c>
      <c r="U998" t="str" cm="1">
        <f t="array" ref="U998">IFERROR(IF(NOT(ISBLANK(I998)),_xlfn._xlws.FILTER(AOM[AOM],(AOM[Edge_Value]=ani_diet!I717)*(AOM[L5]="Feed Ingredient")),""),"No Match in AOM")</f>
        <v>AOM_000649</v>
      </c>
      <c r="V998" t="str" cm="1">
        <f t="array" ref="V998">IFERROR(IF(NOT(ISBLANK(I998)),_xlfn._xlws.FILTER(AOM[Scientific Name],(AOM[Edge_Value]=ani_diet!I717)*(AOM[L5]="Feed Ingredient")),""),"No Match in AOM")</f>
        <v>Zea mays</v>
      </c>
    </row>
    <row r="999" spans="1:22" hidden="1" x14ac:dyDescent="0.35">
      <c r="A999" t="s">
        <v>20300</v>
      </c>
      <c r="C999" s="86" t="s">
        <v>21749</v>
      </c>
      <c r="D999" t="s">
        <v>21747</v>
      </c>
      <c r="E999" s="131" t="s">
        <v>20293</v>
      </c>
      <c r="G999" s="131" t="s">
        <v>9925</v>
      </c>
      <c r="H999" s="127" t="s">
        <v>9927</v>
      </c>
      <c r="I999" s="127" t="str">
        <f t="shared" si="66"/>
        <v>Pennisetum purpureum</v>
      </c>
      <c r="J999" s="127" t="str">
        <f t="shared" si="68"/>
        <v>Pennisetum purpureum</v>
      </c>
      <c r="U999" t="str" cm="1">
        <f t="array" ref="U999">IFERROR(IF(NOT(ISBLANK(I999)),_xlfn._xlws.FILTER(AOM[AOM],(AOM[Edge_Value]=ani_diet!I713)*(AOM[L5]="Feed Ingredient")),""),"No Match in AOM")</f>
        <v>No Match in AOM</v>
      </c>
      <c r="V999" t="str" cm="1">
        <f t="array" ref="V999">IFERROR(IF(NOT(ISBLANK(I999)),_xlfn._xlws.FILTER(AOM[Scientific Name],(AOM[Edge_Value]=ani_diet!I713)*(AOM[L5]="Feed Ingredient")),""),"No Match in AOM")</f>
        <v>No Match in AOM</v>
      </c>
    </row>
    <row r="1000" spans="1:22" hidden="1" x14ac:dyDescent="0.35">
      <c r="A1000" t="s">
        <v>20300</v>
      </c>
      <c r="C1000" s="86" t="s">
        <v>21750</v>
      </c>
      <c r="D1000" t="s">
        <v>21747</v>
      </c>
      <c r="H1000" s="127" t="s">
        <v>9927</v>
      </c>
      <c r="I1000" s="127" t="str">
        <f t="shared" si="66"/>
        <v>Pennisetum purpureum Chopped</v>
      </c>
      <c r="J1000" s="127" t="str">
        <f t="shared" si="68"/>
        <v>Pennisetum purpureum Chopped</v>
      </c>
      <c r="L1000" s="127" t="s">
        <v>5125</v>
      </c>
    </row>
    <row r="1001" spans="1:22" hidden="1" x14ac:dyDescent="0.35">
      <c r="A1001">
        <v>3</v>
      </c>
      <c r="B1001" s="131" t="s">
        <v>18714</v>
      </c>
      <c r="C1001" s="86" t="s">
        <v>21751</v>
      </c>
      <c r="D1001" t="s">
        <v>21752</v>
      </c>
      <c r="H1001" s="127" t="s">
        <v>9927</v>
      </c>
      <c r="I1001" s="127" t="str">
        <f t="shared" si="66"/>
        <v>Pennisetum purpureum Chopped</v>
      </c>
      <c r="J1001" s="127" t="str">
        <f t="shared" si="68"/>
        <v>Pennisetum purpureum Wild Chopped</v>
      </c>
      <c r="K1001" s="127" t="s">
        <v>21753</v>
      </c>
      <c r="L1001" s="127" t="s">
        <v>5125</v>
      </c>
    </row>
    <row r="1002" spans="1:22" hidden="1" x14ac:dyDescent="0.35">
      <c r="A1002">
        <v>3</v>
      </c>
      <c r="B1002" s="131" t="s">
        <v>20293</v>
      </c>
      <c r="C1002" s="86" t="s">
        <v>21754</v>
      </c>
      <c r="D1002" t="s">
        <v>21755</v>
      </c>
      <c r="E1002" s="131" t="s">
        <v>20293</v>
      </c>
      <c r="G1002" s="131" t="s">
        <v>9925</v>
      </c>
      <c r="H1002" s="127" t="s">
        <v>9927</v>
      </c>
      <c r="I1002" s="127" t="str">
        <f t="shared" si="66"/>
        <v>Pennisetum purpureum</v>
      </c>
      <c r="J1002" s="127" t="str">
        <f t="shared" si="68"/>
        <v>Pennisetum purpureum Wild</v>
      </c>
      <c r="K1002" s="127" t="s">
        <v>21753</v>
      </c>
      <c r="Q1002" t="s">
        <v>11397</v>
      </c>
      <c r="R1002" t="s">
        <v>11364</v>
      </c>
      <c r="S1002" t="s">
        <v>20328</v>
      </c>
      <c r="T1002" t="s">
        <v>20329</v>
      </c>
      <c r="U1002" t="str" cm="1">
        <f t="array" ref="U1002">IFERROR(IF(NOT(ISBLANK(I1002)),_xlfn._xlws.FILTER(AOM[AOM],(AOM[Edge_Value]=ani_diet!I716)*(AOM[L5]="Feed Ingredient")),""),"No Match in AOM")</f>
        <v>AOM_000649</v>
      </c>
      <c r="V1002" t="str" cm="1">
        <f t="array" ref="V1002">IFERROR(IF(NOT(ISBLANK(I1002)),_xlfn._xlws.FILTER(AOM[Scientific Name],(AOM[Edge_Value]=ani_diet!I716)*(AOM[L5]="Feed Ingredient")),""),"No Match in AOM")</f>
        <v>Zea mays</v>
      </c>
    </row>
    <row r="1003" spans="1:22" hidden="1" x14ac:dyDescent="0.35">
      <c r="A1003" t="s">
        <v>20283</v>
      </c>
      <c r="B1003" s="131" t="s">
        <v>18714</v>
      </c>
      <c r="C1003" s="88" t="s">
        <v>22077</v>
      </c>
      <c r="D1003" t="s">
        <v>22078</v>
      </c>
      <c r="E1003" s="131" t="s">
        <v>20293</v>
      </c>
      <c r="G1003" s="131" t="s">
        <v>9927</v>
      </c>
      <c r="H1003" s="128" t="s">
        <v>9927</v>
      </c>
      <c r="I1003" s="127" t="str">
        <f t="shared" si="66"/>
        <v>Pennisetum purpureum</v>
      </c>
      <c r="J1003" s="127" t="str">
        <f t="shared" si="68"/>
        <v>Pennisetum purpureum</v>
      </c>
      <c r="K1003" s="128"/>
      <c r="L1003" s="128"/>
      <c r="M1003" s="128"/>
      <c r="U1003" t="str" cm="1">
        <f t="array" ref="U1003">IFERROR(IF(NOT(ISBLANK(I1003)),_xlfn._xlws.FILTER(AOM[AOM],(AOM[Edge_Value]=ani_diet!I802)*(AOM[L5]="Feed Ingredient")),""),"No Match in AOM")</f>
        <v>AOM_000741</v>
      </c>
      <c r="V1003" t="str" cm="1">
        <f t="array" ref="V1003">IFERROR(IF(NOT(ISBLANK(I1003)),_xlfn._xlws.FILTER(AOM[Scientific Name],(AOM[Edge_Value]=ani_diet!I802)*(AOM[L5]="Feed Ingredient")),""),"No Match in AOM")</f>
        <v>L-methionine;(S)-2-amino-4-(methylthio)butanoic acid</v>
      </c>
    </row>
    <row r="1004" spans="1:22" hidden="1" x14ac:dyDescent="0.35">
      <c r="A1004" t="s">
        <v>20283</v>
      </c>
      <c r="B1004" s="131" t="s">
        <v>18714</v>
      </c>
      <c r="C1004" s="86" t="s">
        <v>22087</v>
      </c>
      <c r="D1004" t="s">
        <v>22081</v>
      </c>
      <c r="E1004" s="131" t="s">
        <v>20293</v>
      </c>
      <c r="G1004" s="131" t="s">
        <v>9927</v>
      </c>
      <c r="H1004" s="127" t="s">
        <v>9927</v>
      </c>
      <c r="I1004" s="127" t="str">
        <f t="shared" si="66"/>
        <v>Pennisetum purpureum</v>
      </c>
      <c r="J1004" s="127" t="str">
        <f t="shared" si="68"/>
        <v>Pennisetum purpureum Dry Season</v>
      </c>
      <c r="K1004" s="127" t="s">
        <v>22088</v>
      </c>
      <c r="U1004" t="str" cm="1">
        <f t="array" ref="U1004">IFERROR(IF(NOT(ISBLANK(I1004)),_xlfn._xlws.FILTER(AOM[AOM],(AOM[Edge_Value]=ani_diet!I804)*(AOM[L5]="Feed Ingredient")),""),"No Match in AOM")</f>
        <v>AOM_000654</v>
      </c>
      <c r="V1004" t="str" cm="1">
        <f t="array" ref="V1004">IFERROR(IF(NOT(ISBLANK(I1004)),_xlfn._xlws.FILTER(AOM[Scientific Name],(AOM[Edge_Value]=ani_diet!I804)*(AOM[L5]="Feed Ingredient")),""),"No Match in AOM")</f>
        <v>Pennisetum glaucum</v>
      </c>
    </row>
    <row r="1005" spans="1:22" hidden="1" x14ac:dyDescent="0.35">
      <c r="A1005" t="s">
        <v>20300</v>
      </c>
      <c r="C1005" s="86" t="s">
        <v>22089</v>
      </c>
      <c r="D1005" t="s">
        <v>22081</v>
      </c>
      <c r="E1005" s="131" t="s">
        <v>20293</v>
      </c>
      <c r="G1005" s="131" t="s">
        <v>9927</v>
      </c>
      <c r="H1005" s="127" t="s">
        <v>9927</v>
      </c>
      <c r="I1005" s="127" t="str">
        <f t="shared" si="66"/>
        <v>Pennisetum purpureum</v>
      </c>
      <c r="J1005" s="127" t="str">
        <f t="shared" si="68"/>
        <v>Pennisetum purpureum Rainy Season</v>
      </c>
      <c r="K1005" s="127" t="s">
        <v>22090</v>
      </c>
      <c r="U1005" t="str" cm="1">
        <f t="array" ref="U1005">IFERROR(IF(NOT(ISBLANK(I1005)),_xlfn._xlws.FILTER(AOM[AOM],(AOM[Edge_Value]=ani_diet!I805)*(AOM[L5]="Feed Ingredient")),""),"No Match in AOM")</f>
        <v>No Match in AOM</v>
      </c>
      <c r="V1005" t="str" cm="1">
        <f t="array" ref="V1005">IFERROR(IF(NOT(ISBLANK(I1005)),_xlfn._xlws.FILTER(AOM[Scientific Name],(AOM[Edge_Value]=ani_diet!I805)*(AOM[L5]="Feed Ingredient")),""),"No Match in AOM")</f>
        <v>No Match in AOM</v>
      </c>
    </row>
    <row r="1006" spans="1:22" hidden="1" x14ac:dyDescent="0.35">
      <c r="A1006">
        <v>3</v>
      </c>
      <c r="B1006" s="131" t="s">
        <v>20382</v>
      </c>
      <c r="C1006" s="86" t="s">
        <v>22260</v>
      </c>
      <c r="D1006" t="s">
        <v>22261</v>
      </c>
      <c r="H1006" s="127" t="s">
        <v>9927</v>
      </c>
      <c r="I1006" s="127" t="str">
        <f t="shared" si="66"/>
        <v>Pennisetum purpureum Chopped</v>
      </c>
      <c r="J1006" s="127" t="str">
        <f t="shared" si="68"/>
        <v>Pennisetum purpureum Chopped</v>
      </c>
      <c r="L1006" s="127" t="s">
        <v>5125</v>
      </c>
    </row>
    <row r="1007" spans="1:22" hidden="1" x14ac:dyDescent="0.35">
      <c r="A1007" t="s">
        <v>20283</v>
      </c>
      <c r="B1007" s="131" t="s">
        <v>18714</v>
      </c>
      <c r="C1007" s="86" t="s">
        <v>22281</v>
      </c>
      <c r="D1007" t="s">
        <v>22282</v>
      </c>
      <c r="E1007" s="131" t="s">
        <v>20293</v>
      </c>
      <c r="G1007" s="131" t="s">
        <v>9925</v>
      </c>
      <c r="H1007" s="127" t="s">
        <v>9927</v>
      </c>
      <c r="I1007" s="127" t="str">
        <f t="shared" si="66"/>
        <v>Pennisetum purpureum</v>
      </c>
      <c r="J1007" s="127" t="str">
        <f t="shared" si="68"/>
        <v>Pennisetum purpureum Old Stage</v>
      </c>
      <c r="K1007" s="127" t="s">
        <v>22283</v>
      </c>
      <c r="U1007" t="str" cm="1">
        <f t="array" ref="U1007">IFERROR(IF(NOT(ISBLANK(I1007)),_xlfn._xlws.FILTER(AOM[AOM],(AOM[Edge_Value]=ani_diet!I715)*(AOM[L5]="Feed Ingredient")),""),"No Match in AOM")</f>
        <v>No Match in AOM</v>
      </c>
      <c r="V1007" t="str" cm="1">
        <f t="array" ref="V1007">IFERROR(IF(NOT(ISBLANK(I1007)),_xlfn._xlws.FILTER(AOM[Scientific Name],(AOM[Edge_Value]=ani_diet!I715)*(AOM[L5]="Feed Ingredient")),""),"No Match in AOM")</f>
        <v>No Match in AOM</v>
      </c>
    </row>
    <row r="1008" spans="1:22" hidden="1" x14ac:dyDescent="0.35">
      <c r="A1008" t="s">
        <v>20283</v>
      </c>
      <c r="B1008" s="131" t="s">
        <v>18714</v>
      </c>
      <c r="C1008" s="86" t="s">
        <v>22288</v>
      </c>
      <c r="D1008" t="s">
        <v>22285</v>
      </c>
      <c r="E1008" s="131" t="s">
        <v>20293</v>
      </c>
      <c r="G1008" s="131" t="s">
        <v>9925</v>
      </c>
      <c r="H1008" s="127" t="s">
        <v>9927</v>
      </c>
      <c r="I1008" s="127" t="str">
        <f t="shared" si="66"/>
        <v>Pennisetum purpureum</v>
      </c>
      <c r="J1008" s="127" t="str">
        <f t="shared" si="68"/>
        <v>Pennisetum purpureum Medium Stage</v>
      </c>
      <c r="K1008" s="127" t="s">
        <v>22289</v>
      </c>
      <c r="U1008" t="str" cm="1">
        <f t="array" ref="U1008">IFERROR(IF(NOT(ISBLANK(I1008)),_xlfn._xlws.FILTER(AOM[AOM],(AOM[Edge_Value]=ani_diet!I707)*(AOM[L5]="Feed Ingredient")),""),"No Match in AOM")</f>
        <v>AOM_000572</v>
      </c>
      <c r="V1008" t="str" cm="1">
        <f t="array" ref="V1008">IFERROR(IF(NOT(ISBLANK(I1008)),_xlfn._xlws.FILTER(AOM[Scientific Name],(AOM[Edge_Value]=ani_diet!I707)*(AOM[L5]="Feed Ingredient")),""),"No Match in AOM")</f>
        <v>Zea mays</v>
      </c>
    </row>
    <row r="1009" spans="1:22" hidden="1" x14ac:dyDescent="0.35">
      <c r="A1009" t="s">
        <v>20283</v>
      </c>
      <c r="B1009" s="131" t="s">
        <v>17631</v>
      </c>
      <c r="C1009" s="86" t="s">
        <v>22290</v>
      </c>
      <c r="D1009" t="s">
        <v>22291</v>
      </c>
      <c r="H1009" s="127" t="s">
        <v>9927</v>
      </c>
      <c r="I1009" s="127" t="str">
        <f t="shared" si="66"/>
        <v>Pennisetum purpureum Chopped</v>
      </c>
      <c r="J1009" s="127" t="str">
        <f t="shared" si="68"/>
        <v>Pennisetum purpureum Chopped</v>
      </c>
      <c r="L1009" s="127" t="s">
        <v>5125</v>
      </c>
    </row>
    <row r="1010" spans="1:22" hidden="1" x14ac:dyDescent="0.35">
      <c r="A1010">
        <v>3</v>
      </c>
      <c r="B1010" s="131" t="s">
        <v>19032</v>
      </c>
      <c r="C1010" s="86" t="s">
        <v>22295</v>
      </c>
      <c r="D1010" t="s">
        <v>22296</v>
      </c>
      <c r="E1010" s="131" t="s">
        <v>20293</v>
      </c>
      <c r="G1010" s="131" t="s">
        <v>22297</v>
      </c>
      <c r="H1010" s="127" t="s">
        <v>9927</v>
      </c>
      <c r="I1010" s="127" t="str">
        <f t="shared" si="66"/>
        <v>Pennisetum purpureum</v>
      </c>
      <c r="J1010" s="127" t="str">
        <f t="shared" si="68"/>
        <v>Pennisetum purpureum Bana</v>
      </c>
      <c r="K1010" s="127" t="s">
        <v>15106</v>
      </c>
      <c r="U1010" t="str" cm="1">
        <f t="array" ref="U1010">IFERROR(IF(NOT(ISBLANK(I1010)),_xlfn._xlws.FILTER(AOM[AOM],(AOM[Edge_Value]=ani_diet!I723)*(AOM[L5]="Feed Ingredient")),""),"No Match in AOM")</f>
        <v>AOM_000572</v>
      </c>
      <c r="V1010" t="str" cm="1">
        <f t="array" ref="V1010">IFERROR(IF(NOT(ISBLANK(I1010)),_xlfn._xlws.FILTER(AOM[Scientific Name],(AOM[Edge_Value]=ani_diet!I723)*(AOM[L5]="Feed Ingredient")),""),"No Match in AOM")</f>
        <v>Zea mays</v>
      </c>
    </row>
    <row r="1011" spans="1:22" hidden="1" x14ac:dyDescent="0.35">
      <c r="A1011" t="s">
        <v>20300</v>
      </c>
      <c r="C1011" s="86" t="s">
        <v>22298</v>
      </c>
      <c r="D1011" t="s">
        <v>22299</v>
      </c>
      <c r="H1011" s="127" t="s">
        <v>9927</v>
      </c>
      <c r="I1011" s="127" t="str">
        <f t="shared" si="66"/>
        <v>Pennisetum purpureum Chopped</v>
      </c>
      <c r="J1011" s="127" t="str">
        <f t="shared" si="68"/>
        <v>Pennisetum purpureum Chopped</v>
      </c>
      <c r="L1011" s="127" t="s">
        <v>5125</v>
      </c>
    </row>
    <row r="1012" spans="1:22" hidden="1" x14ac:dyDescent="0.35">
      <c r="A1012" t="s">
        <v>20283</v>
      </c>
      <c r="B1012" s="131" t="s">
        <v>19032</v>
      </c>
      <c r="C1012" s="86" t="s">
        <v>9927</v>
      </c>
      <c r="D1012" t="s">
        <v>22300</v>
      </c>
      <c r="E1012" s="131" t="s">
        <v>20293</v>
      </c>
      <c r="G1012" s="131" t="s">
        <v>9927</v>
      </c>
      <c r="H1012" s="127" t="s">
        <v>9927</v>
      </c>
      <c r="I1012" s="127" t="str">
        <f t="shared" si="66"/>
        <v>Pennisetum purpureum</v>
      </c>
      <c r="J1012" s="127" t="str">
        <f t="shared" si="68"/>
        <v>Pennisetum purpureum</v>
      </c>
      <c r="U1012" t="str" cm="1">
        <f t="array" ref="U1012">IFERROR(IF(NOT(ISBLANK(I1012)),_xlfn._xlws.FILTER(AOM[AOM],(AOM[Edge_Value]=ani_diet!I803)*(AOM[L5]="Feed Ingredient")),""),"No Match in AOM")</f>
        <v>No Match in AOM</v>
      </c>
      <c r="V1012" t="str" cm="1">
        <f t="array" ref="V1012">IFERROR(IF(NOT(ISBLANK(I1012)),_xlfn._xlws.FILTER(AOM[Scientific Name],(AOM[Edge_Value]=ani_diet!I803)*(AOM[L5]="Feed Ingredient")),""),"No Match in AOM")</f>
        <v>No Match in AOM</v>
      </c>
    </row>
    <row r="1013" spans="1:22" hidden="1" x14ac:dyDescent="0.35">
      <c r="A1013">
        <v>3</v>
      </c>
      <c r="B1013" s="131" t="s">
        <v>20293</v>
      </c>
      <c r="C1013" s="86" t="s">
        <v>22309</v>
      </c>
      <c r="D1013" t="s">
        <v>22302</v>
      </c>
      <c r="E1013" s="131" t="s">
        <v>20293</v>
      </c>
      <c r="G1013" s="131" t="s">
        <v>22297</v>
      </c>
      <c r="H1013" s="127" t="s">
        <v>9927</v>
      </c>
      <c r="I1013" s="127" t="str">
        <f t="shared" si="66"/>
        <v>Pennisetum purpureum</v>
      </c>
      <c r="J1013" s="127" t="str">
        <f t="shared" si="68"/>
        <v>Pennisetum purpureum Bana</v>
      </c>
      <c r="K1013" s="127" t="s">
        <v>15106</v>
      </c>
      <c r="U1013" t="str" cm="1">
        <f t="array" ref="U1013">IFERROR(IF(NOT(ISBLANK(I1013)),_xlfn._xlws.FILTER(AOM[AOM],(AOM[Edge_Value]=ani_diet!I720)*(AOM[L5]="Feed Ingredient")),""),"No Match in AOM")</f>
        <v>No Match in AOM</v>
      </c>
      <c r="V1013" t="str" cm="1">
        <f t="array" ref="V1013">IFERROR(IF(NOT(ISBLANK(I1013)),_xlfn._xlws.FILTER(AOM[Scientific Name],(AOM[Edge_Value]=ani_diet!I720)*(AOM[L5]="Feed Ingredient")),""),"No Match in AOM")</f>
        <v>No Match in AOM</v>
      </c>
    </row>
    <row r="1014" spans="1:22" hidden="1" x14ac:dyDescent="0.35">
      <c r="A1014" t="s">
        <v>20300</v>
      </c>
      <c r="C1014" s="86" t="s">
        <v>22310</v>
      </c>
      <c r="D1014" t="s">
        <v>22302</v>
      </c>
      <c r="H1014" s="127" t="s">
        <v>9927</v>
      </c>
      <c r="I1014" s="127" t="str">
        <f t="shared" si="66"/>
        <v>Pennisetum purpureum Chopped</v>
      </c>
      <c r="J1014" s="127" t="str">
        <f t="shared" si="68"/>
        <v>Pennisetum purpureum Chopped</v>
      </c>
      <c r="L1014" s="127" t="s">
        <v>5125</v>
      </c>
    </row>
    <row r="1015" spans="1:22" hidden="1" x14ac:dyDescent="0.35">
      <c r="A1015">
        <v>3</v>
      </c>
      <c r="B1015" s="131" t="s">
        <v>20293</v>
      </c>
      <c r="C1015" s="86" t="s">
        <v>22361</v>
      </c>
      <c r="D1015" t="s">
        <v>22359</v>
      </c>
      <c r="E1015" s="131" t="s">
        <v>20293</v>
      </c>
      <c r="G1015" s="131" t="s">
        <v>9927</v>
      </c>
      <c r="H1015" s="127" t="s">
        <v>9927</v>
      </c>
      <c r="I1015" s="127" t="str">
        <f t="shared" si="66"/>
        <v>Pennisetum purpureum</v>
      </c>
      <c r="J1015" s="127" t="str">
        <f t="shared" si="68"/>
        <v>Pennisetum purpureum</v>
      </c>
      <c r="U1015" t="str" cm="1">
        <f t="array" ref="U1015">IFERROR(IF(NOT(ISBLANK(I1015)),_xlfn._xlws.FILTER(AOM[AOM],(AOM[Edge_Value]=ani_diet!I807)*(AOM[L5]="Feed Ingredient")),""),"No Match in AOM")</f>
        <v>No Match in AOM</v>
      </c>
      <c r="V1015" t="str" cm="1">
        <f t="array" ref="V1015">IFERROR(IF(NOT(ISBLANK(I1015)),_xlfn._xlws.FILTER(AOM[Scientific Name],(AOM[Edge_Value]=ani_diet!I807)*(AOM[L5]="Feed Ingredient")),""),"No Match in AOM")</f>
        <v>No Match in AOM</v>
      </c>
    </row>
    <row r="1016" spans="1:22" hidden="1" x14ac:dyDescent="0.35">
      <c r="A1016" t="s">
        <v>20300</v>
      </c>
      <c r="C1016" s="86" t="s">
        <v>21694</v>
      </c>
      <c r="D1016" t="s">
        <v>22379</v>
      </c>
      <c r="E1016" s="131" t="s">
        <v>20293</v>
      </c>
      <c r="G1016" s="131" t="s">
        <v>21015</v>
      </c>
      <c r="H1016" s="127" t="s">
        <v>9927</v>
      </c>
      <c r="I1016" s="127" t="str">
        <f t="shared" si="66"/>
        <v>Pennisetum purpureum Hay</v>
      </c>
      <c r="J1016" s="127" t="str">
        <f t="shared" si="68"/>
        <v>Pennisetum purpureum Hay</v>
      </c>
      <c r="L1016" s="127" t="s">
        <v>17709</v>
      </c>
      <c r="O1016" s="88" t="s">
        <v>28</v>
      </c>
      <c r="U1016" t="str" cm="1">
        <f t="array" ref="U1016">IFERROR(IF(NOT(ISBLANK(I1016)),_xlfn._xlws.FILTER(AOM[AOM],(AOM[Edge_Value]=ani_diet!I718)*(AOM[L5]="Feed Ingredient")),""),"No Match in AOM")</f>
        <v>No Match in AOM</v>
      </c>
      <c r="V1016" t="str" cm="1">
        <f t="array" ref="V1016">IFERROR(IF(NOT(ISBLANK(I1016)),_xlfn._xlws.FILTER(AOM[Scientific Name],(AOM[Edge_Value]=ani_diet!I718)*(AOM[L5]="Feed Ingredient")),""),"No Match in AOM")</f>
        <v>No Match in AOM</v>
      </c>
    </row>
    <row r="1017" spans="1:22" hidden="1" x14ac:dyDescent="0.35">
      <c r="A1017">
        <v>3</v>
      </c>
      <c r="B1017" s="131" t="s">
        <v>18714</v>
      </c>
      <c r="C1017" s="86" t="s">
        <v>22468</v>
      </c>
      <c r="D1017" t="s">
        <v>22466</v>
      </c>
      <c r="E1017" s="131" t="s">
        <v>20293</v>
      </c>
      <c r="G1017" s="131" t="s">
        <v>22469</v>
      </c>
      <c r="H1017" s="127" t="s">
        <v>9927</v>
      </c>
      <c r="I1017" s="127" t="str">
        <f t="shared" ref="I1017:I1029" si="69">_xlfn.TEXTJOIN(" ",TRUE,H1017,IF(ISBLANK(M1017),"",_xlfn.TEXTSPLIT(M1017,";")),IF(ISBLANK(L1017),"",_xlfn.TEXTSPLIT(L1017,";")))</f>
        <v>Pennisetum purpureum Hay</v>
      </c>
      <c r="J1017" s="127" t="str">
        <f t="shared" si="68"/>
        <v>Pennisetum purpureum Hay</v>
      </c>
      <c r="L1017" s="127" t="s">
        <v>17709</v>
      </c>
      <c r="O1017" s="88" t="s">
        <v>28</v>
      </c>
      <c r="U1017" t="str" cm="1">
        <f t="array" ref="U1017">IFERROR(IF(NOT(ISBLANK(I1017)),_xlfn._xlws.FILTER(AOM[AOM],(AOM[Edge_Value]=ani_diet!I60)*(AOM[L5]="Feed Ingredient")),""),"No Match in AOM")</f>
        <v>No Match in AOM</v>
      </c>
      <c r="V1017" t="str" cm="1">
        <f t="array" ref="V1017">IFERROR(IF(NOT(ISBLANK(I1017)),_xlfn._xlws.FILTER(AOM[Scientific Name],(AOM[Edge_Value]=ani_diet!I60)*(AOM[L5]="Feed Ingredient")),""),"No Match in AOM")</f>
        <v>No Match in AOM</v>
      </c>
    </row>
    <row r="1018" spans="1:22" hidden="1" x14ac:dyDescent="0.35">
      <c r="A1018">
        <v>3</v>
      </c>
      <c r="B1018" s="131" t="s">
        <v>19032</v>
      </c>
      <c r="C1018" s="86" t="s">
        <v>22470</v>
      </c>
      <c r="D1018" t="s">
        <v>22466</v>
      </c>
      <c r="H1018" s="127" t="s">
        <v>9927</v>
      </c>
      <c r="I1018" s="127" t="str">
        <f t="shared" si="69"/>
        <v>Pennisetum purpureum Hay Chopped Dried (Air, Shade) Milled</v>
      </c>
      <c r="J1018" s="127" t="str">
        <f t="shared" si="68"/>
        <v>Pennisetum purpureum Hay Chopped Dried (Air, Shade) Milled</v>
      </c>
      <c r="L1018" s="127" t="s">
        <v>22471</v>
      </c>
    </row>
    <row r="1019" spans="1:22" hidden="1" x14ac:dyDescent="0.35">
      <c r="A1019">
        <v>3</v>
      </c>
      <c r="B1019" s="131" t="s">
        <v>20293</v>
      </c>
      <c r="C1019" s="86" t="s">
        <v>22488</v>
      </c>
      <c r="D1019" t="s">
        <v>22481</v>
      </c>
      <c r="H1019" s="127" t="s">
        <v>9927</v>
      </c>
      <c r="I1019" s="127" t="str">
        <f t="shared" si="69"/>
        <v>Pennisetum purpureum Chopped Dried(Air - Shade 1 wk) Milled(Hammer)</v>
      </c>
      <c r="J1019" s="127" t="str">
        <f t="shared" si="68"/>
        <v>Pennisetum purpureum Chopped Dried(Air - Shade 1 wk) Milled(Hammer)</v>
      </c>
      <c r="L1019" s="127" t="s">
        <v>22489</v>
      </c>
    </row>
    <row r="1020" spans="1:22" hidden="1" x14ac:dyDescent="0.35">
      <c r="A1020">
        <v>3</v>
      </c>
      <c r="B1020" s="131" t="s">
        <v>17625</v>
      </c>
      <c r="C1020" s="86" t="s">
        <v>21061</v>
      </c>
      <c r="D1020" t="s">
        <v>22586</v>
      </c>
      <c r="E1020" s="131" t="s">
        <v>1384</v>
      </c>
      <c r="G1020" s="131" t="s">
        <v>9925</v>
      </c>
      <c r="H1020" s="127" t="s">
        <v>9927</v>
      </c>
      <c r="I1020" s="127" t="str">
        <f t="shared" si="69"/>
        <v>Pennisetum purpureum</v>
      </c>
      <c r="J1020" s="127" t="str">
        <f t="shared" si="68"/>
        <v>Pennisetum purpureum</v>
      </c>
      <c r="U1020" t="str" cm="1">
        <f t="array" ref="U1020">IFERROR(IF(NOT(ISBLANK(I1020)),_xlfn._xlws.FILTER(AOM[AOM],(AOM[Edge_Value]=ani_diet!I709)*(AOM[L5]="Feed Ingredient")),""),"No Match in AOM")</f>
        <v>No Match in AOM</v>
      </c>
      <c r="V1020" t="str" cm="1">
        <f t="array" ref="V1020">IFERROR(IF(NOT(ISBLANK(I1020)),_xlfn._xlws.FILTER(AOM[Scientific Name],(AOM[Edge_Value]=ani_diet!I709)*(AOM[L5]="Feed Ingredient")),""),"No Match in AOM")</f>
        <v>No Match in AOM</v>
      </c>
    </row>
    <row r="1021" spans="1:22" hidden="1" x14ac:dyDescent="0.35">
      <c r="A1021">
        <v>3</v>
      </c>
      <c r="B1021" s="131" t="s">
        <v>19032</v>
      </c>
      <c r="C1021" s="86" t="s">
        <v>22779</v>
      </c>
      <c r="D1021" t="s">
        <v>22780</v>
      </c>
      <c r="E1021" s="131" t="s">
        <v>20293</v>
      </c>
      <c r="G1021" s="131" t="s">
        <v>9925</v>
      </c>
      <c r="H1021" s="127" t="s">
        <v>9927</v>
      </c>
      <c r="I1021" s="127" t="str">
        <f t="shared" si="69"/>
        <v>Pennisetum purpureum</v>
      </c>
      <c r="J1021" s="127" t="str">
        <f t="shared" si="68"/>
        <v>Pennisetum purpureum</v>
      </c>
      <c r="U1021" t="str" cm="1">
        <f t="array" ref="U1021">IFERROR(IF(NOT(ISBLANK(I1021)),_xlfn._xlws.FILTER(AOM[AOM],(AOM[Edge_Value]=ani_diet!I711)*(AOM[L5]="Feed Ingredient")),""),"No Match in AOM")</f>
        <v>No Match in AOM</v>
      </c>
      <c r="V1021" t="str" cm="1">
        <f t="array" ref="V1021">IFERROR(IF(NOT(ISBLANK(I1021)),_xlfn._xlws.FILTER(AOM[Scientific Name],(AOM[Edge_Value]=ani_diet!I711)*(AOM[L5]="Feed Ingredient")),""),"No Match in AOM")</f>
        <v>No Match in AOM</v>
      </c>
    </row>
    <row r="1022" spans="1:22" hidden="1" x14ac:dyDescent="0.35">
      <c r="A1022" t="s">
        <v>20283</v>
      </c>
      <c r="B1022" s="131" t="s">
        <v>18714</v>
      </c>
      <c r="C1022" s="86" t="s">
        <v>22781</v>
      </c>
      <c r="D1022" t="s">
        <v>22782</v>
      </c>
      <c r="H1022" s="127" t="s">
        <v>9927</v>
      </c>
      <c r="I1022" s="127" t="str">
        <f t="shared" si="69"/>
        <v>Pennisetum purpureum Chopped</v>
      </c>
      <c r="J1022" s="127" t="str">
        <f t="shared" si="68"/>
        <v>Pennisetum purpureum Chopped</v>
      </c>
      <c r="L1022" s="127" t="s">
        <v>5125</v>
      </c>
    </row>
    <row r="1023" spans="1:22" hidden="1" x14ac:dyDescent="0.35">
      <c r="A1023">
        <v>3</v>
      </c>
      <c r="B1023" s="131" t="s">
        <v>20293</v>
      </c>
      <c r="C1023" s="86" t="s">
        <v>22873</v>
      </c>
      <c r="D1023" t="s">
        <v>22874</v>
      </c>
      <c r="H1023" s="127" t="s">
        <v>9927</v>
      </c>
      <c r="I1023" s="127" t="str">
        <f t="shared" si="69"/>
        <v>Pennisetum purpureum Ground</v>
      </c>
      <c r="J1023" s="127" t="str">
        <f t="shared" si="68"/>
        <v>Pennisetum purpureum Ground</v>
      </c>
      <c r="L1023" s="127" t="s">
        <v>5133</v>
      </c>
    </row>
    <row r="1024" spans="1:22" hidden="1" x14ac:dyDescent="0.35">
      <c r="A1024" t="s">
        <v>20300</v>
      </c>
      <c r="C1024" s="86" t="s">
        <v>22886</v>
      </c>
      <c r="D1024" t="s">
        <v>22881</v>
      </c>
      <c r="E1024" s="131" t="s">
        <v>20293</v>
      </c>
      <c r="G1024" s="131" t="s">
        <v>22297</v>
      </c>
      <c r="H1024" s="127" t="s">
        <v>9927</v>
      </c>
      <c r="I1024" s="127" t="str">
        <f t="shared" si="69"/>
        <v>Pennisetum purpureum</v>
      </c>
      <c r="J1024" s="127" t="str">
        <f t="shared" si="68"/>
        <v>Pennisetum purpureum Bana 12 weeks</v>
      </c>
      <c r="K1024" s="127" t="s">
        <v>22887</v>
      </c>
      <c r="U1024" t="str" cm="1">
        <f t="array" ref="U1024">IFERROR(IF(NOT(ISBLANK(I1024)),_xlfn._xlws.FILTER(AOM[AOM],(AOM[Edge_Value]=ani_diet!I721)*(AOM[L5]="Feed Ingredient")),""),"No Match in AOM")</f>
        <v>No Match in AOM</v>
      </c>
      <c r="V1024" t="str" cm="1">
        <f t="array" ref="V1024">IFERROR(IF(NOT(ISBLANK(I1024)),_xlfn._xlws.FILTER(AOM[Scientific Name],(AOM[Edge_Value]=ani_diet!I721)*(AOM[L5]="Feed Ingredient")),""),"No Match in AOM")</f>
        <v>No Match in AOM</v>
      </c>
    </row>
    <row r="1025" spans="1:22" hidden="1" x14ac:dyDescent="0.35">
      <c r="A1025">
        <v>3</v>
      </c>
      <c r="B1025" s="131" t="s">
        <v>20293</v>
      </c>
      <c r="C1025" s="86" t="s">
        <v>22888</v>
      </c>
      <c r="D1025" t="s">
        <v>22881</v>
      </c>
      <c r="H1025" s="127" t="s">
        <v>9927</v>
      </c>
      <c r="I1025" s="127" t="str">
        <f t="shared" si="69"/>
        <v>Pennisetum purpureum Chopped</v>
      </c>
      <c r="J1025" s="127" t="str">
        <f t="shared" si="68"/>
        <v>Pennisetum purpureum Bana 12 weeks Chopped</v>
      </c>
      <c r="K1025" s="127" t="s">
        <v>22887</v>
      </c>
      <c r="L1025" s="127" t="s">
        <v>5125</v>
      </c>
    </row>
    <row r="1026" spans="1:22" hidden="1" x14ac:dyDescent="0.35">
      <c r="A1026">
        <v>3</v>
      </c>
      <c r="B1026" s="131" t="s">
        <v>20293</v>
      </c>
      <c r="C1026" s="86" t="s">
        <v>22889</v>
      </c>
      <c r="D1026" t="s">
        <v>22881</v>
      </c>
      <c r="E1026" s="131" t="s">
        <v>20293</v>
      </c>
      <c r="G1026" s="131" t="s">
        <v>22297</v>
      </c>
      <c r="H1026" s="127" t="s">
        <v>9927</v>
      </c>
      <c r="I1026" s="127" t="str">
        <f t="shared" si="69"/>
        <v>Pennisetum purpureum</v>
      </c>
      <c r="J1026" s="127" t="str">
        <f t="shared" si="68"/>
        <v>Pennisetum purpureum Bana 6 weeks</v>
      </c>
      <c r="K1026" s="127" t="s">
        <v>22890</v>
      </c>
      <c r="U1026" t="str" cm="1">
        <f t="array" ref="U1026">IFERROR(IF(NOT(ISBLANK(I1026)),_xlfn._xlws.FILTER(AOM[AOM],(AOM[Edge_Value]=ani_diet!I722)*(AOM[L5]="Feed Ingredient")),""),"No Match in AOM")</f>
        <v>No Match in AOM</v>
      </c>
      <c r="V1026" t="str" cm="1">
        <f t="array" ref="V1026">IFERROR(IF(NOT(ISBLANK(I1026)),_xlfn._xlws.FILTER(AOM[Scientific Name],(AOM[Edge_Value]=ani_diet!I722)*(AOM[L5]="Feed Ingredient")),""),"No Match in AOM")</f>
        <v>No Match in AOM</v>
      </c>
    </row>
    <row r="1027" spans="1:22" hidden="1" x14ac:dyDescent="0.35">
      <c r="A1027">
        <v>3</v>
      </c>
      <c r="B1027" s="131" t="s">
        <v>20293</v>
      </c>
      <c r="C1027" s="86" t="s">
        <v>22891</v>
      </c>
      <c r="D1027" t="s">
        <v>22881</v>
      </c>
      <c r="H1027" s="127" t="s">
        <v>9927</v>
      </c>
      <c r="I1027" s="127" t="str">
        <f t="shared" si="69"/>
        <v>Pennisetum purpureum Chopped</v>
      </c>
      <c r="J1027" s="127" t="str">
        <f t="shared" si="68"/>
        <v>Pennisetum purpureum Bana 6 weeks Chopped</v>
      </c>
      <c r="K1027" s="127" t="s">
        <v>22890</v>
      </c>
      <c r="L1027" s="127" t="s">
        <v>5125</v>
      </c>
    </row>
    <row r="1028" spans="1:22" hidden="1" x14ac:dyDescent="0.35">
      <c r="A1028">
        <v>3</v>
      </c>
      <c r="B1028" s="131" t="s">
        <v>20293</v>
      </c>
      <c r="C1028" s="86" t="s">
        <v>22899</v>
      </c>
      <c r="D1028" t="s">
        <v>22900</v>
      </c>
      <c r="H1028" s="127" t="s">
        <v>9927</v>
      </c>
      <c r="I1028" s="127" t="str">
        <f t="shared" si="69"/>
        <v>Pennisetum purpureum Chopped</v>
      </c>
      <c r="J1028" s="127" t="str">
        <f t="shared" si="68"/>
        <v>Pennisetum purpureum Chopped</v>
      </c>
      <c r="L1028" s="127" t="s">
        <v>5125</v>
      </c>
    </row>
    <row r="1029" spans="1:22" hidden="1" x14ac:dyDescent="0.35">
      <c r="A1029">
        <v>3</v>
      </c>
      <c r="B1029" s="131" t="s">
        <v>20382</v>
      </c>
      <c r="C1029" s="86" t="s">
        <v>22908</v>
      </c>
      <c r="D1029" t="s">
        <v>22906</v>
      </c>
      <c r="E1029" s="131" t="s">
        <v>20293</v>
      </c>
      <c r="G1029" s="131" t="s">
        <v>9927</v>
      </c>
      <c r="H1029" s="127" t="s">
        <v>9927</v>
      </c>
      <c r="I1029" s="127" t="str">
        <f t="shared" si="69"/>
        <v>Pennisetum purpureum</v>
      </c>
      <c r="J1029" s="127" t="str">
        <f t="shared" si="68"/>
        <v>Pennisetum purpureum</v>
      </c>
      <c r="U1029" t="str" cm="1">
        <f t="array" ref="U1029">IFERROR(IF(NOT(ISBLANK(I1029)),_xlfn._xlws.FILTER(AOM[AOM],(AOM[Edge_Value]=ani_diet!I801)*(AOM[L5]="Feed Ingredient")),""),"No Match in AOM")</f>
        <v>AOM_000741</v>
      </c>
      <c r="V1029" t="str" cm="1">
        <f t="array" ref="V1029">IFERROR(IF(NOT(ISBLANK(I1029)),_xlfn._xlws.FILTER(AOM[Scientific Name],(AOM[Edge_Value]=ani_diet!I801)*(AOM[L5]="Feed Ingredient")),""),"No Match in AOM")</f>
        <v>L-methionine;(S)-2-amino-4-(methylthio)butanoic acid</v>
      </c>
    </row>
    <row r="1030" spans="1:22" hidden="1" x14ac:dyDescent="0.35">
      <c r="A1030" t="s">
        <v>20283</v>
      </c>
      <c r="B1030" s="131" t="s">
        <v>18714</v>
      </c>
      <c r="C1030" s="86" t="s">
        <v>22911</v>
      </c>
      <c r="D1030" t="s">
        <v>22912</v>
      </c>
      <c r="H1030" s="127" t="s">
        <v>9927</v>
      </c>
      <c r="L1030" s="127" t="s">
        <v>24060</v>
      </c>
    </row>
    <row r="1031" spans="1:22" hidden="1" x14ac:dyDescent="0.35">
      <c r="A1031">
        <v>3</v>
      </c>
      <c r="B1031" s="131" t="s">
        <v>19032</v>
      </c>
      <c r="C1031" s="86" t="s">
        <v>23168</v>
      </c>
      <c r="D1031" t="s">
        <v>23164</v>
      </c>
      <c r="E1031" s="131" t="s">
        <v>20293</v>
      </c>
      <c r="G1031" s="131" t="s">
        <v>9925</v>
      </c>
      <c r="H1031" s="127" t="s">
        <v>9927</v>
      </c>
      <c r="I1031" s="127" t="str">
        <f t="shared" ref="I1031:I1062" si="70">_xlfn.TEXTJOIN(" ",TRUE,H1031,IF(ISBLANK(M1031),"",_xlfn.TEXTSPLIT(M1031,";")),IF(ISBLANK(L1031),"",_xlfn.TEXTSPLIT(L1031,";")))</f>
        <v>Pennisetum purpureum</v>
      </c>
      <c r="J1031" s="127" t="str">
        <f>_xlfn.TEXTJOIN(" ",TRUE,H1031,K1031,IF(ISBLANK(M1031),"",_xlfn.TEXTSPLIT(M1031,";")),IF(ISBLANK(L1031),"",_xlfn.TEXTSPLIT(L1031,";")))</f>
        <v>Pennisetum purpureum</v>
      </c>
      <c r="U1031" t="str" cm="1">
        <f t="array" ref="U1031">IFERROR(IF(NOT(ISBLANK(I1031)),_xlfn._xlws.FILTER(AOM[AOM],(AOM[Edge_Value]=ani_diet!I712)*(AOM[L5]="Feed Ingredient")),""),"No Match in AOM")</f>
        <v>No Match in AOM</v>
      </c>
      <c r="V1031" t="str" cm="1">
        <f t="array" ref="V1031">IFERROR(IF(NOT(ISBLANK(I1031)),_xlfn._xlws.FILTER(AOM[Scientific Name],(AOM[Edge_Value]=ani_diet!I712)*(AOM[L5]="Feed Ingredient")),""),"No Match in AOM")</f>
        <v>No Match in AOM</v>
      </c>
    </row>
    <row r="1032" spans="1:22" hidden="1" x14ac:dyDescent="0.35">
      <c r="A1032">
        <v>3</v>
      </c>
      <c r="B1032" s="131" t="s">
        <v>19032</v>
      </c>
      <c r="C1032" s="86" t="s">
        <v>23169</v>
      </c>
      <c r="D1032" t="s">
        <v>23164</v>
      </c>
      <c r="H1032" s="127" t="s">
        <v>9927</v>
      </c>
      <c r="I1032" s="127" t="str">
        <f t="shared" si="70"/>
        <v>Pennisetum purpureum Chopped</v>
      </c>
      <c r="L1032" s="127" t="s">
        <v>5125</v>
      </c>
    </row>
    <row r="1033" spans="1:22" hidden="1" x14ac:dyDescent="0.35">
      <c r="A1033">
        <v>3</v>
      </c>
      <c r="B1033" s="131" t="s">
        <v>18714</v>
      </c>
      <c r="C1033" s="86" t="s">
        <v>21815</v>
      </c>
      <c r="D1033" t="s">
        <v>21810</v>
      </c>
      <c r="E1033" s="131" t="s">
        <v>20293</v>
      </c>
      <c r="G1033" s="131" t="s">
        <v>21816</v>
      </c>
      <c r="H1033" s="127" t="s">
        <v>21815</v>
      </c>
      <c r="I1033" s="127" t="str">
        <f t="shared" si="70"/>
        <v>Pennisetum sp.</v>
      </c>
      <c r="J1033" s="127" t="str">
        <f t="shared" ref="J1033:J1064" si="71">_xlfn.TEXTJOIN(" ",TRUE,H1033,K1033,IF(ISBLANK(M1033),"",_xlfn.TEXTSPLIT(M1033,";")),IF(ISBLANK(L1033),"",_xlfn.TEXTSPLIT(L1033,";")))</f>
        <v>Pennisetum sp.</v>
      </c>
      <c r="U1033" t="str" cm="1">
        <f t="array" ref="U1033">IFERROR(IF(NOT(ISBLANK(I1033)),_xlfn._xlws.FILTER(AOM[AOM],(AOM[Edge_Value]=ani_diet!I808)*(AOM[L5]="Feed Ingredient")),""),"No Match in AOM")</f>
        <v>No Match in AOM</v>
      </c>
      <c r="V1033" t="str" cm="1">
        <f t="array" ref="V1033">IFERROR(IF(NOT(ISBLANK(I1033)),_xlfn._xlws.FILTER(AOM[Scientific Name],(AOM[Edge_Value]=ani_diet!I808)*(AOM[L5]="Feed Ingredient")),""),"No Match in AOM")</f>
        <v>No Match in AOM</v>
      </c>
    </row>
    <row r="1034" spans="1:22" hidden="1" x14ac:dyDescent="0.35">
      <c r="A1034">
        <v>3</v>
      </c>
      <c r="B1034" s="131" t="s">
        <v>20293</v>
      </c>
      <c r="C1034" s="86" t="s">
        <v>22029</v>
      </c>
      <c r="D1034" t="s">
        <v>22019</v>
      </c>
      <c r="E1034" s="131" t="s">
        <v>20293</v>
      </c>
      <c r="G1034" s="131" t="s">
        <v>22029</v>
      </c>
      <c r="H1034" s="127" t="s">
        <v>22029</v>
      </c>
      <c r="I1034" s="127" t="str">
        <f t="shared" si="70"/>
        <v>Pennisetum villosum</v>
      </c>
      <c r="J1034" s="127" t="str">
        <f t="shared" si="71"/>
        <v>Pennisetum villosum</v>
      </c>
      <c r="U1034" t="str" cm="1">
        <f t="array" ref="U1034">IFERROR(IF(NOT(ISBLANK(I1034)),_xlfn._xlws.FILTER(AOM[AOM],(AOM[Edge_Value]=ani_diet!I809)*(AOM[L5]="Feed Ingredient")),""),"No Match in AOM")</f>
        <v>No Match in AOM</v>
      </c>
      <c r="V1034" t="str" cm="1">
        <f t="array" ref="V1034">IFERROR(IF(NOT(ISBLANK(I1034)),_xlfn._xlws.FILTER(AOM[Scientific Name],(AOM[Edge_Value]=ani_diet!I809)*(AOM[L5]="Feed Ingredient")),""),"No Match in AOM")</f>
        <v>No Match in AOM</v>
      </c>
    </row>
    <row r="1035" spans="1:22" hidden="1" x14ac:dyDescent="0.35">
      <c r="A1035" t="s">
        <v>20283</v>
      </c>
      <c r="B1035" s="131" t="s">
        <v>19032</v>
      </c>
      <c r="C1035" s="86" t="s">
        <v>22030</v>
      </c>
      <c r="D1035" t="s">
        <v>22019</v>
      </c>
      <c r="E1035" s="131" t="s">
        <v>20293</v>
      </c>
      <c r="G1035" s="131" t="s">
        <v>22031</v>
      </c>
      <c r="H1035" s="127" t="s">
        <v>22031</v>
      </c>
      <c r="I1035" s="127" t="str">
        <f t="shared" si="70"/>
        <v>Phalaris aquatica</v>
      </c>
      <c r="J1035" s="127" t="str">
        <f t="shared" si="71"/>
        <v>Phalaris aquatica</v>
      </c>
      <c r="U1035" t="str" cm="1">
        <f t="array" ref="U1035">IFERROR(IF(NOT(ISBLANK(I1035)),_xlfn._xlws.FILTER(AOM[AOM],(AOM[Edge_Value]=ani_diet!I810)*(AOM[L5]="Feed Ingredient")),""),"No Match in AOM")</f>
        <v>No Match in AOM</v>
      </c>
      <c r="V1035" t="str" cm="1">
        <f t="array" ref="V1035">IFERROR(IF(NOT(ISBLANK(I1035)),_xlfn._xlws.FILTER(AOM[Scientific Name],(AOM[Edge_Value]=ani_diet!I810)*(AOM[L5]="Feed Ingredient")),""),"No Match in AOM")</f>
        <v>No Match in AOM</v>
      </c>
    </row>
    <row r="1036" spans="1:22" hidden="1" x14ac:dyDescent="0.35">
      <c r="A1036" t="s">
        <v>20300</v>
      </c>
      <c r="C1036" s="86" t="s">
        <v>1492</v>
      </c>
      <c r="D1036" t="s">
        <v>22590</v>
      </c>
      <c r="E1036" s="131" t="s">
        <v>20382</v>
      </c>
      <c r="G1036" s="131" t="s">
        <v>1492</v>
      </c>
      <c r="H1036" s="127" t="s">
        <v>1492</v>
      </c>
      <c r="I1036" s="127" t="str">
        <f t="shared" si="70"/>
        <v>Phosphorus</v>
      </c>
      <c r="J1036" s="127" t="str">
        <f t="shared" si="71"/>
        <v>Phosphorus</v>
      </c>
      <c r="U1036" t="str" cm="1">
        <f t="array" ref="U1036">IFERROR(IF(NOT(ISBLANK(I1036)),_xlfn._xlws.FILTER(AOM[AOM],(AOM[Edge_Value]=ani_diet!I811)*(AOM[L5]="Feed Ingredient")),""),"No Match in AOM")</f>
        <v>No Match in AOM</v>
      </c>
      <c r="V1036" t="str" cm="1">
        <f t="array" ref="V1036">IFERROR(IF(NOT(ISBLANK(I1036)),_xlfn._xlws.FILTER(AOM[Scientific Name],(AOM[Edge_Value]=ani_diet!I811)*(AOM[L5]="Feed Ingredient")),""),"No Match in AOM")</f>
        <v>No Match in AOM</v>
      </c>
    </row>
    <row r="1037" spans="1:22" hidden="1" x14ac:dyDescent="0.35">
      <c r="A1037" t="s">
        <v>20300</v>
      </c>
      <c r="C1037" s="86" t="s">
        <v>19416</v>
      </c>
      <c r="D1037" t="s">
        <v>21339</v>
      </c>
      <c r="E1037" s="131" t="s">
        <v>20382</v>
      </c>
      <c r="G1037" s="131" t="s">
        <v>19416</v>
      </c>
      <c r="H1037" s="127" t="s">
        <v>19416</v>
      </c>
      <c r="I1037" s="127" t="str">
        <f t="shared" si="70"/>
        <v>Phytase</v>
      </c>
      <c r="J1037" s="127" t="str">
        <f t="shared" si="71"/>
        <v>Phytase</v>
      </c>
      <c r="U1037" t="str" cm="1">
        <f t="array" ref="U1037">IFERROR(IF(NOT(ISBLANK(I1037)),_xlfn._xlws.FILTER(AOM[AOM],(AOM[Edge_Value]=ani_diet!I812)*(AOM[L5]="Feed Ingredient")),""),"No Match in AOM")</f>
        <v>No Match in AOM</v>
      </c>
      <c r="V1037" t="str" cm="1">
        <f t="array" ref="V1037">IFERROR(IF(NOT(ISBLANK(I1037)),_xlfn._xlws.FILTER(AOM[Scientific Name],(AOM[Edge_Value]=ani_diet!I812)*(AOM[L5]="Feed Ingredient")),""),"No Match in AOM")</f>
        <v>No Match in AOM</v>
      </c>
    </row>
    <row r="1038" spans="1:22" hidden="1" x14ac:dyDescent="0.35">
      <c r="A1038">
        <v>3</v>
      </c>
      <c r="B1038" s="131" t="s">
        <v>20293</v>
      </c>
      <c r="C1038" s="86" t="s">
        <v>5490</v>
      </c>
      <c r="D1038" t="s">
        <v>22870</v>
      </c>
      <c r="E1038" s="131" t="s">
        <v>6577</v>
      </c>
      <c r="G1038" s="131" t="s">
        <v>22872</v>
      </c>
      <c r="H1038" s="127" t="s">
        <v>8045</v>
      </c>
      <c r="I1038" s="133" t="str">
        <f t="shared" si="70"/>
        <v>Pig Manure</v>
      </c>
      <c r="J1038" s="127" t="str">
        <f t="shared" si="71"/>
        <v>Pig Manure</v>
      </c>
      <c r="M1038" s="127" t="s">
        <v>5467</v>
      </c>
      <c r="U1038" t="str" cm="1">
        <f t="array" ref="U1038">IFERROR(IF(NOT(ISBLANK(I1038)),_xlfn._xlws.FILTER(AOM[AOM],(AOM[Edge_Value]=ani_diet!I649)*(AOM[L5]="Feed Ingredient")),""),"No Match in AOM")</f>
        <v>No Match in AOM</v>
      </c>
      <c r="V1038" t="str" cm="1">
        <f t="array" ref="V1038">IFERROR(IF(NOT(ISBLANK(I1038)),_xlfn._xlws.FILTER(AOM[Scientific Name],(AOM[Edge_Value]=ani_diet!I649)*(AOM[L5]="Feed Ingredient")),""),"No Match in AOM")</f>
        <v>No Match in AOM</v>
      </c>
    </row>
    <row r="1039" spans="1:22" hidden="1" x14ac:dyDescent="0.35">
      <c r="A1039">
        <v>3</v>
      </c>
      <c r="B1039" s="131" t="s">
        <v>20382</v>
      </c>
      <c r="C1039" s="86" t="s">
        <v>20793</v>
      </c>
      <c r="D1039" t="s">
        <v>20789</v>
      </c>
      <c r="E1039" s="131" t="s">
        <v>18714</v>
      </c>
      <c r="G1039" s="131" t="s">
        <v>20794</v>
      </c>
      <c r="H1039" s="127" t="s">
        <v>9105</v>
      </c>
      <c r="I1039" s="127" t="str">
        <f t="shared" si="70"/>
        <v>Pigeon Pea Leaf</v>
      </c>
      <c r="J1039" s="127" t="str">
        <f t="shared" si="71"/>
        <v>Pigeon Pea Leaf</v>
      </c>
      <c r="M1039" s="127" t="s">
        <v>9360</v>
      </c>
      <c r="Q1039" t="s">
        <v>11397</v>
      </c>
      <c r="R1039" t="s">
        <v>11364</v>
      </c>
      <c r="S1039" t="s">
        <v>11397</v>
      </c>
      <c r="T1039" t="s">
        <v>11364</v>
      </c>
      <c r="U1039" t="str" cm="1">
        <f t="array" ref="U1039">IFERROR(IF(NOT(ISBLANK(I1039)),_xlfn._xlws.FILTER(AOM[AOM],(AOM[Edge_Value]=ani_diet!I814)*(AOM[L5]="Feed Ingredient")),""),"No Match in AOM")</f>
        <v>No Match in AOM</v>
      </c>
      <c r="V1039" t="str" cm="1">
        <f t="array" ref="V1039">IFERROR(IF(NOT(ISBLANK(I1039)),_xlfn._xlws.FILTER(AOM[Scientific Name],(AOM[Edge_Value]=ani_diet!I814)*(AOM[L5]="Feed Ingredient")),""),"No Match in AOM")</f>
        <v>No Match in AOM</v>
      </c>
    </row>
    <row r="1040" spans="1:22" hidden="1" x14ac:dyDescent="0.35">
      <c r="A1040">
        <v>3</v>
      </c>
      <c r="B1040" s="131" t="s">
        <v>17625</v>
      </c>
      <c r="C1040" s="86" t="s">
        <v>20796</v>
      </c>
      <c r="D1040" t="s">
        <v>20789</v>
      </c>
      <c r="H1040" s="127" t="s">
        <v>9105</v>
      </c>
      <c r="I1040" s="127" t="str">
        <f t="shared" si="70"/>
        <v>Pigeon Pea Leaf Dried(Shade)</v>
      </c>
      <c r="J1040" s="127" t="str">
        <f t="shared" si="71"/>
        <v>Pigeon Pea Leaf Dried(Shade)</v>
      </c>
      <c r="L1040" s="127" t="s">
        <v>20511</v>
      </c>
      <c r="M1040" s="127" t="s">
        <v>9360</v>
      </c>
    </row>
    <row r="1041" spans="1:22" hidden="1" x14ac:dyDescent="0.35">
      <c r="A1041">
        <v>3</v>
      </c>
      <c r="B1041" s="131" t="s">
        <v>17625</v>
      </c>
      <c r="C1041" s="86" t="s">
        <v>20798</v>
      </c>
      <c r="D1041" t="s">
        <v>20789</v>
      </c>
      <c r="H1041" s="127" t="s">
        <v>9105</v>
      </c>
      <c r="I1041" s="127" t="str">
        <f t="shared" si="70"/>
        <v>Pigeon Pea Leaf Dried(Shade)</v>
      </c>
      <c r="J1041" s="127" t="str">
        <f t="shared" si="71"/>
        <v>Pigeon Pea Leaf Dried(Shade)</v>
      </c>
      <c r="L1041" s="127" t="s">
        <v>20511</v>
      </c>
      <c r="M1041" s="127" t="s">
        <v>9360</v>
      </c>
    </row>
    <row r="1042" spans="1:22" hidden="1" x14ac:dyDescent="0.35">
      <c r="A1042" t="s">
        <v>20300</v>
      </c>
      <c r="C1042" s="86" t="s">
        <v>9105</v>
      </c>
      <c r="D1042" t="s">
        <v>21652</v>
      </c>
      <c r="E1042" s="131" t="s">
        <v>19032</v>
      </c>
      <c r="G1042" s="131" t="s">
        <v>9105</v>
      </c>
      <c r="H1042" s="127" t="s">
        <v>9105</v>
      </c>
      <c r="I1042" s="127" t="str">
        <f t="shared" si="70"/>
        <v>Pigeon Pea</v>
      </c>
      <c r="J1042" s="127" t="str">
        <f t="shared" si="71"/>
        <v>Pigeon Pea</v>
      </c>
      <c r="U1042" t="str" cm="1">
        <f t="array" ref="U1042">IFERROR(IF(NOT(ISBLANK(I1042)),_xlfn._xlws.FILTER(AOM[AOM],(AOM[Edge_Value]=ani_diet!I813)*(AOM[L5]="Feed Ingredient")),""),"No Match in AOM")</f>
        <v>No Match in AOM</v>
      </c>
      <c r="V1042" t="str" cm="1">
        <f t="array" ref="V1042">IFERROR(IF(NOT(ISBLANK(I1042)),_xlfn._xlws.FILTER(AOM[Scientific Name],(AOM[Edge_Value]=ani_diet!I813)*(AOM[L5]="Feed Ingredient")),""),"No Match in AOM")</f>
        <v>No Match in AOM</v>
      </c>
    </row>
    <row r="1043" spans="1:22" hidden="1" x14ac:dyDescent="0.35">
      <c r="A1043" t="s">
        <v>20283</v>
      </c>
      <c r="B1043" s="131" t="s">
        <v>18714</v>
      </c>
      <c r="C1043" s="86" t="s">
        <v>21653</v>
      </c>
      <c r="D1043" t="s">
        <v>21652</v>
      </c>
      <c r="H1043" s="127" t="s">
        <v>9105</v>
      </c>
      <c r="I1043" s="127" t="str">
        <f t="shared" si="70"/>
        <v>Pigeon Pea Chopped Dried(Sun)</v>
      </c>
      <c r="J1043" s="127" t="str">
        <f t="shared" si="71"/>
        <v>Pigeon Pea Chopped Dried(Sun)</v>
      </c>
      <c r="L1043" s="127" t="s">
        <v>20986</v>
      </c>
    </row>
    <row r="1044" spans="1:22" hidden="1" x14ac:dyDescent="0.35">
      <c r="A1044">
        <v>3</v>
      </c>
      <c r="B1044" s="131" t="s">
        <v>20293</v>
      </c>
      <c r="C1044" s="86" t="s">
        <v>23153</v>
      </c>
      <c r="D1044" t="s">
        <v>23142</v>
      </c>
      <c r="E1044" s="131" t="s">
        <v>20293</v>
      </c>
      <c r="G1044" s="131" t="s">
        <v>23154</v>
      </c>
      <c r="H1044" s="127" t="s">
        <v>23155</v>
      </c>
      <c r="I1044" s="127" t="str">
        <f t="shared" si="70"/>
        <v>Piliostigma thonningii Foliage</v>
      </c>
      <c r="J1044" s="127" t="str">
        <f t="shared" si="71"/>
        <v>Piliostigma thonningii Foliage</v>
      </c>
      <c r="M1044" s="127" t="s">
        <v>20987</v>
      </c>
      <c r="U1044" t="str" cm="1">
        <f t="array" ref="U1044">IFERROR(IF(NOT(ISBLANK(I1044)),_xlfn._xlws.FILTER(AOM[AOM],(AOM[Edge_Value]=ani_diet!I815)*(AOM[L5]="Feed Ingredient")),""),"No Match in AOM")</f>
        <v>No Match in AOM</v>
      </c>
      <c r="V1044" t="str" cm="1">
        <f t="array" ref="V1044">IFERROR(IF(NOT(ISBLANK(I1044)),_xlfn._xlws.FILTER(AOM[Scientific Name],(AOM[Edge_Value]=ani_diet!I815)*(AOM[L5]="Feed Ingredient")),""),"No Match in AOM")</f>
        <v>No Match in AOM</v>
      </c>
    </row>
    <row r="1045" spans="1:22" hidden="1" x14ac:dyDescent="0.35">
      <c r="A1045" t="s">
        <v>20283</v>
      </c>
      <c r="B1045" s="131" t="s">
        <v>18714</v>
      </c>
      <c r="C1045" s="86" t="s">
        <v>23156</v>
      </c>
      <c r="D1045" t="s">
        <v>23142</v>
      </c>
      <c r="H1045" s="127" t="s">
        <v>23155</v>
      </c>
      <c r="I1045" s="127" t="str">
        <f t="shared" si="70"/>
        <v>Piliostigma thonningii Foliage Wilted</v>
      </c>
      <c r="J1045" s="127" t="str">
        <f t="shared" si="71"/>
        <v>Piliostigma thonningii Foliage Wilted</v>
      </c>
      <c r="L1045" s="127" t="s">
        <v>5137</v>
      </c>
      <c r="M1045" s="127" t="s">
        <v>20987</v>
      </c>
    </row>
    <row r="1046" spans="1:22" x14ac:dyDescent="0.35">
      <c r="A1046">
        <v>3</v>
      </c>
      <c r="B1046" s="131" t="s">
        <v>17625</v>
      </c>
      <c r="C1046" s="86" t="s">
        <v>22271</v>
      </c>
      <c r="D1046" t="s">
        <v>22272</v>
      </c>
      <c r="E1046" s="131" t="s">
        <v>17625</v>
      </c>
      <c r="G1046" s="131" t="s">
        <v>22273</v>
      </c>
      <c r="H1046" s="127" t="s">
        <v>12403</v>
      </c>
      <c r="I1046" s="133" t="str">
        <f t="shared" si="70"/>
        <v>Pithecellobium dulce Leaves</v>
      </c>
      <c r="J1046" s="127" t="str">
        <f t="shared" si="71"/>
        <v>Pithecellobium dulce Leaves</v>
      </c>
      <c r="M1046" s="127" t="s">
        <v>5976</v>
      </c>
      <c r="U1046" t="str" cm="1">
        <f t="array" ref="U1046">IFERROR(IF(NOT(ISBLANK(I1046)),_xlfn._xlws.FILTER(AOM[AOM],(AOM[Edge_Value]=ani_diet!I816)*(AOM[L5]="Feed Ingredient")),""),"No Match in AOM")</f>
        <v>No Match in AOM</v>
      </c>
      <c r="V1046" t="str" cm="1">
        <f t="array" ref="V1046">IFERROR(IF(NOT(ISBLANK(I1046)),_xlfn._xlws.FILTER(AOM[Scientific Name],(AOM[Edge_Value]=ani_diet!I816)*(AOM[L5]="Feed Ingredient")),""),"No Match in AOM")</f>
        <v>No Match in AOM</v>
      </c>
    </row>
    <row r="1047" spans="1:22" hidden="1" x14ac:dyDescent="0.35">
      <c r="A1047">
        <v>3</v>
      </c>
      <c r="B1047" s="131" t="s">
        <v>17625</v>
      </c>
      <c r="C1047" s="86" t="s">
        <v>22274</v>
      </c>
      <c r="D1047" t="s">
        <v>22272</v>
      </c>
      <c r="H1047" s="127" t="s">
        <v>12403</v>
      </c>
      <c r="I1047" s="127" t="str">
        <f t="shared" si="70"/>
        <v>Pithecellobium dulce Leaf Dried(Sun)</v>
      </c>
      <c r="J1047" s="127" t="str">
        <f t="shared" si="71"/>
        <v>Pithecellobium dulce Leaf Dried(Sun)</v>
      </c>
      <c r="L1047" s="127" t="s">
        <v>20515</v>
      </c>
      <c r="M1047" s="127" t="s">
        <v>9360</v>
      </c>
    </row>
    <row r="1048" spans="1:22" hidden="1" x14ac:dyDescent="0.35">
      <c r="A1048">
        <v>3</v>
      </c>
      <c r="B1048" s="131" t="s">
        <v>20382</v>
      </c>
      <c r="C1048" s="86" t="s">
        <v>21433</v>
      </c>
      <c r="D1048" t="s">
        <v>21424</v>
      </c>
      <c r="E1048" s="131" t="s">
        <v>20293</v>
      </c>
      <c r="G1048" s="131" t="s">
        <v>21433</v>
      </c>
      <c r="H1048" s="127" t="s">
        <v>21433</v>
      </c>
      <c r="I1048" s="127" t="str">
        <f t="shared" si="70"/>
        <v>Plantago albicans</v>
      </c>
      <c r="J1048" s="127" t="str">
        <f t="shared" si="71"/>
        <v>Plantago albicans</v>
      </c>
      <c r="U1048" t="str" cm="1">
        <f t="array" ref="U1048">IFERROR(IF(NOT(ISBLANK(I1048)),_xlfn._xlws.FILTER(AOM[AOM],(AOM[Edge_Value]=ani_diet!I817)*(AOM[L5]="Feed Ingredient")),""),"No Match in AOM")</f>
        <v>No Match in AOM</v>
      </c>
      <c r="V1048" t="str" cm="1">
        <f t="array" ref="V1048">IFERROR(IF(NOT(ISBLANK(I1048)),_xlfn._xlws.FILTER(AOM[Scientific Name],(AOM[Edge_Value]=ani_diet!I817)*(AOM[L5]="Feed Ingredient")),""),"No Match in AOM")</f>
        <v>No Match in AOM</v>
      </c>
    </row>
    <row r="1049" spans="1:22" hidden="1" x14ac:dyDescent="0.35">
      <c r="A1049">
        <v>3</v>
      </c>
      <c r="B1049" s="131" t="s">
        <v>20293</v>
      </c>
      <c r="C1049" s="86" t="s">
        <v>21253</v>
      </c>
      <c r="D1049" t="s">
        <v>21249</v>
      </c>
      <c r="E1049" s="131" t="s">
        <v>18714</v>
      </c>
      <c r="G1049" s="131" t="s">
        <v>21254</v>
      </c>
      <c r="H1049" s="127" t="s">
        <v>21255</v>
      </c>
      <c r="I1049" s="127" t="str">
        <f t="shared" si="70"/>
        <v>Plantain Peel</v>
      </c>
      <c r="J1049" s="127" t="str">
        <f t="shared" si="71"/>
        <v>Plantain Peel</v>
      </c>
      <c r="M1049" s="127" t="s">
        <v>20370</v>
      </c>
      <c r="U1049" t="str" cm="1">
        <f t="array" ref="U1049">IFERROR(IF(NOT(ISBLANK(I1049)),_xlfn._xlws.FILTER(AOM[AOM],(AOM[Edge_Value]=ani_diet!I818)*(AOM[L5]="Feed Ingredient")),""),"No Match in AOM")</f>
        <v>No Match in AOM</v>
      </c>
      <c r="V1049" t="str" cm="1">
        <f t="array" ref="V1049">IFERROR(IF(NOT(ISBLANK(I1049)),_xlfn._xlws.FILTER(AOM[Scientific Name],(AOM[Edge_Value]=ani_diet!I818)*(AOM[L5]="Feed Ingredient")),""),"No Match in AOM")</f>
        <v>No Match in AOM</v>
      </c>
    </row>
    <row r="1050" spans="1:22" hidden="1" x14ac:dyDescent="0.35">
      <c r="A1050">
        <v>3</v>
      </c>
      <c r="B1050" s="131" t="s">
        <v>1384</v>
      </c>
      <c r="C1050" s="88" t="s">
        <v>17280</v>
      </c>
      <c r="D1050" t="s">
        <v>23027</v>
      </c>
      <c r="E1050" s="131" t="s">
        <v>20293</v>
      </c>
      <c r="G1050" s="131" t="s">
        <v>17280</v>
      </c>
      <c r="H1050" s="128" t="s">
        <v>17280</v>
      </c>
      <c r="I1050" s="127" t="str">
        <f t="shared" si="70"/>
        <v>Poaceae</v>
      </c>
      <c r="J1050" s="128" t="str">
        <f t="shared" si="71"/>
        <v>Poaceae</v>
      </c>
      <c r="K1050" s="128"/>
      <c r="L1050" s="128"/>
      <c r="M1050" s="128"/>
      <c r="U1050" t="str" cm="1">
        <f t="array" ref="U1050">IFERROR(IF(NOT(ISBLANK(I1050)),_xlfn._xlws.FILTER(AOM[AOM],(AOM[Edge_Value]=ani_diet!I819)*(AOM[L5]="Feed Ingredient")),""),"No Match in AOM")</f>
        <v>No Match in AOM</v>
      </c>
      <c r="V1050" t="str" cm="1">
        <f t="array" ref="V1050">IFERROR(IF(NOT(ISBLANK(I1050)),_xlfn._xlws.FILTER(AOM[Scientific Name],(AOM[Edge_Value]=ani_diet!I819)*(AOM[L5]="Feed Ingredient")),""),"No Match in AOM")</f>
        <v>No Match in AOM</v>
      </c>
    </row>
    <row r="1051" spans="1:22" hidden="1" x14ac:dyDescent="0.35">
      <c r="A1051">
        <v>3</v>
      </c>
      <c r="B1051" s="131" t="s">
        <v>20382</v>
      </c>
      <c r="C1051" s="86" t="s">
        <v>10032</v>
      </c>
      <c r="D1051" t="s">
        <v>21303</v>
      </c>
      <c r="E1051" s="131" t="s">
        <v>20293</v>
      </c>
      <c r="G1051" s="131" t="s">
        <v>10032</v>
      </c>
      <c r="H1051" s="127" t="s">
        <v>10032</v>
      </c>
      <c r="I1051" s="127" t="str">
        <f t="shared" si="70"/>
        <v>Pogonarthria squarrosa</v>
      </c>
      <c r="J1051" s="127" t="str">
        <f t="shared" si="71"/>
        <v>Pogonarthria squarrosa</v>
      </c>
      <c r="U1051" t="str" cm="1">
        <f t="array" ref="U1051">IFERROR(IF(NOT(ISBLANK(I1051)),_xlfn._xlws.FILTER(AOM[AOM],(AOM[Edge_Value]=ani_diet!I820)*(AOM[L5]="Feed Ingredient")),""),"No Match in AOM")</f>
        <v>No Match in AOM</v>
      </c>
      <c r="V1051" t="str" cm="1">
        <f t="array" ref="V1051">IFERROR(IF(NOT(ISBLANK(I1051)),_xlfn._xlws.FILTER(AOM[Scientific Name],(AOM[Edge_Value]=ani_diet!I820)*(AOM[L5]="Feed Ingredient")),""),"No Match in AOM")</f>
        <v>No Match in AOM</v>
      </c>
    </row>
    <row r="1052" spans="1:22" hidden="1" x14ac:dyDescent="0.35">
      <c r="A1052" t="s">
        <v>20300</v>
      </c>
      <c r="C1052" s="86" t="s">
        <v>20993</v>
      </c>
      <c r="D1052" t="s">
        <v>20990</v>
      </c>
      <c r="E1052" s="131" t="s">
        <v>18714</v>
      </c>
      <c r="G1052" s="131" t="s">
        <v>20672</v>
      </c>
      <c r="H1052" s="127" t="s">
        <v>20993</v>
      </c>
      <c r="I1052" s="127" t="str">
        <f t="shared" si="70"/>
        <v>Pollard</v>
      </c>
      <c r="J1052" s="127" t="str">
        <f t="shared" si="71"/>
        <v>Pollard</v>
      </c>
      <c r="N1052" s="88" t="s">
        <v>28</v>
      </c>
      <c r="Q1052" t="s">
        <v>11397</v>
      </c>
      <c r="R1052" t="s">
        <v>11364</v>
      </c>
      <c r="S1052" t="s">
        <v>20328</v>
      </c>
      <c r="T1052" t="s">
        <v>20329</v>
      </c>
      <c r="U1052" t="str" cm="1">
        <f t="array" ref="U1052">IFERROR(IF(NOT(ISBLANK(I1052)),_xlfn._xlws.FILTER(AOM[AOM],(AOM[Edge_Value]=ani_diet!I1175)*(AOM[L5]="Feed Ingredient")),""),"No Match in AOM")</f>
        <v>No Match in AOM</v>
      </c>
      <c r="V1052" t="str" cm="1">
        <f t="array" ref="V1052">IFERROR(IF(NOT(ISBLANK(I1052)),_xlfn._xlws.FILTER(AOM[Scientific Name],(AOM[Edge_Value]=ani_diet!I1175)*(AOM[L5]="Feed Ingredient")),""),"No Match in AOM")</f>
        <v>No Match in AOM</v>
      </c>
    </row>
    <row r="1053" spans="1:22" hidden="1" x14ac:dyDescent="0.35">
      <c r="A1053" t="s">
        <v>20283</v>
      </c>
      <c r="B1053" s="131" t="s">
        <v>21899</v>
      </c>
      <c r="C1053" s="86" t="s">
        <v>22658</v>
      </c>
      <c r="D1053" t="s">
        <v>22657</v>
      </c>
      <c r="E1053" s="131" t="s">
        <v>17631</v>
      </c>
      <c r="G1053" s="131" t="s">
        <v>22658</v>
      </c>
      <c r="H1053" s="127" t="s">
        <v>22658</v>
      </c>
      <c r="I1053" s="127" t="str">
        <f t="shared" si="70"/>
        <v>Polyethylene</v>
      </c>
      <c r="J1053" s="127" t="str">
        <f t="shared" si="71"/>
        <v>Polyethylene</v>
      </c>
      <c r="U1053" t="str" cm="1">
        <f t="array" ref="U1053">IFERROR(IF(NOT(ISBLANK(I1053)),_xlfn._xlws.FILTER(AOM[AOM],(AOM[Edge_Value]=ani_diet!I821)*(AOM[L5]="Feed Ingredient")),""),"No Match in AOM")</f>
        <v>No Match in AOM</v>
      </c>
      <c r="V1053" t="str" cm="1">
        <f t="array" ref="V1053">IFERROR(IF(NOT(ISBLANK(I1053)),_xlfn._xlws.FILTER(AOM[Scientific Name],(AOM[Edge_Value]=ani_diet!I821)*(AOM[L5]="Feed Ingredient")),""),"No Match in AOM")</f>
        <v>No Match in AOM</v>
      </c>
    </row>
    <row r="1054" spans="1:22" hidden="1" x14ac:dyDescent="0.35">
      <c r="A1054">
        <v>3</v>
      </c>
      <c r="B1054" s="131" t="s">
        <v>1384</v>
      </c>
      <c r="C1054" s="86" t="s">
        <v>23033</v>
      </c>
      <c r="D1054" t="s">
        <v>23027</v>
      </c>
      <c r="E1054" s="131" t="s">
        <v>17631</v>
      </c>
      <c r="G1054" s="131" t="s">
        <v>23034</v>
      </c>
      <c r="H1054" s="127" t="s">
        <v>23035</v>
      </c>
      <c r="I1054" s="127" t="str">
        <f t="shared" si="70"/>
        <v xml:space="preserve">Polyethylene glycol </v>
      </c>
      <c r="J1054" s="127" t="str">
        <f t="shared" si="71"/>
        <v xml:space="preserve">Polyethylene glycol </v>
      </c>
      <c r="U1054" t="str" cm="1">
        <f t="array" ref="U1054">IFERROR(IF(NOT(ISBLANK(I1054)),_xlfn._xlws.FILTER(AOM[AOM],(AOM[Edge_Value]=ani_diet!I822)*(AOM[L5]="Feed Ingredient")),""),"No Match in AOM")</f>
        <v>No Match in AOM</v>
      </c>
      <c r="V1054" t="str" cm="1">
        <f t="array" ref="V1054">IFERROR(IF(NOT(ISBLANK(I1054)),_xlfn._xlws.FILTER(AOM[Scientific Name],(AOM[Edge_Value]=ani_diet!I822)*(AOM[L5]="Feed Ingredient")),""),"No Match in AOM")</f>
        <v>No Match in AOM</v>
      </c>
    </row>
    <row r="1055" spans="1:22" hidden="1" x14ac:dyDescent="0.35">
      <c r="A1055">
        <v>3</v>
      </c>
      <c r="B1055" s="131" t="s">
        <v>20382</v>
      </c>
      <c r="C1055" s="86" t="s">
        <v>22065</v>
      </c>
      <c r="D1055" t="s">
        <v>22063</v>
      </c>
      <c r="E1055" s="131" t="s">
        <v>20382</v>
      </c>
      <c r="G1055" s="131" t="s">
        <v>22065</v>
      </c>
      <c r="H1055" s="127" t="s">
        <v>22065</v>
      </c>
      <c r="I1055" s="127" t="str">
        <f t="shared" si="70"/>
        <v>Polyvitamins</v>
      </c>
      <c r="J1055" s="127" t="str">
        <f t="shared" si="71"/>
        <v>Polyvitamins</v>
      </c>
      <c r="U1055" t="str" cm="1">
        <f t="array" ref="U1055">IFERROR(IF(NOT(ISBLANK(I1055)),_xlfn._xlws.FILTER(AOM[AOM],(AOM[Edge_Value]=ani_diet!I823)*(AOM[L5]="Feed Ingredient")),""),"No Match in AOM")</f>
        <v>No Match in AOM</v>
      </c>
      <c r="V1055" t="str" cm="1">
        <f t="array" ref="V1055">IFERROR(IF(NOT(ISBLANK(I1055)),_xlfn._xlws.FILTER(AOM[Scientific Name],(AOM[Edge_Value]=ani_diet!I823)*(AOM[L5]="Feed Ingredient")),""),"No Match in AOM")</f>
        <v>No Match in AOM</v>
      </c>
    </row>
    <row r="1056" spans="1:22" hidden="1" x14ac:dyDescent="0.35">
      <c r="A1056" t="s">
        <v>20283</v>
      </c>
      <c r="B1056" s="131" t="s">
        <v>17631</v>
      </c>
      <c r="C1056" s="86" t="s">
        <v>22757</v>
      </c>
      <c r="D1056" t="s">
        <v>22755</v>
      </c>
      <c r="E1056" s="131" t="s">
        <v>18714</v>
      </c>
      <c r="G1056" s="131" t="s">
        <v>22758</v>
      </c>
      <c r="H1056" s="127" t="s">
        <v>22759</v>
      </c>
      <c r="I1056" s="127" t="str">
        <f t="shared" si="70"/>
        <v>Popcorn  Waste</v>
      </c>
      <c r="J1056" s="127" t="str">
        <f t="shared" si="71"/>
        <v>Popcorn  Waste</v>
      </c>
      <c r="M1056" s="127" t="s">
        <v>20689</v>
      </c>
      <c r="U1056" t="str" cm="1">
        <f t="array" ref="U1056">IFERROR(IF(NOT(ISBLANK(I1056)),_xlfn._xlws.FILTER(AOM[AOM],(AOM[Edge_Value]=ani_diet!I824)*(AOM[L5]="Feed Ingredient")),""),"No Match in AOM")</f>
        <v>No Match in AOM</v>
      </c>
      <c r="V1056" t="str" cm="1">
        <f t="array" ref="V1056">IFERROR(IF(NOT(ISBLANK(I1056)),_xlfn._xlws.FILTER(AOM[Scientific Name],(AOM[Edge_Value]=ani_diet!I824)*(AOM[L5]="Feed Ingredient")),""),"No Match in AOM")</f>
        <v>No Match in AOM</v>
      </c>
    </row>
    <row r="1057" spans="1:24" hidden="1" x14ac:dyDescent="0.35">
      <c r="A1057" t="s">
        <v>20283</v>
      </c>
      <c r="B1057" s="131" t="s">
        <v>17625</v>
      </c>
      <c r="C1057" s="86" t="s">
        <v>21472</v>
      </c>
      <c r="D1057" t="s">
        <v>21467</v>
      </c>
      <c r="E1057" s="131" t="s">
        <v>20293</v>
      </c>
      <c r="G1057" s="131" t="s">
        <v>21473</v>
      </c>
      <c r="H1057" s="127" t="s">
        <v>21474</v>
      </c>
      <c r="I1057" s="127" t="str">
        <f t="shared" si="70"/>
        <v>Potamogeton lucens Leaf</v>
      </c>
      <c r="J1057" s="127" t="str">
        <f t="shared" si="71"/>
        <v>Potamogeton lucens Leaf</v>
      </c>
      <c r="M1057" s="127" t="s">
        <v>9360</v>
      </c>
      <c r="U1057" t="str" cm="1">
        <f t="array" ref="U1057">IFERROR(IF(NOT(ISBLANK(I1057)),_xlfn._xlws.FILTER(AOM[AOM],(AOM[Edge_Value]=ani_diet!I825)*(AOM[L5]="Feed Ingredient")),""),"No Match in AOM")</f>
        <v>No Match in AOM</v>
      </c>
      <c r="V1057" t="str" cm="1">
        <f t="array" ref="V1057">IFERROR(IF(NOT(ISBLANK(I1057)),_xlfn._xlws.FILTER(AOM[Scientific Name],(AOM[Edge_Value]=ani_diet!I825)*(AOM[L5]="Feed Ingredient")),""),"No Match in AOM")</f>
        <v>No Match in AOM</v>
      </c>
    </row>
    <row r="1058" spans="1:24" hidden="1" x14ac:dyDescent="0.35">
      <c r="A1058">
        <v>3</v>
      </c>
      <c r="B1058" s="131" t="s">
        <v>20293</v>
      </c>
      <c r="C1058" s="86" t="s">
        <v>21475</v>
      </c>
      <c r="D1058" t="s">
        <v>21467</v>
      </c>
      <c r="E1058" s="131" t="s">
        <v>20293</v>
      </c>
      <c r="G1058" s="131" t="s">
        <v>21476</v>
      </c>
      <c r="H1058" s="127" t="s">
        <v>21474</v>
      </c>
      <c r="I1058" s="127" t="str">
        <f t="shared" si="70"/>
        <v>Potamogeton lucens Pod</v>
      </c>
      <c r="J1058" s="127" t="str">
        <f t="shared" si="71"/>
        <v>Potamogeton lucens Pod</v>
      </c>
      <c r="M1058" s="127" t="s">
        <v>9082</v>
      </c>
      <c r="U1058" t="str" cm="1">
        <f t="array" ref="U1058">IFERROR(IF(NOT(ISBLANK(I1058)),_xlfn._xlws.FILTER(AOM[AOM],(AOM[Edge_Value]=ani_diet!I826)*(AOM[L5]="Feed Ingredient")),""),"No Match in AOM")</f>
        <v>No Match in AOM</v>
      </c>
      <c r="V1058" t="str" cm="1">
        <f t="array" ref="V1058">IFERROR(IF(NOT(ISBLANK(I1058)),_xlfn._xlws.FILTER(AOM[Scientific Name],(AOM[Edge_Value]=ani_diet!I826)*(AOM[L5]="Feed Ingredient")),""),"No Match in AOM")</f>
        <v>No Match in AOM</v>
      </c>
    </row>
    <row r="1059" spans="1:24" hidden="1" x14ac:dyDescent="0.35">
      <c r="A1059">
        <v>3</v>
      </c>
      <c r="B1059" s="131" t="s">
        <v>19032</v>
      </c>
      <c r="C1059" s="86" t="s">
        <v>22437</v>
      </c>
      <c r="D1059" t="s">
        <v>22436</v>
      </c>
      <c r="E1059" s="131" t="s">
        <v>20382</v>
      </c>
      <c r="G1059" s="131" t="s">
        <v>22437</v>
      </c>
      <c r="H1059" s="127" t="s">
        <v>22437</v>
      </c>
      <c r="I1059" s="127" t="str">
        <f t="shared" si="70"/>
        <v>Potassium Carbonate</v>
      </c>
      <c r="J1059" s="127" t="str">
        <f t="shared" si="71"/>
        <v>Potassium Carbonate</v>
      </c>
      <c r="U1059" t="str" cm="1">
        <f t="array" ref="U1059">IFERROR(IF(NOT(ISBLANK(I1059)),_xlfn._xlws.FILTER(AOM[AOM],(AOM[Edge_Value]=ani_diet!I827)*(AOM[L5]="Feed Ingredient")),""),"No Match in AOM")</f>
        <v>No Match in AOM</v>
      </c>
      <c r="V1059" t="str" cm="1">
        <f t="array" ref="V1059">IFERROR(IF(NOT(ISBLANK(I1059)),_xlfn._xlws.FILTER(AOM[Scientific Name],(AOM[Edge_Value]=ani_diet!I827)*(AOM[L5]="Feed Ingredient")),""),"No Match in AOM")</f>
        <v>No Match in AOM</v>
      </c>
    </row>
    <row r="1060" spans="1:24" hidden="1" x14ac:dyDescent="0.35">
      <c r="A1060">
        <v>3</v>
      </c>
      <c r="B1060" s="131" t="s">
        <v>20382</v>
      </c>
      <c r="C1060" s="86" t="s">
        <v>22554</v>
      </c>
      <c r="D1060" t="s">
        <v>22542</v>
      </c>
      <c r="E1060" s="131" t="s">
        <v>20382</v>
      </c>
      <c r="G1060" s="131" t="s">
        <v>5546</v>
      </c>
      <c r="H1060" s="127" t="s">
        <v>5546</v>
      </c>
      <c r="I1060" s="127" t="str">
        <f t="shared" si="70"/>
        <v>Potassium Humate</v>
      </c>
      <c r="J1060" s="127" t="str">
        <f t="shared" si="71"/>
        <v>Potassium Humate</v>
      </c>
      <c r="U1060" t="str" cm="1">
        <f t="array" ref="U1060">IFERROR(IF(NOT(ISBLANK(I1060)),_xlfn._xlws.FILTER(AOM[AOM],(AOM[Edge_Value]=ani_diet!I828)*(AOM[L5]="Feed Ingredient")),""),"No Match in AOM")</f>
        <v>No Match in AOM</v>
      </c>
      <c r="V1060" t="str" cm="1">
        <f t="array" ref="V1060">IFERROR(IF(NOT(ISBLANK(I1060)),_xlfn._xlws.FILTER(AOM[Scientific Name],(AOM[Edge_Value]=ani_diet!I828)*(AOM[L5]="Feed Ingredient")),""),"No Match in AOM")</f>
        <v>No Match in AOM</v>
      </c>
    </row>
    <row r="1061" spans="1:24" hidden="1" x14ac:dyDescent="0.35">
      <c r="A1061">
        <v>3</v>
      </c>
      <c r="B1061" s="131" t="s">
        <v>6577</v>
      </c>
      <c r="C1061" s="86" t="s">
        <v>21629</v>
      </c>
      <c r="D1061" t="s">
        <v>21627</v>
      </c>
      <c r="E1061" s="131" t="s">
        <v>18714</v>
      </c>
      <c r="G1061" s="131" t="s">
        <v>21630</v>
      </c>
      <c r="H1061" s="127" t="s">
        <v>9228</v>
      </c>
      <c r="I1061" s="127" t="str">
        <f t="shared" si="70"/>
        <v>Potato Processing Waste</v>
      </c>
      <c r="J1061" s="127" t="str">
        <f t="shared" si="71"/>
        <v>Potato Processing Waste</v>
      </c>
      <c r="M1061" s="127" t="s">
        <v>21631</v>
      </c>
      <c r="U1061" t="str" cm="1">
        <f t="array" ref="U1061">IFERROR(IF(NOT(ISBLANK(I1061)),_xlfn._xlws.FILTER(AOM[AOM],(AOM[Edge_Value]=ani_diet!I829)*(AOM[L5]="Feed Ingredient")),""),"No Match in AOM")</f>
        <v>No Match in AOM</v>
      </c>
      <c r="V1061" t="str" cm="1">
        <f t="array" ref="V1061">IFERROR(IF(NOT(ISBLANK(I1061)),_xlfn._xlws.FILTER(AOM[Scientific Name],(AOM[Edge_Value]=ani_diet!I829)*(AOM[L5]="Feed Ingredient")),""),"No Match in AOM")</f>
        <v>No Match in AOM</v>
      </c>
    </row>
    <row r="1062" spans="1:24" hidden="1" x14ac:dyDescent="0.35">
      <c r="A1062" t="s">
        <v>20300</v>
      </c>
      <c r="C1062" s="86" t="s">
        <v>22163</v>
      </c>
      <c r="D1062" t="s">
        <v>22157</v>
      </c>
      <c r="E1062" s="131" t="s">
        <v>18714</v>
      </c>
      <c r="G1062" s="131" t="s">
        <v>22164</v>
      </c>
      <c r="H1062" s="127" t="s">
        <v>9228</v>
      </c>
      <c r="I1062" s="127" t="str">
        <f t="shared" si="70"/>
        <v>Potato Starch</v>
      </c>
      <c r="J1062" s="127" t="str">
        <f t="shared" si="71"/>
        <v>Potato Starch</v>
      </c>
      <c r="M1062" s="127" t="s">
        <v>19515</v>
      </c>
      <c r="U1062" t="str" cm="1">
        <f t="array" ref="U1062">IFERROR(IF(NOT(ISBLANK(I1062)),_xlfn._xlws.FILTER(AOM[AOM],(AOM[Edge_Value]=ani_diet!I830)*(AOM[L5]="Feed Ingredient")),""),"No Match in AOM")</f>
        <v>No Match in AOM</v>
      </c>
      <c r="V1062" t="str" cm="1">
        <f t="array" ref="V1062">IFERROR(IF(NOT(ISBLANK(I1062)),_xlfn._xlws.FILTER(AOM[Scientific Name],(AOM[Edge_Value]=ani_diet!I830)*(AOM[L5]="Feed Ingredient")),""),"No Match in AOM")</f>
        <v>No Match in AOM</v>
      </c>
    </row>
    <row r="1063" spans="1:24" hidden="1" x14ac:dyDescent="0.35">
      <c r="A1063" t="s">
        <v>20283</v>
      </c>
      <c r="B1063" s="131" t="s">
        <v>17631</v>
      </c>
      <c r="C1063" s="86" t="s">
        <v>21359</v>
      </c>
      <c r="D1063" t="s">
        <v>21360</v>
      </c>
      <c r="E1063" s="131" t="s">
        <v>18714</v>
      </c>
      <c r="G1063" s="131" t="s">
        <v>21359</v>
      </c>
      <c r="H1063" s="127" t="s">
        <v>21359</v>
      </c>
      <c r="I1063" s="127" t="str">
        <f t="shared" ref="I1063:I1094" si="72">_xlfn.TEXTJOIN(" ",TRUE,H1063,IF(ISBLANK(M1063),"",_xlfn.TEXTSPLIT(M1063,";")),IF(ISBLANK(L1063),"",_xlfn.TEXTSPLIT(L1063,";")))</f>
        <v>Potato Hash</v>
      </c>
      <c r="J1063" s="127" t="str">
        <f t="shared" si="71"/>
        <v>Potato Hash</v>
      </c>
      <c r="U1063" t="str" cm="1">
        <f t="array" ref="U1063">IFERROR(IF(NOT(ISBLANK(I1063)),_xlfn._xlws.FILTER(AOM[AOM],(AOM[Edge_Value]=ani_diet!I831)*(AOM[L5]="Feed Ingredient")),""),"No Match in AOM")</f>
        <v>No Match in AOM</v>
      </c>
      <c r="V1063" t="str" cm="1">
        <f t="array" ref="V1063">IFERROR(IF(NOT(ISBLANK(I1063)),_xlfn._xlws.FILTER(AOM[Scientific Name],(AOM[Edge_Value]=ani_diet!I831)*(AOM[L5]="Feed Ingredient")),""),"No Match in AOM")</f>
        <v>No Match in AOM</v>
      </c>
    </row>
    <row r="1064" spans="1:24" hidden="1" x14ac:dyDescent="0.35">
      <c r="A1064">
        <v>3</v>
      </c>
      <c r="B1064" s="131" t="s">
        <v>20382</v>
      </c>
      <c r="C1064" s="86" t="s">
        <v>5494</v>
      </c>
      <c r="D1064" t="s">
        <v>21132</v>
      </c>
      <c r="E1064" s="131" t="s">
        <v>6577</v>
      </c>
      <c r="G1064" s="131" t="s">
        <v>21133</v>
      </c>
      <c r="H1064" s="127" t="s">
        <v>8097</v>
      </c>
      <c r="I1064" s="133" t="str">
        <f t="shared" si="72"/>
        <v>Poultry Manure</v>
      </c>
      <c r="J1064" s="127" t="str">
        <f t="shared" si="71"/>
        <v>Poultry Manure</v>
      </c>
      <c r="M1064" s="127" t="s">
        <v>5467</v>
      </c>
      <c r="N1064" s="88" t="s">
        <v>28</v>
      </c>
      <c r="U1064" t="str" cm="1">
        <f t="array" ref="U1064">IFERROR(IF(NOT(ISBLANK(I1064)),_xlfn._xlws.FILTER(AOM[AOM],(AOM[Edge_Value]=ani_diet!I650)*(AOM[L5]="Feed Ingredient")),""),"No Match in AOM")</f>
        <v>No Match in AOM</v>
      </c>
      <c r="V1064" t="str" cm="1">
        <f t="array" ref="V1064">IFERROR(IF(NOT(ISBLANK(I1064)),_xlfn._xlws.FILTER(AOM[Scientific Name],(AOM[Edge_Value]=ani_diet!I650)*(AOM[L5]="Feed Ingredient")),""),"No Match in AOM")</f>
        <v>No Match in AOM</v>
      </c>
      <c r="X1064" s="134" t="s">
        <v>18707</v>
      </c>
    </row>
    <row r="1065" spans="1:24" hidden="1" x14ac:dyDescent="0.35">
      <c r="A1065">
        <v>3</v>
      </c>
      <c r="B1065" s="131" t="s">
        <v>17626</v>
      </c>
      <c r="C1065" s="86" t="s">
        <v>21134</v>
      </c>
      <c r="D1065" t="s">
        <v>21132</v>
      </c>
      <c r="H1065" s="127" t="s">
        <v>8097</v>
      </c>
      <c r="I1065" s="127" t="str">
        <f t="shared" si="72"/>
        <v>Poultry Manure Dried</v>
      </c>
      <c r="J1065" s="127" t="str">
        <f t="shared" ref="J1065:J1096" si="73">_xlfn.TEXTJOIN(" ",TRUE,H1065,K1065,IF(ISBLANK(M1065),"",_xlfn.TEXTSPLIT(M1065,";")),IF(ISBLANK(L1065),"",_xlfn.TEXTSPLIT(L1065,";")))</f>
        <v>Poultry Manure Dried</v>
      </c>
      <c r="L1065" s="127" t="s">
        <v>5132</v>
      </c>
      <c r="M1065" s="127" t="s">
        <v>5467</v>
      </c>
    </row>
    <row r="1066" spans="1:24" hidden="1" x14ac:dyDescent="0.35">
      <c r="A1066" t="s">
        <v>20283</v>
      </c>
      <c r="B1066" s="131" t="s">
        <v>20293</v>
      </c>
      <c r="C1066" s="86" t="s">
        <v>21145</v>
      </c>
      <c r="D1066" t="s">
        <v>21143</v>
      </c>
      <c r="E1066" s="131" t="s">
        <v>6577</v>
      </c>
      <c r="G1066" s="131" t="s">
        <v>21146</v>
      </c>
      <c r="H1066" s="128" t="s">
        <v>8097</v>
      </c>
      <c r="I1066" s="133" t="str">
        <f t="shared" si="72"/>
        <v>Poultry Waste</v>
      </c>
      <c r="J1066" s="127" t="str">
        <f t="shared" si="73"/>
        <v>Poultry Waste</v>
      </c>
      <c r="K1066" s="128"/>
      <c r="L1066" s="128"/>
      <c r="M1066" s="128" t="s">
        <v>20689</v>
      </c>
      <c r="N1066" s="88" t="s">
        <v>28</v>
      </c>
      <c r="U1066" t="str" cm="1">
        <f t="array" ref="U1066">IFERROR(IF(NOT(ISBLANK(I1066)),_xlfn._xlws.FILTER(AOM[AOM],(AOM[Edge_Value]=ani_diet!I1152)*(AOM[L5]="Feed Ingredient")),""),"No Match in AOM")</f>
        <v>AOM_000773</v>
      </c>
      <c r="V1066" t="str" cm="1">
        <f t="array" ref="V1066">IFERROR(IF(NOT(ISBLANK(I1066)),_xlfn._xlws.FILTER(AOM[Scientific Name],(AOM[Edge_Value]=ani_diet!I1152)*(AOM[L5]="Feed Ingredient")),""),"No Match in AOM")</f>
        <v>Sodium chloride</v>
      </c>
      <c r="X1066" s="134" t="s">
        <v>18707</v>
      </c>
    </row>
    <row r="1067" spans="1:24" hidden="1" x14ac:dyDescent="0.35">
      <c r="A1067">
        <v>3</v>
      </c>
      <c r="B1067" s="131" t="s">
        <v>18714</v>
      </c>
      <c r="C1067" s="86" t="s">
        <v>21948</v>
      </c>
      <c r="D1067" t="s">
        <v>21947</v>
      </c>
      <c r="E1067" s="131" t="s">
        <v>6577</v>
      </c>
      <c r="G1067" s="131" t="s">
        <v>21949</v>
      </c>
      <c r="H1067" s="128" t="s">
        <v>8097</v>
      </c>
      <c r="I1067" s="133" t="str">
        <f t="shared" si="72"/>
        <v>Poultry Waste</v>
      </c>
      <c r="J1067" s="127" t="str">
        <f t="shared" si="73"/>
        <v>Poultry Waste</v>
      </c>
      <c r="K1067" s="128"/>
      <c r="L1067" s="128"/>
      <c r="M1067" s="128" t="s">
        <v>20689</v>
      </c>
      <c r="O1067" s="88" t="s">
        <v>28</v>
      </c>
      <c r="U1067" t="str" cm="1">
        <f t="array" ref="U1067">IFERROR(IF(NOT(ISBLANK(I1067)),_xlfn._xlws.FILTER(AOM[AOM],(AOM[Edge_Value]=ani_diet!I1154)*(AOM[L5]="Feed Ingredient")),""),"No Match in AOM")</f>
        <v>AOM_000773</v>
      </c>
      <c r="V1067" t="str" cm="1">
        <f t="array" ref="V1067">IFERROR(IF(NOT(ISBLANK(I1067)),_xlfn._xlws.FILTER(AOM[Scientific Name],(AOM[Edge_Value]=ani_diet!I1154)*(AOM[L5]="Feed Ingredient")),""),"No Match in AOM")</f>
        <v>Sodium chloride</v>
      </c>
      <c r="X1067" s="134" t="s">
        <v>18707</v>
      </c>
    </row>
    <row r="1068" spans="1:24" hidden="1" x14ac:dyDescent="0.35">
      <c r="A1068" t="s">
        <v>20300</v>
      </c>
      <c r="C1068" s="86" t="s">
        <v>21950</v>
      </c>
      <c r="D1068" t="s">
        <v>21947</v>
      </c>
      <c r="H1068" s="128" t="s">
        <v>8097</v>
      </c>
      <c r="I1068" s="127" t="str">
        <f t="shared" si="72"/>
        <v>Poultry Waste Dried(Sun)</v>
      </c>
      <c r="J1068" s="127" t="str">
        <f t="shared" si="73"/>
        <v>Poultry Waste Dried(Sun)</v>
      </c>
      <c r="K1068" s="128"/>
      <c r="L1068" s="128" t="s">
        <v>20515</v>
      </c>
      <c r="M1068" s="128" t="s">
        <v>20689</v>
      </c>
    </row>
    <row r="1069" spans="1:24" hidden="1" x14ac:dyDescent="0.35">
      <c r="A1069" t="s">
        <v>20300</v>
      </c>
      <c r="C1069" s="86" t="s">
        <v>22243</v>
      </c>
      <c r="D1069" t="s">
        <v>22244</v>
      </c>
      <c r="E1069" s="131" t="s">
        <v>6577</v>
      </c>
      <c r="G1069" s="131" t="s">
        <v>22245</v>
      </c>
      <c r="H1069" s="128" t="s">
        <v>8097</v>
      </c>
      <c r="I1069" s="133" t="str">
        <f t="shared" si="72"/>
        <v>Poultry Waste</v>
      </c>
      <c r="J1069" s="127" t="str">
        <f t="shared" si="73"/>
        <v>Poultry Hatchery Waste</v>
      </c>
      <c r="K1069" s="128" t="s">
        <v>22246</v>
      </c>
      <c r="L1069" s="128"/>
      <c r="M1069" s="128" t="s">
        <v>20689</v>
      </c>
      <c r="U1069" t="str" cm="1">
        <f t="array" ref="U1069">IFERROR(IF(NOT(ISBLANK(I1069)),_xlfn._xlws.FILTER(AOM[AOM],(AOM[Edge_Value]=ani_diet!I1153)*(AOM[L5]="Feed Ingredient")),""),"No Match in AOM")</f>
        <v>AOM_000773</v>
      </c>
      <c r="V1069" t="str" cm="1">
        <f t="array" ref="V1069">IFERROR(IF(NOT(ISBLANK(I1069)),_xlfn._xlws.FILTER(AOM[Scientific Name],(AOM[Edge_Value]=ani_diet!I1153)*(AOM[L5]="Feed Ingredient")),""),"No Match in AOM")</f>
        <v>Sodium chloride</v>
      </c>
    </row>
    <row r="1070" spans="1:24" hidden="1" x14ac:dyDescent="0.35">
      <c r="A1070">
        <v>3</v>
      </c>
      <c r="B1070" s="131" t="s">
        <v>20293</v>
      </c>
      <c r="C1070" s="86" t="s">
        <v>22334</v>
      </c>
      <c r="D1070" t="s">
        <v>22332</v>
      </c>
      <c r="E1070" s="131" t="s">
        <v>6577</v>
      </c>
      <c r="G1070" s="131" t="s">
        <v>22335</v>
      </c>
      <c r="H1070" s="127" t="s">
        <v>8097</v>
      </c>
      <c r="I1070" s="133" t="str">
        <f t="shared" si="72"/>
        <v>Poultry Excreta Oven-dried</v>
      </c>
      <c r="J1070" s="127" t="str">
        <f t="shared" si="73"/>
        <v>Poultry Excreta Oven-dried</v>
      </c>
      <c r="L1070" s="127" t="s">
        <v>22336</v>
      </c>
      <c r="M1070" s="127" t="s">
        <v>22337</v>
      </c>
      <c r="N1070" s="88" t="s">
        <v>28</v>
      </c>
      <c r="O1070" s="88" t="s">
        <v>28</v>
      </c>
      <c r="U1070" t="str" cm="1">
        <f t="array" ref="U1070">IFERROR(IF(NOT(ISBLANK(I1070)),_xlfn._xlws.FILTER(AOM[AOM],(AOM[Edge_Value]=ani_diet!I369)*(AOM[L5]="Feed Ingredient")),""),"No Match in AOM")</f>
        <v>No Match in AOM</v>
      </c>
      <c r="V1070" t="str" cm="1">
        <f t="array" ref="V1070">IFERROR(IF(NOT(ISBLANK(I1070)),_xlfn._xlws.FILTER(AOM[Scientific Name],(AOM[Edge_Value]=ani_diet!I369)*(AOM[L5]="Feed Ingredient")),""),"No Match in AOM")</f>
        <v>No Match in AOM</v>
      </c>
      <c r="X1070" s="134" t="s">
        <v>24186</v>
      </c>
    </row>
    <row r="1071" spans="1:24" hidden="1" x14ac:dyDescent="0.35">
      <c r="A1071" t="s">
        <v>20300</v>
      </c>
      <c r="C1071" s="86" t="s">
        <v>22338</v>
      </c>
      <c r="D1071" t="s">
        <v>22332</v>
      </c>
      <c r="E1071" s="131" t="s">
        <v>6577</v>
      </c>
      <c r="G1071" s="131" t="s">
        <v>22335</v>
      </c>
      <c r="H1071" s="127" t="s">
        <v>8097</v>
      </c>
      <c r="I1071" s="133" t="str">
        <f t="shared" si="72"/>
        <v>Poultry Excreta Oven-dried</v>
      </c>
      <c r="J1071" s="127" t="str">
        <f t="shared" si="73"/>
        <v>Poultry Excreta Oven-dried</v>
      </c>
      <c r="L1071" s="127" t="s">
        <v>22336</v>
      </c>
      <c r="M1071" s="127" t="s">
        <v>22337</v>
      </c>
      <c r="N1071" s="88" t="s">
        <v>28</v>
      </c>
      <c r="O1071" s="88" t="s">
        <v>28</v>
      </c>
      <c r="U1071" t="str" cm="1">
        <f t="array" ref="U1071">IFERROR(IF(NOT(ISBLANK(I1071)),_xlfn._xlws.FILTER(AOM[AOM],(AOM[Edge_Value]=ani_diet!I370)*(AOM[L5]="Feed Ingredient")),""),"No Match in AOM")</f>
        <v>No Match in AOM</v>
      </c>
      <c r="V1071" t="str" cm="1">
        <f t="array" ref="V1071">IFERROR(IF(NOT(ISBLANK(I1071)),_xlfn._xlws.FILTER(AOM[Scientific Name],(AOM[Edge_Value]=ani_diet!I370)*(AOM[L5]="Feed Ingredient")),""),"No Match in AOM")</f>
        <v>No Match in AOM</v>
      </c>
      <c r="X1071" s="134" t="s">
        <v>24186</v>
      </c>
    </row>
    <row r="1072" spans="1:24" hidden="1" x14ac:dyDescent="0.35">
      <c r="A1072">
        <v>3</v>
      </c>
      <c r="B1072" s="131" t="s">
        <v>1384</v>
      </c>
      <c r="C1072" s="86" t="s">
        <v>22339</v>
      </c>
      <c r="D1072" t="s">
        <v>22332</v>
      </c>
      <c r="E1072" s="131" t="s">
        <v>6577</v>
      </c>
      <c r="G1072" s="131" t="s">
        <v>22340</v>
      </c>
      <c r="H1072" s="127" t="s">
        <v>8097</v>
      </c>
      <c r="I1072" s="133" t="str">
        <f t="shared" si="72"/>
        <v>Poultry Excreta Solar-dried</v>
      </c>
      <c r="J1072" s="127" t="str">
        <f t="shared" si="73"/>
        <v>Poultry Excreta Solar-dried</v>
      </c>
      <c r="L1072" s="127" t="s">
        <v>22341</v>
      </c>
      <c r="M1072" s="127" t="s">
        <v>22337</v>
      </c>
      <c r="O1072" s="88" t="s">
        <v>28</v>
      </c>
      <c r="U1072" t="str" cm="1">
        <f t="array" ref="U1072">IFERROR(IF(NOT(ISBLANK(I1072)),_xlfn._xlws.FILTER(AOM[AOM],(AOM[Edge_Value]=ani_diet!I371)*(AOM[L5]="Feed Ingredient")),""),"No Match in AOM")</f>
        <v>No Match in AOM</v>
      </c>
      <c r="V1072" t="str" cm="1">
        <f t="array" ref="V1072">IFERROR(IF(NOT(ISBLANK(I1072)),_xlfn._xlws.FILTER(AOM[Scientific Name],(AOM[Edge_Value]=ani_diet!I371)*(AOM[L5]="Feed Ingredient")),""),"No Match in AOM")</f>
        <v>No Match in AOM</v>
      </c>
      <c r="X1072" s="134" t="s">
        <v>24186</v>
      </c>
    </row>
    <row r="1073" spans="1:24" hidden="1" x14ac:dyDescent="0.35">
      <c r="A1073">
        <v>3</v>
      </c>
      <c r="B1073" s="131" t="s">
        <v>1384</v>
      </c>
      <c r="C1073" s="86" t="s">
        <v>22342</v>
      </c>
      <c r="D1073" t="s">
        <v>22343</v>
      </c>
      <c r="E1073" s="131" t="s">
        <v>6577</v>
      </c>
      <c r="G1073" s="131" t="s">
        <v>21949</v>
      </c>
      <c r="H1073" s="128" t="s">
        <v>8097</v>
      </c>
      <c r="I1073" s="133" t="str">
        <f t="shared" si="72"/>
        <v>Poultry Waste Dried</v>
      </c>
      <c r="J1073" s="127" t="str">
        <f>_xlfn.TEXTJOIN(" ",TRUE,H1073,K1073,IF(ISBLANK(M1073),"",_xlfn.TEXTSPLIT(M1073,";")),IF(ISBLANK(L1073),"",_xlfn.TEXTSPLIT(L1073,";")))</f>
        <v>Poultry Waste Dried</v>
      </c>
      <c r="K1073" s="128"/>
      <c r="L1073" s="128" t="s">
        <v>5132</v>
      </c>
      <c r="M1073" s="128" t="s">
        <v>20689</v>
      </c>
      <c r="O1073" s="88" t="s">
        <v>28</v>
      </c>
      <c r="U1073" t="str" cm="1">
        <f t="array" ref="U1073">IFERROR(IF(NOT(ISBLANK(I1073)),_xlfn._xlws.FILTER(AOM[AOM],(AOM[Edge_Value]=ani_diet!I1155)*(AOM[L5]="Feed Ingredient")),""),"No Match in AOM")</f>
        <v>No Match in AOM</v>
      </c>
      <c r="V1073" t="str" cm="1">
        <f t="array" ref="V1073">IFERROR(IF(NOT(ISBLANK(I1073)),_xlfn._xlws.FILTER(AOM[Scientific Name],(AOM[Edge_Value]=ani_diet!I1155)*(AOM[L5]="Feed Ingredient")),""),"No Match in AOM")</f>
        <v>No Match in AOM</v>
      </c>
      <c r="X1073" s="134" t="s">
        <v>24186</v>
      </c>
    </row>
    <row r="1074" spans="1:24" hidden="1" x14ac:dyDescent="0.35">
      <c r="A1074">
        <v>3</v>
      </c>
      <c r="B1074" s="131" t="s">
        <v>1384</v>
      </c>
      <c r="C1074" s="86" t="s">
        <v>22344</v>
      </c>
      <c r="D1074" t="s">
        <v>22343</v>
      </c>
      <c r="H1074" s="128" t="s">
        <v>8097</v>
      </c>
      <c r="I1074" s="127" t="str">
        <f t="shared" si="72"/>
        <v>Poultry Waste Deep stacked Dried (Sun)</v>
      </c>
      <c r="J1074" s="127" t="str">
        <f t="shared" si="73"/>
        <v>Poultry Waste Deep stacked Dried (Sun)</v>
      </c>
      <c r="K1074" s="128"/>
      <c r="L1074" s="128" t="s">
        <v>22345</v>
      </c>
      <c r="M1074" s="128" t="s">
        <v>20689</v>
      </c>
    </row>
    <row r="1075" spans="1:24" hidden="1" x14ac:dyDescent="0.35">
      <c r="A1075">
        <v>3</v>
      </c>
      <c r="B1075" s="131" t="s">
        <v>17631</v>
      </c>
      <c r="C1075" s="86" t="s">
        <v>20973</v>
      </c>
      <c r="D1075" t="s">
        <v>20972</v>
      </c>
      <c r="E1075" s="131" t="s">
        <v>6577</v>
      </c>
      <c r="G1075" s="131" t="s">
        <v>20974</v>
      </c>
      <c r="H1075" s="127" t="s">
        <v>18708</v>
      </c>
      <c r="I1075" s="133" t="str">
        <f t="shared" si="72"/>
        <v>Poultry Litter</v>
      </c>
      <c r="J1075" s="127" t="str">
        <f t="shared" si="73"/>
        <v>Poultry Litter</v>
      </c>
      <c r="N1075" s="88" t="s">
        <v>28</v>
      </c>
      <c r="Q1075" t="s">
        <v>11418</v>
      </c>
      <c r="R1075" t="s">
        <v>11385</v>
      </c>
      <c r="S1075" t="s">
        <v>11418</v>
      </c>
      <c r="T1075" t="s">
        <v>11385</v>
      </c>
      <c r="U1075" t="str" cm="1">
        <f t="array" ref="U1075">IFERROR(IF(NOT(ISBLANK(I1075)),_xlfn._xlws.FILTER(AOM[AOM],(AOM[Edge_Value]=ani_diet!I540)*(AOM[L5]="Feed Ingredient")),""),"No Match in AOM")</f>
        <v>No Match in AOM</v>
      </c>
      <c r="V1075" t="str" cm="1">
        <f t="array" ref="V1075">IFERROR(IF(NOT(ISBLANK(I1075)),_xlfn._xlws.FILTER(AOM[Scientific Name],(AOM[Edge_Value]=ani_diet!I540)*(AOM[L5]="Feed Ingredient")),""),"No Match in AOM")</f>
        <v>No Match in AOM</v>
      </c>
    </row>
    <row r="1076" spans="1:24" hidden="1" x14ac:dyDescent="0.35">
      <c r="A1076">
        <v>3</v>
      </c>
      <c r="B1076" s="131" t="s">
        <v>18714</v>
      </c>
      <c r="C1076" s="86" t="s">
        <v>20975</v>
      </c>
      <c r="D1076" t="s">
        <v>20972</v>
      </c>
      <c r="H1076" s="127" t="s">
        <v>18708</v>
      </c>
      <c r="I1076" s="127" t="str">
        <f t="shared" si="72"/>
        <v>Poultry Litter Sun-bathed Deep Stacked(3 months)</v>
      </c>
      <c r="J1076" s="127" t="str">
        <f t="shared" si="73"/>
        <v>Poultry Litter Sun-bathed Deep Stacked(3 months)</v>
      </c>
      <c r="L1076" s="127" t="s">
        <v>20976</v>
      </c>
    </row>
    <row r="1077" spans="1:24" hidden="1" x14ac:dyDescent="0.35">
      <c r="A1077">
        <v>3</v>
      </c>
      <c r="B1077" s="131" t="s">
        <v>20293</v>
      </c>
      <c r="C1077" s="86" t="s">
        <v>21072</v>
      </c>
      <c r="D1077" t="s">
        <v>21065</v>
      </c>
      <c r="E1077" s="131" t="s">
        <v>6577</v>
      </c>
      <c r="G1077" s="131" t="s">
        <v>20974</v>
      </c>
      <c r="H1077" s="127" t="s">
        <v>18708</v>
      </c>
      <c r="I1077" s="133" t="str">
        <f t="shared" si="72"/>
        <v>Poultry Litter</v>
      </c>
      <c r="J1077" s="127" t="str">
        <f t="shared" si="73"/>
        <v>Poultry Litter</v>
      </c>
      <c r="N1077" s="88" t="s">
        <v>28</v>
      </c>
      <c r="Q1077" t="s">
        <v>11418</v>
      </c>
      <c r="R1077" t="s">
        <v>11385</v>
      </c>
      <c r="S1077" t="s">
        <v>11418</v>
      </c>
      <c r="T1077" t="s">
        <v>11385</v>
      </c>
      <c r="U1077" t="str" cm="1">
        <f t="array" ref="U1077">IFERROR(IF(NOT(ISBLANK(I1077)),_xlfn._xlws.FILTER(AOM[AOM],(AOM[Edge_Value]=ani_diet!I542)*(AOM[L5]="Feed Ingredient")),""),"No Match in AOM")</f>
        <v>No Match in AOM</v>
      </c>
      <c r="V1077" t="str" cm="1">
        <f t="array" ref="V1077">IFERROR(IF(NOT(ISBLANK(I1077)),_xlfn._xlws.FILTER(AOM[Scientific Name],(AOM[Edge_Value]=ani_diet!I542)*(AOM[L5]="Feed Ingredient")),""),"No Match in AOM")</f>
        <v>No Match in AOM</v>
      </c>
    </row>
    <row r="1078" spans="1:24" hidden="1" x14ac:dyDescent="0.35">
      <c r="A1078" t="s">
        <v>20283</v>
      </c>
      <c r="B1078" s="131" t="s">
        <v>17631</v>
      </c>
      <c r="C1078" s="86" t="s">
        <v>21636</v>
      </c>
      <c r="D1078" t="s">
        <v>21637</v>
      </c>
      <c r="E1078" s="131" t="s">
        <v>6577</v>
      </c>
      <c r="G1078" s="131" t="s">
        <v>21638</v>
      </c>
      <c r="H1078" s="127" t="s">
        <v>18708</v>
      </c>
      <c r="I1078" s="133" t="str">
        <f t="shared" si="72"/>
        <v>Poultry Litter Deep Stacked</v>
      </c>
      <c r="J1078" s="127" t="str">
        <f t="shared" si="73"/>
        <v>Poultry Litter Deep Stacked</v>
      </c>
      <c r="L1078" s="127" t="s">
        <v>20403</v>
      </c>
      <c r="O1078" s="88" t="s">
        <v>28</v>
      </c>
      <c r="U1078" t="str" cm="1">
        <f t="array" ref="U1078">IFERROR(IF(NOT(ISBLANK(I1078)),_xlfn._xlws.FILTER(AOM[AOM],(AOM[Edge_Value]=ani_diet!I538)*(AOM[L5]="Feed Ingredient")),""),"No Match in AOM")</f>
        <v>No Match in AOM</v>
      </c>
      <c r="V1078" t="str" cm="1">
        <f t="array" ref="V1078">IFERROR(IF(NOT(ISBLANK(I1078)),_xlfn._xlws.FILTER(AOM[Scientific Name],(AOM[Edge_Value]=ani_diet!I538)*(AOM[L5]="Feed Ingredient")),""),"No Match in AOM")</f>
        <v>No Match in AOM</v>
      </c>
      <c r="X1078" s="134" t="s">
        <v>18707</v>
      </c>
    </row>
    <row r="1079" spans="1:24" hidden="1" x14ac:dyDescent="0.35">
      <c r="A1079" t="s">
        <v>20300</v>
      </c>
      <c r="C1079" s="86" t="s">
        <v>22107</v>
      </c>
      <c r="D1079" t="s">
        <v>22106</v>
      </c>
      <c r="H1079" s="127" t="s">
        <v>20973</v>
      </c>
      <c r="I1079" s="127" t="str">
        <f t="shared" si="72"/>
        <v>Poultry litter Dried(Sun)</v>
      </c>
      <c r="J1079" s="127" t="str">
        <f t="shared" si="73"/>
        <v>Poultry litter Dried(Sun)</v>
      </c>
      <c r="L1079" s="127" t="s">
        <v>20515</v>
      </c>
    </row>
    <row r="1080" spans="1:24" hidden="1" x14ac:dyDescent="0.35">
      <c r="A1080">
        <v>3</v>
      </c>
      <c r="B1080" s="131" t="s">
        <v>17625</v>
      </c>
      <c r="C1080" s="86" t="s">
        <v>22452</v>
      </c>
      <c r="D1080" t="s">
        <v>22453</v>
      </c>
      <c r="E1080" s="131" t="s">
        <v>6577</v>
      </c>
      <c r="G1080" s="131" t="s">
        <v>22454</v>
      </c>
      <c r="H1080" s="127" t="s">
        <v>18708</v>
      </c>
      <c r="I1080" s="133" t="str">
        <f t="shared" si="72"/>
        <v>Poultry Litter Dried</v>
      </c>
      <c r="J1080" s="127" t="str">
        <f t="shared" si="73"/>
        <v>Poultry Litter Dried</v>
      </c>
      <c r="L1080" s="127" t="s">
        <v>5132</v>
      </c>
      <c r="O1080" s="88" t="s">
        <v>28</v>
      </c>
      <c r="U1080" t="str" cm="1">
        <f t="array" ref="U1080">IFERROR(IF(NOT(ISBLANK(I1080)),_xlfn._xlws.FILTER(AOM[AOM],(AOM[Edge_Value]=ani_diet!I539)*(AOM[L5]="Feed Ingredient")),""),"No Match in AOM")</f>
        <v>No Match in AOM</v>
      </c>
      <c r="V1080" t="str" cm="1">
        <f t="array" ref="V1080">IFERROR(IF(NOT(ISBLANK(I1080)),_xlfn._xlws.FILTER(AOM[Scientific Name],(AOM[Edge_Value]=ani_diet!I539)*(AOM[L5]="Feed Ingredient")),""),"No Match in AOM")</f>
        <v>No Match in AOM</v>
      </c>
    </row>
    <row r="1081" spans="1:24" hidden="1" x14ac:dyDescent="0.35">
      <c r="A1081">
        <v>3</v>
      </c>
      <c r="B1081" s="131" t="s">
        <v>20293</v>
      </c>
      <c r="C1081" s="86" t="s">
        <v>22957</v>
      </c>
      <c r="D1081" t="s">
        <v>22958</v>
      </c>
      <c r="E1081" s="131" t="s">
        <v>6577</v>
      </c>
      <c r="G1081" s="131" t="s">
        <v>20974</v>
      </c>
      <c r="H1081" s="127" t="s">
        <v>18708</v>
      </c>
      <c r="I1081" s="133" t="str">
        <f t="shared" si="72"/>
        <v>Poultry Litter</v>
      </c>
      <c r="J1081" s="127" t="str">
        <f t="shared" si="73"/>
        <v>Poultry Litter</v>
      </c>
      <c r="N1081" s="88" t="s">
        <v>28</v>
      </c>
      <c r="U1081" t="str" cm="1">
        <f t="array" ref="U1081">IFERROR(IF(NOT(ISBLANK(I1081)),_xlfn._xlws.FILTER(AOM[AOM],(AOM[Edge_Value]=ani_diet!I541)*(AOM[L5]="Feed Ingredient")),""),"No Match in AOM")</f>
        <v>No Match in AOM</v>
      </c>
      <c r="V1081" t="str" cm="1">
        <f t="array" ref="V1081">IFERROR(IF(NOT(ISBLANK(I1081)),_xlfn._xlws.FILTER(AOM[Scientific Name],(AOM[Edge_Value]=ani_diet!I541)*(AOM[L5]="Feed Ingredient")),""),"No Match in AOM")</f>
        <v>No Match in AOM</v>
      </c>
    </row>
    <row r="1082" spans="1:24" hidden="1" x14ac:dyDescent="0.35">
      <c r="A1082">
        <v>3</v>
      </c>
      <c r="B1082" s="131" t="s">
        <v>20293</v>
      </c>
      <c r="C1082" s="86" t="s">
        <v>20500</v>
      </c>
      <c r="D1082" t="s">
        <v>20501</v>
      </c>
      <c r="E1082" s="131" t="s">
        <v>17631</v>
      </c>
      <c r="G1082" s="131" t="s">
        <v>20500</v>
      </c>
      <c r="H1082" s="127" t="s">
        <v>20500</v>
      </c>
      <c r="I1082" s="127" t="str">
        <f t="shared" si="72"/>
        <v>Premix</v>
      </c>
      <c r="J1082" s="127" t="str">
        <f t="shared" si="73"/>
        <v>Premix</v>
      </c>
      <c r="U1082" t="str" cm="1">
        <f t="array" ref="U1082">IFERROR(IF(NOT(ISBLANK(I1082)),_xlfn._xlws.FILTER(AOM[AOM],(AOM[Edge_Value]=ani_diet!I834)*(AOM[L5]="Feed Ingredient")),""),"No Match in AOM")</f>
        <v>No Match in AOM</v>
      </c>
      <c r="V1082" t="str" cm="1">
        <f t="array" ref="V1082">IFERROR(IF(NOT(ISBLANK(I1082)),_xlfn._xlws.FILTER(AOM[Scientific Name],(AOM[Edge_Value]=ani_diet!I834)*(AOM[L5]="Feed Ingredient")),""),"No Match in AOM")</f>
        <v>No Match in AOM</v>
      </c>
    </row>
    <row r="1083" spans="1:24" hidden="1" x14ac:dyDescent="0.35">
      <c r="A1083">
        <v>3</v>
      </c>
      <c r="B1083" s="131" t="s">
        <v>17631</v>
      </c>
      <c r="C1083" s="86" t="s">
        <v>20558</v>
      </c>
      <c r="D1083" t="s">
        <v>20542</v>
      </c>
      <c r="E1083" s="131" t="s">
        <v>17631</v>
      </c>
      <c r="G1083" s="131" t="s">
        <v>20500</v>
      </c>
      <c r="H1083" s="127" t="s">
        <v>20500</v>
      </c>
      <c r="I1083" s="127" t="str">
        <f t="shared" si="72"/>
        <v>Premix</v>
      </c>
      <c r="J1083" s="127" t="str">
        <f t="shared" si="73"/>
        <v>Premix</v>
      </c>
      <c r="Q1083" t="s">
        <v>11424</v>
      </c>
      <c r="R1083" t="s">
        <v>11391</v>
      </c>
      <c r="S1083" t="s">
        <v>11424</v>
      </c>
      <c r="T1083" t="s">
        <v>11391</v>
      </c>
      <c r="U1083" t="str" cm="1">
        <f t="array" ref="U1083">IFERROR(IF(NOT(ISBLANK(I1083)),_xlfn._xlws.FILTER(AOM[AOM],(AOM[Edge_Value]=ani_diet!I833)*(AOM[L5]="Feed Ingredient")),""),"No Match in AOM")</f>
        <v>No Match in AOM</v>
      </c>
      <c r="V1083" t="str" cm="1">
        <f t="array" ref="V1083">IFERROR(IF(NOT(ISBLANK(I1083)),_xlfn._xlws.FILTER(AOM[Scientific Name],(AOM[Edge_Value]=ani_diet!I833)*(AOM[L5]="Feed Ingredient")),""),"No Match in AOM")</f>
        <v>No Match in AOM</v>
      </c>
    </row>
    <row r="1084" spans="1:24" hidden="1" x14ac:dyDescent="0.35">
      <c r="A1084">
        <v>3</v>
      </c>
      <c r="B1084" s="131" t="s">
        <v>20293</v>
      </c>
      <c r="C1084" s="86" t="s">
        <v>20500</v>
      </c>
      <c r="D1084" t="s">
        <v>20585</v>
      </c>
      <c r="E1084" s="131" t="s">
        <v>17631</v>
      </c>
      <c r="G1084" s="131" t="s">
        <v>20500</v>
      </c>
      <c r="H1084" s="127" t="s">
        <v>20500</v>
      </c>
      <c r="I1084" s="127" t="str">
        <f t="shared" si="72"/>
        <v>Premix</v>
      </c>
      <c r="J1084" s="127" t="str">
        <f t="shared" si="73"/>
        <v>Premix</v>
      </c>
      <c r="Q1084" t="s">
        <v>11424</v>
      </c>
      <c r="R1084" t="s">
        <v>11391</v>
      </c>
      <c r="S1084" t="s">
        <v>11424</v>
      </c>
      <c r="T1084" t="s">
        <v>11391</v>
      </c>
      <c r="U1084" t="str" cm="1">
        <f t="array" ref="U1084">IFERROR(IF(NOT(ISBLANK(I1084)),_xlfn._xlws.FILTER(AOM[AOM],(AOM[Edge_Value]=ani_diet!I832)*(AOM[L5]="Feed Ingredient")),""),"No Match in AOM")</f>
        <v>No Match in AOM</v>
      </c>
      <c r="V1084" t="str" cm="1">
        <f t="array" ref="V1084">IFERROR(IF(NOT(ISBLANK(I1084)),_xlfn._xlws.FILTER(AOM[Scientific Name],(AOM[Edge_Value]=ani_diet!I832)*(AOM[L5]="Feed Ingredient")),""),"No Match in AOM")</f>
        <v>No Match in AOM</v>
      </c>
    </row>
    <row r="1085" spans="1:24" hidden="1" x14ac:dyDescent="0.35">
      <c r="A1085">
        <v>3</v>
      </c>
      <c r="B1085" s="131" t="s">
        <v>18714</v>
      </c>
      <c r="C1085" s="86" t="s">
        <v>21382</v>
      </c>
      <c r="D1085" t="s">
        <v>21377</v>
      </c>
      <c r="E1085" s="131" t="s">
        <v>17631</v>
      </c>
      <c r="G1085" s="131" t="s">
        <v>20500</v>
      </c>
      <c r="H1085" s="127" t="s">
        <v>20500</v>
      </c>
      <c r="I1085" s="127" t="str">
        <f t="shared" si="72"/>
        <v>Premix</v>
      </c>
      <c r="J1085" s="127" t="str">
        <f t="shared" si="73"/>
        <v>Premix Finisher</v>
      </c>
      <c r="K1085" s="127" t="s">
        <v>6471</v>
      </c>
      <c r="U1085" t="str" cm="1">
        <f t="array" ref="U1085">IFERROR(IF(NOT(ISBLANK(I1085)),_xlfn._xlws.FILTER(AOM[AOM],(AOM[Edge_Value]=ani_diet!I836)*(AOM[L5]="Feed Ingredient")),""),"No Match in AOM")</f>
        <v>No Match in AOM</v>
      </c>
      <c r="V1085" t="str" cm="1">
        <f t="array" ref="V1085">IFERROR(IF(NOT(ISBLANK(I1085)),_xlfn._xlws.FILTER(AOM[Scientific Name],(AOM[Edge_Value]=ani_diet!I836)*(AOM[L5]="Feed Ingredient")),""),"No Match in AOM")</f>
        <v>No Match in AOM</v>
      </c>
    </row>
    <row r="1086" spans="1:24" hidden="1" x14ac:dyDescent="0.35">
      <c r="A1086" t="s">
        <v>20300</v>
      </c>
      <c r="C1086" s="86" t="s">
        <v>22445</v>
      </c>
      <c r="D1086" t="s">
        <v>22442</v>
      </c>
      <c r="E1086" s="131" t="s">
        <v>17631</v>
      </c>
      <c r="G1086" s="131" t="s">
        <v>20500</v>
      </c>
      <c r="H1086" s="127" t="s">
        <v>20500</v>
      </c>
      <c r="I1086" s="127" t="str">
        <f t="shared" si="72"/>
        <v>Premix</v>
      </c>
      <c r="J1086" s="127" t="str">
        <f t="shared" si="73"/>
        <v>Premix B</v>
      </c>
      <c r="K1086" s="127" t="s">
        <v>5507</v>
      </c>
      <c r="U1086" t="str" cm="1">
        <f t="array" ref="U1086">IFERROR(IF(NOT(ISBLANK(I1086)),_xlfn._xlws.FILTER(AOM[AOM],(AOM[Edge_Value]=ani_diet!I835)*(AOM[L5]="Feed Ingredient")),""),"No Match in AOM")</f>
        <v>No Match in AOM</v>
      </c>
      <c r="V1086" t="str" cm="1">
        <f t="array" ref="V1086">IFERROR(IF(NOT(ISBLANK(I1086)),_xlfn._xlws.FILTER(AOM[Scientific Name],(AOM[Edge_Value]=ani_diet!I835)*(AOM[L5]="Feed Ingredient")),""),"No Match in AOM")</f>
        <v>No Match in AOM</v>
      </c>
    </row>
    <row r="1087" spans="1:24" hidden="1" x14ac:dyDescent="0.35">
      <c r="A1087" t="s">
        <v>20283</v>
      </c>
      <c r="B1087" s="131" t="s">
        <v>19032</v>
      </c>
      <c r="C1087" s="86" t="s">
        <v>22500</v>
      </c>
      <c r="D1087" t="s">
        <v>22495</v>
      </c>
      <c r="E1087" s="131" t="s">
        <v>17631</v>
      </c>
      <c r="G1087" s="131" t="s">
        <v>20500</v>
      </c>
      <c r="H1087" s="127" t="s">
        <v>20500</v>
      </c>
      <c r="I1087" s="127" t="str">
        <f t="shared" si="72"/>
        <v>Premix</v>
      </c>
      <c r="J1087" s="127" t="str">
        <f t="shared" si="73"/>
        <v>Premix</v>
      </c>
      <c r="Q1087" t="s">
        <v>11424</v>
      </c>
      <c r="R1087" t="s">
        <v>11391</v>
      </c>
      <c r="S1087" t="s">
        <v>11424</v>
      </c>
      <c r="T1087" t="s">
        <v>11391</v>
      </c>
      <c r="U1087" t="str" cm="1">
        <f t="array" ref="U1087">IFERROR(IF(NOT(ISBLANK(I1087)),_xlfn._xlws.FILTER(AOM[AOM],(AOM[Edge_Value]=ani_diet!I837)*(AOM[L5]="Feed Ingredient")),""),"No Match in AOM")</f>
        <v>No Match in AOM</v>
      </c>
      <c r="V1087" t="str" cm="1">
        <f t="array" ref="V1087">IFERROR(IF(NOT(ISBLANK(I1087)),_xlfn._xlws.FILTER(AOM[Scientific Name],(AOM[Edge_Value]=ani_diet!I837)*(AOM[L5]="Feed Ingredient")),""),"No Match in AOM")</f>
        <v>No Match in AOM</v>
      </c>
    </row>
    <row r="1088" spans="1:24" hidden="1" x14ac:dyDescent="0.35">
      <c r="A1088" t="s">
        <v>20283</v>
      </c>
      <c r="B1088" s="131" t="s">
        <v>19032</v>
      </c>
      <c r="C1088" s="86" t="s">
        <v>22500</v>
      </c>
      <c r="D1088" t="s">
        <v>22495</v>
      </c>
      <c r="E1088" s="131" t="s">
        <v>17631</v>
      </c>
      <c r="G1088" s="131" t="s">
        <v>20500</v>
      </c>
      <c r="H1088" s="127" t="s">
        <v>20500</v>
      </c>
      <c r="I1088" s="127" t="str">
        <f t="shared" si="72"/>
        <v>Premix</v>
      </c>
      <c r="J1088" s="127" t="str">
        <f t="shared" si="73"/>
        <v>Premix</v>
      </c>
      <c r="U1088" t="str" cm="1">
        <f t="array" ref="U1088">IFERROR(IF(NOT(ISBLANK(I1088)),_xlfn._xlws.FILTER(AOM[AOM],(AOM[Edge_Value]=ani_diet!I838)*(AOM[L5]="Feed Ingredient")),""),"No Match in AOM")</f>
        <v>No Match in AOM</v>
      </c>
      <c r="V1088" t="str" cm="1">
        <f t="array" ref="V1088">IFERROR(IF(NOT(ISBLANK(I1088)),_xlfn._xlws.FILTER(AOM[Scientific Name],(AOM[Edge_Value]=ani_diet!I838)*(AOM[L5]="Feed Ingredient")),""),"No Match in AOM")</f>
        <v>No Match in AOM</v>
      </c>
    </row>
    <row r="1089" spans="1:22" hidden="1" x14ac:dyDescent="0.35">
      <c r="A1089" t="s">
        <v>20300</v>
      </c>
      <c r="C1089" s="86" t="s">
        <v>21344</v>
      </c>
      <c r="D1089" t="s">
        <v>21339</v>
      </c>
      <c r="E1089" s="131" t="s">
        <v>17631</v>
      </c>
      <c r="G1089" s="131" t="s">
        <v>19409</v>
      </c>
      <c r="H1089" s="127" t="s">
        <v>21344</v>
      </c>
      <c r="I1089" s="127" t="str">
        <f t="shared" si="72"/>
        <v>Prime Gluten 60</v>
      </c>
      <c r="J1089" s="127" t="str">
        <f t="shared" si="73"/>
        <v>Prime Gluten 60</v>
      </c>
      <c r="U1089" t="str" cm="1">
        <f t="array" ref="U1089">IFERROR(IF(NOT(ISBLANK(I1089)),_xlfn._xlws.FILTER(AOM[AOM],(AOM[Edge_Value]=ani_diet!I352)*(AOM[L5]="Feed Ingredient")),""),"No Match in AOM")</f>
        <v>No Match in AOM</v>
      </c>
      <c r="V1089" t="str" cm="1">
        <f t="array" ref="V1089">IFERROR(IF(NOT(ISBLANK(I1089)),_xlfn._xlws.FILTER(AOM[Scientific Name],(AOM[Edge_Value]=ani_diet!I352)*(AOM[L5]="Feed Ingredient")),""),"No Match in AOM")</f>
        <v>No Match in AOM</v>
      </c>
    </row>
    <row r="1090" spans="1:22" hidden="1" x14ac:dyDescent="0.35">
      <c r="A1090">
        <v>3</v>
      </c>
      <c r="B1090" s="131" t="s">
        <v>18714</v>
      </c>
      <c r="C1090" s="86" t="s">
        <v>21344</v>
      </c>
      <c r="D1090" t="s">
        <v>22436</v>
      </c>
      <c r="E1090" s="131" t="s">
        <v>17631</v>
      </c>
      <c r="G1090" s="131" t="s">
        <v>19409</v>
      </c>
      <c r="H1090" s="127" t="s">
        <v>21344</v>
      </c>
      <c r="I1090" s="127" t="str">
        <f t="shared" si="72"/>
        <v>Prime Gluten 60</v>
      </c>
      <c r="J1090" s="127" t="str">
        <f t="shared" si="73"/>
        <v>Prime Gluten 60</v>
      </c>
      <c r="U1090" t="str" cm="1">
        <f t="array" ref="U1090">IFERROR(IF(NOT(ISBLANK(I1090)),_xlfn._xlws.FILTER(AOM[AOM],(AOM[Edge_Value]=ani_diet!I353)*(AOM[L5]="Feed Ingredient")),""),"No Match in AOM")</f>
        <v>No Match in AOM</v>
      </c>
      <c r="V1090" t="str" cm="1">
        <f t="array" ref="V1090">IFERROR(IF(NOT(ISBLANK(I1090)),_xlfn._xlws.FILTER(AOM[Scientific Name],(AOM[Edge_Value]=ani_diet!I353)*(AOM[L5]="Feed Ingredient")),""),"No Match in AOM")</f>
        <v>No Match in AOM</v>
      </c>
    </row>
    <row r="1091" spans="1:22" hidden="1" x14ac:dyDescent="0.35">
      <c r="A1091">
        <v>3</v>
      </c>
      <c r="B1091" s="131" t="s">
        <v>20382</v>
      </c>
      <c r="C1091" s="86" t="s">
        <v>22555</v>
      </c>
      <c r="D1091" t="s">
        <v>22542</v>
      </c>
      <c r="E1091" s="131" t="s">
        <v>17631</v>
      </c>
      <c r="G1091" s="131" t="s">
        <v>19409</v>
      </c>
      <c r="H1091" s="127" t="s">
        <v>21344</v>
      </c>
      <c r="I1091" s="127" t="str">
        <f t="shared" si="72"/>
        <v>Prime Gluten 60</v>
      </c>
      <c r="J1091" s="127" t="str">
        <f t="shared" si="73"/>
        <v>Prime Gluten 60 Yellow</v>
      </c>
      <c r="K1091" s="127" t="s">
        <v>20510</v>
      </c>
      <c r="U1091" t="str" cm="1">
        <f t="array" ref="U1091">IFERROR(IF(NOT(ISBLANK(I1091)),_xlfn._xlws.FILTER(AOM[AOM],(AOM[Edge_Value]=ani_diet!I354)*(AOM[L5]="Feed Ingredient")),""),"No Match in AOM")</f>
        <v>AOM_000601</v>
      </c>
      <c r="V1091" t="str" cm="1">
        <f t="array" ref="V1091">IFERROR(IF(NOT(ISBLANK(I1091)),_xlfn._xlws.FILTER(AOM[Scientific Name],(AOM[Edge_Value]=ani_diet!I354)*(AOM[L5]="Feed Ingredient")),""),"No Match in AOM")</f>
        <v>Vigna unguiculata</v>
      </c>
    </row>
    <row r="1092" spans="1:22" x14ac:dyDescent="0.35">
      <c r="A1092">
        <v>3</v>
      </c>
      <c r="B1092" s="131" t="s">
        <v>20382</v>
      </c>
      <c r="C1092" s="86" t="s">
        <v>12414</v>
      </c>
      <c r="D1092" t="s">
        <v>22066</v>
      </c>
      <c r="E1092" s="131" t="s">
        <v>17625</v>
      </c>
      <c r="G1092" s="131" t="s">
        <v>12414</v>
      </c>
      <c r="H1092" s="127" t="s">
        <v>12414</v>
      </c>
      <c r="I1092" s="133" t="str">
        <f t="shared" si="72"/>
        <v>Prosopis africana</v>
      </c>
      <c r="J1092" s="127" t="str">
        <f t="shared" si="73"/>
        <v>Prosopis africana</v>
      </c>
      <c r="U1092" t="str" cm="1">
        <f t="array" ref="U1092">IFERROR(IF(NOT(ISBLANK(I1092)),_xlfn._xlws.FILTER(AOM[AOM],(AOM[Edge_Value]=ani_diet!I841)*(AOM[L5]="Feed Ingredient")),""),"No Match in AOM")</f>
        <v>No Match in AOM</v>
      </c>
      <c r="V1092" t="str" cm="1">
        <f t="array" ref="V1092">IFERROR(IF(NOT(ISBLANK(I1092)),_xlfn._xlws.FILTER(AOM[Scientific Name],(AOM[Edge_Value]=ani_diet!I841)*(AOM[L5]="Feed Ingredient")),""),"No Match in AOM")</f>
        <v>No Match in AOM</v>
      </c>
    </row>
    <row r="1093" spans="1:22" x14ac:dyDescent="0.35">
      <c r="A1093">
        <v>3</v>
      </c>
      <c r="B1093" s="131" t="s">
        <v>1384</v>
      </c>
      <c r="C1093" s="86" t="s">
        <v>20805</v>
      </c>
      <c r="D1093" t="s">
        <v>20804</v>
      </c>
      <c r="E1093" s="131" t="s">
        <v>17625</v>
      </c>
      <c r="G1093" s="131" t="s">
        <v>20806</v>
      </c>
      <c r="H1093" s="86" t="s">
        <v>12416</v>
      </c>
      <c r="I1093" s="133" t="str">
        <f t="shared" si="72"/>
        <v>Prosopis juliflora Pod Ground</v>
      </c>
      <c r="J1093" s="127" t="str">
        <f t="shared" si="73"/>
        <v>Prosopis juliflora Pod Ground</v>
      </c>
      <c r="L1093" s="127" t="s">
        <v>5133</v>
      </c>
      <c r="M1093" s="127" t="s">
        <v>9082</v>
      </c>
      <c r="O1093" s="88" t="s">
        <v>28</v>
      </c>
      <c r="Q1093" t="s">
        <v>11412</v>
      </c>
      <c r="R1093" t="s">
        <v>11380</v>
      </c>
      <c r="S1093" t="s">
        <v>20556</v>
      </c>
      <c r="T1093" t="s">
        <v>20557</v>
      </c>
      <c r="U1093" t="str" cm="1">
        <f t="array" ref="U1093">IFERROR(IF(NOT(ISBLANK(I1093)),_xlfn._xlws.FILTER(AOM[AOM],(AOM[Edge_Value]=ani_diet!I846)*(AOM[L5]="Feed Ingredient")),""),"No Match in AOM")</f>
        <v>No Match in AOM</v>
      </c>
      <c r="V1093" t="str" cm="1">
        <f t="array" ref="V1093">IFERROR(IF(NOT(ISBLANK(I1093)),_xlfn._xlws.FILTER(AOM[Scientific Name],(AOM[Edge_Value]=ani_diet!I846)*(AOM[L5]="Feed Ingredient")),""),"No Match in AOM")</f>
        <v>No Match in AOM</v>
      </c>
    </row>
    <row r="1094" spans="1:22" hidden="1" x14ac:dyDescent="0.35">
      <c r="A1094">
        <v>3</v>
      </c>
      <c r="B1094" s="131" t="s">
        <v>20293</v>
      </c>
      <c r="C1094" s="86" t="s">
        <v>20807</v>
      </c>
      <c r="D1094" t="s">
        <v>20804</v>
      </c>
      <c r="H1094" s="127" t="s">
        <v>12416</v>
      </c>
      <c r="I1094" s="127" t="str">
        <f t="shared" si="72"/>
        <v>Prosopis juliflora Pod Ground</v>
      </c>
      <c r="J1094" s="127" t="str">
        <f t="shared" si="73"/>
        <v>Prosopis juliflora Pod Ground</v>
      </c>
      <c r="L1094" s="127" t="s">
        <v>5133</v>
      </c>
      <c r="M1094" s="127" t="s">
        <v>9082</v>
      </c>
    </row>
    <row r="1095" spans="1:22" x14ac:dyDescent="0.35">
      <c r="A1095" t="s">
        <v>20283</v>
      </c>
      <c r="B1095" s="131" t="s">
        <v>17631</v>
      </c>
      <c r="C1095" s="86" t="s">
        <v>20994</v>
      </c>
      <c r="D1095" t="s">
        <v>20990</v>
      </c>
      <c r="E1095" s="131" t="s">
        <v>17625</v>
      </c>
      <c r="G1095" s="131" t="s">
        <v>20995</v>
      </c>
      <c r="H1095" s="127" t="s">
        <v>12416</v>
      </c>
      <c r="I1095" s="133" t="str">
        <f t="shared" ref="I1095:I1126" si="74">_xlfn.TEXTJOIN(" ",TRUE,H1095,IF(ISBLANK(M1095),"",_xlfn.TEXTSPLIT(M1095,";")),IF(ISBLANK(L1095),"",_xlfn.TEXTSPLIT(L1095,";")))</f>
        <v>Prosopis juliflora Pod</v>
      </c>
      <c r="J1095" s="127" t="str">
        <f t="shared" si="73"/>
        <v>Prosopis juliflora Pod</v>
      </c>
      <c r="M1095" s="127" t="s">
        <v>9082</v>
      </c>
      <c r="Q1095" t="s">
        <v>11412</v>
      </c>
      <c r="R1095" t="s">
        <v>11380</v>
      </c>
      <c r="S1095" t="s">
        <v>11412</v>
      </c>
      <c r="T1095" t="s">
        <v>11380</v>
      </c>
      <c r="U1095" t="str" cm="1">
        <f t="array" ref="U1095">IFERROR(IF(NOT(ISBLANK(I1095)),_xlfn._xlws.FILTER(AOM[AOM],(AOM[Edge_Value]=ani_diet!I845)*(AOM[L5]="Feed Ingredient")),""),"No Match in AOM")</f>
        <v>No Match in AOM</v>
      </c>
      <c r="V1095" t="str" cm="1">
        <f t="array" ref="V1095">IFERROR(IF(NOT(ISBLANK(I1095)),_xlfn._xlws.FILTER(AOM[Scientific Name],(AOM[Edge_Value]=ani_diet!I845)*(AOM[L5]="Feed Ingredient")),""),"No Match in AOM")</f>
        <v>No Match in AOM</v>
      </c>
    </row>
    <row r="1096" spans="1:22" hidden="1" x14ac:dyDescent="0.35">
      <c r="A1096">
        <v>3</v>
      </c>
      <c r="B1096" s="131" t="s">
        <v>19032</v>
      </c>
      <c r="C1096" s="86" t="s">
        <v>21027</v>
      </c>
      <c r="D1096" t="s">
        <v>21026</v>
      </c>
      <c r="H1096" s="127" t="s">
        <v>12416</v>
      </c>
      <c r="I1096" s="127" t="str">
        <f t="shared" si="74"/>
        <v>Prosopis juliflora Dried(Air) Ground</v>
      </c>
      <c r="J1096" s="127" t="str">
        <f t="shared" si="73"/>
        <v>Prosopis juliflora Dried(Air) Ground</v>
      </c>
      <c r="L1096" s="127" t="s">
        <v>21028</v>
      </c>
    </row>
    <row r="1097" spans="1:22" x14ac:dyDescent="0.35">
      <c r="A1097">
        <v>3</v>
      </c>
      <c r="B1097" s="131" t="s">
        <v>19032</v>
      </c>
      <c r="C1097" s="86" t="s">
        <v>21029</v>
      </c>
      <c r="D1097" t="s">
        <v>21026</v>
      </c>
      <c r="E1097" s="131" t="s">
        <v>17625</v>
      </c>
      <c r="G1097" s="131" t="s">
        <v>12416</v>
      </c>
      <c r="H1097" s="127" t="s">
        <v>12416</v>
      </c>
      <c r="I1097" s="133" t="str">
        <f t="shared" si="74"/>
        <v>Prosopis juliflora</v>
      </c>
      <c r="J1097" s="127" t="str">
        <f t="shared" ref="J1097:J1128" si="75">_xlfn.TEXTJOIN(" ",TRUE,H1097,K1097,IF(ISBLANK(M1097),"",_xlfn.TEXTSPLIT(M1097,";")),IF(ISBLANK(L1097),"",_xlfn.TEXTSPLIT(L1097,";")))</f>
        <v>Prosopis juliflora</v>
      </c>
      <c r="Q1097" t="s">
        <v>11412</v>
      </c>
      <c r="R1097" t="s">
        <v>11380</v>
      </c>
      <c r="S1097" t="s">
        <v>11412</v>
      </c>
      <c r="T1097" t="s">
        <v>11380</v>
      </c>
      <c r="U1097" t="str" cm="1">
        <f t="array" ref="U1097">IFERROR(IF(NOT(ISBLANK(I1097)),_xlfn._xlws.FILTER(AOM[AOM],(AOM[Edge_Value]=ani_diet!I843)*(AOM[L5]="Feed Ingredient")),""),"No Match in AOM")</f>
        <v>No Match in AOM</v>
      </c>
      <c r="V1097" t="str" cm="1">
        <f t="array" ref="V1097">IFERROR(IF(NOT(ISBLANK(I1097)),_xlfn._xlws.FILTER(AOM[Scientific Name],(AOM[Edge_Value]=ani_diet!I843)*(AOM[L5]="Feed Ingredient")),""),"No Match in AOM")</f>
        <v>No Match in AOM</v>
      </c>
    </row>
    <row r="1098" spans="1:22" x14ac:dyDescent="0.35">
      <c r="A1098" t="s">
        <v>20283</v>
      </c>
      <c r="B1098" s="131" t="s">
        <v>18714</v>
      </c>
      <c r="C1098" s="86" t="s">
        <v>12416</v>
      </c>
      <c r="D1098" t="s">
        <v>21081</v>
      </c>
      <c r="E1098" s="131" t="s">
        <v>17625</v>
      </c>
      <c r="G1098" s="131" t="s">
        <v>12416</v>
      </c>
      <c r="H1098" s="127" t="s">
        <v>12416</v>
      </c>
      <c r="I1098" s="133" t="str">
        <f t="shared" si="74"/>
        <v>Prosopis juliflora</v>
      </c>
      <c r="J1098" s="127" t="str">
        <f t="shared" si="75"/>
        <v>Prosopis juliflora</v>
      </c>
      <c r="Q1098" t="s">
        <v>11412</v>
      </c>
      <c r="R1098" t="s">
        <v>11380</v>
      </c>
      <c r="S1098" t="s">
        <v>11412</v>
      </c>
      <c r="T1098" t="s">
        <v>11380</v>
      </c>
      <c r="U1098" t="str" cm="1">
        <f t="array" ref="U1098">IFERROR(IF(NOT(ISBLANK(I1098)),_xlfn._xlws.FILTER(AOM[AOM],(AOM[Edge_Value]=ani_diet!I842)*(AOM[L5]="Feed Ingredient")),""),"No Match in AOM")</f>
        <v>No Match in AOM</v>
      </c>
      <c r="V1098" t="str" cm="1">
        <f t="array" ref="V1098">IFERROR(IF(NOT(ISBLANK(I1098)),_xlfn._xlws.FILTER(AOM[Scientific Name],(AOM[Edge_Value]=ani_diet!I842)*(AOM[L5]="Feed Ingredient")),""),"No Match in AOM")</f>
        <v>No Match in AOM</v>
      </c>
    </row>
    <row r="1099" spans="1:22" x14ac:dyDescent="0.35">
      <c r="A1099">
        <v>3</v>
      </c>
      <c r="B1099" s="131" t="s">
        <v>20293</v>
      </c>
      <c r="C1099" s="86" t="s">
        <v>22364</v>
      </c>
      <c r="D1099" t="s">
        <v>22363</v>
      </c>
      <c r="E1099" s="131" t="s">
        <v>17625</v>
      </c>
      <c r="G1099" s="131" t="s">
        <v>20995</v>
      </c>
      <c r="H1099" s="127" t="s">
        <v>12416</v>
      </c>
      <c r="I1099" s="133" t="str">
        <f t="shared" si="74"/>
        <v>Prosopis juliflora Pod</v>
      </c>
      <c r="J1099" s="127" t="str">
        <f t="shared" si="75"/>
        <v>Prosopis juliflora Pod</v>
      </c>
      <c r="M1099" s="127" t="s">
        <v>9082</v>
      </c>
      <c r="U1099" t="str" cm="1">
        <f t="array" ref="U1099">IFERROR(IF(NOT(ISBLANK(I1099)),_xlfn._xlws.FILTER(AOM[AOM],(AOM[Edge_Value]=ani_diet!I844)*(AOM[L5]="Feed Ingredient")),""),"No Match in AOM")</f>
        <v>No Match in AOM</v>
      </c>
      <c r="V1099" t="str" cm="1">
        <f t="array" ref="V1099">IFERROR(IF(NOT(ISBLANK(I1099)),_xlfn._xlws.FILTER(AOM[Scientific Name],(AOM[Edge_Value]=ani_diet!I844)*(AOM[L5]="Feed Ingredient")),""),"No Match in AOM")</f>
        <v>No Match in AOM</v>
      </c>
    </row>
    <row r="1100" spans="1:22" hidden="1" x14ac:dyDescent="0.35">
      <c r="A1100">
        <v>3</v>
      </c>
      <c r="B1100" s="131" t="s">
        <v>20293</v>
      </c>
      <c r="C1100" s="86" t="s">
        <v>22365</v>
      </c>
      <c r="D1100" t="s">
        <v>22363</v>
      </c>
      <c r="H1100" s="127" t="s">
        <v>22366</v>
      </c>
      <c r="I1100" s="127" t="str">
        <f t="shared" si="74"/>
        <v>Prosopis Juliflora Pod Ground</v>
      </c>
      <c r="J1100" s="127" t="str">
        <f t="shared" si="75"/>
        <v>Prosopis Juliflora Pod Ground</v>
      </c>
      <c r="L1100" s="127" t="s">
        <v>5133</v>
      </c>
      <c r="M1100" s="127" t="s">
        <v>9082</v>
      </c>
    </row>
    <row r="1101" spans="1:22" x14ac:dyDescent="0.35">
      <c r="A1101" t="s">
        <v>20300</v>
      </c>
      <c r="C1101" s="86" t="s">
        <v>21454</v>
      </c>
      <c r="D1101" t="s">
        <v>21447</v>
      </c>
      <c r="E1101" s="131" t="s">
        <v>20956</v>
      </c>
      <c r="G1101" s="131" t="s">
        <v>21455</v>
      </c>
      <c r="H1101" s="127" t="s">
        <v>21456</v>
      </c>
      <c r="I1101" s="133" t="str">
        <f t="shared" si="74"/>
        <v>Psophocarpus scandens Leaves</v>
      </c>
      <c r="J1101" s="127" t="str">
        <f t="shared" si="75"/>
        <v>Psophocarpus scandens Leaves</v>
      </c>
      <c r="M1101" s="127" t="s">
        <v>5976</v>
      </c>
      <c r="U1101" t="str" cm="1">
        <f t="array" ref="U1101">IFERROR(IF(NOT(ISBLANK(I1101)),_xlfn._xlws.FILTER(AOM[AOM],(AOM[Edge_Value]=ani_diet!I850)*(AOM[L5]="Feed Ingredient")),""),"No Match in AOM")</f>
        <v>AOM_000753</v>
      </c>
      <c r="V1101" t="str" cm="1">
        <f t="array" ref="V1101">IFERROR(IF(NOT(ISBLANK(I1101)),_xlfn._xlws.FILTER(AOM[Scientific Name],(AOM[Edge_Value]=ani_diet!I850)*(AOM[L5]="Feed Ingredient")),""),"No Match in AOM")</f>
        <v>Sodium bicarbonate</v>
      </c>
    </row>
    <row r="1102" spans="1:22" hidden="1" x14ac:dyDescent="0.35">
      <c r="A1102" t="s">
        <v>20283</v>
      </c>
      <c r="B1102" s="131" t="s">
        <v>18714</v>
      </c>
      <c r="C1102" s="86" t="s">
        <v>23048</v>
      </c>
      <c r="D1102" t="s">
        <v>23049</v>
      </c>
      <c r="E1102" s="131" t="s">
        <v>20293</v>
      </c>
      <c r="G1102" s="131" t="s">
        <v>23050</v>
      </c>
      <c r="H1102" s="127" t="s">
        <v>21456</v>
      </c>
      <c r="I1102" s="127" t="str">
        <f t="shared" si="74"/>
        <v>Psophocarpus scandens Leaf</v>
      </c>
      <c r="J1102" s="127" t="str">
        <f t="shared" si="75"/>
        <v>Psophocarpus scandens Leaf</v>
      </c>
      <c r="M1102" s="127" t="s">
        <v>9360</v>
      </c>
      <c r="U1102" t="str" cm="1">
        <f t="array" ref="U1102">IFERROR(IF(NOT(ISBLANK(I1102)),_xlfn._xlws.FILTER(AOM[AOM],(AOM[Edge_Value]=ani_diet!I848)*(AOM[L5]="Feed Ingredient")),""),"No Match in AOM")</f>
        <v>No Match in AOM</v>
      </c>
      <c r="V1102" t="str" cm="1">
        <f t="array" ref="V1102">IFERROR(IF(NOT(ISBLANK(I1102)),_xlfn._xlws.FILTER(AOM[Scientific Name],(AOM[Edge_Value]=ani_diet!I848)*(AOM[L5]="Feed Ingredient")),""),"No Match in AOM")</f>
        <v>No Match in AOM</v>
      </c>
    </row>
    <row r="1103" spans="1:22" x14ac:dyDescent="0.35">
      <c r="A1103" t="s">
        <v>20300</v>
      </c>
      <c r="C1103" s="86" t="s">
        <v>23157</v>
      </c>
      <c r="D1103" t="s">
        <v>23142</v>
      </c>
      <c r="E1103" s="131" t="s">
        <v>20956</v>
      </c>
      <c r="G1103" s="131" t="s">
        <v>21455</v>
      </c>
      <c r="H1103" s="127" t="s">
        <v>21456</v>
      </c>
      <c r="I1103" s="133" t="str">
        <f t="shared" si="74"/>
        <v>Psophocarpus scandens Leaves</v>
      </c>
      <c r="J1103" s="127" t="str">
        <f t="shared" si="75"/>
        <v>Psophocarpus scandens Leaves</v>
      </c>
      <c r="M1103" s="127" t="s">
        <v>5976</v>
      </c>
      <c r="U1103" t="str" cm="1">
        <f t="array" ref="U1103">IFERROR(IF(NOT(ISBLANK(I1103)),_xlfn._xlws.FILTER(AOM[AOM],(AOM[Edge_Value]=ani_diet!I849)*(AOM[L5]="Feed Ingredient")),""),"No Match in AOM")</f>
        <v>No Match in AOM</v>
      </c>
      <c r="V1103" t="str" cm="1">
        <f t="array" ref="V1103">IFERROR(IF(NOT(ISBLANK(I1103)),_xlfn._xlws.FILTER(AOM[Scientific Name],(AOM[Edge_Value]=ani_diet!I849)*(AOM[L5]="Feed Ingredient")),""),"No Match in AOM")</f>
        <v>No Match in AOM</v>
      </c>
    </row>
    <row r="1104" spans="1:22" hidden="1" x14ac:dyDescent="0.35">
      <c r="A1104" t="s">
        <v>20283</v>
      </c>
      <c r="B1104" s="131" t="s">
        <v>18714</v>
      </c>
      <c r="C1104" s="86" t="s">
        <v>23158</v>
      </c>
      <c r="D1104" t="s">
        <v>23142</v>
      </c>
      <c r="H1104" s="127" t="s">
        <v>21456</v>
      </c>
      <c r="I1104" s="127" t="str">
        <f t="shared" si="74"/>
        <v>Psophocarpus scandens Leaf Wilted</v>
      </c>
      <c r="J1104" s="127" t="str">
        <f t="shared" si="75"/>
        <v>Psophocarpus scandens Leaf Wilted</v>
      </c>
      <c r="L1104" s="127" t="s">
        <v>5137</v>
      </c>
      <c r="M1104" s="127" t="s">
        <v>9360</v>
      </c>
    </row>
    <row r="1105" spans="1:22" hidden="1" x14ac:dyDescent="0.35">
      <c r="A1105">
        <v>3</v>
      </c>
      <c r="B1105" s="131" t="s">
        <v>18714</v>
      </c>
      <c r="C1105" s="86" t="s">
        <v>21987</v>
      </c>
      <c r="D1105" t="s">
        <v>21985</v>
      </c>
      <c r="H1105" s="127" t="s">
        <v>12422</v>
      </c>
      <c r="I1105" s="127" t="str">
        <f t="shared" si="74"/>
        <v>Pterocarpus erinaceus Chopped</v>
      </c>
      <c r="J1105" s="127" t="str">
        <f t="shared" si="75"/>
        <v>Pterocarpus erinaceus Chopped</v>
      </c>
      <c r="L1105" s="127" t="s">
        <v>5125</v>
      </c>
    </row>
    <row r="1106" spans="1:22" hidden="1" x14ac:dyDescent="0.35">
      <c r="A1106">
        <v>3</v>
      </c>
      <c r="B1106" s="131" t="s">
        <v>20293</v>
      </c>
      <c r="C1106" s="86" t="s">
        <v>21243</v>
      </c>
      <c r="D1106" t="s">
        <v>21240</v>
      </c>
      <c r="E1106" s="131" t="s">
        <v>20293</v>
      </c>
      <c r="G1106" s="131" t="s">
        <v>21244</v>
      </c>
      <c r="H1106" s="127" t="s">
        <v>10121</v>
      </c>
      <c r="I1106" s="127" t="str">
        <f t="shared" si="74"/>
        <v>Pueraria phaseoloides Leaf</v>
      </c>
      <c r="J1106" s="127" t="str">
        <f t="shared" si="75"/>
        <v>Pueraria phaseoloides Leaf</v>
      </c>
      <c r="M1106" s="127" t="s">
        <v>9360</v>
      </c>
      <c r="U1106" t="str" cm="1">
        <f t="array" ref="U1106">IFERROR(IF(NOT(ISBLANK(I1106)),_xlfn._xlws.FILTER(AOM[AOM],(AOM[Edge_Value]=ani_diet!I851)*(AOM[L5]="Feed Ingredient")),""),"No Match in AOM")</f>
        <v>No Match in AOM</v>
      </c>
      <c r="V1106" t="str" cm="1">
        <f t="array" ref="V1106">IFERROR(IF(NOT(ISBLANK(I1106)),_xlfn._xlws.FILTER(AOM[Scientific Name],(AOM[Edge_Value]=ani_diet!I851)*(AOM[L5]="Feed Ingredient")),""),"No Match in AOM")</f>
        <v>No Match in AOM</v>
      </c>
    </row>
    <row r="1107" spans="1:22" hidden="1" x14ac:dyDescent="0.35">
      <c r="A1107" t="s">
        <v>20283</v>
      </c>
      <c r="B1107" s="131" t="s">
        <v>18714</v>
      </c>
      <c r="C1107" s="86" t="s">
        <v>22630</v>
      </c>
      <c r="D1107" t="s">
        <v>22628</v>
      </c>
      <c r="E1107" s="131" t="s">
        <v>20382</v>
      </c>
      <c r="G1107" s="131" t="s">
        <v>21716</v>
      </c>
      <c r="H1107" s="127" t="s">
        <v>22630</v>
      </c>
      <c r="I1107" s="127" t="str">
        <f t="shared" si="74"/>
        <v>Quicklime</v>
      </c>
      <c r="J1107" s="127" t="str">
        <f t="shared" si="75"/>
        <v>Quicklime</v>
      </c>
      <c r="U1107" t="str" cm="1">
        <f t="array" ref="U1107">IFERROR(IF(NOT(ISBLANK(I1107)),_xlfn._xlws.FILTER(AOM[AOM],(AOM[Edge_Value]=ani_diet!I144)*(AOM[L5]="Feed Ingredient")),""),"No Match in AOM")</f>
        <v>No Match in AOM</v>
      </c>
      <c r="V1107" t="str" cm="1">
        <f t="array" ref="V1107">IFERROR(IF(NOT(ISBLANK(I1107)),_xlfn._xlws.FILTER(AOM[Scientific Name],(AOM[Edge_Value]=ani_diet!I144)*(AOM[L5]="Feed Ingredient")),""),"No Match in AOM")</f>
        <v>No Match in AOM</v>
      </c>
    </row>
    <row r="1108" spans="1:22" hidden="1" x14ac:dyDescent="0.35">
      <c r="A1108" t="s">
        <v>20300</v>
      </c>
      <c r="C1108" s="86" t="s">
        <v>22328</v>
      </c>
      <c r="D1108" t="s">
        <v>22323</v>
      </c>
      <c r="E1108" s="131" t="s">
        <v>1384</v>
      </c>
      <c r="G1108" s="131" t="s">
        <v>22329</v>
      </c>
      <c r="H1108" s="127" t="s">
        <v>22329</v>
      </c>
      <c r="I1108" s="127" t="str">
        <f t="shared" si="74"/>
        <v>Rangeland</v>
      </c>
      <c r="J1108" s="127" t="str">
        <f t="shared" si="75"/>
        <v>Rangeland</v>
      </c>
      <c r="U1108" t="str" cm="1">
        <f t="array" ref="U1108">IFERROR(IF(NOT(ISBLANK(I1108)),_xlfn._xlws.FILTER(AOM[AOM],(AOM[Edge_Value]=ani_diet!I852)*(AOM[L5]="Feed Ingredient")),""),"No Match in AOM")</f>
        <v>No Match in AOM</v>
      </c>
      <c r="V1108" t="str" cm="1">
        <f t="array" ref="V1108">IFERROR(IF(NOT(ISBLANK(I1108)),_xlfn._xlws.FILTER(AOM[Scientific Name],(AOM[Edge_Value]=ani_diet!I852)*(AOM[L5]="Feed Ingredient")),""),"No Match in AOM")</f>
        <v>No Match in AOM</v>
      </c>
    </row>
    <row r="1109" spans="1:22" hidden="1" x14ac:dyDescent="0.35">
      <c r="A1109">
        <v>3</v>
      </c>
      <c r="B1109" s="131" t="s">
        <v>20293</v>
      </c>
      <c r="C1109" s="86" t="s">
        <v>22631</v>
      </c>
      <c r="D1109" t="s">
        <v>22628</v>
      </c>
      <c r="E1109" s="131" t="s">
        <v>18714</v>
      </c>
      <c r="G1109" s="131" t="s">
        <v>22632</v>
      </c>
      <c r="H1109" s="127" t="s">
        <v>22633</v>
      </c>
      <c r="I1109" s="127" t="str">
        <f t="shared" si="74"/>
        <v>Rapeseed Meal</v>
      </c>
      <c r="J1109" s="127" t="str">
        <f t="shared" si="75"/>
        <v>Rapeseed Meal</v>
      </c>
      <c r="L1109" s="127" t="s">
        <v>20366</v>
      </c>
      <c r="N1109" s="88" t="s">
        <v>28</v>
      </c>
      <c r="O1109" s="88" t="s">
        <v>28</v>
      </c>
      <c r="U1109" t="str" cm="1">
        <f t="array" ref="U1109">IFERROR(IF(NOT(ISBLANK(I1109)),_xlfn._xlws.FILTER(AOM[AOM],(AOM[Edge_Value]=ani_diet!I853)*(AOM[L5]="Feed Ingredient")),""),"No Match in AOM")</f>
        <v>No Match in AOM</v>
      </c>
      <c r="V1109" t="str" cm="1">
        <f t="array" ref="V1109">IFERROR(IF(NOT(ISBLANK(I1109)),_xlfn._xlws.FILTER(AOM[Scientific Name],(AOM[Edge_Value]=ani_diet!I853)*(AOM[L5]="Feed Ingredient")),""),"No Match in AOM")</f>
        <v>No Match in AOM</v>
      </c>
    </row>
    <row r="1110" spans="1:22" hidden="1" x14ac:dyDescent="0.35">
      <c r="A1110">
        <v>3</v>
      </c>
      <c r="B1110" s="131" t="s">
        <v>20382</v>
      </c>
      <c r="C1110" s="86" t="s">
        <v>20440</v>
      </c>
      <c r="D1110" t="s">
        <v>20436</v>
      </c>
      <c r="E1110" s="131" t="s">
        <v>6577</v>
      </c>
      <c r="G1110" s="131" t="s">
        <v>18661</v>
      </c>
      <c r="H1110" s="127" t="s">
        <v>18661</v>
      </c>
      <c r="I1110" s="133" t="str">
        <f t="shared" si="74"/>
        <v>Rastrineobola argentea</v>
      </c>
      <c r="J1110" s="127" t="str">
        <f t="shared" si="75"/>
        <v>Rastrineobola argentea</v>
      </c>
      <c r="Q1110" t="s">
        <v>11424</v>
      </c>
      <c r="R1110" t="s">
        <v>11391</v>
      </c>
      <c r="S1110" t="s">
        <v>11424</v>
      </c>
      <c r="T1110" t="s">
        <v>11391</v>
      </c>
      <c r="U1110" t="str" cm="1">
        <f t="array" ref="U1110">IFERROR(IF(NOT(ISBLANK(I1110)),_xlfn._xlws.FILTER(AOM[AOM],(AOM[Edge_Value]=ani_diet!I854)*(AOM[L5]="Feed Ingredient")),""),"No Match in AOM")</f>
        <v>No Match in AOM</v>
      </c>
      <c r="V1110" t="str" cm="1">
        <f t="array" ref="V1110">IFERROR(IF(NOT(ISBLANK(I1110)),_xlfn._xlws.FILTER(AOM[Scientific Name],(AOM[Edge_Value]=ani_diet!I854)*(AOM[L5]="Feed Ingredient")),""),"No Match in AOM")</f>
        <v>No Match in AOM</v>
      </c>
    </row>
    <row r="1111" spans="1:22" hidden="1" x14ac:dyDescent="0.35">
      <c r="A1111">
        <v>3</v>
      </c>
      <c r="B1111" s="131" t="s">
        <v>20293</v>
      </c>
      <c r="C1111" s="86" t="s">
        <v>20294</v>
      </c>
      <c r="D1111" t="s">
        <v>20295</v>
      </c>
      <c r="E1111" s="131" t="s">
        <v>18714</v>
      </c>
      <c r="G1111" s="131" t="s">
        <v>20296</v>
      </c>
      <c r="H1111" s="127" t="s">
        <v>8263</v>
      </c>
      <c r="I1111" s="127" t="str">
        <f t="shared" si="74"/>
        <v>Rice Bran</v>
      </c>
      <c r="J1111" s="127" t="str">
        <f t="shared" si="75"/>
        <v>Rice Bran</v>
      </c>
      <c r="M1111" s="127" t="s">
        <v>18720</v>
      </c>
      <c r="N1111" s="88" t="s">
        <v>28</v>
      </c>
      <c r="O1111" s="88" t="s">
        <v>28</v>
      </c>
      <c r="U1111" t="str" cm="1">
        <f t="array" ref="U1111">IFERROR(IF(NOT(ISBLANK(I1111)),_xlfn._xlws.FILTER(AOM[AOM],(AOM[Edge_Value]=ani_diet!I861)*(AOM[L5]="Feed Ingredient")),""),"No Match in AOM")</f>
        <v>AOM_000768</v>
      </c>
      <c r="V1111" t="str" cm="1">
        <f t="array" ref="V1111">IFERROR(IF(NOT(ISBLANK(I1111)),_xlfn._xlws.FILTER(AOM[Scientific Name],(AOM[Edge_Value]=ani_diet!I861)*(AOM[L5]="Feed Ingredient")),""),"No Match in AOM")</f>
        <v>Monocalcium Phosphate</v>
      </c>
    </row>
    <row r="1112" spans="1:22" hidden="1" x14ac:dyDescent="0.35">
      <c r="A1112" t="s">
        <v>20300</v>
      </c>
      <c r="C1112" s="86" t="s">
        <v>20359</v>
      </c>
      <c r="D1112" t="s">
        <v>20351</v>
      </c>
      <c r="E1112" s="131" t="s">
        <v>18714</v>
      </c>
      <c r="G1112" s="131" t="s">
        <v>20360</v>
      </c>
      <c r="H1112" s="127" t="s">
        <v>8263</v>
      </c>
      <c r="I1112" s="127" t="str">
        <f t="shared" si="74"/>
        <v>Rice Offal</v>
      </c>
      <c r="J1112" s="127" t="str">
        <f t="shared" si="75"/>
        <v>Rice Offal</v>
      </c>
      <c r="M1112" s="127" t="s">
        <v>20356</v>
      </c>
      <c r="O1112" s="88" t="s">
        <v>28</v>
      </c>
      <c r="U1112" t="str" cm="1">
        <f t="array" ref="U1112">IFERROR(IF(NOT(ISBLANK(I1112)),_xlfn._xlws.FILTER(AOM[AOM],(AOM[Edge_Value]=ani_diet!I866)*(AOM[L5]="Feed Ingredient")),""),"No Match in AOM")</f>
        <v>No Match in AOM</v>
      </c>
      <c r="V1112" t="str" cm="1">
        <f t="array" ref="V1112">IFERROR(IF(NOT(ISBLANK(I1112)),_xlfn._xlws.FILTER(AOM[Scientific Name],(AOM[Edge_Value]=ani_diet!I866)*(AOM[L5]="Feed Ingredient")),""),"No Match in AOM")</f>
        <v>No Match in AOM</v>
      </c>
    </row>
    <row r="1113" spans="1:22" hidden="1" x14ac:dyDescent="0.35">
      <c r="A1113" t="s">
        <v>20283</v>
      </c>
      <c r="B1113" s="131" t="s">
        <v>17625</v>
      </c>
      <c r="C1113" s="86" t="s">
        <v>20361</v>
      </c>
      <c r="D1113" t="s">
        <v>20351</v>
      </c>
      <c r="E1113" s="131" t="s">
        <v>18714</v>
      </c>
      <c r="G1113" s="131" t="s">
        <v>20360</v>
      </c>
      <c r="H1113" s="127" t="s">
        <v>8263</v>
      </c>
      <c r="I1113" s="127" t="str">
        <f t="shared" si="74"/>
        <v>Rice Offal</v>
      </c>
      <c r="J1113" s="127" t="str">
        <f t="shared" si="75"/>
        <v>Rice Offal</v>
      </c>
      <c r="M1113" s="127" t="s">
        <v>20356</v>
      </c>
      <c r="N1113" s="88" t="s">
        <v>28</v>
      </c>
      <c r="O1113" s="88" t="s">
        <v>28</v>
      </c>
      <c r="Q1113" t="s">
        <v>11397</v>
      </c>
      <c r="R1113" t="s">
        <v>11364</v>
      </c>
      <c r="S1113" t="s">
        <v>11397</v>
      </c>
      <c r="T1113" t="s">
        <v>11364</v>
      </c>
      <c r="U1113" t="str" cm="1">
        <f t="array" ref="U1113">IFERROR(IF(NOT(ISBLANK(I1113)),_xlfn._xlws.FILTER(AOM[AOM],(AOM[Edge_Value]=ani_diet!I867)*(AOM[L5]="Feed Ingredient")),""),"No Match in AOM")</f>
        <v>No Match in AOM</v>
      </c>
      <c r="V1113" t="str" cm="1">
        <f t="array" ref="V1113">IFERROR(IF(NOT(ISBLANK(I1113)),_xlfn._xlws.FILTER(AOM[Scientific Name],(AOM[Edge_Value]=ani_diet!I867)*(AOM[L5]="Feed Ingredient")),""),"No Match in AOM")</f>
        <v>No Match in AOM</v>
      </c>
    </row>
    <row r="1114" spans="1:22" hidden="1" x14ac:dyDescent="0.35">
      <c r="A1114">
        <v>3</v>
      </c>
      <c r="B1114" s="131" t="s">
        <v>18714</v>
      </c>
      <c r="C1114" s="86" t="s">
        <v>18720</v>
      </c>
      <c r="D1114" t="s">
        <v>20506</v>
      </c>
      <c r="E1114" s="131" t="s">
        <v>18714</v>
      </c>
      <c r="G1114" s="131" t="s">
        <v>20296</v>
      </c>
      <c r="H1114" s="127" t="s">
        <v>8263</v>
      </c>
      <c r="I1114" s="127" t="str">
        <f t="shared" si="74"/>
        <v>Rice Bran</v>
      </c>
      <c r="J1114" s="127" t="str">
        <f t="shared" si="75"/>
        <v>Rice Bran</v>
      </c>
      <c r="M1114" s="127" t="s">
        <v>18720</v>
      </c>
      <c r="N1114" s="88" t="s">
        <v>28</v>
      </c>
      <c r="O1114" s="88" t="s">
        <v>28</v>
      </c>
      <c r="Q1114" t="s">
        <v>11397</v>
      </c>
      <c r="R1114" t="s">
        <v>11364</v>
      </c>
      <c r="S1114" t="s">
        <v>20328</v>
      </c>
      <c r="T1114" t="s">
        <v>20329</v>
      </c>
      <c r="U1114" t="str" cm="1">
        <f t="array" ref="U1114">IFERROR(IF(NOT(ISBLANK(I1114)),_xlfn._xlws.FILTER(AOM[AOM],(AOM[Edge_Value]=ani_diet!I860)*(AOM[L5]="Feed Ingredient")),""),"No Match in AOM")</f>
        <v>AOM_000768</v>
      </c>
      <c r="V1114" t="str" cm="1">
        <f t="array" ref="V1114">IFERROR(IF(NOT(ISBLANK(I1114)),_xlfn._xlws.FILTER(AOM[Scientific Name],(AOM[Edge_Value]=ani_diet!I860)*(AOM[L5]="Feed Ingredient")),""),"No Match in AOM")</f>
        <v>Monocalcium Phosphate</v>
      </c>
    </row>
    <row r="1115" spans="1:22" hidden="1" x14ac:dyDescent="0.35">
      <c r="A1115">
        <v>3</v>
      </c>
      <c r="B1115" s="131" t="s">
        <v>1384</v>
      </c>
      <c r="C1115" s="86" t="s">
        <v>20519</v>
      </c>
      <c r="D1115" t="s">
        <v>20506</v>
      </c>
      <c r="E1115" s="131" t="s">
        <v>18714</v>
      </c>
      <c r="G1115" s="131" t="s">
        <v>20520</v>
      </c>
      <c r="H1115" s="127" t="s">
        <v>8263</v>
      </c>
      <c r="I1115" s="127" t="str">
        <f t="shared" si="74"/>
        <v>Rice Straw</v>
      </c>
      <c r="J1115" s="127" t="str">
        <f t="shared" si="75"/>
        <v>Rice Straw</v>
      </c>
      <c r="M1115" s="127" t="s">
        <v>11151</v>
      </c>
      <c r="Q1115" t="s">
        <v>11397</v>
      </c>
      <c r="R1115" t="s">
        <v>11364</v>
      </c>
      <c r="S1115" t="s">
        <v>11397</v>
      </c>
      <c r="T1115" t="s">
        <v>11364</v>
      </c>
      <c r="U1115" t="str" cm="1">
        <f t="array" ref="U1115">IFERROR(IF(NOT(ISBLANK(I1115)),_xlfn._xlws.FILTER(AOM[AOM],(AOM[Edge_Value]=ani_diet!I873)*(AOM[L5]="Feed Ingredient")),""),"No Match in AOM")</f>
        <v>No Match in AOM</v>
      </c>
      <c r="V1115" t="str" cm="1">
        <f t="array" ref="V1115">IFERROR(IF(NOT(ISBLANK(I1115)),_xlfn._xlws.FILTER(AOM[Scientific Name],(AOM[Edge_Value]=ani_diet!I873)*(AOM[L5]="Feed Ingredient")),""),"No Match in AOM")</f>
        <v>No Match in AOM</v>
      </c>
    </row>
    <row r="1116" spans="1:22" hidden="1" x14ac:dyDescent="0.35">
      <c r="A1116">
        <v>3</v>
      </c>
      <c r="B1116" s="131" t="s">
        <v>20382</v>
      </c>
      <c r="C1116" s="86" t="s">
        <v>20632</v>
      </c>
      <c r="D1116" t="s">
        <v>20633</v>
      </c>
      <c r="E1116" s="131" t="s">
        <v>18714</v>
      </c>
      <c r="G1116" s="131" t="s">
        <v>20634</v>
      </c>
      <c r="H1116" s="127" t="s">
        <v>8263</v>
      </c>
      <c r="I1116" s="127" t="str">
        <f t="shared" si="74"/>
        <v>Rice Husk</v>
      </c>
      <c r="J1116" s="127" t="str">
        <f t="shared" si="75"/>
        <v>Rice Husk</v>
      </c>
      <c r="M1116" s="127" t="s">
        <v>20288</v>
      </c>
      <c r="Q1116" t="s">
        <v>11397</v>
      </c>
      <c r="R1116" t="s">
        <v>11364</v>
      </c>
      <c r="S1116" t="s">
        <v>20328</v>
      </c>
      <c r="T1116" t="s">
        <v>20329</v>
      </c>
      <c r="U1116" t="str" cm="1">
        <f t="array" ref="U1116">IFERROR(IF(NOT(ISBLANK(I1116)),_xlfn._xlws.FILTER(AOM[AOM],(AOM[Edge_Value]=ani_diet!I865)*(AOM[L5]="Feed Ingredient")),""),"No Match in AOM")</f>
        <v>No Match in AOM</v>
      </c>
      <c r="V1116" t="str" cm="1">
        <f t="array" ref="V1116">IFERROR(IF(NOT(ISBLANK(I1116)),_xlfn._xlws.FILTER(AOM[Scientific Name],(AOM[Edge_Value]=ani_diet!I865)*(AOM[L5]="Feed Ingredient")),""),"No Match in AOM")</f>
        <v>No Match in AOM</v>
      </c>
    </row>
    <row r="1117" spans="1:22" hidden="1" x14ac:dyDescent="0.35">
      <c r="A1117">
        <v>3</v>
      </c>
      <c r="B1117" s="131" t="s">
        <v>20382</v>
      </c>
      <c r="C1117" s="86" t="s">
        <v>20636</v>
      </c>
      <c r="D1117" t="s">
        <v>20633</v>
      </c>
      <c r="H1117" s="127" t="s">
        <v>8263</v>
      </c>
      <c r="I1117" s="127" t="str">
        <f t="shared" si="74"/>
        <v>Rice Husk Urea Treated(30d covered) Dried(3d)</v>
      </c>
      <c r="J1117" s="127" t="str">
        <f t="shared" si="75"/>
        <v>Rice Husk Urea Treated(30d covered) Dried(3d)</v>
      </c>
      <c r="L1117" s="127" t="s">
        <v>20637</v>
      </c>
      <c r="M1117" s="127" t="s">
        <v>20288</v>
      </c>
    </row>
    <row r="1118" spans="1:22" hidden="1" x14ac:dyDescent="0.35">
      <c r="A1118">
        <v>3</v>
      </c>
      <c r="B1118" s="131" t="s">
        <v>17631</v>
      </c>
      <c r="C1118" s="86" t="s">
        <v>20900</v>
      </c>
      <c r="D1118" t="s">
        <v>20890</v>
      </c>
      <c r="E1118" s="131" t="s">
        <v>18714</v>
      </c>
      <c r="G1118" s="131" t="s">
        <v>20901</v>
      </c>
      <c r="H1118" s="127" t="s">
        <v>8263</v>
      </c>
      <c r="I1118" s="127" t="str">
        <f t="shared" si="74"/>
        <v>Rice Polish</v>
      </c>
      <c r="J1118" s="127" t="str">
        <f t="shared" si="75"/>
        <v>Rice Polish</v>
      </c>
      <c r="M1118" s="127" t="s">
        <v>20902</v>
      </c>
      <c r="N1118" s="88" t="s">
        <v>28</v>
      </c>
      <c r="O1118" s="88" t="s">
        <v>28</v>
      </c>
      <c r="Q1118" t="s">
        <v>11397</v>
      </c>
      <c r="R1118" t="s">
        <v>11364</v>
      </c>
      <c r="S1118" t="s">
        <v>20328</v>
      </c>
      <c r="T1118" t="s">
        <v>20329</v>
      </c>
      <c r="U1118" t="str" cm="1">
        <f t="array" ref="U1118">IFERROR(IF(NOT(ISBLANK(I1118)),_xlfn._xlws.FILTER(AOM[AOM],(AOM[Edge_Value]=ani_diet!I869)*(AOM[L5]="Feed Ingredient")),""),"No Match in AOM")</f>
        <v>No Match in AOM</v>
      </c>
      <c r="V1118" t="str" cm="1">
        <f t="array" ref="V1118">IFERROR(IF(NOT(ISBLANK(I1118)),_xlfn._xlws.FILTER(AOM[Scientific Name],(AOM[Edge_Value]=ani_diet!I869)*(AOM[L5]="Feed Ingredient")),""),"No Match in AOM")</f>
        <v>No Match in AOM</v>
      </c>
    </row>
    <row r="1119" spans="1:22" hidden="1" x14ac:dyDescent="0.35">
      <c r="A1119">
        <v>3</v>
      </c>
      <c r="B1119" s="131" t="s">
        <v>17631</v>
      </c>
      <c r="C1119" s="86" t="s">
        <v>20294</v>
      </c>
      <c r="D1119" t="s">
        <v>20921</v>
      </c>
      <c r="E1119" s="131" t="s">
        <v>18714</v>
      </c>
      <c r="G1119" s="131" t="s">
        <v>20296</v>
      </c>
      <c r="H1119" s="127" t="s">
        <v>8263</v>
      </c>
      <c r="I1119" s="127" t="str">
        <f t="shared" si="74"/>
        <v>Rice Bran</v>
      </c>
      <c r="J1119" s="127" t="str">
        <f t="shared" si="75"/>
        <v>Rice Bran</v>
      </c>
      <c r="M1119" s="127" t="s">
        <v>18720</v>
      </c>
      <c r="N1119" s="88" t="s">
        <v>28</v>
      </c>
      <c r="O1119" s="88" t="s">
        <v>28</v>
      </c>
      <c r="U1119" t="str" cm="1">
        <f t="array" ref="U1119">IFERROR(IF(NOT(ISBLANK(I1119)),_xlfn._xlws.FILTER(AOM[AOM],(AOM[Edge_Value]=ani_diet!I862)*(AOM[L5]="Feed Ingredient")),""),"No Match in AOM")</f>
        <v>No Match in AOM</v>
      </c>
      <c r="V1119" t="str" cm="1">
        <f t="array" ref="V1119">IFERROR(IF(NOT(ISBLANK(I1119)),_xlfn._xlws.FILTER(AOM[Scientific Name],(AOM[Edge_Value]=ani_diet!I862)*(AOM[L5]="Feed Ingredient")),""),"No Match in AOM")</f>
        <v>No Match in AOM</v>
      </c>
    </row>
    <row r="1120" spans="1:22" hidden="1" x14ac:dyDescent="0.35">
      <c r="A1120">
        <v>3</v>
      </c>
      <c r="B1120" s="131" t="s">
        <v>20382</v>
      </c>
      <c r="C1120" s="86" t="s">
        <v>19066</v>
      </c>
      <c r="D1120" t="s">
        <v>20921</v>
      </c>
      <c r="E1120" s="131" t="s">
        <v>19032</v>
      </c>
      <c r="G1120" s="131" t="s">
        <v>20926</v>
      </c>
      <c r="H1120" s="127" t="s">
        <v>8263</v>
      </c>
      <c r="I1120" s="127" t="str">
        <f t="shared" si="74"/>
        <v>Rice Grain</v>
      </c>
      <c r="J1120" s="127" t="str">
        <f t="shared" si="75"/>
        <v>Rice Grain</v>
      </c>
      <c r="M1120" s="127" t="s">
        <v>20377</v>
      </c>
      <c r="N1120" s="88" t="s">
        <v>28</v>
      </c>
      <c r="Q1120" t="s">
        <v>11397</v>
      </c>
      <c r="R1120" t="s">
        <v>11364</v>
      </c>
      <c r="S1120" t="s">
        <v>20328</v>
      </c>
      <c r="T1120" t="s">
        <v>20329</v>
      </c>
      <c r="U1120" t="str" cm="1">
        <f t="array" ref="U1120">IFERROR(IF(NOT(ISBLANK(I1120)),_xlfn._xlws.FILTER(AOM[AOM],(AOM[Edge_Value]=ani_diet!I863)*(AOM[L5]="Feed Ingredient")),""),"No Match in AOM")</f>
        <v>AOM_000711</v>
      </c>
      <c r="V1120" t="str" cm="1">
        <f t="array" ref="V1120">IFERROR(IF(NOT(ISBLANK(I1120)),_xlfn._xlws.FILTER(AOM[Scientific Name],(AOM[Edge_Value]=ani_diet!I863)*(AOM[L5]="Feed Ingredient")),""),"No Match in AOM")</f>
        <v>Moringa oleifera;Moringa pterygosperma</v>
      </c>
    </row>
    <row r="1121" spans="1:22" hidden="1" x14ac:dyDescent="0.35">
      <c r="A1121" t="s">
        <v>20283</v>
      </c>
      <c r="B1121" s="131" t="s">
        <v>18714</v>
      </c>
      <c r="C1121" s="86" t="s">
        <v>21055</v>
      </c>
      <c r="D1121" t="s">
        <v>21056</v>
      </c>
      <c r="E1121" s="131" t="s">
        <v>18714</v>
      </c>
      <c r="G1121" s="131" t="s">
        <v>20901</v>
      </c>
      <c r="H1121" s="127" t="s">
        <v>8263</v>
      </c>
      <c r="I1121" s="127" t="str">
        <f t="shared" si="74"/>
        <v>Rice Polish</v>
      </c>
      <c r="J1121" s="127" t="str">
        <f t="shared" si="75"/>
        <v>Rice Polish</v>
      </c>
      <c r="M1121" s="127" t="s">
        <v>20902</v>
      </c>
      <c r="N1121" s="88" t="s">
        <v>28</v>
      </c>
      <c r="O1121" s="88" t="s">
        <v>28</v>
      </c>
      <c r="U1121" t="str" cm="1">
        <f t="array" ref="U1121">IFERROR(IF(NOT(ISBLANK(I1121)),_xlfn._xlws.FILTER(AOM[AOM],(AOM[Edge_Value]=ani_diet!I868)*(AOM[L5]="Feed Ingredient")),""),"No Match in AOM")</f>
        <v>No Match in AOM</v>
      </c>
      <c r="V1121" t="str" cm="1">
        <f t="array" ref="V1121">IFERROR(IF(NOT(ISBLANK(I1121)),_xlfn._xlws.FILTER(AOM[Scientific Name],(AOM[Edge_Value]=ani_diet!I868)*(AOM[L5]="Feed Ingredient")),""),"No Match in AOM")</f>
        <v>No Match in AOM</v>
      </c>
    </row>
    <row r="1122" spans="1:22" hidden="1" x14ac:dyDescent="0.35">
      <c r="A1122" t="s">
        <v>20300</v>
      </c>
      <c r="C1122" s="86" t="s">
        <v>21078</v>
      </c>
      <c r="D1122" t="s">
        <v>21076</v>
      </c>
      <c r="E1122" s="131" t="s">
        <v>18714</v>
      </c>
      <c r="G1122" s="131" t="s">
        <v>20901</v>
      </c>
      <c r="H1122" s="127" t="s">
        <v>8263</v>
      </c>
      <c r="I1122" s="127" t="str">
        <f t="shared" si="74"/>
        <v>Rice Polish</v>
      </c>
      <c r="J1122" s="127" t="str">
        <f t="shared" si="75"/>
        <v>Rice Polish</v>
      </c>
      <c r="M1122" s="127" t="s">
        <v>20902</v>
      </c>
      <c r="N1122" s="88" t="s">
        <v>28</v>
      </c>
      <c r="O1122" s="88" t="s">
        <v>28</v>
      </c>
      <c r="Q1122" t="s">
        <v>11397</v>
      </c>
      <c r="R1122" t="s">
        <v>11364</v>
      </c>
      <c r="S1122" t="s">
        <v>20328</v>
      </c>
      <c r="T1122" t="s">
        <v>20329</v>
      </c>
      <c r="U1122" t="str" cm="1">
        <f t="array" ref="U1122">IFERROR(IF(NOT(ISBLANK(I1122)),_xlfn._xlws.FILTER(AOM[AOM],(AOM[Edge_Value]=ani_diet!I870)*(AOM[L5]="Feed Ingredient")),""),"No Match in AOM")</f>
        <v>No Match in AOM</v>
      </c>
      <c r="V1122" t="str" cm="1">
        <f t="array" ref="V1122">IFERROR(IF(NOT(ISBLANK(I1122)),_xlfn._xlws.FILTER(AOM[Scientific Name],(AOM[Edge_Value]=ani_diet!I870)*(AOM[L5]="Feed Ingredient")),""),"No Match in AOM")</f>
        <v>No Match in AOM</v>
      </c>
    </row>
    <row r="1123" spans="1:22" hidden="1" x14ac:dyDescent="0.35">
      <c r="A1123">
        <v>3</v>
      </c>
      <c r="B1123" s="131" t="s">
        <v>20293</v>
      </c>
      <c r="C1123" s="86" t="s">
        <v>5196</v>
      </c>
      <c r="D1123" t="s">
        <v>21539</v>
      </c>
      <c r="E1123" s="131" t="s">
        <v>18714</v>
      </c>
      <c r="G1123" s="131" t="s">
        <v>21546</v>
      </c>
      <c r="H1123" s="127" t="s">
        <v>8263</v>
      </c>
      <c r="I1123" s="127" t="str">
        <f t="shared" si="74"/>
        <v>Rice Hull</v>
      </c>
      <c r="J1123" s="127" t="str">
        <f t="shared" si="75"/>
        <v>Rice Hull</v>
      </c>
      <c r="M1123" s="127" t="s">
        <v>20745</v>
      </c>
      <c r="Q1123" t="s">
        <v>11397</v>
      </c>
      <c r="R1123" t="s">
        <v>11364</v>
      </c>
      <c r="S1123" t="s">
        <v>20328</v>
      </c>
      <c r="T1123" t="s">
        <v>20329</v>
      </c>
      <c r="U1123" t="str" cm="1">
        <f t="array" ref="U1123">IFERROR(IF(NOT(ISBLANK(I1123)),_xlfn._xlws.FILTER(AOM[AOM],(AOM[Edge_Value]=ani_diet!I864)*(AOM[L5]="Feed Ingredient")),""),"No Match in AOM")</f>
        <v>No Match in AOM</v>
      </c>
      <c r="V1123" t="str" cm="1">
        <f t="array" ref="V1123">IFERROR(IF(NOT(ISBLANK(I1123)),_xlfn._xlws.FILTER(AOM[Scientific Name],(AOM[Edge_Value]=ani_diet!I864)*(AOM[L5]="Feed Ingredient")),""),"No Match in AOM")</f>
        <v>No Match in AOM</v>
      </c>
    </row>
    <row r="1124" spans="1:22" hidden="1" x14ac:dyDescent="0.35">
      <c r="A1124" t="s">
        <v>20300</v>
      </c>
      <c r="C1124" s="86" t="s">
        <v>21547</v>
      </c>
      <c r="D1124" t="s">
        <v>21539</v>
      </c>
      <c r="E1124" s="131" t="s">
        <v>18714</v>
      </c>
      <c r="G1124" s="131" t="s">
        <v>20520</v>
      </c>
      <c r="H1124" s="127" t="s">
        <v>8263</v>
      </c>
      <c r="I1124" s="127" t="str">
        <f t="shared" si="74"/>
        <v>Rice Straw</v>
      </c>
      <c r="J1124" s="127" t="str">
        <f t="shared" si="75"/>
        <v>Rice Straw</v>
      </c>
      <c r="M1124" s="127" t="s">
        <v>11151</v>
      </c>
      <c r="Q1124" t="s">
        <v>11397</v>
      </c>
      <c r="R1124" t="s">
        <v>11364</v>
      </c>
      <c r="S1124" t="s">
        <v>20328</v>
      </c>
      <c r="T1124" t="s">
        <v>20329</v>
      </c>
      <c r="U1124" t="str" cm="1">
        <f t="array" ref="U1124">IFERROR(IF(NOT(ISBLANK(I1124)),_xlfn._xlws.FILTER(AOM[AOM],(AOM[Edge_Value]=ani_diet!I872)*(AOM[L5]="Feed Ingredient")),""),"No Match in AOM")</f>
        <v>No Match in AOM</v>
      </c>
      <c r="V1124" t="str" cm="1">
        <f t="array" ref="V1124">IFERROR(IF(NOT(ISBLANK(I1124)),_xlfn._xlws.FILTER(AOM[Scientific Name],(AOM[Edge_Value]=ani_diet!I872)*(AOM[L5]="Feed Ingredient")),""),"No Match in AOM")</f>
        <v>No Match in AOM</v>
      </c>
    </row>
    <row r="1125" spans="1:22" hidden="1" x14ac:dyDescent="0.35">
      <c r="A1125">
        <v>3</v>
      </c>
      <c r="B1125" s="131" t="s">
        <v>19032</v>
      </c>
      <c r="C1125" s="86" t="s">
        <v>22584</v>
      </c>
      <c r="D1125" t="s">
        <v>22583</v>
      </c>
      <c r="E1125" s="131" t="s">
        <v>18714</v>
      </c>
      <c r="G1125" s="131" t="s">
        <v>20520</v>
      </c>
      <c r="H1125" s="127" t="s">
        <v>8263</v>
      </c>
      <c r="I1125" s="127" t="str">
        <f t="shared" si="74"/>
        <v>Rice Straw</v>
      </c>
      <c r="J1125" s="127" t="str">
        <f t="shared" si="75"/>
        <v>Rice Straw</v>
      </c>
      <c r="M1125" s="127" t="s">
        <v>11151</v>
      </c>
      <c r="Q1125" t="s">
        <v>11397</v>
      </c>
      <c r="R1125" t="s">
        <v>11364</v>
      </c>
      <c r="S1125" t="s">
        <v>20328</v>
      </c>
      <c r="T1125" t="s">
        <v>20329</v>
      </c>
      <c r="U1125" t="str" cm="1">
        <f t="array" ref="U1125">IFERROR(IF(NOT(ISBLANK(I1125)),_xlfn._xlws.FILTER(AOM[AOM],(AOM[Edge_Value]=ani_diet!I871)*(AOM[L5]="Feed Ingredient")),""),"No Match in AOM")</f>
        <v>No Match in AOM</v>
      </c>
      <c r="V1125" t="str" cm="1">
        <f t="array" ref="V1125">IFERROR(IF(NOT(ISBLANK(I1125)),_xlfn._xlws.FILTER(AOM[Scientific Name],(AOM[Edge_Value]=ani_diet!I871)*(AOM[L5]="Feed Ingredient")),""),"No Match in AOM")</f>
        <v>No Match in AOM</v>
      </c>
    </row>
    <row r="1126" spans="1:22" hidden="1" x14ac:dyDescent="0.35">
      <c r="A1126">
        <v>3</v>
      </c>
      <c r="B1126" s="131" t="s">
        <v>20293</v>
      </c>
      <c r="C1126" s="86" t="s">
        <v>21688</v>
      </c>
      <c r="D1126" t="s">
        <v>21681</v>
      </c>
      <c r="E1126" s="131" t="s">
        <v>20293</v>
      </c>
      <c r="G1126" s="131" t="s">
        <v>21688</v>
      </c>
      <c r="H1126" s="127" t="s">
        <v>21688</v>
      </c>
      <c r="I1126" s="127" t="str">
        <f t="shared" si="74"/>
        <v>Roettboellia exaltata</v>
      </c>
      <c r="J1126" s="127" t="str">
        <f t="shared" si="75"/>
        <v>Roettboellia exaltata</v>
      </c>
      <c r="U1126" t="str" cm="1">
        <f t="array" ref="U1126">IFERROR(IF(NOT(ISBLANK(I1126)),_xlfn._xlws.FILTER(AOM[AOM],(AOM[Edge_Value]=ani_diet!I874)*(AOM[L5]="Feed Ingredient")),""),"No Match in AOM")</f>
        <v>AOM_000697</v>
      </c>
      <c r="V1126" t="str" cm="1">
        <f t="array" ref="V1126">IFERROR(IF(NOT(ISBLANK(I1126)),_xlfn._xlws.FILTER(AOM[Scientific Name],(AOM[Edge_Value]=ani_diet!I874)*(AOM[L5]="Feed Ingredient")),""),"No Match in AOM")</f>
        <v>NA</v>
      </c>
    </row>
    <row r="1127" spans="1:22" hidden="1" x14ac:dyDescent="0.35">
      <c r="A1127">
        <v>3</v>
      </c>
      <c r="B1127" s="131" t="s">
        <v>20293</v>
      </c>
      <c r="C1127" s="86" t="s">
        <v>21998</v>
      </c>
      <c r="D1127" t="s">
        <v>21999</v>
      </c>
      <c r="E1127" s="131" t="s">
        <v>19032</v>
      </c>
      <c r="G1127" s="131" t="s">
        <v>22000</v>
      </c>
      <c r="H1127" s="127" t="s">
        <v>12437</v>
      </c>
      <c r="I1127" s="127" t="str">
        <f t="shared" ref="I1127:I1137" si="76">_xlfn.TEXTJOIN(" ",TRUE,H1127,IF(ISBLANK(M1127),"",_xlfn.TEXTSPLIT(M1127,";")),IF(ISBLANK(L1127),"",_xlfn.TEXTSPLIT(L1127,";")))</f>
        <v>Rosmarinus officinalis Essential Oil</v>
      </c>
      <c r="J1127" s="127" t="str">
        <f t="shared" si="75"/>
        <v>Rosmarinus officinalis Essential Oil</v>
      </c>
      <c r="M1127" s="127" t="s">
        <v>22001</v>
      </c>
      <c r="P1127" s="88" t="s">
        <v>28</v>
      </c>
      <c r="U1127" t="str" cm="1">
        <f t="array" ref="U1127">IFERROR(IF(NOT(ISBLANK(I1127)),_xlfn._xlws.FILTER(AOM[AOM],(AOM[Edge_Value]=ani_diet!I875)*(AOM[L5]="Feed Ingredient")),""),"No Match in AOM")</f>
        <v>AOM_000697</v>
      </c>
      <c r="V1127" t="str" cm="1">
        <f t="array" ref="V1127">IFERROR(IF(NOT(ISBLANK(I1127)),_xlfn._xlws.FILTER(AOM[Scientific Name],(AOM[Edge_Value]=ani_diet!I875)*(AOM[L5]="Feed Ingredient")),""),"No Match in AOM")</f>
        <v>NA</v>
      </c>
    </row>
    <row r="1128" spans="1:22" hidden="1" x14ac:dyDescent="0.35">
      <c r="A1128">
        <v>3</v>
      </c>
      <c r="B1128" s="131" t="s">
        <v>20293</v>
      </c>
      <c r="C1128" s="86" t="s">
        <v>22002</v>
      </c>
      <c r="D1128" t="s">
        <v>21999</v>
      </c>
      <c r="H1128" s="127" t="s">
        <v>12437</v>
      </c>
      <c r="I1128" s="127" t="str">
        <f t="shared" si="76"/>
        <v>Rosmarinus officinalis Essential Oil Hydro-distillation</v>
      </c>
      <c r="J1128" s="127" t="str">
        <f t="shared" si="75"/>
        <v>Rosmarinus officinalis Essential Oil Hydro-distillation</v>
      </c>
      <c r="L1128" s="127" t="s">
        <v>20592</v>
      </c>
      <c r="M1128" s="127" t="s">
        <v>22001</v>
      </c>
    </row>
    <row r="1129" spans="1:22" hidden="1" x14ac:dyDescent="0.35">
      <c r="A1129" t="s">
        <v>20300</v>
      </c>
      <c r="C1129" s="86" t="s">
        <v>22003</v>
      </c>
      <c r="D1129" t="s">
        <v>21999</v>
      </c>
      <c r="E1129" s="131" t="s">
        <v>19032</v>
      </c>
      <c r="G1129" s="131" t="s">
        <v>22004</v>
      </c>
      <c r="H1129" s="127" t="s">
        <v>12437</v>
      </c>
      <c r="I1129" s="127" t="str">
        <f t="shared" si="76"/>
        <v>Rosmarinus officinalis Leaf</v>
      </c>
      <c r="J1129" s="127" t="str">
        <f t="shared" ref="J1129:J1137" si="77">_xlfn.TEXTJOIN(" ",TRUE,H1129,K1129,IF(ISBLANK(M1129),"",_xlfn.TEXTSPLIT(M1129,";")),IF(ISBLANK(L1129),"",_xlfn.TEXTSPLIT(L1129,";")))</f>
        <v>Rosmarinus officinalis Leaf</v>
      </c>
      <c r="M1129" s="127" t="s">
        <v>9360</v>
      </c>
      <c r="U1129" t="str" cm="1">
        <f t="array" ref="U1129">IFERROR(IF(NOT(ISBLANK(I1129)),_xlfn._xlws.FILTER(AOM[AOM],(AOM[Edge_Value]=ani_diet!I877)*(AOM[L5]="Feed Ingredient")),""),"No Match in AOM")</f>
        <v>AOM_000697</v>
      </c>
      <c r="V1129" t="str" cm="1">
        <f t="array" ref="V1129">IFERROR(IF(NOT(ISBLANK(I1129)),_xlfn._xlws.FILTER(AOM[Scientific Name],(AOM[Edge_Value]=ani_diet!I877)*(AOM[L5]="Feed Ingredient")),""),"No Match in AOM")</f>
        <v>NA</v>
      </c>
    </row>
    <row r="1130" spans="1:22" hidden="1" x14ac:dyDescent="0.35">
      <c r="A1130">
        <v>3</v>
      </c>
      <c r="B1130" s="131" t="s">
        <v>17631</v>
      </c>
      <c r="C1130" s="86" t="s">
        <v>22009</v>
      </c>
      <c r="D1130" t="s">
        <v>22007</v>
      </c>
      <c r="E1130" s="131" t="s">
        <v>19032</v>
      </c>
      <c r="G1130" s="131" t="s">
        <v>22000</v>
      </c>
      <c r="H1130" s="127" t="s">
        <v>12437</v>
      </c>
      <c r="I1130" s="127" t="str">
        <f t="shared" si="76"/>
        <v>Rosmarinus officinalis Essential Oil</v>
      </c>
      <c r="J1130" s="127" t="str">
        <f t="shared" si="77"/>
        <v>Rosmarinus officinalis Essential Oil</v>
      </c>
      <c r="M1130" s="127" t="s">
        <v>22001</v>
      </c>
      <c r="P1130" s="88" t="s">
        <v>28</v>
      </c>
      <c r="U1130" t="str" cm="1">
        <f t="array" ref="U1130">IFERROR(IF(NOT(ISBLANK(I1130)),_xlfn._xlws.FILTER(AOM[AOM],(AOM[Edge_Value]=ani_diet!I876)*(AOM[L5]="Feed Ingredient")),""),"No Match in AOM")</f>
        <v>AOM_000698</v>
      </c>
      <c r="V1130" t="str" cm="1">
        <f t="array" ref="V1130">IFERROR(IF(NOT(ISBLANK(I1130)),_xlfn._xlws.FILTER(AOM[Scientific Name],(AOM[Edge_Value]=ani_diet!I876)*(AOM[L5]="Feed Ingredient")),""),"No Match in AOM")</f>
        <v>NA</v>
      </c>
    </row>
    <row r="1131" spans="1:22" hidden="1" x14ac:dyDescent="0.35">
      <c r="A1131" t="s">
        <v>20300</v>
      </c>
      <c r="C1131" s="86" t="s">
        <v>21967</v>
      </c>
      <c r="D1131" t="s">
        <v>21965</v>
      </c>
      <c r="E1131" s="131" t="s">
        <v>20293</v>
      </c>
      <c r="G1131" s="131" t="s">
        <v>21968</v>
      </c>
      <c r="H1131" s="127" t="s">
        <v>21968</v>
      </c>
      <c r="I1131" s="127" t="str">
        <f t="shared" si="76"/>
        <v>Rottiboeria exaltata</v>
      </c>
      <c r="J1131" s="127" t="str">
        <f t="shared" si="77"/>
        <v>Rottiboeria exaltata</v>
      </c>
      <c r="U1131" t="str" cm="1">
        <f t="array" ref="U1131">IFERROR(IF(NOT(ISBLANK(I1131)),_xlfn._xlws.FILTER(AOM[AOM],(AOM[Edge_Value]=ani_diet!I878)*(AOM[L5]="Feed Ingredient")),""),"No Match in AOM")</f>
        <v>AOM_000698</v>
      </c>
      <c r="V1131" t="str" cm="1">
        <f t="array" ref="V1131">IFERROR(IF(NOT(ISBLANK(I1131)),_xlfn._xlws.FILTER(AOM[Scientific Name],(AOM[Edge_Value]=ani_diet!I878)*(AOM[L5]="Feed Ingredient")),""),"No Match in AOM")</f>
        <v>NA</v>
      </c>
    </row>
    <row r="1132" spans="1:22" hidden="1" x14ac:dyDescent="0.35">
      <c r="A1132">
        <v>3</v>
      </c>
      <c r="B1132" s="131" t="s">
        <v>18714</v>
      </c>
      <c r="C1132" s="86" t="s">
        <v>21990</v>
      </c>
      <c r="D1132" t="s">
        <v>21989</v>
      </c>
      <c r="H1132" s="127" t="s">
        <v>21990</v>
      </c>
      <c r="I1132" s="127" t="str">
        <f t="shared" si="76"/>
        <v>Rumen Contents</v>
      </c>
      <c r="J1132" s="127" t="str">
        <f t="shared" si="77"/>
        <v>Rumen Contents</v>
      </c>
      <c r="U1132" t="str" cm="1">
        <f t="array" ref="U1132">IFERROR(IF(NOT(ISBLANK(I1132)),_xlfn._xlws.FILTER(AOM[AOM],(AOM[Edge_Value]=ani_diet!I1213)*(AOM[L5]="Feed Ingredient")),""),"No Match in AOM")</f>
        <v>No Match in AOM</v>
      </c>
      <c r="V1132" t="str" cm="1">
        <f t="array" ref="V1132">IFERROR(IF(NOT(ISBLANK(I1132)),_xlfn._xlws.FILTER(AOM[Scientific Name],(AOM[Edge_Value]=ani_diet!I1213)*(AOM[L5]="Feed Ingredient")),""),"No Match in AOM")</f>
        <v>No Match in AOM</v>
      </c>
    </row>
    <row r="1133" spans="1:22" hidden="1" x14ac:dyDescent="0.35">
      <c r="A1133">
        <v>3</v>
      </c>
      <c r="B1133" s="131" t="s">
        <v>20382</v>
      </c>
      <c r="C1133" s="86" t="s">
        <v>21004</v>
      </c>
      <c r="D1133" t="s">
        <v>21001</v>
      </c>
      <c r="E1133" s="131" t="s">
        <v>18714</v>
      </c>
      <c r="G1133" s="131" t="s">
        <v>21005</v>
      </c>
      <c r="H1133" s="127" t="s">
        <v>8269</v>
      </c>
      <c r="I1133" s="127" t="str">
        <f t="shared" si="76"/>
        <v>Rye Bran</v>
      </c>
      <c r="J1133" s="127" t="str">
        <f t="shared" si="77"/>
        <v>Rye Bran</v>
      </c>
      <c r="M1133" s="127" t="s">
        <v>18720</v>
      </c>
      <c r="N1133" s="88" t="s">
        <v>28</v>
      </c>
      <c r="O1133" s="88" t="s">
        <v>28</v>
      </c>
      <c r="U1133" t="str" cm="1">
        <f t="array" ref="U1133">IFERROR(IF(NOT(ISBLANK(I1133)),_xlfn._xlws.FILTER(AOM[AOM],(AOM[Edge_Value]=ani_diet!I879)*(AOM[L5]="Feed Ingredient")),""),"No Match in AOM")</f>
        <v>AOM_000698</v>
      </c>
      <c r="V1133" t="str" cm="1">
        <f t="array" ref="V1133">IFERROR(IF(NOT(ISBLANK(I1133)),_xlfn._xlws.FILTER(AOM[Scientific Name],(AOM[Edge_Value]=ani_diet!I879)*(AOM[L5]="Feed Ingredient")),""),"No Match in AOM")</f>
        <v>NA</v>
      </c>
    </row>
    <row r="1134" spans="1:22" hidden="1" x14ac:dyDescent="0.35">
      <c r="A1134" t="s">
        <v>20283</v>
      </c>
      <c r="B1134" s="131" t="s">
        <v>18714</v>
      </c>
      <c r="C1134" s="86" t="s">
        <v>21534</v>
      </c>
      <c r="D1134" t="s">
        <v>21535</v>
      </c>
      <c r="E1134" s="131" t="s">
        <v>20382</v>
      </c>
      <c r="G1134" s="131" t="s">
        <v>21536</v>
      </c>
      <c r="H1134" s="127" t="s">
        <v>21537</v>
      </c>
      <c r="I1134" s="127" t="str">
        <f t="shared" si="76"/>
        <v>Saccharomyces cerevisiae Dried</v>
      </c>
      <c r="J1134" s="127" t="str">
        <f t="shared" si="77"/>
        <v>Saccharomyces cerevisiae Dried</v>
      </c>
      <c r="L1134" s="127" t="s">
        <v>5132</v>
      </c>
      <c r="U1134" t="str" cm="1">
        <f t="array" ref="U1134">IFERROR(IF(NOT(ISBLANK(I1134)),_xlfn._xlws.FILTER(AOM[AOM],(AOM[Edge_Value]=ani_diet!I136)*(AOM[L5]="Feed Ingredient")),""),"No Match in AOM")</f>
        <v>No Match in AOM</v>
      </c>
      <c r="V1134" t="str" cm="1">
        <f t="array" ref="V1134">IFERROR(IF(NOT(ISBLANK(I1134)),_xlfn._xlws.FILTER(AOM[Scientific Name],(AOM[Edge_Value]=ani_diet!I136)*(AOM[L5]="Feed Ingredient")),""),"No Match in AOM")</f>
        <v>No Match in AOM</v>
      </c>
    </row>
    <row r="1135" spans="1:22" hidden="1" x14ac:dyDescent="0.35">
      <c r="A1135" t="s">
        <v>20300</v>
      </c>
      <c r="C1135" s="86" t="s">
        <v>21973</v>
      </c>
      <c r="D1135" t="s">
        <v>21974</v>
      </c>
      <c r="E1135" s="131" t="s">
        <v>20382</v>
      </c>
      <c r="G1135" s="131" t="s">
        <v>21975</v>
      </c>
      <c r="H1135" s="127" t="s">
        <v>21537</v>
      </c>
      <c r="I1135" s="127" t="str">
        <f t="shared" si="76"/>
        <v>Saccharomyces cerevisiae</v>
      </c>
      <c r="J1135" s="127" t="str">
        <f t="shared" si="77"/>
        <v>Saccharomyces cerevisiae</v>
      </c>
      <c r="U1135" t="str" cm="1">
        <f t="array" ref="U1135">IFERROR(IF(NOT(ISBLANK(I1135)),_xlfn._xlws.FILTER(AOM[AOM],(AOM[Edge_Value]=ani_diet!I133)*(AOM[L5]="Feed Ingredient")),""),"No Match in AOM")</f>
        <v>No Match in AOM</v>
      </c>
      <c r="V1135" t="str" cm="1">
        <f t="array" ref="V1135">IFERROR(IF(NOT(ISBLANK(I1135)),_xlfn._xlws.FILTER(AOM[Scientific Name],(AOM[Edge_Value]=ani_diet!I133)*(AOM[L5]="Feed Ingredient")),""),"No Match in AOM")</f>
        <v>No Match in AOM</v>
      </c>
    </row>
    <row r="1136" spans="1:22" hidden="1" x14ac:dyDescent="0.35">
      <c r="A1136">
        <v>3</v>
      </c>
      <c r="B1136" s="131" t="s">
        <v>17625</v>
      </c>
      <c r="C1136" s="86" t="s">
        <v>22167</v>
      </c>
      <c r="D1136" t="s">
        <v>22168</v>
      </c>
      <c r="E1136" s="131" t="s">
        <v>20382</v>
      </c>
      <c r="G1136" s="131" t="s">
        <v>22169</v>
      </c>
      <c r="H1136" s="127" t="s">
        <v>21537</v>
      </c>
      <c r="I1136" s="127" t="str">
        <f t="shared" si="76"/>
        <v>Saccharomyces cerevisiae Slurry</v>
      </c>
      <c r="J1136" s="127" t="str">
        <f t="shared" si="77"/>
        <v>Saccharomyces cerevisiae Carlsberg Slurry</v>
      </c>
      <c r="K1136" s="127" t="s">
        <v>22170</v>
      </c>
      <c r="M1136" s="127" t="s">
        <v>22171</v>
      </c>
      <c r="P1136" s="88" t="s">
        <v>28</v>
      </c>
      <c r="U1136" t="str" cm="1">
        <f t="array" ref="U1136">IFERROR(IF(NOT(ISBLANK(I1136)),_xlfn._xlws.FILTER(AOM[AOM],(AOM[Edge_Value]=ani_diet!I134)*(AOM[L5]="Feed Ingredient")),""),"No Match in AOM")</f>
        <v>No Match in AOM</v>
      </c>
      <c r="V1136" t="str" cm="1">
        <f t="array" ref="V1136">IFERROR(IF(NOT(ISBLANK(I1136)),_xlfn._xlws.FILTER(AOM[Scientific Name],(AOM[Edge_Value]=ani_diet!I134)*(AOM[L5]="Feed Ingredient")),""),"No Match in AOM")</f>
        <v>No Match in AOM</v>
      </c>
    </row>
    <row r="1137" spans="1:22" hidden="1" x14ac:dyDescent="0.35">
      <c r="A1137" t="s">
        <v>20300</v>
      </c>
      <c r="C1137" s="86" t="s">
        <v>22490</v>
      </c>
      <c r="D1137" t="s">
        <v>22491</v>
      </c>
      <c r="E1137" s="131" t="s">
        <v>20382</v>
      </c>
      <c r="G1137" s="131" t="s">
        <v>21536</v>
      </c>
      <c r="H1137" s="127" t="s">
        <v>21537</v>
      </c>
      <c r="I1137" s="127" t="str">
        <f t="shared" si="76"/>
        <v>Saccharomyces cerevisiae</v>
      </c>
      <c r="J1137" s="127" t="str">
        <f t="shared" si="77"/>
        <v>Saccharomyces cerevisiae</v>
      </c>
      <c r="P1137" s="88" t="s">
        <v>28</v>
      </c>
      <c r="U1137" t="str" cm="1">
        <f t="array" ref="U1137">IFERROR(IF(NOT(ISBLANK(I1137)),_xlfn._xlws.FILTER(AOM[AOM],(AOM[Edge_Value]=ani_diet!I135)*(AOM[L5]="Feed Ingredient")),""),"No Match in AOM")</f>
        <v>No Match in AOM</v>
      </c>
      <c r="V1137" t="str" cm="1">
        <f t="array" ref="V1137">IFERROR(IF(NOT(ISBLANK(I1137)),_xlfn._xlws.FILTER(AOM[Scientific Name],(AOM[Edge_Value]=ani_diet!I135)*(AOM[L5]="Feed Ingredient")),""),"No Match in AOM")</f>
        <v>No Match in AOM</v>
      </c>
    </row>
    <row r="1138" spans="1:22" hidden="1" x14ac:dyDescent="0.35">
      <c r="A1138" s="88" t="s">
        <v>20283</v>
      </c>
      <c r="B1138" s="132" t="s">
        <v>17625</v>
      </c>
      <c r="C1138" s="88" t="s">
        <v>20320</v>
      </c>
      <c r="D1138" s="88" t="s">
        <v>20301</v>
      </c>
      <c r="E1138" s="132"/>
      <c r="F1138" s="88"/>
      <c r="G1138" s="132"/>
      <c r="H1138" s="128" t="s">
        <v>19484</v>
      </c>
      <c r="I1138" s="128"/>
      <c r="J1138" s="128"/>
      <c r="K1138" s="128"/>
      <c r="L1138" s="128"/>
      <c r="M1138" s="128"/>
      <c r="Q1138" s="88"/>
      <c r="R1138" s="88"/>
      <c r="S1138" s="88"/>
      <c r="T1138" s="88"/>
      <c r="U1138" s="88"/>
      <c r="V1138" s="88"/>
    </row>
    <row r="1139" spans="1:22" hidden="1" x14ac:dyDescent="0.35">
      <c r="A1139">
        <v>3</v>
      </c>
      <c r="B1139" s="131" t="s">
        <v>17625</v>
      </c>
      <c r="C1139" s="86" t="s">
        <v>20401</v>
      </c>
      <c r="D1139" t="s">
        <v>20380</v>
      </c>
      <c r="E1139" s="131" t="s">
        <v>20382</v>
      </c>
      <c r="G1139" s="131" t="s">
        <v>19484</v>
      </c>
      <c r="H1139" s="127" t="s">
        <v>19484</v>
      </c>
      <c r="I1139" s="127" t="str">
        <f t="shared" ref="I1139:I1202" si="78">_xlfn.TEXTJOIN(" ",TRUE,H1139,IF(ISBLANK(M1139),"",_xlfn.TEXTSPLIT(M1139,";")),IF(ISBLANK(L1139),"",_xlfn.TEXTSPLIT(L1139,";")))</f>
        <v>Salt</v>
      </c>
      <c r="J1139" s="127" t="str">
        <f t="shared" ref="J1139:J1202" si="79">_xlfn.TEXTJOIN(" ",TRUE,H1139,K1139,IF(ISBLANK(M1139),"",_xlfn.TEXTSPLIT(M1139,";")),IF(ISBLANK(L1139),"",_xlfn.TEXTSPLIT(L1139,";")))</f>
        <v>Salt</v>
      </c>
      <c r="U1139" t="str" cm="1">
        <f t="array" ref="U1139">IFERROR(IF(NOT(ISBLANK(I1139)),_xlfn._xlws.FILTER(AOM[AOM],(AOM[Edge_Value]=ani_diet!I897)*(AOM[L5]="Feed Ingredient")),""),"No Match in AOM")</f>
        <v>No Match in AOM</v>
      </c>
      <c r="V1139" t="str" cm="1">
        <f t="array" ref="V1139">IFERROR(IF(NOT(ISBLANK(I1139)),_xlfn._xlws.FILTER(AOM[Scientific Name],(AOM[Edge_Value]=ani_diet!I897)*(AOM[L5]="Feed Ingredient")),""),"No Match in AOM")</f>
        <v>No Match in AOM</v>
      </c>
    </row>
    <row r="1140" spans="1:22" hidden="1" x14ac:dyDescent="0.35">
      <c r="A1140" t="s">
        <v>20300</v>
      </c>
      <c r="C1140" s="86" t="s">
        <v>20404</v>
      </c>
      <c r="D1140" t="s">
        <v>20380</v>
      </c>
      <c r="E1140" s="131" t="s">
        <v>20382</v>
      </c>
      <c r="G1140" s="131" t="s">
        <v>19484</v>
      </c>
      <c r="H1140" s="127" t="s">
        <v>19484</v>
      </c>
      <c r="I1140" s="127" t="str">
        <f t="shared" si="78"/>
        <v>Salt</v>
      </c>
      <c r="J1140" s="127" t="str">
        <f t="shared" si="79"/>
        <v>Salt</v>
      </c>
      <c r="U1140" t="str" cm="1">
        <f t="array" ref="U1140">IFERROR(IF(NOT(ISBLANK(I1140)),_xlfn._xlws.FILTER(AOM[AOM],(AOM[Edge_Value]=ani_diet!I898)*(AOM[L5]="Feed Ingredient")),""),"No Match in AOM")</f>
        <v>No Match in AOM</v>
      </c>
      <c r="V1140" t="str" cm="1">
        <f t="array" ref="V1140">IFERROR(IF(NOT(ISBLANK(I1140)),_xlfn._xlws.FILTER(AOM[Scientific Name],(AOM[Edge_Value]=ani_diet!I898)*(AOM[L5]="Feed Ingredient")),""),"No Match in AOM")</f>
        <v>No Match in AOM</v>
      </c>
    </row>
    <row r="1141" spans="1:22" hidden="1" x14ac:dyDescent="0.35">
      <c r="A1141">
        <v>3</v>
      </c>
      <c r="B1141" s="131" t="s">
        <v>20293</v>
      </c>
      <c r="C1141" s="86" t="s">
        <v>19484</v>
      </c>
      <c r="D1141" t="s">
        <v>20559</v>
      </c>
      <c r="E1141" s="131" t="s">
        <v>20382</v>
      </c>
      <c r="G1141" s="131" t="s">
        <v>19484</v>
      </c>
      <c r="H1141" s="127" t="s">
        <v>19484</v>
      </c>
      <c r="I1141" s="127" t="str">
        <f t="shared" si="78"/>
        <v>Salt</v>
      </c>
      <c r="J1141" s="127" t="str">
        <f t="shared" si="79"/>
        <v>Salt</v>
      </c>
      <c r="Q1141" t="s">
        <v>11412</v>
      </c>
      <c r="R1141" t="s">
        <v>11380</v>
      </c>
      <c r="S1141" t="s">
        <v>11412</v>
      </c>
      <c r="T1141" t="s">
        <v>11380</v>
      </c>
      <c r="U1141" t="str" cm="1">
        <f t="array" ref="U1141">IFERROR(IF(NOT(ISBLANK(I1141)),_xlfn._xlws.FILTER(AOM[AOM],(AOM[Edge_Value]=ani_diet!I894)*(AOM[L5]="Feed Ingredient")),""),"No Match in AOM")</f>
        <v>No Match in AOM</v>
      </c>
      <c r="V1141" t="str" cm="1">
        <f t="array" ref="V1141">IFERROR(IF(NOT(ISBLANK(I1141)),_xlfn._xlws.FILTER(AOM[Scientific Name],(AOM[Edge_Value]=ani_diet!I894)*(AOM[L5]="Feed Ingredient")),""),"No Match in AOM")</f>
        <v>No Match in AOM</v>
      </c>
    </row>
    <row r="1142" spans="1:22" hidden="1" x14ac:dyDescent="0.35">
      <c r="A1142" t="s">
        <v>20283</v>
      </c>
      <c r="B1142" s="131" t="s">
        <v>17631</v>
      </c>
      <c r="C1142" s="86" t="s">
        <v>19487</v>
      </c>
      <c r="D1142" t="s">
        <v>20653</v>
      </c>
      <c r="E1142" s="131" t="s">
        <v>20382</v>
      </c>
      <c r="G1142" s="131" t="s">
        <v>19485</v>
      </c>
      <c r="H1142" s="127" t="s">
        <v>19484</v>
      </c>
      <c r="I1142" s="127" t="str">
        <f t="shared" si="78"/>
        <v>Salt</v>
      </c>
      <c r="J1142" s="127" t="str">
        <f t="shared" si="79"/>
        <v>Salt</v>
      </c>
      <c r="U1142" t="str" cm="1">
        <f t="array" ref="U1142">IFERROR(IF(NOT(ISBLANK(I1142)),_xlfn._xlws.FILTER(AOM[AOM],(AOM[Edge_Value]=ani_diet!I934)*(AOM[L5]="Feed Ingredient")),""),"No Match in AOM")</f>
        <v>No Match in AOM</v>
      </c>
      <c r="V1142" t="str" cm="1">
        <f t="array" ref="V1142">IFERROR(IF(NOT(ISBLANK(I1142)),_xlfn._xlws.FILTER(AOM[Scientific Name],(AOM[Edge_Value]=ani_diet!I934)*(AOM[L5]="Feed Ingredient")),""),"No Match in AOM")</f>
        <v>No Match in AOM</v>
      </c>
    </row>
    <row r="1143" spans="1:22" hidden="1" x14ac:dyDescent="0.35">
      <c r="A1143" t="s">
        <v>20283</v>
      </c>
      <c r="B1143" s="131" t="s">
        <v>17631</v>
      </c>
      <c r="C1143" s="86" t="s">
        <v>20753</v>
      </c>
      <c r="D1143" t="s">
        <v>20741</v>
      </c>
      <c r="E1143" s="131" t="s">
        <v>20382</v>
      </c>
      <c r="G1143" s="131" t="s">
        <v>19484</v>
      </c>
      <c r="H1143" s="127" t="s">
        <v>19484</v>
      </c>
      <c r="I1143" s="127" t="str">
        <f t="shared" si="78"/>
        <v>Salt</v>
      </c>
      <c r="J1143" s="127" t="str">
        <f t="shared" si="79"/>
        <v>Salt</v>
      </c>
      <c r="U1143" t="str" cm="1">
        <f t="array" ref="U1143">IFERROR(IF(NOT(ISBLANK(I1143)),_xlfn._xlws.FILTER(AOM[AOM],(AOM[Edge_Value]=ani_diet!I891)*(AOM[L5]="Feed Ingredient")),""),"No Match in AOM")</f>
        <v>No Match in AOM</v>
      </c>
      <c r="V1143" t="str" cm="1">
        <f t="array" ref="V1143">IFERROR(IF(NOT(ISBLANK(I1143)),_xlfn._xlws.FILTER(AOM[Scientific Name],(AOM[Edge_Value]=ani_diet!I891)*(AOM[L5]="Feed Ingredient")),""),"No Match in AOM")</f>
        <v>No Match in AOM</v>
      </c>
    </row>
    <row r="1144" spans="1:22" hidden="1" x14ac:dyDescent="0.35">
      <c r="A1144">
        <v>3</v>
      </c>
      <c r="B1144" s="131" t="s">
        <v>18714</v>
      </c>
      <c r="C1144" s="86" t="s">
        <v>20903</v>
      </c>
      <c r="D1144" t="s">
        <v>20890</v>
      </c>
      <c r="E1144" s="131" t="s">
        <v>20382</v>
      </c>
      <c r="G1144" s="131" t="s">
        <v>19484</v>
      </c>
      <c r="H1144" s="127" t="s">
        <v>19484</v>
      </c>
      <c r="I1144" s="127" t="str">
        <f t="shared" si="78"/>
        <v>Salt</v>
      </c>
      <c r="J1144" s="127" t="str">
        <f t="shared" si="79"/>
        <v>Salt</v>
      </c>
      <c r="U1144" t="str" cm="1">
        <f t="array" ref="U1144">IFERROR(IF(NOT(ISBLANK(I1144)),_xlfn._xlws.FILTER(AOM[AOM],(AOM[Edge_Value]=ani_diet!I895)*(AOM[L5]="Feed Ingredient")),""),"No Match in AOM")</f>
        <v>No Match in AOM</v>
      </c>
      <c r="V1144" t="str" cm="1">
        <f t="array" ref="V1144">IFERROR(IF(NOT(ISBLANK(I1144)),_xlfn._xlws.FILTER(AOM[Scientific Name],(AOM[Edge_Value]=ani_diet!I895)*(AOM[L5]="Feed Ingredient")),""),"No Match in AOM")</f>
        <v>No Match in AOM</v>
      </c>
    </row>
    <row r="1145" spans="1:22" hidden="1" x14ac:dyDescent="0.35">
      <c r="A1145">
        <v>3</v>
      </c>
      <c r="B1145" s="131" t="s">
        <v>20293</v>
      </c>
      <c r="C1145" s="86" t="s">
        <v>20908</v>
      </c>
      <c r="D1145" t="s">
        <v>20906</v>
      </c>
      <c r="E1145" s="131" t="s">
        <v>20382</v>
      </c>
      <c r="G1145" s="131" t="s">
        <v>19484</v>
      </c>
      <c r="H1145" s="127" t="s">
        <v>19484</v>
      </c>
      <c r="I1145" s="127" t="str">
        <f t="shared" si="78"/>
        <v>Salt</v>
      </c>
      <c r="J1145" s="127" t="str">
        <f t="shared" si="79"/>
        <v>Salt</v>
      </c>
      <c r="Q1145" t="s">
        <v>11397</v>
      </c>
      <c r="R1145" t="s">
        <v>11364</v>
      </c>
      <c r="S1145" t="s">
        <v>20328</v>
      </c>
      <c r="T1145" t="s">
        <v>20329</v>
      </c>
      <c r="U1145" t="str" cm="1">
        <f t="array" ref="U1145">IFERROR(IF(NOT(ISBLANK(I1145)),_xlfn._xlws.FILTER(AOM[AOM],(AOM[Edge_Value]=ani_diet!I892)*(AOM[L5]="Feed Ingredient")),""),"No Match in AOM")</f>
        <v>No Match in AOM</v>
      </c>
      <c r="V1145" t="str" cm="1">
        <f t="array" ref="V1145">IFERROR(IF(NOT(ISBLANK(I1145)),_xlfn._xlws.FILTER(AOM[Scientific Name],(AOM[Edge_Value]=ani_diet!I892)*(AOM[L5]="Feed Ingredient")),""),"No Match in AOM")</f>
        <v>No Match in AOM</v>
      </c>
    </row>
    <row r="1146" spans="1:22" hidden="1" x14ac:dyDescent="0.35">
      <c r="A1146">
        <v>3</v>
      </c>
      <c r="B1146" s="131" t="s">
        <v>17631</v>
      </c>
      <c r="C1146" s="86" t="s">
        <v>20960</v>
      </c>
      <c r="D1146" t="s">
        <v>20955</v>
      </c>
      <c r="E1146" s="131" t="s">
        <v>20382</v>
      </c>
      <c r="G1146" s="131" t="s">
        <v>19490</v>
      </c>
      <c r="H1146" s="127" t="s">
        <v>19484</v>
      </c>
      <c r="I1146" s="127" t="str">
        <f t="shared" si="78"/>
        <v>Salt Lick</v>
      </c>
      <c r="J1146" s="127" t="str">
        <f t="shared" si="79"/>
        <v>Salt Lick</v>
      </c>
      <c r="L1146" s="127" t="s">
        <v>20918</v>
      </c>
      <c r="U1146" t="str" cm="1">
        <f t="array" ref="U1146">IFERROR(IF(NOT(ISBLANK(I1146)),_xlfn._xlws.FILTER(AOM[AOM],(AOM[Edge_Value]=ani_diet!I905)*(AOM[L5]="Feed Ingredient")),""),"No Match in AOM")</f>
        <v>No Match in AOM</v>
      </c>
      <c r="V1146" t="str" cm="1">
        <f t="array" ref="V1146">IFERROR(IF(NOT(ISBLANK(I1146)),_xlfn._xlws.FILTER(AOM[Scientific Name],(AOM[Edge_Value]=ani_diet!I905)*(AOM[L5]="Feed Ingredient")),""),"No Match in AOM")</f>
        <v>No Match in AOM</v>
      </c>
    </row>
    <row r="1147" spans="1:22" hidden="1" x14ac:dyDescent="0.35">
      <c r="A1147">
        <v>3</v>
      </c>
      <c r="B1147" s="131" t="s">
        <v>20382</v>
      </c>
      <c r="C1147" s="86" t="s">
        <v>20963</v>
      </c>
      <c r="D1147" t="s">
        <v>20964</v>
      </c>
      <c r="E1147" s="131" t="s">
        <v>20382</v>
      </c>
      <c r="G1147" s="131" t="s">
        <v>19484</v>
      </c>
      <c r="H1147" s="127" t="s">
        <v>19484</v>
      </c>
      <c r="I1147" s="127" t="str">
        <f t="shared" si="78"/>
        <v>Salt</v>
      </c>
      <c r="J1147" s="127" t="str">
        <f t="shared" si="79"/>
        <v>Salt</v>
      </c>
      <c r="U1147" t="str" cm="1">
        <f t="array" ref="U1147">IFERROR(IF(NOT(ISBLANK(I1147)),_xlfn._xlws.FILTER(AOM[AOM],(AOM[Edge_Value]=ani_diet!I885)*(AOM[L5]="Feed Ingredient")),""),"No Match in AOM")</f>
        <v>No Match in AOM</v>
      </c>
      <c r="V1147" t="str" cm="1">
        <f t="array" ref="V1147">IFERROR(IF(NOT(ISBLANK(I1147)),_xlfn._xlws.FILTER(AOM[Scientific Name],(AOM[Edge_Value]=ani_diet!I885)*(AOM[L5]="Feed Ingredient")),""),"No Match in AOM")</f>
        <v>No Match in AOM</v>
      </c>
    </row>
    <row r="1148" spans="1:22" hidden="1" x14ac:dyDescent="0.35">
      <c r="A1148" t="s">
        <v>20283</v>
      </c>
      <c r="B1148" s="131" t="s">
        <v>17631</v>
      </c>
      <c r="C1148" s="86" t="s">
        <v>21172</v>
      </c>
      <c r="D1148" t="s">
        <v>21173</v>
      </c>
      <c r="E1148" s="131" t="s">
        <v>20382</v>
      </c>
      <c r="G1148" s="131" t="s">
        <v>19484</v>
      </c>
      <c r="H1148" s="127" t="s">
        <v>19484</v>
      </c>
      <c r="I1148" s="127" t="str">
        <f t="shared" si="78"/>
        <v>Salt</v>
      </c>
      <c r="J1148" s="127" t="str">
        <f t="shared" si="79"/>
        <v>Salt</v>
      </c>
      <c r="U1148" t="str" cm="1">
        <f t="array" ref="U1148">IFERROR(IF(NOT(ISBLANK(I1148)),_xlfn._xlws.FILTER(AOM[AOM],(AOM[Edge_Value]=ani_diet!I889)*(AOM[L5]="Feed Ingredient")),""),"No Match in AOM")</f>
        <v>No Match in AOM</v>
      </c>
      <c r="V1148" t="str" cm="1">
        <f t="array" ref="V1148">IFERROR(IF(NOT(ISBLANK(I1148)),_xlfn._xlws.FILTER(AOM[Scientific Name],(AOM[Edge_Value]=ani_diet!I889)*(AOM[L5]="Feed Ingredient")),""),"No Match in AOM")</f>
        <v>No Match in AOM</v>
      </c>
    </row>
    <row r="1149" spans="1:22" hidden="1" x14ac:dyDescent="0.35">
      <c r="A1149">
        <v>3</v>
      </c>
      <c r="B1149" s="131" t="s">
        <v>20293</v>
      </c>
      <c r="C1149" s="86" t="s">
        <v>21252</v>
      </c>
      <c r="D1149" t="s">
        <v>21249</v>
      </c>
      <c r="E1149" s="131" t="s">
        <v>20382</v>
      </c>
      <c r="G1149" s="131" t="s">
        <v>19485</v>
      </c>
      <c r="H1149" s="127" t="s">
        <v>19484</v>
      </c>
      <c r="I1149" s="127" t="str">
        <f t="shared" si="78"/>
        <v>Salt</v>
      </c>
      <c r="J1149" s="127" t="str">
        <f t="shared" si="79"/>
        <v>Salt</v>
      </c>
      <c r="U1149" t="str" cm="1">
        <f t="array" ref="U1149">IFERROR(IF(NOT(ISBLANK(I1149)),_xlfn._xlws.FILTER(AOM[AOM],(AOM[Edge_Value]=ani_diet!I933)*(AOM[L5]="Feed Ingredient")),""),"No Match in AOM")</f>
        <v>No Match in AOM</v>
      </c>
      <c r="V1149" t="str" cm="1">
        <f t="array" ref="V1149">IFERROR(IF(NOT(ISBLANK(I1149)),_xlfn._xlws.FILTER(AOM[Scientific Name],(AOM[Edge_Value]=ani_diet!I933)*(AOM[L5]="Feed Ingredient")),""),"No Match in AOM")</f>
        <v>No Match in AOM</v>
      </c>
    </row>
    <row r="1150" spans="1:22" hidden="1" x14ac:dyDescent="0.35">
      <c r="A1150">
        <v>3</v>
      </c>
      <c r="B1150" s="131" t="s">
        <v>19032</v>
      </c>
      <c r="C1150" s="86" t="s">
        <v>21419</v>
      </c>
      <c r="D1150" t="s">
        <v>21417</v>
      </c>
      <c r="E1150" s="131" t="s">
        <v>20382</v>
      </c>
      <c r="G1150" s="131" t="s">
        <v>21420</v>
      </c>
      <c r="H1150" s="127" t="s">
        <v>19484</v>
      </c>
      <c r="I1150" s="127" t="str">
        <f t="shared" si="78"/>
        <v>Salt</v>
      </c>
      <c r="J1150" s="127" t="str">
        <f t="shared" si="79"/>
        <v>Salt</v>
      </c>
      <c r="U1150" t="str" cm="1">
        <f t="array" ref="U1150">IFERROR(IF(NOT(ISBLANK(I1150)),_xlfn._xlws.FILTER(AOM[AOM],(AOM[Edge_Value]=ani_diet!I900)*(AOM[L5]="Feed Ingredient")),""),"No Match in AOM")</f>
        <v>AOM_000574</v>
      </c>
      <c r="V1150" t="str" cm="1">
        <f t="array" ref="V1150">IFERROR(IF(NOT(ISBLANK(I1150)),_xlfn._xlws.FILTER(AOM[Scientific Name],(AOM[Edge_Value]=ani_diet!I900)*(AOM[L5]="Feed Ingredient")),""),"No Match in AOM")</f>
        <v>Avena sativa</v>
      </c>
    </row>
    <row r="1151" spans="1:22" hidden="1" x14ac:dyDescent="0.35">
      <c r="A1151" t="s">
        <v>20300</v>
      </c>
      <c r="C1151" s="86" t="s">
        <v>21768</v>
      </c>
      <c r="D1151" t="s">
        <v>21769</v>
      </c>
      <c r="E1151" s="131" t="s">
        <v>20382</v>
      </c>
      <c r="G1151" s="131" t="s">
        <v>21770</v>
      </c>
      <c r="H1151" s="127" t="s">
        <v>19484</v>
      </c>
      <c r="I1151" s="127" t="str">
        <f t="shared" si="78"/>
        <v>Salt</v>
      </c>
      <c r="J1151" s="127" t="str">
        <f t="shared" si="79"/>
        <v>Salt</v>
      </c>
      <c r="U1151" t="str" cm="1">
        <f t="array" ref="U1151">IFERROR(IF(NOT(ISBLANK(I1151)),_xlfn._xlws.FILTER(AOM[AOM],(AOM[Edge_Value]=ani_diet!I901)*(AOM[L5]="Feed Ingredient")),""),"No Match in AOM")</f>
        <v>No Match in AOM</v>
      </c>
      <c r="V1151" t="str" cm="1">
        <f t="array" ref="V1151">IFERROR(IF(NOT(ISBLANK(I1151)),_xlfn._xlws.FILTER(AOM[Scientific Name],(AOM[Edge_Value]=ani_diet!I901)*(AOM[L5]="Feed Ingredient")),""),"No Match in AOM")</f>
        <v>No Match in AOM</v>
      </c>
    </row>
    <row r="1152" spans="1:22" hidden="1" x14ac:dyDescent="0.35">
      <c r="A1152" t="s">
        <v>20300</v>
      </c>
      <c r="C1152" s="86" t="s">
        <v>21785</v>
      </c>
      <c r="D1152" t="s">
        <v>21786</v>
      </c>
      <c r="E1152" s="131" t="s">
        <v>20382</v>
      </c>
      <c r="G1152" s="131" t="s">
        <v>21787</v>
      </c>
      <c r="H1152" s="127" t="s">
        <v>19484</v>
      </c>
      <c r="I1152" s="127" t="str">
        <f t="shared" si="78"/>
        <v>Salt Lick</v>
      </c>
      <c r="J1152" s="127" t="str">
        <f t="shared" si="79"/>
        <v>Salt Lick</v>
      </c>
      <c r="L1152" s="127" t="s">
        <v>20918</v>
      </c>
      <c r="U1152" t="str" cm="1">
        <f t="array" ref="U1152">IFERROR(IF(NOT(ISBLANK(I1152)),_xlfn._xlws.FILTER(AOM[AOM],(AOM[Edge_Value]=ani_diet!I676)*(AOM[L5]="Feed Ingredient")),""),"No Match in AOM")</f>
        <v>AOM_000572</v>
      </c>
      <c r="V1152" t="str" cm="1">
        <f t="array" ref="V1152">IFERROR(IF(NOT(ISBLANK(I1152)),_xlfn._xlws.FILTER(AOM[Scientific Name],(AOM[Edge_Value]=ani_diet!I676)*(AOM[L5]="Feed Ingredient")),""),"No Match in AOM")</f>
        <v>Zea mays</v>
      </c>
    </row>
    <row r="1153" spans="1:22" hidden="1" x14ac:dyDescent="0.35">
      <c r="A1153">
        <v>3</v>
      </c>
      <c r="B1153" s="131" t="s">
        <v>17625</v>
      </c>
      <c r="C1153" s="86" t="s">
        <v>21822</v>
      </c>
      <c r="D1153" t="s">
        <v>21821</v>
      </c>
      <c r="E1153" s="131" t="s">
        <v>20382</v>
      </c>
      <c r="G1153" s="131" t="s">
        <v>19490</v>
      </c>
      <c r="H1153" s="127" t="s">
        <v>19484</v>
      </c>
      <c r="I1153" s="127" t="str">
        <f t="shared" si="78"/>
        <v>Salt Lick</v>
      </c>
      <c r="J1153" s="127" t="str">
        <f t="shared" si="79"/>
        <v>Salt Lick</v>
      </c>
      <c r="L1153" s="127" t="s">
        <v>20918</v>
      </c>
      <c r="U1153" t="str" cm="1">
        <f t="array" ref="U1153">IFERROR(IF(NOT(ISBLANK(I1153)),_xlfn._xlws.FILTER(AOM[AOM],(AOM[Edge_Value]=ani_diet!I904)*(AOM[L5]="Feed Ingredient")),""),"No Match in AOM")</f>
        <v>AOM_000574</v>
      </c>
      <c r="V1153" t="str" cm="1">
        <f t="array" ref="V1153">IFERROR(IF(NOT(ISBLANK(I1153)),_xlfn._xlws.FILTER(AOM[Scientific Name],(AOM[Edge_Value]=ani_diet!I904)*(AOM[L5]="Feed Ingredient")),""),"No Match in AOM")</f>
        <v>Avena sativa</v>
      </c>
    </row>
    <row r="1154" spans="1:22" hidden="1" x14ac:dyDescent="0.35">
      <c r="A1154">
        <v>3</v>
      </c>
      <c r="B1154" s="131" t="s">
        <v>20293</v>
      </c>
      <c r="C1154" s="86" t="s">
        <v>21832</v>
      </c>
      <c r="D1154" t="s">
        <v>21833</v>
      </c>
      <c r="E1154" s="131" t="s">
        <v>20382</v>
      </c>
      <c r="G1154" s="131" t="s">
        <v>21770</v>
      </c>
      <c r="H1154" s="127" t="s">
        <v>19484</v>
      </c>
      <c r="I1154" s="127" t="str">
        <f t="shared" si="78"/>
        <v>Salt Lick</v>
      </c>
      <c r="J1154" s="127" t="str">
        <f t="shared" si="79"/>
        <v>Salt Lick</v>
      </c>
      <c r="L1154" s="127" t="s">
        <v>20918</v>
      </c>
      <c r="U1154" t="str" cm="1">
        <f t="array" ref="U1154">IFERROR(IF(NOT(ISBLANK(I1154)),_xlfn._xlws.FILTER(AOM[AOM],(AOM[Edge_Value]=ani_diet!I902)*(AOM[L5]="Feed Ingredient")),""),"No Match in AOM")</f>
        <v>No Match in AOM</v>
      </c>
      <c r="V1154" t="str" cm="1">
        <f t="array" ref="V1154">IFERROR(IF(NOT(ISBLANK(I1154)),_xlfn._xlws.FILTER(AOM[Scientific Name],(AOM[Edge_Value]=ani_diet!I902)*(AOM[L5]="Feed Ingredient")),""),"No Match in AOM")</f>
        <v>No Match in AOM</v>
      </c>
    </row>
    <row r="1155" spans="1:22" hidden="1" x14ac:dyDescent="0.35">
      <c r="A1155">
        <v>3</v>
      </c>
      <c r="B1155" s="131" t="s">
        <v>17625</v>
      </c>
      <c r="C1155" s="86" t="s">
        <v>21770</v>
      </c>
      <c r="D1155" t="s">
        <v>21845</v>
      </c>
      <c r="E1155" s="131" t="s">
        <v>20382</v>
      </c>
      <c r="G1155" s="131" t="s">
        <v>19490</v>
      </c>
      <c r="H1155" s="127" t="s">
        <v>19484</v>
      </c>
      <c r="I1155" s="127" t="str">
        <f t="shared" si="78"/>
        <v>Salt Block</v>
      </c>
      <c r="J1155" s="127" t="str">
        <f t="shared" si="79"/>
        <v>Salt Block</v>
      </c>
      <c r="L1155" s="127" t="s">
        <v>20420</v>
      </c>
      <c r="U1155" t="str" cm="1">
        <f t="array" ref="U1155">IFERROR(IF(NOT(ISBLANK(I1155)),_xlfn._xlws.FILTER(AOM[AOM],(AOM[Edge_Value]=ani_diet!I903)*(AOM[L5]="Feed Ingredient")),""),"No Match in AOM")</f>
        <v>No Match in AOM</v>
      </c>
      <c r="V1155" t="str" cm="1">
        <f t="array" ref="V1155">IFERROR(IF(NOT(ISBLANK(I1155)),_xlfn._xlws.FILTER(AOM[Scientific Name],(AOM[Edge_Value]=ani_diet!I903)*(AOM[L5]="Feed Ingredient")),""),"No Match in AOM")</f>
        <v>No Match in AOM</v>
      </c>
    </row>
    <row r="1156" spans="1:22" hidden="1" x14ac:dyDescent="0.35">
      <c r="A1156" t="s">
        <v>20300</v>
      </c>
      <c r="C1156" s="86" t="s">
        <v>21946</v>
      </c>
      <c r="D1156" t="s">
        <v>21947</v>
      </c>
      <c r="E1156" s="131" t="s">
        <v>20382</v>
      </c>
      <c r="G1156" s="131" t="s">
        <v>19484</v>
      </c>
      <c r="H1156" s="127" t="s">
        <v>19484</v>
      </c>
      <c r="I1156" s="127" t="str">
        <f t="shared" si="78"/>
        <v>Salt</v>
      </c>
      <c r="J1156" s="127" t="str">
        <f t="shared" si="79"/>
        <v>Salt</v>
      </c>
      <c r="U1156" t="str" cm="1">
        <f t="array" ref="U1156">IFERROR(IF(NOT(ISBLANK(I1156)),_xlfn._xlws.FILTER(AOM[AOM],(AOM[Edge_Value]=ani_diet!I887)*(AOM[L5]="Feed Ingredient")),""),"No Match in AOM")</f>
        <v>No Match in AOM</v>
      </c>
      <c r="V1156" t="str" cm="1">
        <f t="array" ref="V1156">IFERROR(IF(NOT(ISBLANK(I1156)),_xlfn._xlws.FILTER(AOM[Scientific Name],(AOM[Edge_Value]=ani_diet!I887)*(AOM[L5]="Feed Ingredient")),""),"No Match in AOM")</f>
        <v>No Match in AOM</v>
      </c>
    </row>
    <row r="1157" spans="1:22" hidden="1" x14ac:dyDescent="0.35">
      <c r="A1157" t="s">
        <v>20300</v>
      </c>
      <c r="C1157" s="86" t="s">
        <v>21995</v>
      </c>
      <c r="D1157" t="s">
        <v>21992</v>
      </c>
      <c r="E1157" s="131" t="s">
        <v>20382</v>
      </c>
      <c r="G1157" s="131" t="s">
        <v>19484</v>
      </c>
      <c r="H1157" s="127" t="s">
        <v>19484</v>
      </c>
      <c r="I1157" s="127" t="str">
        <f t="shared" si="78"/>
        <v>Salt</v>
      </c>
      <c r="J1157" s="127" t="str">
        <f t="shared" si="79"/>
        <v>Salt</v>
      </c>
      <c r="U1157" t="str" cm="1">
        <f t="array" ref="U1157">IFERROR(IF(NOT(ISBLANK(I1157)),_xlfn._xlws.FILTER(AOM[AOM],(AOM[Edge_Value]=ani_diet!I899)*(AOM[L5]="Feed Ingredient")),""),"No Match in AOM")</f>
        <v>No Match in AOM</v>
      </c>
      <c r="V1157" t="str" cm="1">
        <f t="array" ref="V1157">IFERROR(IF(NOT(ISBLANK(I1157)),_xlfn._xlws.FILTER(AOM[Scientific Name],(AOM[Edge_Value]=ani_diet!I899)*(AOM[L5]="Feed Ingredient")),""),"No Match in AOM")</f>
        <v>No Match in AOM</v>
      </c>
    </row>
    <row r="1158" spans="1:22" hidden="1" x14ac:dyDescent="0.35">
      <c r="A1158">
        <v>3</v>
      </c>
      <c r="B1158" s="131" t="s">
        <v>19032</v>
      </c>
      <c r="C1158" s="86" t="s">
        <v>22221</v>
      </c>
      <c r="D1158" t="s">
        <v>22219</v>
      </c>
      <c r="E1158" s="131" t="s">
        <v>20382</v>
      </c>
      <c r="G1158" s="131" t="s">
        <v>19484</v>
      </c>
      <c r="H1158" s="127" t="s">
        <v>19484</v>
      </c>
      <c r="I1158" s="127" t="str">
        <f t="shared" si="78"/>
        <v>Salt</v>
      </c>
      <c r="J1158" s="127" t="str">
        <f t="shared" si="79"/>
        <v>Salt</v>
      </c>
      <c r="U1158" t="str" cm="1">
        <f t="array" ref="U1158">IFERROR(IF(NOT(ISBLANK(I1158)),_xlfn._xlws.FILTER(AOM[AOM],(AOM[Edge_Value]=ani_diet!I888)*(AOM[L5]="Feed Ingredient")),""),"No Match in AOM")</f>
        <v>No Match in AOM</v>
      </c>
      <c r="V1158" t="str" cm="1">
        <f t="array" ref="V1158">IFERROR(IF(NOT(ISBLANK(I1158)),_xlfn._xlws.FILTER(AOM[Scientific Name],(AOM[Edge_Value]=ani_diet!I888)*(AOM[L5]="Feed Ingredient")),""),"No Match in AOM")</f>
        <v>No Match in AOM</v>
      </c>
    </row>
    <row r="1159" spans="1:22" hidden="1" x14ac:dyDescent="0.35">
      <c r="A1159">
        <v>3</v>
      </c>
      <c r="B1159" s="131" t="s">
        <v>20382</v>
      </c>
      <c r="C1159" s="86" t="s">
        <v>22369</v>
      </c>
      <c r="D1159" t="s">
        <v>22370</v>
      </c>
      <c r="E1159" s="131" t="s">
        <v>20382</v>
      </c>
      <c r="G1159" s="131" t="s">
        <v>19484</v>
      </c>
      <c r="H1159" s="127" t="s">
        <v>19484</v>
      </c>
      <c r="I1159" s="127" t="str">
        <f t="shared" si="78"/>
        <v>Salt</v>
      </c>
      <c r="J1159" s="127" t="str">
        <f t="shared" si="79"/>
        <v>Salt</v>
      </c>
      <c r="U1159" t="str" cm="1">
        <f t="array" ref="U1159">IFERROR(IF(NOT(ISBLANK(I1159)),_xlfn._xlws.FILTER(AOM[AOM],(AOM[Edge_Value]=ani_diet!I886)*(AOM[L5]="Feed Ingredient")),""),"No Match in AOM")</f>
        <v>No Match in AOM</v>
      </c>
      <c r="V1159" t="str" cm="1">
        <f t="array" ref="V1159">IFERROR(IF(NOT(ISBLANK(I1159)),_xlfn._xlws.FILTER(AOM[Scientific Name],(AOM[Edge_Value]=ani_diet!I886)*(AOM[L5]="Feed Ingredient")),""),"No Match in AOM")</f>
        <v>No Match in AOM</v>
      </c>
    </row>
    <row r="1160" spans="1:22" hidden="1" x14ac:dyDescent="0.35">
      <c r="A1160" t="s">
        <v>20283</v>
      </c>
      <c r="B1160" s="131" t="s">
        <v>17625</v>
      </c>
      <c r="C1160" s="86" t="s">
        <v>22441</v>
      </c>
      <c r="D1160" t="s">
        <v>22442</v>
      </c>
      <c r="E1160" s="131" t="s">
        <v>20382</v>
      </c>
      <c r="G1160" s="131" t="s">
        <v>22441</v>
      </c>
      <c r="H1160" s="127" t="s">
        <v>19484</v>
      </c>
      <c r="I1160" s="127" t="str">
        <f t="shared" si="78"/>
        <v>Salt</v>
      </c>
      <c r="J1160" s="127" t="str">
        <f t="shared" si="79"/>
        <v>Salt Course</v>
      </c>
      <c r="K1160" s="127" t="s">
        <v>22443</v>
      </c>
      <c r="O1160" s="88" t="s">
        <v>28</v>
      </c>
      <c r="U1160" t="str" cm="1">
        <f t="array" ref="U1160">IFERROR(IF(NOT(ISBLANK(I1160)),_xlfn._xlws.FILTER(AOM[AOM],(AOM[Edge_Value]=ani_diet!I215)*(AOM[L5]="Feed Ingredient")),""),"No Match in AOM")</f>
        <v>No Match in AOM</v>
      </c>
      <c r="V1160" t="str" cm="1">
        <f t="array" ref="V1160">IFERROR(IF(NOT(ISBLANK(I1160)),_xlfn._xlws.FILTER(AOM[Scientific Name],(AOM[Edge_Value]=ani_diet!I215)*(AOM[L5]="Feed Ingredient")),""),"No Match in AOM")</f>
        <v>No Match in AOM</v>
      </c>
    </row>
    <row r="1161" spans="1:22" hidden="1" x14ac:dyDescent="0.35">
      <c r="A1161">
        <v>3</v>
      </c>
      <c r="B1161" s="131" t="s">
        <v>20293</v>
      </c>
      <c r="C1161" s="86" t="s">
        <v>22534</v>
      </c>
      <c r="D1161" t="s">
        <v>22530</v>
      </c>
      <c r="E1161" s="131" t="s">
        <v>20382</v>
      </c>
      <c r="G1161" s="131" t="s">
        <v>22535</v>
      </c>
      <c r="H1161" s="127" t="s">
        <v>19484</v>
      </c>
      <c r="I1161" s="127" t="str">
        <f t="shared" si="78"/>
        <v>Salt</v>
      </c>
      <c r="J1161" s="127" t="str">
        <f t="shared" si="79"/>
        <v>Salt</v>
      </c>
      <c r="U1161" t="str" cm="1">
        <f t="array" ref="U1161">IFERROR(IF(NOT(ISBLANK(I1161)),_xlfn._xlws.FILTER(AOM[AOM],(AOM[Edge_Value]=ani_diet!I935)*(AOM[L5]="Feed Ingredient")),""),"No Match in AOM")</f>
        <v>No Match in AOM</v>
      </c>
      <c r="V1161" t="str" cm="1">
        <f t="array" ref="V1161">IFERROR(IF(NOT(ISBLANK(I1161)),_xlfn._xlws.FILTER(AOM[Scientific Name],(AOM[Edge_Value]=ani_diet!I935)*(AOM[L5]="Feed Ingredient")),""),"No Match in AOM")</f>
        <v>No Match in AOM</v>
      </c>
    </row>
    <row r="1162" spans="1:22" hidden="1" x14ac:dyDescent="0.35">
      <c r="A1162" t="s">
        <v>20283</v>
      </c>
      <c r="B1162" s="131" t="s">
        <v>19032</v>
      </c>
      <c r="C1162" s="86" t="s">
        <v>22627</v>
      </c>
      <c r="D1162" t="s">
        <v>22628</v>
      </c>
      <c r="E1162" s="131" t="s">
        <v>20382</v>
      </c>
      <c r="G1162" s="131" t="s">
        <v>19484</v>
      </c>
      <c r="H1162" s="127" t="s">
        <v>19484</v>
      </c>
      <c r="I1162" s="127" t="str">
        <f t="shared" si="78"/>
        <v>Salt</v>
      </c>
      <c r="J1162" s="127" t="str">
        <f t="shared" si="79"/>
        <v>Salt</v>
      </c>
      <c r="U1162" t="str" cm="1">
        <f t="array" ref="U1162">IFERROR(IF(NOT(ISBLANK(I1162)),_xlfn._xlws.FILTER(AOM[AOM],(AOM[Edge_Value]=ani_diet!I884)*(AOM[L5]="Feed Ingredient")),""),"No Match in AOM")</f>
        <v>No Match in AOM</v>
      </c>
      <c r="V1162" t="str" cm="1">
        <f t="array" ref="V1162">IFERROR(IF(NOT(ISBLANK(I1162)),_xlfn._xlws.FILTER(AOM[Scientific Name],(AOM[Edge_Value]=ani_diet!I884)*(AOM[L5]="Feed Ingredient")),""),"No Match in AOM")</f>
        <v>No Match in AOM</v>
      </c>
    </row>
    <row r="1163" spans="1:22" hidden="1" x14ac:dyDescent="0.35">
      <c r="A1163">
        <v>3</v>
      </c>
      <c r="B1163" s="131" t="s">
        <v>20293</v>
      </c>
      <c r="C1163" s="86" t="s">
        <v>33</v>
      </c>
      <c r="D1163" t="s">
        <v>22748</v>
      </c>
      <c r="E1163" s="131" t="s">
        <v>20382</v>
      </c>
      <c r="G1163" s="131" t="s">
        <v>19484</v>
      </c>
      <c r="H1163" s="127" t="s">
        <v>19484</v>
      </c>
      <c r="I1163" s="127" t="str">
        <f t="shared" si="78"/>
        <v>Salt</v>
      </c>
      <c r="J1163" s="127" t="str">
        <f t="shared" si="79"/>
        <v>Salt</v>
      </c>
      <c r="U1163" t="str" cm="1">
        <f t="array" ref="U1163">IFERROR(IF(NOT(ISBLANK(I1163)),_xlfn._xlws.FILTER(AOM[AOM],(AOM[Edge_Value]=ani_diet!I890)*(AOM[L5]="Feed Ingredient")),""),"No Match in AOM")</f>
        <v>No Match in AOM</v>
      </c>
      <c r="V1163" t="str" cm="1">
        <f t="array" ref="V1163">IFERROR(IF(NOT(ISBLANK(I1163)),_xlfn._xlws.FILTER(AOM[Scientific Name],(AOM[Edge_Value]=ani_diet!I890)*(AOM[L5]="Feed Ingredient")),""),"No Match in AOM")</f>
        <v>No Match in AOM</v>
      </c>
    </row>
    <row r="1164" spans="1:22" hidden="1" x14ac:dyDescent="0.35">
      <c r="A1164">
        <v>3</v>
      </c>
      <c r="B1164" s="131" t="s">
        <v>20293</v>
      </c>
      <c r="C1164" s="86" t="s">
        <v>22793</v>
      </c>
      <c r="D1164" t="s">
        <v>22791</v>
      </c>
      <c r="H1164" s="127" t="s">
        <v>19484</v>
      </c>
      <c r="I1164" s="127" t="str">
        <f t="shared" si="78"/>
        <v>Salt Ground</v>
      </c>
      <c r="J1164" s="127" t="str">
        <f t="shared" si="79"/>
        <v>Salt Ground</v>
      </c>
      <c r="L1164" s="127" t="s">
        <v>5133</v>
      </c>
    </row>
    <row r="1165" spans="1:22" hidden="1" x14ac:dyDescent="0.35">
      <c r="A1165" t="s">
        <v>20283</v>
      </c>
      <c r="B1165" s="131" t="s">
        <v>17631</v>
      </c>
      <c r="C1165" s="86" t="s">
        <v>22981</v>
      </c>
      <c r="D1165" t="s">
        <v>22971</v>
      </c>
      <c r="E1165" s="131" t="s">
        <v>20382</v>
      </c>
      <c r="G1165" s="131" t="s">
        <v>19484</v>
      </c>
      <c r="H1165" s="127" t="s">
        <v>19484</v>
      </c>
      <c r="I1165" s="127" t="str">
        <f t="shared" si="78"/>
        <v>Salt</v>
      </c>
      <c r="J1165" s="127" t="str">
        <f t="shared" si="79"/>
        <v>Salt</v>
      </c>
      <c r="U1165" t="str" cm="1">
        <f t="array" ref="U1165">IFERROR(IF(NOT(ISBLANK(I1165)),_xlfn._xlws.FILTER(AOM[AOM],(AOM[Edge_Value]=ani_diet!I896)*(AOM[L5]="Feed Ingredient")),""),"No Match in AOM")</f>
        <v>No Match in AOM</v>
      </c>
      <c r="V1165" t="str" cm="1">
        <f t="array" ref="V1165">IFERROR(IF(NOT(ISBLANK(I1165)),_xlfn._xlws.FILTER(AOM[Scientific Name],(AOM[Edge_Value]=ani_diet!I896)*(AOM[L5]="Feed Ingredient")),""),"No Match in AOM")</f>
        <v>No Match in AOM</v>
      </c>
    </row>
    <row r="1166" spans="1:22" hidden="1" x14ac:dyDescent="0.35">
      <c r="A1166">
        <v>3</v>
      </c>
      <c r="B1166" s="131" t="s">
        <v>18714</v>
      </c>
      <c r="C1166" s="86" t="s">
        <v>23045</v>
      </c>
      <c r="D1166" t="s">
        <v>23037</v>
      </c>
      <c r="E1166" s="131" t="s">
        <v>20382</v>
      </c>
      <c r="G1166" s="131" t="s">
        <v>19484</v>
      </c>
      <c r="H1166" s="127" t="s">
        <v>19484</v>
      </c>
      <c r="I1166" s="127" t="str">
        <f t="shared" si="78"/>
        <v>Salt</v>
      </c>
      <c r="J1166" s="127" t="str">
        <f t="shared" si="79"/>
        <v>Salt</v>
      </c>
      <c r="U1166" t="str" cm="1">
        <f t="array" ref="U1166">IFERROR(IF(NOT(ISBLANK(I1166)),_xlfn._xlws.FILTER(AOM[AOM],(AOM[Edge_Value]=ani_diet!I893)*(AOM[L5]="Feed Ingredient")),""),"No Match in AOM")</f>
        <v>No Match in AOM</v>
      </c>
      <c r="V1166" t="str" cm="1">
        <f t="array" ref="V1166">IFERROR(IF(NOT(ISBLANK(I1166)),_xlfn._xlws.FILTER(AOM[Scientific Name],(AOM[Edge_Value]=ani_diet!I893)*(AOM[L5]="Feed Ingredient")),""),"No Match in AOM")</f>
        <v>No Match in AOM</v>
      </c>
    </row>
    <row r="1167" spans="1:22" hidden="1" x14ac:dyDescent="0.35">
      <c r="A1167">
        <v>3</v>
      </c>
      <c r="B1167" s="131" t="s">
        <v>20293</v>
      </c>
      <c r="C1167" s="86" t="s">
        <v>6088</v>
      </c>
      <c r="D1167" t="s">
        <v>22729</v>
      </c>
      <c r="E1167" s="131" t="s">
        <v>20382</v>
      </c>
      <c r="G1167" s="131" t="s">
        <v>6088</v>
      </c>
      <c r="H1167" s="127" t="s">
        <v>6088</v>
      </c>
      <c r="I1167" s="127" t="str">
        <f t="shared" si="78"/>
        <v>Sand</v>
      </c>
      <c r="J1167" s="127" t="str">
        <f t="shared" si="79"/>
        <v>Sand</v>
      </c>
      <c r="U1167" t="str" cm="1">
        <f t="array" ref="U1167">IFERROR(IF(NOT(ISBLANK(I1167)),_xlfn._xlws.FILTER(AOM[AOM],(AOM[Edge_Value]=ani_diet!I907)*(AOM[L5]="Feed Ingredient")),""),"No Match in AOM")</f>
        <v>No Match in AOM</v>
      </c>
      <c r="V1167" t="str" cm="1">
        <f t="array" ref="V1167">IFERROR(IF(NOT(ISBLANK(I1167)),_xlfn._xlws.FILTER(AOM[Scientific Name],(AOM[Edge_Value]=ani_diet!I907)*(AOM[L5]="Feed Ingredient")),""),"No Match in AOM")</f>
        <v>No Match in AOM</v>
      </c>
    </row>
    <row r="1168" spans="1:22" hidden="1" x14ac:dyDescent="0.35">
      <c r="A1168">
        <v>3</v>
      </c>
      <c r="B1168" s="131" t="s">
        <v>20382</v>
      </c>
      <c r="C1168" s="86" t="s">
        <v>22892</v>
      </c>
      <c r="D1168" t="s">
        <v>22893</v>
      </c>
      <c r="H1168" s="127" t="s">
        <v>22894</v>
      </c>
      <c r="I1168" s="127" t="str">
        <f t="shared" si="78"/>
        <v>Scarlet Eggplant Wilted Chopped</v>
      </c>
      <c r="J1168" s="127" t="str">
        <f t="shared" si="79"/>
        <v>Scarlet Eggplant Wilted Chopped</v>
      </c>
      <c r="L1168" s="127" t="s">
        <v>22895</v>
      </c>
    </row>
    <row r="1169" spans="1:22" hidden="1" x14ac:dyDescent="0.35">
      <c r="A1169" t="s">
        <v>20283</v>
      </c>
      <c r="B1169" s="131" t="s">
        <v>20293</v>
      </c>
      <c r="C1169" s="86" t="s">
        <v>22897</v>
      </c>
      <c r="D1169" t="s">
        <v>22898</v>
      </c>
      <c r="E1169" s="131" t="s">
        <v>19032</v>
      </c>
      <c r="G1169" s="131" t="s">
        <v>22894</v>
      </c>
      <c r="H1169" s="127" t="s">
        <v>22894</v>
      </c>
      <c r="I1169" s="127" t="str">
        <f t="shared" si="78"/>
        <v>Scarlet Eggplant</v>
      </c>
      <c r="J1169" s="127" t="str">
        <f t="shared" si="79"/>
        <v>Scarlet Eggplant</v>
      </c>
      <c r="U1169" t="str" cm="1">
        <f t="array" ref="U1169">IFERROR(IF(NOT(ISBLANK(I1169)),_xlfn._xlws.FILTER(AOM[AOM],(AOM[Edge_Value]=ani_diet!I908)*(AOM[L5]="Feed Ingredient")),""),"No Match in AOM")</f>
        <v>No Match in AOM</v>
      </c>
      <c r="V1169" t="str" cm="1">
        <f t="array" ref="V1169">IFERROR(IF(NOT(ISBLANK(I1169)),_xlfn._xlws.FILTER(AOM[Scientific Name],(AOM[Edge_Value]=ani_diet!I908)*(AOM[L5]="Feed Ingredient")),""),"No Match in AOM")</f>
        <v>No Match in AOM</v>
      </c>
    </row>
    <row r="1170" spans="1:22" hidden="1" x14ac:dyDescent="0.35">
      <c r="A1170" t="s">
        <v>20300</v>
      </c>
      <c r="C1170" s="86" t="s">
        <v>22623</v>
      </c>
      <c r="D1170" t="s">
        <v>22621</v>
      </c>
      <c r="E1170" s="131" t="s">
        <v>20293</v>
      </c>
      <c r="G1170" s="131" t="s">
        <v>22623</v>
      </c>
      <c r="H1170" s="127" t="s">
        <v>22623</v>
      </c>
      <c r="I1170" s="127" t="str">
        <f t="shared" si="78"/>
        <v>Schizachyrium exile</v>
      </c>
      <c r="J1170" s="127" t="str">
        <f t="shared" si="79"/>
        <v>Schizachyrium exile</v>
      </c>
      <c r="U1170" t="str" cm="1">
        <f t="array" ref="U1170">IFERROR(IF(NOT(ISBLANK(I1170)),_xlfn._xlws.FILTER(AOM[AOM],(AOM[Edge_Value]=ani_diet!I909)*(AOM[L5]="Feed Ingredient")),""),"No Match in AOM")</f>
        <v>No Match in AOM</v>
      </c>
      <c r="V1170" t="str" cm="1">
        <f t="array" ref="V1170">IFERROR(IF(NOT(ISBLANK(I1170)),_xlfn._xlws.FILTER(AOM[Scientific Name],(AOM[Edge_Value]=ani_diet!I909)*(AOM[L5]="Feed Ingredient")),""),"No Match in AOM")</f>
        <v>No Match in AOM</v>
      </c>
    </row>
    <row r="1171" spans="1:22" hidden="1" x14ac:dyDescent="0.35">
      <c r="A1171">
        <v>3</v>
      </c>
      <c r="B1171" s="131" t="s">
        <v>17626</v>
      </c>
      <c r="C1171" s="86" t="s">
        <v>22624</v>
      </c>
      <c r="D1171" t="s">
        <v>22621</v>
      </c>
      <c r="H1171" s="127" t="s">
        <v>22623</v>
      </c>
      <c r="I1171" s="127" t="str">
        <f t="shared" si="78"/>
        <v>Schizachyrium exile Urea Treated</v>
      </c>
      <c r="J1171" s="127" t="str">
        <f t="shared" si="79"/>
        <v>Schizachyrium exile Urea Treated</v>
      </c>
      <c r="L1171" s="127" t="s">
        <v>5120</v>
      </c>
    </row>
    <row r="1172" spans="1:22" hidden="1" x14ac:dyDescent="0.35">
      <c r="A1172">
        <v>3</v>
      </c>
      <c r="B1172" s="131" t="s">
        <v>17625</v>
      </c>
      <c r="C1172" s="86" t="s">
        <v>21316</v>
      </c>
      <c r="D1172" t="s">
        <v>21303</v>
      </c>
      <c r="E1172" s="131" t="s">
        <v>20293</v>
      </c>
      <c r="G1172" s="131" t="s">
        <v>21316</v>
      </c>
      <c r="H1172" s="127" t="s">
        <v>21316</v>
      </c>
      <c r="I1172" s="127" t="str">
        <f t="shared" si="78"/>
        <v>Schizachyrium jeffreysii</v>
      </c>
      <c r="J1172" s="127" t="str">
        <f t="shared" si="79"/>
        <v>Schizachyrium jeffreysii</v>
      </c>
      <c r="U1172" t="str" cm="1">
        <f t="array" ref="U1172">IFERROR(IF(NOT(ISBLANK(I1172)),_xlfn._xlws.FILTER(AOM[AOM],(AOM[Edge_Value]=ani_diet!I910)*(AOM[L5]="Feed Ingredient")),""),"No Match in AOM")</f>
        <v>No Match in AOM</v>
      </c>
      <c r="V1172" t="str" cm="1">
        <f t="array" ref="V1172">IFERROR(IF(NOT(ISBLANK(I1172)),_xlfn._xlws.FILTER(AOM[Scientific Name],(AOM[Edge_Value]=ani_diet!I910)*(AOM[L5]="Feed Ingredient")),""),"No Match in AOM")</f>
        <v>No Match in AOM</v>
      </c>
    </row>
    <row r="1173" spans="1:22" hidden="1" x14ac:dyDescent="0.35">
      <c r="A1173" t="s">
        <v>20283</v>
      </c>
      <c r="B1173" s="131" t="s">
        <v>20293</v>
      </c>
      <c r="C1173" s="86" t="s">
        <v>21477</v>
      </c>
      <c r="D1173" t="s">
        <v>21467</v>
      </c>
      <c r="E1173" s="131" t="s">
        <v>20293</v>
      </c>
      <c r="G1173" s="131" t="s">
        <v>21478</v>
      </c>
      <c r="H1173" s="127" t="s">
        <v>21479</v>
      </c>
      <c r="I1173" s="127" t="str">
        <f t="shared" si="78"/>
        <v>Schoenefeldia gracilis Hay</v>
      </c>
      <c r="J1173" s="127" t="str">
        <f t="shared" si="79"/>
        <v>Schoenefeldia gracilis Hay</v>
      </c>
      <c r="L1173" s="127" t="s">
        <v>17709</v>
      </c>
      <c r="O1173" s="88" t="s">
        <v>28</v>
      </c>
      <c r="U1173" t="str" cm="1">
        <f t="array" ref="U1173">IFERROR(IF(NOT(ISBLANK(I1173)),_xlfn._xlws.FILTER(AOM[AOM],(AOM[Edge_Value]=ani_diet!I911)*(AOM[L5]="Feed Ingredient")),""),"No Match in AOM")</f>
        <v>No Match in AOM</v>
      </c>
      <c r="V1173" t="str" cm="1">
        <f t="array" ref="V1173">IFERROR(IF(NOT(ISBLANK(I1173)),_xlfn._xlws.FILTER(AOM[Scientific Name],(AOM[Edge_Value]=ani_diet!I911)*(AOM[L5]="Feed Ingredient")),""),"No Match in AOM")</f>
        <v>No Match in AOM</v>
      </c>
    </row>
    <row r="1174" spans="1:22" hidden="1" x14ac:dyDescent="0.35">
      <c r="A1174">
        <v>3</v>
      </c>
      <c r="B1174" s="131" t="s">
        <v>19032</v>
      </c>
      <c r="C1174" s="86" t="s">
        <v>21480</v>
      </c>
      <c r="D1174" t="s">
        <v>21467</v>
      </c>
      <c r="H1174" s="127" t="s">
        <v>21479</v>
      </c>
      <c r="I1174" s="127" t="str">
        <f t="shared" si="78"/>
        <v>Schoenefeldia gracilis Hay Dried(Air)</v>
      </c>
      <c r="J1174" s="127" t="str">
        <f t="shared" si="79"/>
        <v>Schoenefeldia gracilis Hay Dried(Air)</v>
      </c>
      <c r="L1174" s="127" t="s">
        <v>21481</v>
      </c>
    </row>
    <row r="1175" spans="1:22" hidden="1" x14ac:dyDescent="0.35">
      <c r="A1175">
        <v>3</v>
      </c>
      <c r="B1175" s="131" t="s">
        <v>19032</v>
      </c>
      <c r="C1175" s="86" t="s">
        <v>20860</v>
      </c>
      <c r="D1175" t="s">
        <v>20856</v>
      </c>
      <c r="E1175" s="131" t="s">
        <v>20293</v>
      </c>
      <c r="G1175" s="131" t="s">
        <v>19346</v>
      </c>
      <c r="H1175" s="127" t="s">
        <v>19346</v>
      </c>
      <c r="I1175" s="127" t="str">
        <f t="shared" si="78"/>
        <v>Sea Lettuce</v>
      </c>
      <c r="J1175" s="127" t="str">
        <f t="shared" si="79"/>
        <v>Sea Lettuce</v>
      </c>
      <c r="Q1175" t="s">
        <v>11406</v>
      </c>
      <c r="R1175" t="s">
        <v>11374</v>
      </c>
      <c r="S1175" t="s">
        <v>11406</v>
      </c>
      <c r="T1175" t="s">
        <v>11374</v>
      </c>
      <c r="U1175" t="str" cm="1">
        <f t="array" ref="U1175">IFERROR(IF(NOT(ISBLANK(I1175)),_xlfn._xlws.FILTER(AOM[AOM],(AOM[Edge_Value]=ani_diet!I912)*(AOM[L5]="Feed Ingredient")),""),"No Match in AOM")</f>
        <v>No Match in AOM</v>
      </c>
      <c r="V1175" t="str" cm="1">
        <f t="array" ref="V1175">IFERROR(IF(NOT(ISBLANK(I1175)),_xlfn._xlws.FILTER(AOM[Scientific Name],(AOM[Edge_Value]=ani_diet!I912)*(AOM[L5]="Feed Ingredient")),""),"No Match in AOM")</f>
        <v>No Match in AOM</v>
      </c>
    </row>
    <row r="1176" spans="1:22" hidden="1" x14ac:dyDescent="0.35">
      <c r="A1176" t="s">
        <v>20300</v>
      </c>
      <c r="C1176" s="86" t="s">
        <v>17931</v>
      </c>
      <c r="D1176" t="s">
        <v>22590</v>
      </c>
      <c r="E1176" s="131" t="s">
        <v>20382</v>
      </c>
      <c r="G1176" s="131" t="s">
        <v>17931</v>
      </c>
      <c r="H1176" s="127" t="s">
        <v>17931</v>
      </c>
      <c r="I1176" s="127" t="str">
        <f t="shared" si="78"/>
        <v>Selenium</v>
      </c>
      <c r="J1176" s="127" t="str">
        <f t="shared" si="79"/>
        <v>Selenium</v>
      </c>
      <c r="U1176" t="str" cm="1">
        <f t="array" ref="U1176">IFERROR(IF(NOT(ISBLANK(I1176)),_xlfn._xlws.FILTER(AOM[AOM],(AOM[Edge_Value]=ani_diet!I913)*(AOM[L5]="Feed Ingredient")),""),"No Match in AOM")</f>
        <v>No Match in AOM</v>
      </c>
      <c r="V1176" t="str" cm="1">
        <f t="array" ref="V1176">IFERROR(IF(NOT(ISBLANK(I1176)),_xlfn._xlws.FILTER(AOM[Scientific Name],(AOM[Edge_Value]=ani_diet!I913)*(AOM[L5]="Feed Ingredient")),""),"No Match in AOM")</f>
        <v>No Match in AOM</v>
      </c>
    </row>
    <row r="1177" spans="1:22" hidden="1" x14ac:dyDescent="0.35">
      <c r="A1177" t="s">
        <v>20283</v>
      </c>
      <c r="B1177" s="131" t="s">
        <v>18714</v>
      </c>
      <c r="C1177" s="86" t="s">
        <v>21496</v>
      </c>
      <c r="D1177" t="s">
        <v>21494</v>
      </c>
      <c r="E1177" s="131" t="s">
        <v>18714</v>
      </c>
      <c r="G1177" s="131" t="s">
        <v>21497</v>
      </c>
      <c r="H1177" s="127" t="s">
        <v>8932</v>
      </c>
      <c r="I1177" s="127" t="str">
        <f t="shared" si="78"/>
        <v>Sesame Seed Cake</v>
      </c>
      <c r="J1177" s="127" t="str">
        <f t="shared" si="79"/>
        <v>Sesame Seed Cake</v>
      </c>
      <c r="L1177" s="127" t="s">
        <v>20336</v>
      </c>
      <c r="M1177" s="127" t="s">
        <v>8186</v>
      </c>
      <c r="N1177" s="88" t="s">
        <v>28</v>
      </c>
      <c r="O1177" s="88" t="s">
        <v>28</v>
      </c>
      <c r="U1177" t="str" cm="1">
        <f t="array" ref="U1177">IFERROR(IF(NOT(ISBLANK(I1177)),_xlfn._xlws.FILTER(AOM[AOM],(AOM[Edge_Value]=ani_diet!I918)*(AOM[L5]="Feed Ingredient")),""),"No Match in AOM")</f>
        <v>No Match in AOM</v>
      </c>
      <c r="V1177" t="str" cm="1">
        <f t="array" ref="V1177">IFERROR(IF(NOT(ISBLANK(I1177)),_xlfn._xlws.FILTER(AOM[Scientific Name],(AOM[Edge_Value]=ani_diet!I918)*(AOM[L5]="Feed Ingredient")),""),"No Match in AOM")</f>
        <v>No Match in AOM</v>
      </c>
    </row>
    <row r="1178" spans="1:22" hidden="1" x14ac:dyDescent="0.35">
      <c r="A1178">
        <v>3</v>
      </c>
      <c r="B1178" s="131" t="s">
        <v>20293</v>
      </c>
      <c r="C1178" s="86" t="s">
        <v>21868</v>
      </c>
      <c r="D1178" t="s">
        <v>21869</v>
      </c>
      <c r="E1178" s="131" t="s">
        <v>18714</v>
      </c>
      <c r="G1178" s="131" t="s">
        <v>21497</v>
      </c>
      <c r="H1178" s="127" t="s">
        <v>8932</v>
      </c>
      <c r="I1178" s="127" t="str">
        <f t="shared" si="78"/>
        <v>Sesame Seed Cake</v>
      </c>
      <c r="J1178" s="127" t="str">
        <f t="shared" si="79"/>
        <v>Sesame Seed Cake</v>
      </c>
      <c r="L1178" s="127" t="s">
        <v>20336</v>
      </c>
      <c r="M1178" s="127" t="s">
        <v>8186</v>
      </c>
      <c r="N1178" s="88" t="s">
        <v>28</v>
      </c>
      <c r="O1178" s="88" t="s">
        <v>28</v>
      </c>
      <c r="U1178" t="str" cm="1">
        <f t="array" ref="U1178">IFERROR(IF(NOT(ISBLANK(I1178)),_xlfn._xlws.FILTER(AOM[AOM],(AOM[Edge_Value]=ani_diet!I919)*(AOM[L5]="Feed Ingredient")),""),"No Match in AOM")</f>
        <v>No Match in AOM</v>
      </c>
      <c r="V1178" t="str" cm="1">
        <f t="array" ref="V1178">IFERROR(IF(NOT(ISBLANK(I1178)),_xlfn._xlws.FILTER(AOM[Scientific Name],(AOM[Edge_Value]=ani_diet!I919)*(AOM[L5]="Feed Ingredient")),""),"No Match in AOM")</f>
        <v>No Match in AOM</v>
      </c>
    </row>
    <row r="1179" spans="1:22" hidden="1" x14ac:dyDescent="0.35">
      <c r="A1179">
        <v>3</v>
      </c>
      <c r="B1179" s="131" t="s">
        <v>20382</v>
      </c>
      <c r="C1179" s="86" t="s">
        <v>22394</v>
      </c>
      <c r="D1179" t="s">
        <v>22395</v>
      </c>
      <c r="E1179" s="131" t="s">
        <v>19032</v>
      </c>
      <c r="G1179" s="131" t="s">
        <v>22396</v>
      </c>
      <c r="H1179" s="127" t="s">
        <v>8932</v>
      </c>
      <c r="I1179" s="127" t="str">
        <f t="shared" si="78"/>
        <v>Sesame Fermented</v>
      </c>
      <c r="J1179" s="127" t="str">
        <f t="shared" si="79"/>
        <v>Sesame Fermented</v>
      </c>
      <c r="L1179" s="127" t="s">
        <v>5124</v>
      </c>
      <c r="P1179" s="88" t="s">
        <v>28</v>
      </c>
      <c r="U1179" t="str" cm="1">
        <f t="array" ref="U1179">IFERROR(IF(NOT(ISBLANK(I1179)),_xlfn._xlws.FILTER(AOM[AOM],(AOM[Edge_Value]=ani_diet!I914)*(AOM[L5]="Feed Ingredient")),""),"No Match in AOM")</f>
        <v>No Match in AOM</v>
      </c>
      <c r="V1179" t="str" cm="1">
        <f t="array" ref="V1179">IFERROR(IF(NOT(ISBLANK(I1179)),_xlfn._xlws.FILTER(AOM[Scientific Name],(AOM[Edge_Value]=ani_diet!I914)*(AOM[L5]="Feed Ingredient")),""),"No Match in AOM")</f>
        <v>No Match in AOM</v>
      </c>
    </row>
    <row r="1180" spans="1:22" hidden="1" x14ac:dyDescent="0.35">
      <c r="A1180">
        <v>3</v>
      </c>
      <c r="B1180" s="131" t="s">
        <v>18714</v>
      </c>
      <c r="C1180" s="86" t="s">
        <v>22399</v>
      </c>
      <c r="D1180" t="s">
        <v>22395</v>
      </c>
      <c r="E1180" s="131" t="s">
        <v>19032</v>
      </c>
      <c r="G1180" s="131" t="s">
        <v>22400</v>
      </c>
      <c r="H1180" s="127" t="s">
        <v>8932</v>
      </c>
      <c r="I1180" s="127" t="str">
        <f t="shared" si="78"/>
        <v>Sesame Seed Meal</v>
      </c>
      <c r="J1180" s="127" t="str">
        <f t="shared" si="79"/>
        <v>Sesame Seed Meal</v>
      </c>
      <c r="L1180" s="127" t="s">
        <v>20366</v>
      </c>
      <c r="M1180" s="127" t="s">
        <v>8186</v>
      </c>
      <c r="N1180" s="88" t="s">
        <v>28</v>
      </c>
      <c r="U1180" t="str" cm="1">
        <f t="array" ref="U1180">IFERROR(IF(NOT(ISBLANK(I1180)),_xlfn._xlws.FILTER(AOM[AOM],(AOM[Edge_Value]=ani_diet!I917)*(AOM[L5]="Feed Ingredient")),""),"No Match in AOM")</f>
        <v>No Match in AOM</v>
      </c>
      <c r="V1180" t="str" cm="1">
        <f t="array" ref="V1180">IFERROR(IF(NOT(ISBLANK(I1180)),_xlfn._xlws.FILTER(AOM[Scientific Name],(AOM[Edge_Value]=ani_diet!I917)*(AOM[L5]="Feed Ingredient")),""),"No Match in AOM")</f>
        <v>No Match in AOM</v>
      </c>
    </row>
    <row r="1181" spans="1:22" hidden="1" x14ac:dyDescent="0.35">
      <c r="A1181">
        <v>3</v>
      </c>
      <c r="B1181" s="131" t="s">
        <v>18714</v>
      </c>
      <c r="C1181" s="86" t="s">
        <v>22710</v>
      </c>
      <c r="D1181" t="s">
        <v>22711</v>
      </c>
      <c r="E1181" s="131" t="s">
        <v>19032</v>
      </c>
      <c r="G1181" s="131" t="s">
        <v>22712</v>
      </c>
      <c r="H1181" s="127" t="s">
        <v>8932</v>
      </c>
      <c r="I1181" s="127" t="str">
        <f t="shared" si="78"/>
        <v>Sesame Seed Meal</v>
      </c>
      <c r="J1181" s="127" t="str">
        <f t="shared" si="79"/>
        <v>Sesame Seed Meal</v>
      </c>
      <c r="L1181" s="127" t="s">
        <v>20366</v>
      </c>
      <c r="M1181" s="127" t="s">
        <v>8186</v>
      </c>
      <c r="N1181" s="88" t="s">
        <v>28</v>
      </c>
      <c r="O1181" s="88" t="s">
        <v>28</v>
      </c>
      <c r="U1181" t="str" cm="1">
        <f t="array" ref="U1181">IFERROR(IF(NOT(ISBLANK(I1181)),_xlfn._xlws.FILTER(AOM[AOM],(AOM[Edge_Value]=ani_diet!I920)*(AOM[L5]="Feed Ingredient")),""),"No Match in AOM")</f>
        <v>AOM_000753</v>
      </c>
      <c r="V1181" t="str" cm="1">
        <f t="array" ref="V1181">IFERROR(IF(NOT(ISBLANK(I1181)),_xlfn._xlws.FILTER(AOM[Scientific Name],(AOM[Edge_Value]=ani_diet!I920)*(AOM[L5]="Feed Ingredient")),""),"No Match in AOM")</f>
        <v>Sodium bicarbonate</v>
      </c>
    </row>
    <row r="1182" spans="1:22" hidden="1" x14ac:dyDescent="0.35">
      <c r="A1182" t="s">
        <v>20283</v>
      </c>
      <c r="B1182" s="131" t="s">
        <v>18714</v>
      </c>
      <c r="C1182" s="86" t="s">
        <v>23072</v>
      </c>
      <c r="D1182" t="s">
        <v>23069</v>
      </c>
      <c r="E1182" s="131" t="s">
        <v>19032</v>
      </c>
      <c r="G1182" s="131" t="s">
        <v>23073</v>
      </c>
      <c r="H1182" s="127" t="s">
        <v>8932</v>
      </c>
      <c r="I1182" s="127" t="str">
        <f t="shared" si="78"/>
        <v>Sesame Meal</v>
      </c>
      <c r="J1182" s="127" t="str">
        <f t="shared" si="79"/>
        <v>Sesame Meal</v>
      </c>
      <c r="L1182" s="127" t="s">
        <v>20366</v>
      </c>
      <c r="N1182" s="88" t="s">
        <v>28</v>
      </c>
      <c r="O1182" s="88" t="s">
        <v>28</v>
      </c>
      <c r="U1182" t="str" cm="1">
        <f t="array" ref="U1182">IFERROR(IF(NOT(ISBLANK(I1182)),_xlfn._xlws.FILTER(AOM[AOM],(AOM[Edge_Value]=ani_diet!I916)*(AOM[L5]="Feed Ingredient")),""),"No Match in AOM")</f>
        <v>No Match in AOM</v>
      </c>
      <c r="V1182" t="str" cm="1">
        <f t="array" ref="V1182">IFERROR(IF(NOT(ISBLANK(I1182)),_xlfn._xlws.FILTER(AOM[Scientific Name],(AOM[Edge_Value]=ani_diet!I916)*(AOM[L5]="Feed Ingredient")),""),"No Match in AOM")</f>
        <v>No Match in AOM</v>
      </c>
    </row>
    <row r="1183" spans="1:22" hidden="1" x14ac:dyDescent="0.35">
      <c r="A1183">
        <v>3</v>
      </c>
      <c r="B1183" s="131" t="s">
        <v>18714</v>
      </c>
      <c r="C1183" s="86" t="s">
        <v>23076</v>
      </c>
      <c r="D1183" t="s">
        <v>23075</v>
      </c>
      <c r="E1183" s="131" t="s">
        <v>19032</v>
      </c>
      <c r="G1183" s="131" t="s">
        <v>23073</v>
      </c>
      <c r="H1183" s="127" t="s">
        <v>8932</v>
      </c>
      <c r="I1183" s="127" t="str">
        <f t="shared" si="78"/>
        <v>Sesame Meal</v>
      </c>
      <c r="J1183" s="127" t="str">
        <f t="shared" si="79"/>
        <v>Sesame Meal</v>
      </c>
      <c r="L1183" s="127" t="s">
        <v>20366</v>
      </c>
      <c r="N1183" s="88" t="s">
        <v>28</v>
      </c>
      <c r="O1183" s="88" t="s">
        <v>28</v>
      </c>
      <c r="U1183" t="str" cm="1">
        <f t="array" ref="U1183">IFERROR(IF(NOT(ISBLANK(I1183)),_xlfn._xlws.FILTER(AOM[AOM],(AOM[Edge_Value]=ani_diet!I915)*(AOM[L5]="Feed Ingredient")),""),"No Match in AOM")</f>
        <v>No Match in AOM</v>
      </c>
      <c r="V1183" t="str" cm="1">
        <f t="array" ref="V1183">IFERROR(IF(NOT(ISBLANK(I1183)),_xlfn._xlws.FILTER(AOM[Scientific Name],(AOM[Edge_Value]=ani_diet!I915)*(AOM[L5]="Feed Ingredient")),""),"No Match in AOM")</f>
        <v>No Match in AOM</v>
      </c>
    </row>
    <row r="1184" spans="1:22" hidden="1" x14ac:dyDescent="0.35">
      <c r="A1184" t="s">
        <v>20300</v>
      </c>
      <c r="C1184" s="86" t="s">
        <v>21982</v>
      </c>
      <c r="D1184" t="s">
        <v>21980</v>
      </c>
      <c r="E1184" s="131" t="s">
        <v>18714</v>
      </c>
      <c r="G1184" s="131" t="s">
        <v>21983</v>
      </c>
      <c r="H1184" s="127" t="s">
        <v>8934</v>
      </c>
      <c r="I1184" s="127" t="str">
        <f t="shared" si="78"/>
        <v>Sesamum indicum Seed</v>
      </c>
      <c r="J1184" s="127" t="str">
        <f t="shared" si="79"/>
        <v>Sesamum indicum Seed</v>
      </c>
      <c r="M1184" s="127" t="s">
        <v>8186</v>
      </c>
      <c r="N1184" s="88" t="s">
        <v>28</v>
      </c>
      <c r="O1184" s="88" t="s">
        <v>28</v>
      </c>
      <c r="U1184" t="str" cm="1">
        <f t="array" ref="U1184">IFERROR(IF(NOT(ISBLANK(I1184)),_xlfn._xlws.FILTER(AOM[AOM],(AOM[Edge_Value]=ani_diet!I76)*(AOM[L5]="Feed Ingredient")),""),"No Match in AOM")</f>
        <v>No Match in AOM</v>
      </c>
      <c r="V1184" t="str" cm="1">
        <f t="array" ref="V1184">IFERROR(IF(NOT(ISBLANK(I1184)),_xlfn._xlws.FILTER(AOM[Scientific Name],(AOM[Edge_Value]=ani_diet!I76)*(AOM[L5]="Feed Ingredient")),""),"No Match in AOM")</f>
        <v>No Match in AOM</v>
      </c>
    </row>
    <row r="1185" spans="1:22" hidden="1" x14ac:dyDescent="0.35">
      <c r="A1185" t="s">
        <v>20283</v>
      </c>
      <c r="B1185" s="131" t="s">
        <v>18714</v>
      </c>
      <c r="C1185" s="86" t="s">
        <v>21654</v>
      </c>
      <c r="D1185" t="s">
        <v>21652</v>
      </c>
      <c r="H1185" s="127" t="s">
        <v>24054</v>
      </c>
      <c r="I1185" s="127" t="str">
        <f t="shared" si="78"/>
        <v>Sesbania Chopped Dried(Sun)</v>
      </c>
      <c r="J1185" s="127" t="str">
        <f t="shared" si="79"/>
        <v>Sesbania Chopped Dried(Sun)</v>
      </c>
      <c r="L1185" s="127" t="s">
        <v>20986</v>
      </c>
    </row>
    <row r="1186" spans="1:22" x14ac:dyDescent="0.35">
      <c r="A1186" t="s">
        <v>20283</v>
      </c>
      <c r="B1186" s="131" t="s">
        <v>18714</v>
      </c>
      <c r="C1186" s="86" t="s">
        <v>21877</v>
      </c>
      <c r="D1186" t="s">
        <v>21878</v>
      </c>
      <c r="E1186" s="131" t="s">
        <v>17625</v>
      </c>
      <c r="G1186" s="131" t="s">
        <v>12461</v>
      </c>
      <c r="H1186" s="127" t="s">
        <v>12461</v>
      </c>
      <c r="I1186" s="133" t="str">
        <f t="shared" si="78"/>
        <v>Sesbania goetzei</v>
      </c>
      <c r="J1186" s="127" t="str">
        <f t="shared" si="79"/>
        <v>Sesbania goetzei</v>
      </c>
      <c r="U1186" t="str" cm="1">
        <f t="array" ref="U1186">IFERROR(IF(NOT(ISBLANK(I1186)),_xlfn._xlws.FILTER(AOM[AOM],(AOM[Edge_Value]=ani_diet!I921)*(AOM[L5]="Feed Ingredient")),""),"No Match in AOM")</f>
        <v>No Match in AOM</v>
      </c>
      <c r="V1186" t="str" cm="1">
        <f t="array" ref="V1186">IFERROR(IF(NOT(ISBLANK(I1186)),_xlfn._xlws.FILTER(AOM[Scientific Name],(AOM[Edge_Value]=ani_diet!I921)*(AOM[L5]="Feed Ingredient")),""),"No Match in AOM")</f>
        <v>No Match in AOM</v>
      </c>
    </row>
    <row r="1187" spans="1:22" hidden="1" x14ac:dyDescent="0.35">
      <c r="A1187" t="s">
        <v>20283</v>
      </c>
      <c r="B1187" s="131" t="s">
        <v>18714</v>
      </c>
      <c r="C1187" s="86" t="s">
        <v>21879</v>
      </c>
      <c r="D1187" t="s">
        <v>21878</v>
      </c>
      <c r="H1187" s="127" t="s">
        <v>12461</v>
      </c>
      <c r="I1187" s="127" t="str">
        <f t="shared" si="78"/>
        <v>Sesbania goetzei Dried(Air)</v>
      </c>
      <c r="J1187" s="127" t="str">
        <f t="shared" si="79"/>
        <v>Sesbania goetzei Dried(Air)</v>
      </c>
      <c r="L1187" s="127" t="s">
        <v>20491</v>
      </c>
    </row>
    <row r="1188" spans="1:22" hidden="1" x14ac:dyDescent="0.35">
      <c r="A1188" t="s">
        <v>20300</v>
      </c>
      <c r="C1188" s="86" t="s">
        <v>21793</v>
      </c>
      <c r="D1188" t="s">
        <v>21790</v>
      </c>
      <c r="E1188" s="131" t="s">
        <v>20293</v>
      </c>
      <c r="G1188" s="131" t="s">
        <v>21794</v>
      </c>
      <c r="H1188" s="127" t="s">
        <v>12469</v>
      </c>
      <c r="I1188" s="127" t="str">
        <f t="shared" si="78"/>
        <v>Sesbania sesban Leaf</v>
      </c>
      <c r="J1188" s="127" t="str">
        <f t="shared" si="79"/>
        <v>Sesbania sesban Leaf</v>
      </c>
      <c r="M1188" s="127" t="s">
        <v>9360</v>
      </c>
      <c r="U1188" t="str" cm="1">
        <f t="array" ref="U1188">IFERROR(IF(NOT(ISBLANK(I1188)),_xlfn._xlws.FILTER(AOM[AOM],(AOM[Edge_Value]=ani_diet!I924)*(AOM[L5]="Feed Ingredient")),""),"No Match in AOM")</f>
        <v>No Match in AOM</v>
      </c>
      <c r="V1188" t="str" cm="1">
        <f t="array" ref="V1188">IFERROR(IF(NOT(ISBLANK(I1188)),_xlfn._xlws.FILTER(AOM[Scientific Name],(AOM[Edge_Value]=ani_diet!I924)*(AOM[L5]="Feed Ingredient")),""),"No Match in AOM")</f>
        <v>No Match in AOM</v>
      </c>
    </row>
    <row r="1189" spans="1:22" hidden="1" x14ac:dyDescent="0.35">
      <c r="A1189" t="s">
        <v>20300</v>
      </c>
      <c r="C1189" s="86" t="s">
        <v>21795</v>
      </c>
      <c r="D1189" t="s">
        <v>21790</v>
      </c>
      <c r="H1189" s="127" t="s">
        <v>12469</v>
      </c>
      <c r="I1189" s="127" t="str">
        <f t="shared" si="78"/>
        <v>Sesbania sesban Leaf Dried(Sun)</v>
      </c>
      <c r="J1189" s="127" t="str">
        <f t="shared" si="79"/>
        <v>Sesbania sesban Leaf Dried(Sun)</v>
      </c>
      <c r="L1189" s="127" t="s">
        <v>20515</v>
      </c>
      <c r="M1189" s="127" t="s">
        <v>9360</v>
      </c>
    </row>
    <row r="1190" spans="1:22" hidden="1" x14ac:dyDescent="0.35">
      <c r="A1190">
        <v>3</v>
      </c>
      <c r="B1190" s="131" t="s">
        <v>20382</v>
      </c>
      <c r="C1190" s="86" t="s">
        <v>21800</v>
      </c>
      <c r="D1190" t="s">
        <v>21799</v>
      </c>
      <c r="H1190" s="127" t="s">
        <v>21801</v>
      </c>
      <c r="I1190" s="127" t="str">
        <f t="shared" si="78"/>
        <v>Sesbania Sesban Dried</v>
      </c>
      <c r="J1190" s="127" t="str">
        <f t="shared" si="79"/>
        <v>Sesbania Sesban Dried</v>
      </c>
      <c r="L1190" s="127" t="s">
        <v>5132</v>
      </c>
    </row>
    <row r="1191" spans="1:22" hidden="1" x14ac:dyDescent="0.35">
      <c r="A1191" t="s">
        <v>20300</v>
      </c>
      <c r="C1191" s="86" t="s">
        <v>21874</v>
      </c>
      <c r="D1191" t="s">
        <v>21873</v>
      </c>
      <c r="H1191" s="127" t="s">
        <v>12469</v>
      </c>
      <c r="I1191" s="127" t="str">
        <f t="shared" si="78"/>
        <v>Sesbania sesban Dried(Air)</v>
      </c>
      <c r="J1191" s="127" t="str">
        <f t="shared" si="79"/>
        <v>Sesbania sesban Dried(Air)</v>
      </c>
      <c r="L1191" s="127" t="s">
        <v>20491</v>
      </c>
    </row>
    <row r="1192" spans="1:22" hidden="1" x14ac:dyDescent="0.35">
      <c r="A1192">
        <v>3</v>
      </c>
      <c r="B1192" s="131" t="s">
        <v>17631</v>
      </c>
      <c r="C1192" s="86" t="s">
        <v>21886</v>
      </c>
      <c r="D1192" t="s">
        <v>21878</v>
      </c>
      <c r="H1192" s="127" t="s">
        <v>12469</v>
      </c>
      <c r="I1192" s="127" t="str">
        <f t="shared" si="78"/>
        <v>Sesbania sesban Dried(Air)</v>
      </c>
      <c r="J1192" s="127" t="str">
        <f t="shared" si="79"/>
        <v>Sesbania sesban 10865 Dried(Air)</v>
      </c>
      <c r="K1192" s="127">
        <v>10865</v>
      </c>
      <c r="L1192" s="127" t="s">
        <v>20491</v>
      </c>
    </row>
    <row r="1193" spans="1:22" s="88" customFormat="1" hidden="1" x14ac:dyDescent="0.35">
      <c r="A1193" t="s">
        <v>20300</v>
      </c>
      <c r="B1193" s="131"/>
      <c r="C1193" s="86" t="s">
        <v>21887</v>
      </c>
      <c r="D1193" t="s">
        <v>21878</v>
      </c>
      <c r="E1193" s="131"/>
      <c r="F1193" s="77"/>
      <c r="G1193" s="131"/>
      <c r="H1193" s="127" t="s">
        <v>12469</v>
      </c>
      <c r="I1193" s="127" t="str">
        <f t="shared" si="78"/>
        <v>Sesbania sesban Dried(Air)</v>
      </c>
      <c r="J1193" s="127" t="str">
        <f t="shared" si="79"/>
        <v>Sesbania sesban 1190 Dried(Air)</v>
      </c>
      <c r="K1193" s="127">
        <v>1190</v>
      </c>
      <c r="L1193" s="127" t="s">
        <v>20491</v>
      </c>
      <c r="M1193" s="127"/>
      <c r="Q1193"/>
      <c r="R1193"/>
      <c r="S1193"/>
      <c r="T1193"/>
      <c r="U1193"/>
      <c r="V1193"/>
    </row>
    <row r="1194" spans="1:22" hidden="1" x14ac:dyDescent="0.35">
      <c r="A1194" t="s">
        <v>20300</v>
      </c>
      <c r="C1194" s="86" t="s">
        <v>21888</v>
      </c>
      <c r="D1194" t="s">
        <v>21878</v>
      </c>
      <c r="H1194" s="127" t="s">
        <v>12469</v>
      </c>
      <c r="I1194" s="127" t="str">
        <f t="shared" si="78"/>
        <v>Sesbania sesban Dried(Air)</v>
      </c>
      <c r="J1194" s="127" t="str">
        <f t="shared" si="79"/>
        <v>Sesbania sesban 1198 Dried(Air)</v>
      </c>
      <c r="K1194" s="127">
        <v>1198</v>
      </c>
      <c r="L1194" s="127" t="s">
        <v>20491</v>
      </c>
    </row>
    <row r="1195" spans="1:22" hidden="1" x14ac:dyDescent="0.35">
      <c r="A1195">
        <v>3</v>
      </c>
      <c r="B1195" s="131" t="s">
        <v>18714</v>
      </c>
      <c r="C1195" s="86" t="s">
        <v>21889</v>
      </c>
      <c r="D1195" t="s">
        <v>21878</v>
      </c>
      <c r="H1195" s="127" t="s">
        <v>12469</v>
      </c>
      <c r="I1195" s="127" t="str">
        <f t="shared" si="78"/>
        <v>Sesbania sesban Dried(Air)</v>
      </c>
      <c r="J1195" s="127" t="str">
        <f t="shared" si="79"/>
        <v>Sesbania sesban 15019 Dried(Air)</v>
      </c>
      <c r="K1195" s="127">
        <v>15019</v>
      </c>
      <c r="L1195" s="127" t="s">
        <v>20491</v>
      </c>
    </row>
    <row r="1196" spans="1:22" hidden="1" x14ac:dyDescent="0.35">
      <c r="A1196" t="s">
        <v>20283</v>
      </c>
      <c r="B1196" s="131" t="s">
        <v>19032</v>
      </c>
      <c r="C1196" s="86" t="s">
        <v>21890</v>
      </c>
      <c r="D1196" t="s">
        <v>21878</v>
      </c>
      <c r="H1196" s="127" t="s">
        <v>12469</v>
      </c>
      <c r="I1196" s="127" t="str">
        <f t="shared" si="78"/>
        <v>Sesbania sesban Dried(Air)</v>
      </c>
      <c r="J1196" s="127" t="str">
        <f t="shared" si="79"/>
        <v>Sesbania sesban 15036 Dried(Air)</v>
      </c>
      <c r="K1196" s="127">
        <v>15036</v>
      </c>
      <c r="L1196" s="127" t="s">
        <v>20491</v>
      </c>
    </row>
    <row r="1197" spans="1:22" hidden="1" x14ac:dyDescent="0.35">
      <c r="A1197" t="s">
        <v>20300</v>
      </c>
      <c r="C1197" s="86" t="s">
        <v>21891</v>
      </c>
      <c r="D1197" t="s">
        <v>21878</v>
      </c>
      <c r="H1197" s="127" t="s">
        <v>12469</v>
      </c>
      <c r="I1197" s="127" t="str">
        <f t="shared" si="78"/>
        <v>Sesbania sesban Dried(Air)</v>
      </c>
      <c r="J1197" s="127" t="str">
        <f t="shared" si="79"/>
        <v>Sesbania sesban 2024 Dried(Air)</v>
      </c>
      <c r="K1197" s="127">
        <v>2024</v>
      </c>
      <c r="L1197" s="127" t="s">
        <v>20491</v>
      </c>
    </row>
    <row r="1198" spans="1:22" hidden="1" x14ac:dyDescent="0.35">
      <c r="A1198" t="s">
        <v>20283</v>
      </c>
      <c r="B1198" s="131" t="s">
        <v>21899</v>
      </c>
      <c r="C1198" s="86" t="s">
        <v>21900</v>
      </c>
      <c r="D1198" t="s">
        <v>21896</v>
      </c>
      <c r="H1198" s="127" t="s">
        <v>12469</v>
      </c>
      <c r="I1198" s="127" t="str">
        <f t="shared" si="78"/>
        <v>Sesbania sesban Leaf Dried(Air)</v>
      </c>
      <c r="J1198" s="127" t="str">
        <f t="shared" si="79"/>
        <v>Sesbania sesban Leaf Dried(Air)</v>
      </c>
      <c r="L1198" s="127" t="s">
        <v>20491</v>
      </c>
      <c r="M1198" s="127" t="s">
        <v>9360</v>
      </c>
    </row>
    <row r="1199" spans="1:22" hidden="1" x14ac:dyDescent="0.35">
      <c r="A1199" t="s">
        <v>20300</v>
      </c>
      <c r="C1199" s="86" t="s">
        <v>21960</v>
      </c>
      <c r="D1199" t="s">
        <v>21957</v>
      </c>
      <c r="E1199" s="131" t="s">
        <v>20293</v>
      </c>
      <c r="G1199" s="131" t="s">
        <v>21961</v>
      </c>
      <c r="H1199" s="127" t="s">
        <v>12469</v>
      </c>
      <c r="I1199" s="127" t="str">
        <f t="shared" si="78"/>
        <v>Sesbania sesban Leaf Twig</v>
      </c>
      <c r="J1199" s="127" t="str">
        <f t="shared" si="79"/>
        <v>Sesbania sesban Leaf Twig</v>
      </c>
      <c r="M1199" s="127" t="s">
        <v>21962</v>
      </c>
      <c r="U1199" t="str" cm="1">
        <f t="array" ref="U1199">IFERROR(IF(NOT(ISBLANK(I1199)),_xlfn._xlws.FILTER(AOM[AOM],(AOM[Edge_Value]=ani_diet!I923)*(AOM[L5]="Feed Ingredient")),""),"No Match in AOM")</f>
        <v>No Match in AOM</v>
      </c>
      <c r="V1199" t="str" cm="1">
        <f t="array" ref="V1199">IFERROR(IF(NOT(ISBLANK(I1199)),_xlfn._xlws.FILTER(AOM[Scientific Name],(AOM[Edge_Value]=ani_diet!I923)*(AOM[L5]="Feed Ingredient")),""),"No Match in AOM")</f>
        <v>No Match in AOM</v>
      </c>
    </row>
    <row r="1200" spans="1:22" hidden="1" x14ac:dyDescent="0.35">
      <c r="A1200">
        <v>3</v>
      </c>
      <c r="B1200" s="131" t="s">
        <v>19032</v>
      </c>
      <c r="C1200" s="86" t="s">
        <v>22767</v>
      </c>
      <c r="D1200" t="s">
        <v>22766</v>
      </c>
      <c r="H1200" s="127" t="s">
        <v>12469</v>
      </c>
      <c r="I1200" s="127" t="str">
        <f t="shared" si="78"/>
        <v>Sesbania sesban Leaf Wilted</v>
      </c>
      <c r="J1200" s="127" t="str">
        <f t="shared" si="79"/>
        <v>Sesbania sesban Leaf Wilted</v>
      </c>
      <c r="L1200" s="127" t="s">
        <v>5137</v>
      </c>
      <c r="M1200" s="127" t="s">
        <v>9360</v>
      </c>
    </row>
    <row r="1201" spans="1:22" hidden="1" x14ac:dyDescent="0.35">
      <c r="A1201">
        <v>3</v>
      </c>
      <c r="B1201" s="131" t="s">
        <v>18714</v>
      </c>
      <c r="C1201" s="86" t="s">
        <v>22789</v>
      </c>
      <c r="D1201" t="s">
        <v>22787</v>
      </c>
      <c r="H1201" s="127" t="s">
        <v>12469</v>
      </c>
      <c r="I1201" s="127" t="str">
        <f t="shared" si="78"/>
        <v>Sesbania sesban Dried</v>
      </c>
      <c r="J1201" s="127" t="str">
        <f t="shared" si="79"/>
        <v>Sesbania sesban 1198 Dried</v>
      </c>
      <c r="K1201" s="127">
        <v>1198</v>
      </c>
      <c r="L1201" s="127" t="s">
        <v>5132</v>
      </c>
    </row>
    <row r="1202" spans="1:22" hidden="1" x14ac:dyDescent="0.35">
      <c r="A1202" t="s">
        <v>20283</v>
      </c>
      <c r="B1202" s="131" t="s">
        <v>18714</v>
      </c>
      <c r="C1202" s="86" t="s">
        <v>12469</v>
      </c>
      <c r="D1202" t="s">
        <v>22799</v>
      </c>
      <c r="E1202" s="131" t="s">
        <v>20293</v>
      </c>
      <c r="G1202" s="131" t="s">
        <v>12469</v>
      </c>
      <c r="H1202" s="127" t="s">
        <v>12469</v>
      </c>
      <c r="I1202" s="127" t="str">
        <f t="shared" si="78"/>
        <v>Sesbania sesban</v>
      </c>
      <c r="J1202" s="127" t="str">
        <f t="shared" si="79"/>
        <v>Sesbania sesban</v>
      </c>
      <c r="U1202" t="str" cm="1">
        <f t="array" ref="U1202">IFERROR(IF(NOT(ISBLANK(I1202)),_xlfn._xlws.FILTER(AOM[AOM],(AOM[Edge_Value]=ani_diet!I922)*(AOM[L5]="Feed Ingredient")),""),"No Match in AOM")</f>
        <v>No Match in AOM</v>
      </c>
      <c r="V1202" t="str" cm="1">
        <f t="array" ref="V1202">IFERROR(IF(NOT(ISBLANK(I1202)),_xlfn._xlws.FILTER(AOM[Scientific Name],(AOM[Edge_Value]=ani_diet!I922)*(AOM[L5]="Feed Ingredient")),""),"No Match in AOM")</f>
        <v>No Match in AOM</v>
      </c>
    </row>
    <row r="1203" spans="1:22" hidden="1" x14ac:dyDescent="0.35">
      <c r="A1203" t="s">
        <v>20300</v>
      </c>
      <c r="C1203" s="86" t="s">
        <v>22803</v>
      </c>
      <c r="D1203" t="s">
        <v>22804</v>
      </c>
      <c r="H1203" s="127" t="s">
        <v>12469</v>
      </c>
      <c r="I1203" s="127" t="str">
        <f t="shared" ref="I1203:I1266" si="80">_xlfn.TEXTJOIN(" ",TRUE,H1203,IF(ISBLANK(M1203),"",_xlfn.TEXTSPLIT(M1203,";")),IF(ISBLANK(L1203),"",_xlfn.TEXTSPLIT(L1203,";")))</f>
        <v>Sesbania sesban Dried(Sun)</v>
      </c>
      <c r="J1203" s="127" t="str">
        <f t="shared" ref="J1203:J1266" si="81">_xlfn.TEXTJOIN(" ",TRUE,H1203,K1203,IF(ISBLANK(M1203),"",_xlfn.TEXTSPLIT(M1203,";")),IF(ISBLANK(L1203),"",_xlfn.TEXTSPLIT(L1203,";")))</f>
        <v>Sesbania sesban Dried(Sun)</v>
      </c>
      <c r="L1203" s="127" t="s">
        <v>20515</v>
      </c>
    </row>
    <row r="1204" spans="1:22" hidden="1" x14ac:dyDescent="0.35">
      <c r="A1204">
        <v>3</v>
      </c>
      <c r="B1204" s="131" t="s">
        <v>18714</v>
      </c>
      <c r="C1204" s="86" t="s">
        <v>21515</v>
      </c>
      <c r="D1204" t="s">
        <v>21516</v>
      </c>
      <c r="H1204" s="127" t="s">
        <v>21517</v>
      </c>
      <c r="I1204" s="127" t="str">
        <f t="shared" si="80"/>
        <v>Sheanut Cake Boiled (Direct 30mins) Dried(Sun) Dried(30 min in a steam-jacketed vessel)</v>
      </c>
      <c r="J1204" s="127" t="str">
        <f t="shared" si="81"/>
        <v>Sheanut Cake Boiled (Direct 30mins) Dried(Sun) Dried(30 min in a steam-jacketed vessel)</v>
      </c>
      <c r="L1204" s="127" t="s">
        <v>21518</v>
      </c>
    </row>
    <row r="1205" spans="1:22" hidden="1" x14ac:dyDescent="0.35">
      <c r="A1205">
        <v>3</v>
      </c>
      <c r="B1205" s="131" t="s">
        <v>17631</v>
      </c>
      <c r="C1205" s="86" t="s">
        <v>21519</v>
      </c>
      <c r="D1205" t="s">
        <v>21516</v>
      </c>
      <c r="H1205" s="127" t="s">
        <v>21517</v>
      </c>
      <c r="I1205" s="127" t="str">
        <f t="shared" si="80"/>
        <v>Sheanut Cake Boiled (Direct 90mins) Dried(Sun) Dried(30 min in a steam-jacketed vessel)</v>
      </c>
      <c r="J1205" s="127" t="str">
        <f t="shared" si="81"/>
        <v>Sheanut Cake Boiled (Direct 90mins) Dried(Sun) Dried(30 min in a steam-jacketed vessel)</v>
      </c>
      <c r="L1205" s="127" t="s">
        <v>21520</v>
      </c>
    </row>
    <row r="1206" spans="1:22" hidden="1" x14ac:dyDescent="0.35">
      <c r="A1206">
        <v>3</v>
      </c>
      <c r="B1206" s="131" t="s">
        <v>21328</v>
      </c>
      <c r="C1206" s="86" t="s">
        <v>21521</v>
      </c>
      <c r="D1206" t="s">
        <v>21516</v>
      </c>
      <c r="H1206" s="127" t="s">
        <v>21517</v>
      </c>
      <c r="I1206" s="127" t="str">
        <f t="shared" si="80"/>
        <v>Sheanut Cake Boiled (Direct 60mins) Dried(Sun) Dried(30 min in a steam-jacketed vessel)</v>
      </c>
      <c r="J1206" s="127" t="str">
        <f t="shared" si="81"/>
        <v>Sheanut Cake Boiled (Direct 60mins) Dried(Sun) Dried(30 min in a steam-jacketed vessel)</v>
      </c>
      <c r="L1206" s="127" t="s">
        <v>21522</v>
      </c>
    </row>
    <row r="1207" spans="1:22" hidden="1" x14ac:dyDescent="0.35">
      <c r="A1207">
        <v>3</v>
      </c>
      <c r="B1207" s="131" t="s">
        <v>17631</v>
      </c>
      <c r="C1207" s="86" t="s">
        <v>21523</v>
      </c>
      <c r="D1207" t="s">
        <v>21524</v>
      </c>
      <c r="E1207" s="131" t="s">
        <v>18714</v>
      </c>
      <c r="G1207" s="131" t="s">
        <v>21525</v>
      </c>
      <c r="H1207" s="127" t="s">
        <v>21517</v>
      </c>
      <c r="I1207" s="127" t="str">
        <f t="shared" si="80"/>
        <v>Sheanut Cake</v>
      </c>
      <c r="J1207" s="127" t="str">
        <f t="shared" si="81"/>
        <v>Sheanut Cake</v>
      </c>
      <c r="L1207" s="127" t="s">
        <v>20336</v>
      </c>
      <c r="N1207" s="88" t="s">
        <v>28</v>
      </c>
      <c r="O1207" s="88" t="s">
        <v>28</v>
      </c>
      <c r="U1207" t="str" cm="1">
        <f t="array" ref="U1207">IFERROR(IF(NOT(ISBLANK(I1207)),_xlfn._xlws.FILTER(AOM[AOM],(AOM[Edge_Value]=ani_diet!I925)*(AOM[L5]="Feed Ingredient")),""),"No Match in AOM")</f>
        <v>No Match in AOM</v>
      </c>
      <c r="V1207" t="str" cm="1">
        <f t="array" ref="V1207">IFERROR(IF(NOT(ISBLANK(I1207)),_xlfn._xlws.FILTER(AOM[Scientific Name],(AOM[Edge_Value]=ani_diet!I925)*(AOM[L5]="Feed Ingredient")),""),"No Match in AOM")</f>
        <v>No Match in AOM</v>
      </c>
    </row>
    <row r="1208" spans="1:22" hidden="1" x14ac:dyDescent="0.35">
      <c r="A1208" t="s">
        <v>20283</v>
      </c>
      <c r="B1208" s="131" t="s">
        <v>18714</v>
      </c>
      <c r="C1208" s="86" t="s">
        <v>18697</v>
      </c>
      <c r="D1208" t="s">
        <v>21059</v>
      </c>
      <c r="E1208" s="131" t="s">
        <v>20382</v>
      </c>
      <c r="G1208" s="131" t="s">
        <v>18697</v>
      </c>
      <c r="H1208" s="127" t="s">
        <v>18697</v>
      </c>
      <c r="I1208" s="127" t="str">
        <f t="shared" si="80"/>
        <v>Shell</v>
      </c>
      <c r="J1208" s="127" t="str">
        <f t="shared" si="81"/>
        <v>Shell</v>
      </c>
      <c r="U1208" t="str" cm="1">
        <f t="array" ref="U1208">IFERROR(IF(NOT(ISBLANK(I1208)),_xlfn._xlws.FILTER(AOM[AOM],(AOM[Edge_Value]=ani_diet!I926)*(AOM[L5]="Feed Ingredient")),""),"No Match in AOM")</f>
        <v>No Match in AOM</v>
      </c>
      <c r="V1208" t="str" cm="1">
        <f t="array" ref="V1208">IFERROR(IF(NOT(ISBLANK(I1208)),_xlfn._xlws.FILTER(AOM[Scientific Name],(AOM[Edge_Value]=ani_diet!I926)*(AOM[L5]="Feed Ingredient")),""),"No Match in AOM")</f>
        <v>No Match in AOM</v>
      </c>
    </row>
    <row r="1209" spans="1:22" hidden="1" x14ac:dyDescent="0.35">
      <c r="A1209" t="s">
        <v>20283</v>
      </c>
      <c r="B1209" s="131" t="s">
        <v>18714</v>
      </c>
      <c r="C1209" s="86" t="s">
        <v>20923</v>
      </c>
      <c r="D1209" t="s">
        <v>20921</v>
      </c>
      <c r="E1209" s="131" t="s">
        <v>6577</v>
      </c>
      <c r="G1209" s="131" t="s">
        <v>20924</v>
      </c>
      <c r="H1209" s="127" t="s">
        <v>20925</v>
      </c>
      <c r="I1209" s="133" t="str">
        <f t="shared" si="80"/>
        <v>Shrimp Meal</v>
      </c>
      <c r="J1209" s="127" t="str">
        <f t="shared" si="81"/>
        <v>Shrimp Meal</v>
      </c>
      <c r="L1209" s="127" t="s">
        <v>20366</v>
      </c>
      <c r="N1209" s="88" t="s">
        <v>28</v>
      </c>
      <c r="Q1209" t="s">
        <v>11424</v>
      </c>
      <c r="R1209" t="s">
        <v>11391</v>
      </c>
      <c r="S1209" t="s">
        <v>20303</v>
      </c>
      <c r="T1209" t="s">
        <v>20304</v>
      </c>
      <c r="U1209" t="str" cm="1">
        <f t="array" ref="U1209">IFERROR(IF(NOT(ISBLANK(I1209)),_xlfn._xlws.FILTER(AOM[AOM],(AOM[Edge_Value]=ani_diet!I927)*(AOM[L5]="Feed Ingredient")),""),"No Match in AOM")</f>
        <v>No Match in AOM</v>
      </c>
      <c r="V1209" t="str" cm="1">
        <f t="array" ref="V1209">IFERROR(IF(NOT(ISBLANK(I1209)),_xlfn._xlws.FILTER(AOM[Scientific Name],(AOM[Edge_Value]=ani_diet!I927)*(AOM[L5]="Feed Ingredient")),""),"No Match in AOM")</f>
        <v>No Match in AOM</v>
      </c>
    </row>
    <row r="1210" spans="1:22" hidden="1" x14ac:dyDescent="0.35">
      <c r="A1210" t="s">
        <v>20300</v>
      </c>
      <c r="C1210" s="86" t="s">
        <v>22569</v>
      </c>
      <c r="D1210" t="s">
        <v>22570</v>
      </c>
      <c r="E1210" s="131" t="s">
        <v>20293</v>
      </c>
      <c r="G1210" s="131" t="s">
        <v>22571</v>
      </c>
      <c r="H1210" s="127" t="s">
        <v>22572</v>
      </c>
      <c r="I1210" s="127" t="str">
        <f t="shared" si="80"/>
        <v>Siam weed Leaf Meal</v>
      </c>
      <c r="J1210" s="127" t="str">
        <f t="shared" si="81"/>
        <v>Siam weed Leaf Meal</v>
      </c>
      <c r="L1210" s="127" t="s">
        <v>20366</v>
      </c>
      <c r="M1210" s="127" t="s">
        <v>9360</v>
      </c>
      <c r="O1210" s="88" t="s">
        <v>28</v>
      </c>
      <c r="U1210" t="str" cm="1">
        <f t="array" ref="U1210">IFERROR(IF(NOT(ISBLANK(I1210)),_xlfn._xlws.FILTER(AOM[AOM],(AOM[Edge_Value]=ani_diet!I928)*(AOM[L5]="Feed Ingredient")),""),"No Match in AOM")</f>
        <v>No Match in AOM</v>
      </c>
      <c r="V1210" t="str" cm="1">
        <f t="array" ref="V1210">IFERROR(IF(NOT(ISBLANK(I1210)),_xlfn._xlws.FILTER(AOM[Scientific Name],(AOM[Edge_Value]=ani_diet!I928)*(AOM[L5]="Feed Ingredient")),""),"No Match in AOM")</f>
        <v>No Match in AOM</v>
      </c>
    </row>
    <row r="1211" spans="1:22" hidden="1" x14ac:dyDescent="0.35">
      <c r="A1211">
        <v>3</v>
      </c>
      <c r="B1211" s="131" t="s">
        <v>20293</v>
      </c>
      <c r="C1211" s="86" t="s">
        <v>22573</v>
      </c>
      <c r="D1211" t="s">
        <v>22570</v>
      </c>
      <c r="E1211" s="131" t="s">
        <v>20293</v>
      </c>
      <c r="G1211" s="131" t="s">
        <v>22571</v>
      </c>
      <c r="H1211" s="127" t="s">
        <v>22572</v>
      </c>
      <c r="I1211" s="127" t="str">
        <f t="shared" si="80"/>
        <v>Siam weed Leaf Meal</v>
      </c>
      <c r="J1211" s="127" t="str">
        <f t="shared" si="81"/>
        <v>Siam weed Leaf Meal</v>
      </c>
      <c r="L1211" s="127" t="s">
        <v>20366</v>
      </c>
      <c r="M1211" s="127" t="s">
        <v>9360</v>
      </c>
      <c r="O1211" s="88" t="s">
        <v>28</v>
      </c>
      <c r="U1211" t="str" cm="1">
        <f t="array" ref="U1211">IFERROR(IF(NOT(ISBLANK(I1211)),_xlfn._xlws.FILTER(AOM[AOM],(AOM[Edge_Value]=ani_diet!I929)*(AOM[L5]="Feed Ingredient")),""),"No Match in AOM")</f>
        <v>No Match in AOM</v>
      </c>
      <c r="V1211" t="str" cm="1">
        <f t="array" ref="V1211">IFERROR(IF(NOT(ISBLANK(I1211)),_xlfn._xlws.FILTER(AOM[Scientific Name],(AOM[Edge_Value]=ani_diet!I929)*(AOM[L5]="Feed Ingredient")),""),"No Match in AOM")</f>
        <v>No Match in AOM</v>
      </c>
    </row>
    <row r="1212" spans="1:22" hidden="1" x14ac:dyDescent="0.35">
      <c r="A1212" t="s">
        <v>20283</v>
      </c>
      <c r="B1212" s="131" t="s">
        <v>20293</v>
      </c>
      <c r="C1212" s="86" t="s">
        <v>17711</v>
      </c>
      <c r="D1212" t="s">
        <v>20506</v>
      </c>
      <c r="E1212" s="131" t="s">
        <v>2140</v>
      </c>
      <c r="G1212" s="131" t="s">
        <v>17711</v>
      </c>
      <c r="H1212" s="127" t="s">
        <v>17711</v>
      </c>
      <c r="I1212" s="127" t="str">
        <f t="shared" si="80"/>
        <v>Silage</v>
      </c>
      <c r="J1212" s="127" t="str">
        <f t="shared" si="81"/>
        <v>Silage</v>
      </c>
      <c r="P1212" s="88" t="s">
        <v>28</v>
      </c>
      <c r="Q1212" t="s">
        <v>11406</v>
      </c>
      <c r="R1212" t="s">
        <v>11374</v>
      </c>
      <c r="S1212" t="s">
        <v>11406</v>
      </c>
      <c r="T1212" t="s">
        <v>11374</v>
      </c>
      <c r="U1212" t="str" cm="1">
        <f t="array" ref="U1212">IFERROR(IF(NOT(ISBLANK(I1212)),_xlfn._xlws.FILTER(AOM[AOM],(AOM[Edge_Value]=ani_diet!I930)*(AOM[L5]="Feed Ingredient")),""),"No Match in AOM")</f>
        <v>No Match in AOM</v>
      </c>
      <c r="V1212" t="str" cm="1">
        <f t="array" ref="V1212">IFERROR(IF(NOT(ISBLANK(I1212)),_xlfn._xlws.FILTER(AOM[Scientific Name],(AOM[Edge_Value]=ani_diet!I930)*(AOM[L5]="Feed Ingredient")),""),"No Match in AOM")</f>
        <v>No Match in AOM</v>
      </c>
    </row>
    <row r="1213" spans="1:22" hidden="1" x14ac:dyDescent="0.35">
      <c r="A1213" t="s">
        <v>20283</v>
      </c>
      <c r="B1213" s="131" t="s">
        <v>6577</v>
      </c>
      <c r="C1213" s="86" t="s">
        <v>21331</v>
      </c>
      <c r="D1213" t="s">
        <v>21327</v>
      </c>
      <c r="E1213" s="131" t="s">
        <v>19032</v>
      </c>
      <c r="G1213" s="131" t="s">
        <v>21332</v>
      </c>
      <c r="H1213" s="127" t="s">
        <v>21331</v>
      </c>
      <c r="I1213" s="127" t="str">
        <f t="shared" si="80"/>
        <v>Snap Corn</v>
      </c>
      <c r="J1213" s="127" t="str">
        <f t="shared" si="81"/>
        <v>Snap Corn</v>
      </c>
      <c r="U1213" t="str" cm="1">
        <f t="array" ref="U1213">IFERROR(IF(NOT(ISBLANK(I1213)),_xlfn._xlws.FILTER(AOM[AOM],(AOM[Edge_Value]=ani_diet!I427)*(AOM[L5]="Feed Ingredient")),""),"No Match in AOM")</f>
        <v>No Match in AOM</v>
      </c>
      <c r="V1213" t="str" cm="1">
        <f t="array" ref="V1213">IFERROR(IF(NOT(ISBLANK(I1213)),_xlfn._xlws.FILTER(AOM[Scientific Name],(AOM[Edge_Value]=ani_diet!I427)*(AOM[L5]="Feed Ingredient")),""),"No Match in AOM")</f>
        <v>No Match in AOM</v>
      </c>
    </row>
    <row r="1214" spans="1:22" hidden="1" x14ac:dyDescent="0.35">
      <c r="A1214" t="s">
        <v>20300</v>
      </c>
      <c r="C1214" s="86" t="s">
        <v>19431</v>
      </c>
      <c r="D1214" t="s">
        <v>21346</v>
      </c>
      <c r="E1214" s="131" t="s">
        <v>20382</v>
      </c>
      <c r="G1214" s="131" t="s">
        <v>21347</v>
      </c>
      <c r="H1214" s="127" t="s">
        <v>21347</v>
      </c>
      <c r="I1214" s="127" t="str">
        <f t="shared" si="80"/>
        <v>Sodium Bicarbonate</v>
      </c>
      <c r="J1214" s="127" t="str">
        <f t="shared" si="81"/>
        <v>Sodium Bicarbonate</v>
      </c>
      <c r="U1214" t="str" cm="1">
        <f t="array" ref="U1214">IFERROR(IF(NOT(ISBLANK(I1214)),_xlfn._xlws.FILTER(AOM[AOM],(AOM[Edge_Value]=ani_diet!I931)*(AOM[L5]="Feed Ingredient")),""),"No Match in AOM")</f>
        <v>No Match in AOM</v>
      </c>
      <c r="V1214" t="str" cm="1">
        <f t="array" ref="V1214">IFERROR(IF(NOT(ISBLANK(I1214)),_xlfn._xlws.FILTER(AOM[Scientific Name],(AOM[Edge_Value]=ani_diet!I931)*(AOM[L5]="Feed Ingredient")),""),"No Match in AOM")</f>
        <v>No Match in AOM</v>
      </c>
    </row>
    <row r="1215" spans="1:22" hidden="1" x14ac:dyDescent="0.35">
      <c r="A1215">
        <v>3</v>
      </c>
      <c r="B1215" s="131" t="s">
        <v>20293</v>
      </c>
      <c r="C1215" s="86" t="s">
        <v>21347</v>
      </c>
      <c r="D1215" t="s">
        <v>22451</v>
      </c>
      <c r="E1215" s="131" t="s">
        <v>20382</v>
      </c>
      <c r="G1215" s="131" t="s">
        <v>21347</v>
      </c>
      <c r="H1215" s="127" t="s">
        <v>21347</v>
      </c>
      <c r="I1215" s="127" t="str">
        <f t="shared" si="80"/>
        <v>Sodium Bicarbonate</v>
      </c>
      <c r="J1215" s="127" t="str">
        <f t="shared" si="81"/>
        <v>Sodium Bicarbonate</v>
      </c>
      <c r="U1215" t="str" cm="1">
        <f t="array" ref="U1215">IFERROR(IF(NOT(ISBLANK(I1215)),_xlfn._xlws.FILTER(AOM[AOM],(AOM[Edge_Value]=ani_diet!I932)*(AOM[L5]="Feed Ingredient")),""),"No Match in AOM")</f>
        <v>No Match in AOM</v>
      </c>
      <c r="V1215" t="str" cm="1">
        <f t="array" ref="V1215">IFERROR(IF(NOT(ISBLANK(I1215)),_xlfn._xlws.FILTER(AOM[Scientific Name],(AOM[Edge_Value]=ani_diet!I932)*(AOM[L5]="Feed Ingredient")),""),"No Match in AOM")</f>
        <v>No Match in AOM</v>
      </c>
    </row>
    <row r="1216" spans="1:22" hidden="1" x14ac:dyDescent="0.35">
      <c r="A1216">
        <v>3</v>
      </c>
      <c r="B1216" s="131" t="s">
        <v>19032</v>
      </c>
      <c r="C1216" s="86" t="s">
        <v>22611</v>
      </c>
      <c r="D1216" t="s">
        <v>22601</v>
      </c>
      <c r="E1216" s="131" t="s">
        <v>20382</v>
      </c>
      <c r="G1216" s="131" t="s">
        <v>5427</v>
      </c>
      <c r="H1216" s="127" t="s">
        <v>5427</v>
      </c>
      <c r="I1216" s="127" t="str">
        <f t="shared" si="80"/>
        <v>Sodium Sulfate</v>
      </c>
      <c r="J1216" s="127" t="str">
        <f t="shared" si="81"/>
        <v>Sodium Sulfate</v>
      </c>
      <c r="U1216" t="str" cm="1">
        <f t="array" ref="U1216">IFERROR(IF(NOT(ISBLANK(I1216)),_xlfn._xlws.FILTER(AOM[AOM],(AOM[Edge_Value]=ani_diet!I936)*(AOM[L5]="Feed Ingredient")),""),"No Match in AOM")</f>
        <v>No Match in AOM</v>
      </c>
      <c r="V1216" t="str" cm="1">
        <f t="array" ref="V1216">IFERROR(IF(NOT(ISBLANK(I1216)),_xlfn._xlws.FILTER(AOM[Scientific Name],(AOM[Edge_Value]=ani_diet!I936)*(AOM[L5]="Feed Ingredient")),""),"No Match in AOM")</f>
        <v>No Match in AOM</v>
      </c>
    </row>
    <row r="1217" spans="1:22" hidden="1" x14ac:dyDescent="0.35">
      <c r="A1217" t="s">
        <v>20300</v>
      </c>
      <c r="C1217" s="86" t="s">
        <v>22901</v>
      </c>
      <c r="D1217" t="s">
        <v>22900</v>
      </c>
      <c r="E1217" s="131" t="s">
        <v>18714</v>
      </c>
      <c r="G1217" s="131" t="s">
        <v>22902</v>
      </c>
      <c r="H1217" s="127" t="s">
        <v>9690</v>
      </c>
      <c r="I1217" s="127" t="str">
        <f t="shared" si="80"/>
        <v>Solanum aethiopicum Market Waste</v>
      </c>
      <c r="J1217" s="127" t="str">
        <f t="shared" si="81"/>
        <v>Solanum aethiopicum Market Waste</v>
      </c>
      <c r="M1217" s="127" t="s">
        <v>22903</v>
      </c>
      <c r="U1217" t="str" cm="1">
        <f t="array" ref="U1217">IFERROR(IF(NOT(ISBLANK(I1217)),_xlfn._xlws.FILTER(AOM[AOM],(AOM[Edge_Value]=ani_diet!I937)*(AOM[L5]="Feed Ingredient")),""),"No Match in AOM")</f>
        <v>No Match in AOM</v>
      </c>
      <c r="V1217" t="str" cm="1">
        <f t="array" ref="V1217">IFERROR(IF(NOT(ISBLANK(I1217)),_xlfn._xlws.FILTER(AOM[Scientific Name],(AOM[Edge_Value]=ani_diet!I937)*(AOM[L5]="Feed Ingredient")),""),"No Match in AOM")</f>
        <v>No Match in AOM</v>
      </c>
    </row>
    <row r="1218" spans="1:22" hidden="1" x14ac:dyDescent="0.35">
      <c r="A1218">
        <v>3</v>
      </c>
      <c r="B1218" s="131" t="s">
        <v>19032</v>
      </c>
      <c r="C1218" s="86" t="s">
        <v>22904</v>
      </c>
      <c r="D1218" t="s">
        <v>22900</v>
      </c>
      <c r="H1218" s="127" t="s">
        <v>9690</v>
      </c>
      <c r="I1218" s="127" t="str">
        <f t="shared" si="80"/>
        <v>Solanum aethiopicum Market Waste Wilted</v>
      </c>
      <c r="J1218" s="127" t="str">
        <f t="shared" si="81"/>
        <v>Solanum aethiopicum Market Waste Wilted</v>
      </c>
      <c r="L1218" s="127" t="s">
        <v>5137</v>
      </c>
      <c r="M1218" s="127" t="s">
        <v>22903</v>
      </c>
    </row>
    <row r="1219" spans="1:22" hidden="1" x14ac:dyDescent="0.35">
      <c r="A1219">
        <v>3</v>
      </c>
      <c r="B1219" s="131" t="s">
        <v>1384</v>
      </c>
      <c r="C1219" s="86" t="s">
        <v>19073</v>
      </c>
      <c r="D1219" t="s">
        <v>20456</v>
      </c>
      <c r="E1219" s="131" t="s">
        <v>19032</v>
      </c>
      <c r="G1219" s="131" t="s">
        <v>20490</v>
      </c>
      <c r="H1219" s="127" t="s">
        <v>8275</v>
      </c>
      <c r="I1219" s="127" t="str">
        <f t="shared" si="80"/>
        <v>Sorghum Seed</v>
      </c>
      <c r="J1219" s="127" t="str">
        <f t="shared" si="81"/>
        <v>Sorghum Seed</v>
      </c>
      <c r="M1219" s="127" t="s">
        <v>8186</v>
      </c>
      <c r="N1219" s="88" t="s">
        <v>28</v>
      </c>
      <c r="U1219" t="str" cm="1">
        <f t="array" ref="U1219">IFERROR(IF(NOT(ISBLANK(I1219)),_xlfn._xlws.FILTER(AOM[AOM],(AOM[Edge_Value]=ani_diet!I942)*(AOM[L5]="Feed Ingredient")),""),"No Match in AOM")</f>
        <v>AOM_000624</v>
      </c>
      <c r="V1219" t="str" cm="1">
        <f t="array" ref="V1219">IFERROR(IF(NOT(ISBLANK(I1219)),_xlfn._xlws.FILTER(AOM[Scientific Name],(AOM[Edge_Value]=ani_diet!I942)*(AOM[L5]="Feed Ingredient")),""),"No Match in AOM")</f>
        <v>Arecaceae</v>
      </c>
    </row>
    <row r="1220" spans="1:22" hidden="1" x14ac:dyDescent="0.35">
      <c r="A1220">
        <v>3</v>
      </c>
      <c r="B1220" s="131" t="s">
        <v>20293</v>
      </c>
      <c r="C1220" s="86" t="s">
        <v>20756</v>
      </c>
      <c r="D1220" t="s">
        <v>20741</v>
      </c>
      <c r="E1220" s="131" t="s">
        <v>19032</v>
      </c>
      <c r="G1220" s="131" t="s">
        <v>20490</v>
      </c>
      <c r="H1220" s="127" t="s">
        <v>8275</v>
      </c>
      <c r="I1220" s="127" t="str">
        <f t="shared" si="80"/>
        <v>Sorghum Seed</v>
      </c>
      <c r="J1220" s="127" t="str">
        <f t="shared" si="81"/>
        <v>Sorghum Seed</v>
      </c>
      <c r="M1220" s="127" t="s">
        <v>8186</v>
      </c>
      <c r="N1220" s="88" t="s">
        <v>28</v>
      </c>
      <c r="U1220" t="str" cm="1">
        <f t="array" ref="U1220">IFERROR(IF(NOT(ISBLANK(I1220)),_xlfn._xlws.FILTER(AOM[AOM],(AOM[Edge_Value]=ani_diet!I943)*(AOM[L5]="Feed Ingredient")),""),"No Match in AOM")</f>
        <v>AOM_000625</v>
      </c>
      <c r="V1220" t="str" cm="1">
        <f t="array" ref="V1220">IFERROR(IF(NOT(ISBLANK(I1220)),_xlfn._xlws.FILTER(AOM[Scientific Name],(AOM[Edge_Value]=ani_diet!I943)*(AOM[L5]="Feed Ingredient")),""),"No Match in AOM")</f>
        <v>Arecaceae</v>
      </c>
    </row>
    <row r="1221" spans="1:22" hidden="1" x14ac:dyDescent="0.35">
      <c r="A1221">
        <v>3</v>
      </c>
      <c r="B1221" s="131" t="s">
        <v>17631</v>
      </c>
      <c r="C1221" s="88" t="s">
        <v>21033</v>
      </c>
      <c r="D1221" t="s">
        <v>21031</v>
      </c>
      <c r="E1221" s="131" t="s">
        <v>19032</v>
      </c>
      <c r="G1221" s="131" t="s">
        <v>21034</v>
      </c>
      <c r="H1221" s="127" t="s">
        <v>8275</v>
      </c>
      <c r="I1221" s="127" t="str">
        <f t="shared" si="80"/>
        <v>Sorghum Meal</v>
      </c>
      <c r="J1221" s="127" t="str">
        <f t="shared" si="81"/>
        <v>Sorghum High Tannin Meal</v>
      </c>
      <c r="K1221" s="127" t="s">
        <v>16933</v>
      </c>
      <c r="L1221" s="127" t="s">
        <v>20366</v>
      </c>
      <c r="N1221" s="88" t="s">
        <v>28</v>
      </c>
      <c r="O1221" s="88" t="s">
        <v>28</v>
      </c>
      <c r="Q1221" t="s">
        <v>11397</v>
      </c>
      <c r="R1221" t="s">
        <v>11364</v>
      </c>
      <c r="S1221" t="s">
        <v>20328</v>
      </c>
      <c r="T1221" t="s">
        <v>20329</v>
      </c>
      <c r="U1221" t="str" cm="1">
        <f t="array" ref="U1221">IFERROR(IF(NOT(ISBLANK(I1221)),_xlfn._xlws.FILTER(AOM[AOM],(AOM[Edge_Value]=ani_diet!I939)*(AOM[L5]="Feed Ingredient")),""),"No Match in AOM")</f>
        <v>AOM_000624</v>
      </c>
      <c r="V1221" t="str" cm="1">
        <f t="array" ref="V1221">IFERROR(IF(NOT(ISBLANK(I1221)),_xlfn._xlws.FILTER(AOM[Scientific Name],(AOM[Edge_Value]=ani_diet!I939)*(AOM[L5]="Feed Ingredient")),""),"No Match in AOM")</f>
        <v>Arecaceae</v>
      </c>
    </row>
    <row r="1222" spans="1:22" hidden="1" x14ac:dyDescent="0.35">
      <c r="A1222">
        <v>3</v>
      </c>
      <c r="B1222" s="131" t="s">
        <v>19032</v>
      </c>
      <c r="C1222" s="88" t="s">
        <v>21035</v>
      </c>
      <c r="D1222" t="s">
        <v>21031</v>
      </c>
      <c r="E1222" s="131" t="s">
        <v>19032</v>
      </c>
      <c r="G1222" s="131" t="s">
        <v>21034</v>
      </c>
      <c r="H1222" s="127" t="s">
        <v>8275</v>
      </c>
      <c r="I1222" s="127" t="str">
        <f t="shared" si="80"/>
        <v>Sorghum Meal</v>
      </c>
      <c r="J1222" s="127" t="str">
        <f t="shared" si="81"/>
        <v>Sorghum Low Tannin Meal</v>
      </c>
      <c r="K1222" s="127" t="s">
        <v>16937</v>
      </c>
      <c r="L1222" s="127" t="s">
        <v>20366</v>
      </c>
      <c r="N1222" s="88" t="s">
        <v>28</v>
      </c>
      <c r="O1222" s="88" t="s">
        <v>28</v>
      </c>
      <c r="Q1222" t="s">
        <v>11397</v>
      </c>
      <c r="R1222" t="s">
        <v>11364</v>
      </c>
      <c r="S1222" t="s">
        <v>20328</v>
      </c>
      <c r="T1222" t="s">
        <v>20329</v>
      </c>
      <c r="U1222" t="str" cm="1">
        <f t="array" ref="U1222">IFERROR(IF(NOT(ISBLANK(I1222)),_xlfn._xlws.FILTER(AOM[AOM],(AOM[Edge_Value]=ani_diet!I940)*(AOM[L5]="Feed Ingredient")),""),"No Match in AOM")</f>
        <v>AOM_000624</v>
      </c>
      <c r="V1222" t="str" cm="1">
        <f t="array" ref="V1222">IFERROR(IF(NOT(ISBLANK(I1222)),_xlfn._xlws.FILTER(AOM[Scientific Name],(AOM[Edge_Value]=ani_diet!I940)*(AOM[L5]="Feed Ingredient")),""),"No Match in AOM")</f>
        <v>Arecaceae</v>
      </c>
    </row>
    <row r="1223" spans="1:22" hidden="1" x14ac:dyDescent="0.35">
      <c r="A1223">
        <v>3</v>
      </c>
      <c r="B1223" s="131" t="s">
        <v>20293</v>
      </c>
      <c r="C1223" s="86" t="s">
        <v>21104</v>
      </c>
      <c r="D1223" t="s">
        <v>21099</v>
      </c>
      <c r="E1223" s="131" t="s">
        <v>18714</v>
      </c>
      <c r="G1223" s="131" t="s">
        <v>21105</v>
      </c>
      <c r="H1223" s="127" t="s">
        <v>8275</v>
      </c>
      <c r="I1223" s="127" t="str">
        <f t="shared" si="80"/>
        <v>Sorghum Brewers Grain Dried</v>
      </c>
      <c r="J1223" s="127" t="str">
        <f t="shared" si="81"/>
        <v>Sorghum Brewers Grain Dried</v>
      </c>
      <c r="L1223" s="127" t="s">
        <v>5132</v>
      </c>
      <c r="M1223" s="127" t="s">
        <v>20547</v>
      </c>
      <c r="O1223" s="88" t="s">
        <v>28</v>
      </c>
      <c r="U1223" t="str" cm="1">
        <f t="array" ref="U1223">IFERROR(IF(NOT(ISBLANK(I1223)),_xlfn._xlws.FILTER(AOM[AOM],(AOM[Edge_Value]=ani_diet!I129)*(AOM[L5]="Feed Ingredient")),""),"No Match in AOM")</f>
        <v>AOM_000539</v>
      </c>
      <c r="V1223" t="str" cm="1">
        <f t="array" ref="V1223">IFERROR(IF(NOT(ISBLANK(I1223)),_xlfn._xlws.FILTER(AOM[Scientific Name],(AOM[Edge_Value]=ani_diet!I129)*(AOM[L5]="Feed Ingredient")),""),"No Match in AOM")</f>
        <v>ossein hydroxyapatite</v>
      </c>
    </row>
    <row r="1224" spans="1:22" hidden="1" x14ac:dyDescent="0.35">
      <c r="A1224">
        <v>3</v>
      </c>
      <c r="B1224" s="131" t="s">
        <v>20293</v>
      </c>
      <c r="C1224" s="86" t="s">
        <v>21104</v>
      </c>
      <c r="D1224" t="s">
        <v>21099</v>
      </c>
      <c r="E1224" s="131" t="s">
        <v>18714</v>
      </c>
      <c r="G1224" s="131" t="s">
        <v>21105</v>
      </c>
      <c r="H1224" s="127" t="s">
        <v>8275</v>
      </c>
      <c r="I1224" s="127" t="str">
        <f t="shared" si="80"/>
        <v>Sorghum Brewers Grain Dried</v>
      </c>
      <c r="J1224" s="127" t="str">
        <f t="shared" si="81"/>
        <v>Sorghum Brewers Grain Dried</v>
      </c>
      <c r="L1224" s="127" t="s">
        <v>5132</v>
      </c>
      <c r="M1224" s="127" t="s">
        <v>20547</v>
      </c>
      <c r="O1224" s="88" t="s">
        <v>28</v>
      </c>
      <c r="U1224" t="str" cm="1">
        <f t="array" ref="U1224">IFERROR(IF(NOT(ISBLANK(I1224)),_xlfn._xlws.FILTER(AOM[AOM],(AOM[Edge_Value]=ani_diet!I130)*(AOM[L5]="Feed Ingredient")),""),"No Match in AOM")</f>
        <v>AOM_000539</v>
      </c>
      <c r="V1224" t="str" cm="1">
        <f t="array" ref="V1224">IFERROR(IF(NOT(ISBLANK(I1224)),_xlfn._xlws.FILTER(AOM[Scientific Name],(AOM[Edge_Value]=ani_diet!I130)*(AOM[L5]="Feed Ingredient")),""),"No Match in AOM")</f>
        <v>ossein hydroxyapatite</v>
      </c>
    </row>
    <row r="1225" spans="1:22" hidden="1" x14ac:dyDescent="0.35">
      <c r="A1225" t="s">
        <v>20283</v>
      </c>
      <c r="B1225" s="131" t="s">
        <v>17631</v>
      </c>
      <c r="C1225" s="86" t="s">
        <v>21127</v>
      </c>
      <c r="D1225" t="s">
        <v>21128</v>
      </c>
      <c r="E1225" s="131" t="s">
        <v>19032</v>
      </c>
      <c r="G1225" s="131" t="s">
        <v>21129</v>
      </c>
      <c r="H1225" s="127" t="s">
        <v>8275</v>
      </c>
      <c r="I1225" s="127" t="str">
        <f t="shared" si="80"/>
        <v>Sorghum Sprout Malted</v>
      </c>
      <c r="J1225" s="127" t="str">
        <f t="shared" si="81"/>
        <v>Sorghum Sprout Malted</v>
      </c>
      <c r="L1225" s="127" t="s">
        <v>21130</v>
      </c>
      <c r="M1225" s="127" t="s">
        <v>21131</v>
      </c>
      <c r="P1225" s="88" t="s">
        <v>28</v>
      </c>
      <c r="U1225" t="str" cm="1">
        <f t="array" ref="U1225">IFERROR(IF(NOT(ISBLANK(I1225)),_xlfn._xlws.FILTER(AOM[AOM],(AOM[Edge_Value]=ani_diet!I640)*(AOM[L5]="Feed Ingredient")),""),"No Match in AOM")</f>
        <v>No Match in AOM</v>
      </c>
      <c r="V1225" t="str" cm="1">
        <f t="array" ref="V1225">IFERROR(IF(NOT(ISBLANK(I1225)),_xlfn._xlws.FILTER(AOM[Scientific Name],(AOM[Edge_Value]=ani_diet!I640)*(AOM[L5]="Feed Ingredient")),""),"No Match in AOM")</f>
        <v>No Match in AOM</v>
      </c>
    </row>
    <row r="1226" spans="1:22" hidden="1" x14ac:dyDescent="0.35">
      <c r="A1226">
        <v>3</v>
      </c>
      <c r="B1226" s="131" t="s">
        <v>18714</v>
      </c>
      <c r="C1226" s="86" t="s">
        <v>21323</v>
      </c>
      <c r="D1226" t="s">
        <v>21321</v>
      </c>
      <c r="E1226" s="131" t="s">
        <v>19032</v>
      </c>
      <c r="G1226" s="131" t="s">
        <v>8275</v>
      </c>
      <c r="H1226" s="127" t="s">
        <v>8275</v>
      </c>
      <c r="I1226" s="127" t="str">
        <f t="shared" si="80"/>
        <v>Sorghum</v>
      </c>
      <c r="J1226" s="127" t="str">
        <f t="shared" si="81"/>
        <v>Sorghum Red Swazi</v>
      </c>
      <c r="K1226" s="127" t="s">
        <v>21324</v>
      </c>
      <c r="U1226" t="str" cm="1">
        <f t="array" ref="U1226">IFERROR(IF(NOT(ISBLANK(I1226)),_xlfn._xlws.FILTER(AOM[AOM],(AOM[Edge_Value]=ani_diet!I938)*(AOM[L5]="Feed Ingredient")),""),"No Match in AOM")</f>
        <v>No Match in AOM</v>
      </c>
      <c r="V1226" t="str" cm="1">
        <f t="array" ref="V1226">IFERROR(IF(NOT(ISBLANK(I1226)),_xlfn._xlws.FILTER(AOM[Scientific Name],(AOM[Edge_Value]=ani_diet!I938)*(AOM[L5]="Feed Ingredient")),""),"No Match in AOM")</f>
        <v>No Match in AOM</v>
      </c>
    </row>
    <row r="1227" spans="1:22" hidden="1" x14ac:dyDescent="0.35">
      <c r="A1227">
        <v>3</v>
      </c>
      <c r="B1227" s="131" t="s">
        <v>19032</v>
      </c>
      <c r="C1227" s="86" t="s">
        <v>21325</v>
      </c>
      <c r="D1227" t="s">
        <v>21321</v>
      </c>
      <c r="H1227" s="127" t="s">
        <v>8275</v>
      </c>
      <c r="I1227" s="127" t="str">
        <f t="shared" si="80"/>
        <v>Sorghum Ground</v>
      </c>
      <c r="J1227" s="127" t="str">
        <f t="shared" si="81"/>
        <v>Sorghum Red Swazi Ground</v>
      </c>
      <c r="K1227" s="127" t="s">
        <v>21324</v>
      </c>
      <c r="L1227" s="127" t="s">
        <v>5133</v>
      </c>
    </row>
    <row r="1228" spans="1:22" hidden="1" x14ac:dyDescent="0.35">
      <c r="A1228">
        <v>3</v>
      </c>
      <c r="B1228" s="131" t="s">
        <v>6577</v>
      </c>
      <c r="C1228" s="86" t="s">
        <v>21639</v>
      </c>
      <c r="D1228" t="s">
        <v>21637</v>
      </c>
      <c r="H1228" s="127" t="s">
        <v>8275</v>
      </c>
      <c r="I1228" s="127" t="str">
        <f t="shared" si="80"/>
        <v>Sorghum Straw Chopped</v>
      </c>
      <c r="J1228" s="127" t="str">
        <f t="shared" si="81"/>
        <v>Sorghum Straw Chopped</v>
      </c>
      <c r="L1228" s="127" t="s">
        <v>5125</v>
      </c>
      <c r="M1228" s="127" t="s">
        <v>11151</v>
      </c>
    </row>
    <row r="1229" spans="1:22" hidden="1" x14ac:dyDescent="0.35">
      <c r="A1229">
        <v>3</v>
      </c>
      <c r="B1229" s="131" t="s">
        <v>17625</v>
      </c>
      <c r="C1229" s="86" t="s">
        <v>21765</v>
      </c>
      <c r="D1229" t="s">
        <v>21766</v>
      </c>
      <c r="E1229" s="131" t="s">
        <v>18714</v>
      </c>
      <c r="G1229" s="131" t="s">
        <v>21767</v>
      </c>
      <c r="H1229" s="127" t="s">
        <v>8275</v>
      </c>
      <c r="I1229" s="127" t="str">
        <f t="shared" si="80"/>
        <v>Sorghum Stover</v>
      </c>
      <c r="J1229" s="127" t="str">
        <f t="shared" si="81"/>
        <v>Sorghum Stover</v>
      </c>
      <c r="M1229" s="127" t="s">
        <v>11158</v>
      </c>
      <c r="O1229" s="88" t="s">
        <v>28</v>
      </c>
      <c r="Q1229" t="s">
        <v>11397</v>
      </c>
      <c r="R1229" t="s">
        <v>11364</v>
      </c>
      <c r="S1229" t="s">
        <v>20328</v>
      </c>
      <c r="T1229" t="s">
        <v>20329</v>
      </c>
      <c r="U1229" t="str" cm="1">
        <f t="array" ref="U1229">IFERROR(IF(NOT(ISBLANK(I1229)),_xlfn._xlws.FILTER(AOM[AOM],(AOM[Edge_Value]=ani_diet!I944)*(AOM[L5]="Feed Ingredient")),""),"No Match in AOM")</f>
        <v>AOM_000625</v>
      </c>
      <c r="V1229" t="str" cm="1">
        <f t="array" ref="V1229">IFERROR(IF(NOT(ISBLANK(I1229)),_xlfn._xlws.FILTER(AOM[Scientific Name],(AOM[Edge_Value]=ani_diet!I944)*(AOM[L5]="Feed Ingredient")),""),"No Match in AOM")</f>
        <v>Arecaceae</v>
      </c>
    </row>
    <row r="1230" spans="1:22" hidden="1" x14ac:dyDescent="0.35">
      <c r="A1230" t="s">
        <v>20300</v>
      </c>
      <c r="C1230" s="86" t="s">
        <v>21930</v>
      </c>
      <c r="D1230" t="s">
        <v>21931</v>
      </c>
      <c r="E1230" s="131" t="s">
        <v>19032</v>
      </c>
      <c r="G1230" s="131" t="s">
        <v>21932</v>
      </c>
      <c r="H1230" s="127" t="s">
        <v>8275</v>
      </c>
      <c r="I1230" s="127" t="str">
        <f t="shared" si="80"/>
        <v>Sorghum Silage</v>
      </c>
      <c r="J1230" s="127" t="str">
        <f t="shared" si="81"/>
        <v>Sorghum Silage</v>
      </c>
      <c r="L1230" s="127" t="s">
        <v>17711</v>
      </c>
      <c r="N1230" s="88" t="s">
        <v>28</v>
      </c>
      <c r="P1230" s="88" t="s">
        <v>28</v>
      </c>
      <c r="Q1230" t="s">
        <v>11397</v>
      </c>
      <c r="R1230" t="s">
        <v>11364</v>
      </c>
      <c r="S1230" t="s">
        <v>20328</v>
      </c>
      <c r="T1230" t="s">
        <v>20329</v>
      </c>
      <c r="U1230" t="str" cm="1">
        <f t="array" ref="U1230">IFERROR(IF(NOT(ISBLANK(I1230)),_xlfn._xlws.FILTER(AOM[AOM],(AOM[Edge_Value]=ani_diet!I941)*(AOM[L5]="Feed Ingredient")),""),"No Match in AOM")</f>
        <v>No Match in AOM</v>
      </c>
      <c r="V1230" t="str" cm="1">
        <f t="array" ref="V1230">IFERROR(IF(NOT(ISBLANK(I1230)),_xlfn._xlws.FILTER(AOM[Scientific Name],(AOM[Edge_Value]=ani_diet!I941)*(AOM[L5]="Feed Ingredient")),""),"No Match in AOM")</f>
        <v>No Match in AOM</v>
      </c>
    </row>
    <row r="1231" spans="1:22" hidden="1" x14ac:dyDescent="0.35">
      <c r="A1231" t="s">
        <v>20300</v>
      </c>
      <c r="C1231" s="86" t="s">
        <v>22108</v>
      </c>
      <c r="D1231" t="s">
        <v>22106</v>
      </c>
      <c r="H1231" s="127" t="s">
        <v>8275</v>
      </c>
      <c r="I1231" s="127" t="str">
        <f t="shared" si="80"/>
        <v>Sorghum Stover 5% Alkali treatment(Water can Sprayed)/Dried(24hrs)</v>
      </c>
      <c r="J1231" s="127" t="str">
        <f t="shared" si="81"/>
        <v>Sorghum Stover 5% Alkali treatment(Water can Sprayed)/Dried(24hrs)</v>
      </c>
      <c r="L1231" s="127" t="s">
        <v>24053</v>
      </c>
      <c r="M1231" s="127" t="s">
        <v>11158</v>
      </c>
    </row>
    <row r="1232" spans="1:22" hidden="1" x14ac:dyDescent="0.35">
      <c r="A1232" t="s">
        <v>20300</v>
      </c>
      <c r="C1232" s="86" t="s">
        <v>22594</v>
      </c>
      <c r="D1232" t="s">
        <v>22592</v>
      </c>
      <c r="E1232" s="131" t="s">
        <v>18714</v>
      </c>
      <c r="G1232" s="131" t="s">
        <v>22595</v>
      </c>
      <c r="H1232" s="127" t="s">
        <v>8275</v>
      </c>
      <c r="I1232" s="127" t="str">
        <f t="shared" si="80"/>
        <v>Sorghum Straw</v>
      </c>
      <c r="J1232" s="127" t="str">
        <f t="shared" si="81"/>
        <v>Sorghum Straw</v>
      </c>
      <c r="M1232" s="127" t="s">
        <v>11151</v>
      </c>
      <c r="U1232" t="str" cm="1">
        <f t="array" ref="U1232">IFERROR(IF(NOT(ISBLANK(I1232)),_xlfn._xlws.FILTER(AOM[AOM],(AOM[Edge_Value]=ani_diet!I945)*(AOM[L5]="Feed Ingredient")),""),"No Match in AOM")</f>
        <v>No Match in AOM</v>
      </c>
      <c r="V1232" t="str" cm="1">
        <f t="array" ref="V1232">IFERROR(IF(NOT(ISBLANK(I1232)),_xlfn._xlws.FILTER(AOM[Scientific Name],(AOM[Edge_Value]=ani_diet!I945)*(AOM[L5]="Feed Ingredient")),""),"No Match in AOM")</f>
        <v>No Match in AOM</v>
      </c>
    </row>
    <row r="1233" spans="1:22" hidden="1" x14ac:dyDescent="0.35">
      <c r="A1233">
        <v>3</v>
      </c>
      <c r="B1233" s="131" t="s">
        <v>17625</v>
      </c>
      <c r="C1233" s="86" t="s">
        <v>22819</v>
      </c>
      <c r="D1233" t="s">
        <v>22820</v>
      </c>
      <c r="H1233" s="127" t="s">
        <v>8275</v>
      </c>
      <c r="I1233" s="127" t="str">
        <f t="shared" si="80"/>
        <v>Sorghum Stover Chopped</v>
      </c>
      <c r="J1233" s="127" t="str">
        <f t="shared" si="81"/>
        <v>Sorghum Stover Chopped</v>
      </c>
      <c r="L1233" s="127" t="s">
        <v>5125</v>
      </c>
      <c r="M1233" s="127" t="s">
        <v>11158</v>
      </c>
    </row>
    <row r="1234" spans="1:22" hidden="1" x14ac:dyDescent="0.35">
      <c r="A1234">
        <v>3</v>
      </c>
      <c r="B1234" s="131" t="s">
        <v>19032</v>
      </c>
      <c r="C1234" s="86" t="s">
        <v>23159</v>
      </c>
      <c r="D1234" t="s">
        <v>23142</v>
      </c>
      <c r="E1234" s="131" t="s">
        <v>18714</v>
      </c>
      <c r="G1234" s="131" t="s">
        <v>23160</v>
      </c>
      <c r="H1234" s="127" t="s">
        <v>8275</v>
      </c>
      <c r="I1234" s="127" t="str">
        <f t="shared" si="80"/>
        <v>Sorghum Threshed Top</v>
      </c>
      <c r="J1234" s="127" t="str">
        <f t="shared" si="81"/>
        <v>Sorghum Threshed Top</v>
      </c>
      <c r="M1234" s="127" t="s">
        <v>23161</v>
      </c>
      <c r="O1234" s="88" t="s">
        <v>28</v>
      </c>
      <c r="U1234" t="str" cm="1">
        <f t="array" ref="U1234">IFERROR(IF(NOT(ISBLANK(I1234)),_xlfn._xlws.FILTER(AOM[AOM],(AOM[Edge_Value]=ani_diet!I946)*(AOM[L5]="Feed Ingredient")),""),"No Match in AOM")</f>
        <v>AOM_000624</v>
      </c>
      <c r="V1234" t="str" cm="1">
        <f t="array" ref="V1234">IFERROR(IF(NOT(ISBLANK(I1234)),_xlfn._xlws.FILTER(AOM[Scientific Name],(AOM[Edge_Value]=ani_diet!I946)*(AOM[L5]="Feed Ingredient")),""),"No Match in AOM")</f>
        <v>Arecaceae</v>
      </c>
    </row>
    <row r="1235" spans="1:22" hidden="1" x14ac:dyDescent="0.35">
      <c r="A1235">
        <v>3</v>
      </c>
      <c r="B1235" s="131" t="s">
        <v>19032</v>
      </c>
      <c r="C1235" s="86" t="s">
        <v>23162</v>
      </c>
      <c r="D1235" t="s">
        <v>23142</v>
      </c>
      <c r="H1235" s="127" t="s">
        <v>8275</v>
      </c>
      <c r="I1235" s="127" t="str">
        <f t="shared" si="80"/>
        <v>Sorghum Threshed Top Chopped</v>
      </c>
      <c r="J1235" s="127" t="str">
        <f t="shared" si="81"/>
        <v>Sorghum Threshed Top Chopped</v>
      </c>
      <c r="L1235" s="127" t="s">
        <v>5125</v>
      </c>
      <c r="M1235" s="127" t="s">
        <v>23161</v>
      </c>
    </row>
    <row r="1236" spans="1:22" hidden="1" x14ac:dyDescent="0.35">
      <c r="A1236" t="s">
        <v>20283</v>
      </c>
      <c r="B1236" s="131" t="s">
        <v>20293</v>
      </c>
      <c r="C1236" s="86" t="s">
        <v>21258</v>
      </c>
      <c r="D1236" t="s">
        <v>21257</v>
      </c>
      <c r="E1236" s="131" t="s">
        <v>18714</v>
      </c>
      <c r="G1236" s="131" t="s">
        <v>20650</v>
      </c>
      <c r="H1236" s="127" t="s">
        <v>8277</v>
      </c>
      <c r="I1236" s="127" t="str">
        <f t="shared" si="80"/>
        <v>Sorghum bicolor Bran</v>
      </c>
      <c r="J1236" s="127" t="str">
        <f t="shared" si="81"/>
        <v>Sorghum bicolor Bran</v>
      </c>
      <c r="M1236" s="127" t="s">
        <v>18720</v>
      </c>
      <c r="N1236" s="88" t="s">
        <v>28</v>
      </c>
      <c r="O1236" s="88" t="s">
        <v>28</v>
      </c>
      <c r="U1236" t="str" cm="1">
        <f t="array" ref="U1236">IFERROR(IF(NOT(ISBLANK(I1236)),_xlfn._xlws.FILTER(AOM[AOM],(AOM[Edge_Value]=ani_diet!I592)*(AOM[L5]="Feed Ingredient")),""),"No Match in AOM")</f>
        <v>No Match in AOM</v>
      </c>
      <c r="V1236" t="str" cm="1">
        <f t="array" ref="V1236">IFERROR(IF(NOT(ISBLANK(I1236)),_xlfn._xlws.FILTER(AOM[Scientific Name],(AOM[Edge_Value]=ani_diet!I592)*(AOM[L5]="Feed Ingredient")),""),"No Match in AOM")</f>
        <v>No Match in AOM</v>
      </c>
    </row>
    <row r="1237" spans="1:22" s="88" customFormat="1" hidden="1" x14ac:dyDescent="0.35">
      <c r="A1237" t="s">
        <v>20283</v>
      </c>
      <c r="B1237" s="131" t="s">
        <v>1384</v>
      </c>
      <c r="C1237" s="86" t="s">
        <v>22113</v>
      </c>
      <c r="D1237" t="s">
        <v>22109</v>
      </c>
      <c r="E1237" s="131" t="s">
        <v>18714</v>
      </c>
      <c r="F1237" s="77"/>
      <c r="G1237" s="131" t="s">
        <v>20650</v>
      </c>
      <c r="H1237" s="127" t="s">
        <v>8277</v>
      </c>
      <c r="I1237" s="127" t="str">
        <f t="shared" si="80"/>
        <v>Sorghum bicolor Bran</v>
      </c>
      <c r="J1237" s="127" t="str">
        <f t="shared" si="81"/>
        <v>Sorghum bicolor Bran</v>
      </c>
      <c r="K1237" s="127"/>
      <c r="L1237" s="127"/>
      <c r="M1237" s="127" t="s">
        <v>18720</v>
      </c>
      <c r="N1237" s="88" t="s">
        <v>28</v>
      </c>
      <c r="O1237" s="88" t="s">
        <v>28</v>
      </c>
      <c r="Q1237" t="s">
        <v>11397</v>
      </c>
      <c r="R1237" t="s">
        <v>11364</v>
      </c>
      <c r="S1237" t="s">
        <v>20328</v>
      </c>
      <c r="T1237" t="s">
        <v>20329</v>
      </c>
      <c r="U1237" t="str" cm="1">
        <f t="array" ref="U1237">IFERROR(IF(NOT(ISBLANK(I1237)),_xlfn._xlws.FILTER(AOM[AOM],(AOM[Edge_Value]=ani_diet!I591)*(AOM[L5]="Feed Ingredient")),""),"No Match in AOM")</f>
        <v>AOM_000780</v>
      </c>
      <c r="V1237" t="str" cm="1">
        <f t="array" ref="V1237">IFERROR(IF(NOT(ISBLANK(I1237)),_xlfn._xlws.FILTER(AOM[Scientific Name],(AOM[Edge_Value]=ani_diet!I591)*(AOM[L5]="Feed Ingredient")),""),"No Match in AOM")</f>
        <v>Phosphatidylcholine</v>
      </c>
    </row>
    <row r="1238" spans="1:22" hidden="1" x14ac:dyDescent="0.35">
      <c r="A1238">
        <v>3</v>
      </c>
      <c r="B1238" s="131" t="s">
        <v>20293</v>
      </c>
      <c r="C1238" s="86" t="s">
        <v>19231</v>
      </c>
      <c r="D1238" t="s">
        <v>21065</v>
      </c>
      <c r="E1238" s="131" t="s">
        <v>19032</v>
      </c>
      <c r="G1238" s="131" t="s">
        <v>19231</v>
      </c>
      <c r="H1238" s="127" t="s">
        <v>19231</v>
      </c>
      <c r="I1238" s="127" t="str">
        <f t="shared" si="80"/>
        <v>Sorghum sudanensis</v>
      </c>
      <c r="J1238" s="127" t="str">
        <f t="shared" si="81"/>
        <v>Sorghum sudanensis</v>
      </c>
      <c r="U1238" t="str" cm="1">
        <f t="array" ref="U1238">IFERROR(IF(NOT(ISBLANK(I1238)),_xlfn._xlws.FILTER(AOM[AOM],(AOM[Edge_Value]=ani_diet!I947)*(AOM[L5]="Feed Ingredient")),""),"No Match in AOM")</f>
        <v>AOM_000671</v>
      </c>
      <c r="V1238" t="str" cm="1">
        <f t="array" ref="V1238">IFERROR(IF(NOT(ISBLANK(I1238)),_xlfn._xlws.FILTER(AOM[Scientific Name],(AOM[Edge_Value]=ani_diet!I947)*(AOM[L5]="Feed Ingredient")),""),"No Match in AOM")</f>
        <v>Arecaceae</v>
      </c>
    </row>
    <row r="1239" spans="1:22" hidden="1" x14ac:dyDescent="0.35">
      <c r="A1239">
        <v>3</v>
      </c>
      <c r="B1239" s="131" t="s">
        <v>1384</v>
      </c>
      <c r="C1239" s="86" t="s">
        <v>21689</v>
      </c>
      <c r="D1239" t="s">
        <v>21681</v>
      </c>
      <c r="E1239" s="131" t="s">
        <v>19032</v>
      </c>
      <c r="G1239" s="131" t="s">
        <v>19231</v>
      </c>
      <c r="H1239" s="127" t="s">
        <v>19231</v>
      </c>
      <c r="I1239" s="127" t="str">
        <f t="shared" si="80"/>
        <v>Sorghum sudanensis</v>
      </c>
      <c r="J1239" s="127" t="str">
        <f t="shared" si="81"/>
        <v>Sorghum sudanensis</v>
      </c>
      <c r="Q1239" t="s">
        <v>11397</v>
      </c>
      <c r="R1239" t="s">
        <v>11364</v>
      </c>
      <c r="S1239" t="s">
        <v>11397</v>
      </c>
      <c r="T1239" t="s">
        <v>11364</v>
      </c>
      <c r="U1239" t="str" cm="1">
        <f t="array" ref="U1239">IFERROR(IF(NOT(ISBLANK(I1239)),_xlfn._xlws.FILTER(AOM[AOM],(AOM[Edge_Value]=ani_diet!I948)*(AOM[L5]="Feed Ingredient")),""),"No Match in AOM")</f>
        <v>No Match in AOM</v>
      </c>
      <c r="V1239" t="str" cm="1">
        <f t="array" ref="V1239">IFERROR(IF(NOT(ISBLANK(I1239)),_xlfn._xlws.FILTER(AOM[Scientific Name],(AOM[Edge_Value]=ani_diet!I948)*(AOM[L5]="Feed Ingredient")),""),"No Match in AOM")</f>
        <v>No Match in AOM</v>
      </c>
    </row>
    <row r="1240" spans="1:22" hidden="1" x14ac:dyDescent="0.35">
      <c r="A1240">
        <v>3</v>
      </c>
      <c r="B1240" s="131" t="s">
        <v>17625</v>
      </c>
      <c r="C1240" s="86" t="s">
        <v>21759</v>
      </c>
      <c r="D1240" t="s">
        <v>21757</v>
      </c>
      <c r="E1240" s="131" t="s">
        <v>20293</v>
      </c>
      <c r="G1240" s="131" t="s">
        <v>19032</v>
      </c>
      <c r="H1240" s="127" t="s">
        <v>21689</v>
      </c>
      <c r="I1240" s="127" t="str">
        <f t="shared" si="80"/>
        <v>Sorghum sudanese Forage</v>
      </c>
      <c r="J1240" s="127" t="str">
        <f t="shared" si="81"/>
        <v>Sorghum sudanese Forage</v>
      </c>
      <c r="M1240" s="127" t="s">
        <v>21234</v>
      </c>
      <c r="U1240" t="str" cm="1">
        <f t="array" ref="U1240">IFERROR(IF(NOT(ISBLANK(I1240)),_xlfn._xlws.FILTER(AOM[AOM],(AOM[Edge_Value]=ani_diet!I291)*(AOM[L5]="Feed Ingredient")),""),"No Match in AOM")</f>
        <v>AOM_000799</v>
      </c>
      <c r="V1240" t="str" cm="1">
        <f t="array" ref="V1240">IFERROR(IF(NOT(ISBLANK(I1240)),_xlfn._xlws.FILTER(AOM[Scientific Name],(AOM[Edge_Value]=ani_diet!I291)*(AOM[L5]="Feed Ingredient")),""),"No Match in AOM")</f>
        <v>NA</v>
      </c>
    </row>
    <row r="1241" spans="1:22" hidden="1" x14ac:dyDescent="0.35">
      <c r="A1241" t="s">
        <v>20300</v>
      </c>
      <c r="C1241" s="86" t="s">
        <v>20344</v>
      </c>
      <c r="D1241" t="s">
        <v>20325</v>
      </c>
      <c r="E1241" s="131" t="s">
        <v>18714</v>
      </c>
      <c r="G1241" s="131" t="s">
        <v>20345</v>
      </c>
      <c r="H1241" s="127" t="s">
        <v>9113</v>
      </c>
      <c r="I1241" s="127" t="str">
        <f t="shared" si="80"/>
        <v>Soybean Cake</v>
      </c>
      <c r="J1241" s="127" t="str">
        <f t="shared" si="81"/>
        <v>Soybean Cake</v>
      </c>
      <c r="L1241" s="127" t="s">
        <v>20336</v>
      </c>
      <c r="N1241" s="88" t="s">
        <v>28</v>
      </c>
      <c r="O1241" s="88" t="s">
        <v>28</v>
      </c>
      <c r="U1241" t="str" cm="1">
        <f t="array" ref="U1241">IFERROR(IF(NOT(ISBLANK(I1241)),_xlfn._xlws.FILTER(AOM[AOM],(AOM[Edge_Value]=ani_diet!I954)*(AOM[L5]="Feed Ingredient")),""),"No Match in AOM")</f>
        <v>No Match in AOM</v>
      </c>
      <c r="V1241" t="str" cm="1">
        <f t="array" ref="V1241">IFERROR(IF(NOT(ISBLANK(I1241)),_xlfn._xlws.FILTER(AOM[Scientific Name],(AOM[Edge_Value]=ani_diet!I954)*(AOM[L5]="Feed Ingredient")),""),"No Match in AOM")</f>
        <v>No Match in AOM</v>
      </c>
    </row>
    <row r="1242" spans="1:22" hidden="1" x14ac:dyDescent="0.35">
      <c r="A1242" t="s">
        <v>20300</v>
      </c>
      <c r="C1242" s="86" t="s">
        <v>20364</v>
      </c>
      <c r="D1242" t="s">
        <v>20351</v>
      </c>
      <c r="E1242" s="131" t="s">
        <v>19032</v>
      </c>
      <c r="G1242" s="131" t="s">
        <v>20365</v>
      </c>
      <c r="H1242" s="127" t="s">
        <v>9113</v>
      </c>
      <c r="I1242" s="127" t="str">
        <f t="shared" si="80"/>
        <v>Soybean Meal</v>
      </c>
      <c r="J1242" s="127" t="str">
        <f t="shared" si="81"/>
        <v>Soybean Meal</v>
      </c>
      <c r="L1242" s="127" t="s">
        <v>20366</v>
      </c>
      <c r="N1242" s="88" t="s">
        <v>28</v>
      </c>
      <c r="O1242" s="88" t="s">
        <v>28</v>
      </c>
      <c r="U1242" t="str" cm="1">
        <f t="array" ref="U1242">IFERROR(IF(NOT(ISBLANK(I1242)),_xlfn._xlws.FILTER(AOM[AOM],(AOM[Edge_Value]=ani_diet!I961)*(AOM[L5]="Feed Ingredient")),""),"No Match in AOM")</f>
        <v>AOM_000732</v>
      </c>
      <c r="V1242" t="str" cm="1">
        <f t="array" ref="V1242">IFERROR(IF(NOT(ISBLANK(I1242)),_xlfn._xlws.FILTER(AOM[Scientific Name],(AOM[Edge_Value]=ani_diet!I961)*(AOM[L5]="Feed Ingredient")),""),"No Match in AOM")</f>
        <v>Carica papaya</v>
      </c>
    </row>
    <row r="1243" spans="1:22" hidden="1" x14ac:dyDescent="0.35">
      <c r="A1243">
        <v>3</v>
      </c>
      <c r="B1243" s="131" t="s">
        <v>20382</v>
      </c>
      <c r="C1243" s="86" t="s">
        <v>20442</v>
      </c>
      <c r="D1243" t="s">
        <v>20436</v>
      </c>
      <c r="E1243" s="131" t="s">
        <v>19032</v>
      </c>
      <c r="G1243" s="131" t="s">
        <v>20443</v>
      </c>
      <c r="H1243" s="127" t="s">
        <v>9113</v>
      </c>
      <c r="I1243" s="127" t="str">
        <f t="shared" si="80"/>
        <v>Soybean Roasted</v>
      </c>
      <c r="J1243" s="127" t="str">
        <f t="shared" si="81"/>
        <v>Soybean Roasted</v>
      </c>
      <c r="L1243" s="127" t="s">
        <v>5128</v>
      </c>
      <c r="N1243" s="88" t="s">
        <v>28</v>
      </c>
      <c r="O1243" s="88" t="s">
        <v>28</v>
      </c>
      <c r="U1243" t="str" cm="1">
        <f t="array" ref="U1243">IFERROR(IF(NOT(ISBLANK(I1243)),_xlfn._xlws.FILTER(AOM[AOM],(AOM[Edge_Value]=ani_diet!I970)*(AOM[L5]="Feed Ingredient")),""),"No Match in AOM")</f>
        <v>No Match in AOM</v>
      </c>
      <c r="V1243" t="str" cm="1">
        <f t="array" ref="V1243">IFERROR(IF(NOT(ISBLANK(I1243)),_xlfn._xlws.FILTER(AOM[Scientific Name],(AOM[Edge_Value]=ani_diet!I970)*(AOM[L5]="Feed Ingredient")),""),"No Match in AOM")</f>
        <v>No Match in AOM</v>
      </c>
    </row>
    <row r="1244" spans="1:22" hidden="1" x14ac:dyDescent="0.35">
      <c r="A1244">
        <v>3</v>
      </c>
      <c r="B1244" s="131" t="s">
        <v>20293</v>
      </c>
      <c r="C1244" s="86" t="s">
        <v>20516</v>
      </c>
      <c r="D1244" t="s">
        <v>20506</v>
      </c>
      <c r="E1244" s="131" t="s">
        <v>18714</v>
      </c>
      <c r="G1244" s="131" t="s">
        <v>18901</v>
      </c>
      <c r="H1244" s="127" t="s">
        <v>9113</v>
      </c>
      <c r="I1244" s="127" t="str">
        <f t="shared" si="80"/>
        <v>Soybean Residue</v>
      </c>
      <c r="J1244" s="127" t="str">
        <f t="shared" si="81"/>
        <v>Soybean Earn Residue</v>
      </c>
      <c r="K1244" s="127" t="s">
        <v>20516</v>
      </c>
      <c r="M1244" s="127" t="s">
        <v>20517</v>
      </c>
      <c r="Q1244" t="s">
        <v>11397</v>
      </c>
      <c r="R1244" t="s">
        <v>11364</v>
      </c>
      <c r="S1244" t="s">
        <v>11397</v>
      </c>
      <c r="T1244" t="s">
        <v>11364</v>
      </c>
      <c r="U1244" t="str" cm="1">
        <f t="array" ref="U1244">IFERROR(IF(NOT(ISBLANK(I1244)),_xlfn._xlws.FILTER(AOM[AOM],(AOM[Edge_Value]=ani_diet!I345)*(AOM[L5]="Feed Ingredient")),""),"No Match in AOM")</f>
        <v>No Match in AOM</v>
      </c>
      <c r="V1244" t="str" cm="1">
        <f t="array" ref="V1244">IFERROR(IF(NOT(ISBLANK(I1244)),_xlfn._xlws.FILTER(AOM[Scientific Name],(AOM[Edge_Value]=ani_diet!I345)*(AOM[L5]="Feed Ingredient")),""),"No Match in AOM")</f>
        <v>No Match in AOM</v>
      </c>
    </row>
    <row r="1245" spans="1:22" hidden="1" x14ac:dyDescent="0.35">
      <c r="A1245" t="s">
        <v>20283</v>
      </c>
      <c r="B1245" s="131" t="s">
        <v>17631</v>
      </c>
      <c r="C1245" s="86" t="s">
        <v>20522</v>
      </c>
      <c r="D1245" t="s">
        <v>20506</v>
      </c>
      <c r="E1245" s="131" t="s">
        <v>18714</v>
      </c>
      <c r="G1245" s="131" t="s">
        <v>20523</v>
      </c>
      <c r="H1245" s="127" t="s">
        <v>9113</v>
      </c>
      <c r="I1245" s="127" t="str">
        <f t="shared" si="80"/>
        <v>Soybean Hay</v>
      </c>
      <c r="J1245" s="127" t="str">
        <f t="shared" si="81"/>
        <v>Soybean Hay</v>
      </c>
      <c r="L1245" s="127" t="s">
        <v>17709</v>
      </c>
      <c r="N1245" s="88" t="s">
        <v>28</v>
      </c>
      <c r="O1245" s="88" t="s">
        <v>28</v>
      </c>
      <c r="U1245" t="str" cm="1">
        <f t="array" ref="U1245">IFERROR(IF(NOT(ISBLANK(I1245)),_xlfn._xlws.FILTER(AOM[AOM],(AOM[Edge_Value]=ani_diet!I974)*(AOM[L5]="Feed Ingredient")),""),"No Match in AOM")</f>
        <v>No Match in AOM</v>
      </c>
      <c r="V1245" t="str" cm="1">
        <f t="array" ref="V1245">IFERROR(IF(NOT(ISBLANK(I1245)),_xlfn._xlws.FILTER(AOM[Scientific Name],(AOM[Edge_Value]=ani_diet!I974)*(AOM[L5]="Feed Ingredient")),""),"No Match in AOM")</f>
        <v>No Match in AOM</v>
      </c>
    </row>
    <row r="1246" spans="1:22" hidden="1" x14ac:dyDescent="0.35">
      <c r="A1246" t="s">
        <v>20300</v>
      </c>
      <c r="C1246" s="86" t="s">
        <v>20576</v>
      </c>
      <c r="D1246" t="s">
        <v>20566</v>
      </c>
      <c r="E1246" s="131" t="s">
        <v>19032</v>
      </c>
      <c r="G1246" s="131" t="s">
        <v>20365</v>
      </c>
      <c r="H1246" s="127" t="s">
        <v>9113</v>
      </c>
      <c r="I1246" s="127" t="str">
        <f t="shared" si="80"/>
        <v>Soybean Meal</v>
      </c>
      <c r="J1246" s="127" t="str">
        <f t="shared" si="81"/>
        <v>Soybean Meal</v>
      </c>
      <c r="L1246" s="127" t="s">
        <v>20366</v>
      </c>
      <c r="N1246" s="88" t="s">
        <v>28</v>
      </c>
      <c r="O1246" s="88" t="s">
        <v>28</v>
      </c>
      <c r="Q1246" t="s">
        <v>11397</v>
      </c>
      <c r="R1246" t="s">
        <v>11364</v>
      </c>
      <c r="S1246" t="s">
        <v>11397</v>
      </c>
      <c r="T1246" t="s">
        <v>11364</v>
      </c>
      <c r="U1246" t="str" cm="1">
        <f t="array" ref="U1246">IFERROR(IF(NOT(ISBLANK(I1246)),_xlfn._xlws.FILTER(AOM[AOM],(AOM[Edge_Value]=ani_diet!I963)*(AOM[L5]="Feed Ingredient")),""),"No Match in AOM")</f>
        <v>No Match in AOM</v>
      </c>
      <c r="V1246" t="str" cm="1">
        <f t="array" ref="V1246">IFERROR(IF(NOT(ISBLANK(I1246)),_xlfn._xlws.FILTER(AOM[Scientific Name],(AOM[Edge_Value]=ani_diet!I963)*(AOM[L5]="Feed Ingredient")),""),"No Match in AOM")</f>
        <v>No Match in AOM</v>
      </c>
    </row>
    <row r="1247" spans="1:22" hidden="1" x14ac:dyDescent="0.35">
      <c r="A1247" t="s">
        <v>20283</v>
      </c>
      <c r="B1247" s="131" t="s">
        <v>17631</v>
      </c>
      <c r="C1247" s="86" t="s">
        <v>20737</v>
      </c>
      <c r="D1247" t="s">
        <v>20738</v>
      </c>
      <c r="E1247" s="131" t="s">
        <v>19032</v>
      </c>
      <c r="G1247" s="131" t="s">
        <v>20365</v>
      </c>
      <c r="H1247" s="127" t="s">
        <v>9113</v>
      </c>
      <c r="I1247" s="127" t="str">
        <f t="shared" si="80"/>
        <v>Soybean Meal</v>
      </c>
      <c r="J1247" s="127" t="str">
        <f t="shared" si="81"/>
        <v>Soybean Meal</v>
      </c>
      <c r="L1247" s="127" t="s">
        <v>20366</v>
      </c>
      <c r="N1247" s="88" t="s">
        <v>28</v>
      </c>
      <c r="O1247" s="88" t="s">
        <v>28</v>
      </c>
      <c r="U1247" t="str" cm="1">
        <f t="array" ref="U1247">IFERROR(IF(NOT(ISBLANK(I1247)),_xlfn._xlws.FILTER(AOM[AOM],(AOM[Edge_Value]=ani_diet!I962)*(AOM[L5]="Feed Ingredient")),""),"No Match in AOM")</f>
        <v>No Match in AOM</v>
      </c>
      <c r="V1247" t="str" cm="1">
        <f t="array" ref="V1247">IFERROR(IF(NOT(ISBLANK(I1247)),_xlfn._xlws.FILTER(AOM[Scientific Name],(AOM[Edge_Value]=ani_diet!I962)*(AOM[L5]="Feed Ingredient")),""),"No Match in AOM")</f>
        <v>No Match in AOM</v>
      </c>
    </row>
    <row r="1248" spans="1:22" hidden="1" x14ac:dyDescent="0.35">
      <c r="A1248" t="s">
        <v>20283</v>
      </c>
      <c r="B1248" s="131" t="s">
        <v>18714</v>
      </c>
      <c r="C1248" s="86" t="s">
        <v>18898</v>
      </c>
      <c r="D1248" t="s">
        <v>20811</v>
      </c>
      <c r="E1248" s="131" t="s">
        <v>19032</v>
      </c>
      <c r="G1248" s="131" t="s">
        <v>20365</v>
      </c>
      <c r="H1248" s="127" t="s">
        <v>9113</v>
      </c>
      <c r="I1248" s="127" t="str">
        <f t="shared" si="80"/>
        <v>Soybean Meal</v>
      </c>
      <c r="J1248" s="127" t="str">
        <f t="shared" si="81"/>
        <v>Soybean Meal</v>
      </c>
      <c r="L1248" s="127" t="s">
        <v>20366</v>
      </c>
      <c r="N1248" s="88" t="s">
        <v>28</v>
      </c>
      <c r="O1248" s="88" t="s">
        <v>28</v>
      </c>
      <c r="Q1248" t="s">
        <v>11397</v>
      </c>
      <c r="R1248" t="s">
        <v>11364</v>
      </c>
      <c r="S1248" t="s">
        <v>20328</v>
      </c>
      <c r="T1248" t="s">
        <v>20329</v>
      </c>
      <c r="U1248" t="str" cm="1">
        <f t="array" ref="U1248">IFERROR(IF(NOT(ISBLANK(I1248)),_xlfn._xlws.FILTER(AOM[AOM],(AOM[Edge_Value]=ani_diet!I964)*(AOM[L5]="Feed Ingredient")),""),"No Match in AOM")</f>
        <v>No Match in AOM</v>
      </c>
      <c r="V1248" t="str" cm="1">
        <f t="array" ref="V1248">IFERROR(IF(NOT(ISBLANK(I1248)),_xlfn._xlws.FILTER(AOM[Scientific Name],(AOM[Edge_Value]=ani_diet!I964)*(AOM[L5]="Feed Ingredient")),""),"No Match in AOM")</f>
        <v>No Match in AOM</v>
      </c>
    </row>
    <row r="1249" spans="1:22" hidden="1" x14ac:dyDescent="0.35">
      <c r="A1249">
        <v>3</v>
      </c>
      <c r="B1249" s="131" t="s">
        <v>17631</v>
      </c>
      <c r="C1249" s="86" t="s">
        <v>9116</v>
      </c>
      <c r="D1249" t="s">
        <v>20856</v>
      </c>
      <c r="E1249" s="131" t="s">
        <v>19032</v>
      </c>
      <c r="G1249" s="131" t="s">
        <v>9113</v>
      </c>
      <c r="H1249" s="127" t="s">
        <v>9113</v>
      </c>
      <c r="I1249" s="127" t="str">
        <f t="shared" si="80"/>
        <v>Soybean</v>
      </c>
      <c r="J1249" s="127" t="str">
        <f t="shared" si="81"/>
        <v>Soybean</v>
      </c>
      <c r="N1249" s="88" t="s">
        <v>28</v>
      </c>
      <c r="U1249" t="str" cm="1">
        <f t="array" ref="U1249">IFERROR(IF(NOT(ISBLANK(I1249)),_xlfn._xlws.FILTER(AOM[AOM],(AOM[Edge_Value]=ani_diet!I951)*(AOM[L5]="Feed Ingredient")),""),"No Match in AOM")</f>
        <v>No Match in AOM</v>
      </c>
      <c r="V1249" t="str" cm="1">
        <f t="array" ref="V1249">IFERROR(IF(NOT(ISBLANK(I1249)),_xlfn._xlws.FILTER(AOM[Scientific Name],(AOM[Edge_Value]=ani_diet!I951)*(AOM[L5]="Feed Ingredient")),""),"No Match in AOM")</f>
        <v>No Match in AOM</v>
      </c>
    </row>
    <row r="1250" spans="1:22" hidden="1" x14ac:dyDescent="0.35">
      <c r="A1250">
        <v>3</v>
      </c>
      <c r="B1250" s="131" t="s">
        <v>18714</v>
      </c>
      <c r="C1250" s="86" t="s">
        <v>20945</v>
      </c>
      <c r="D1250" t="s">
        <v>20930</v>
      </c>
      <c r="E1250" s="131" t="s">
        <v>19032</v>
      </c>
      <c r="G1250" s="131" t="s">
        <v>20946</v>
      </c>
      <c r="H1250" s="127" t="s">
        <v>9113</v>
      </c>
      <c r="I1250" s="127" t="str">
        <f t="shared" si="80"/>
        <v>Soybean Oil</v>
      </c>
      <c r="J1250" s="127" t="str">
        <f t="shared" si="81"/>
        <v>Soybean Oil</v>
      </c>
      <c r="M1250" s="127" t="s">
        <v>8879</v>
      </c>
      <c r="N1250" s="88" t="s">
        <v>28</v>
      </c>
      <c r="Q1250" t="s">
        <v>11397</v>
      </c>
      <c r="R1250" t="s">
        <v>11364</v>
      </c>
      <c r="S1250" t="s">
        <v>20328</v>
      </c>
      <c r="T1250" t="s">
        <v>20329</v>
      </c>
      <c r="U1250" t="str" cm="1">
        <f t="array" ref="U1250">IFERROR(IF(NOT(ISBLANK(I1250)),_xlfn._xlws.FILTER(AOM[AOM],(AOM[Edge_Value]=ani_diet!I977)*(AOM[L5]="Feed Ingredient")),""),"No Match in AOM")</f>
        <v>No Match in AOM</v>
      </c>
      <c r="V1250" t="str" cm="1">
        <f t="array" ref="V1250">IFERROR(IF(NOT(ISBLANK(I1250)),_xlfn._xlws.FILTER(AOM[Scientific Name],(AOM[Edge_Value]=ani_diet!I977)*(AOM[L5]="Feed Ingredient")),""),"No Match in AOM")</f>
        <v>No Match in AOM</v>
      </c>
    </row>
    <row r="1251" spans="1:22" hidden="1" x14ac:dyDescent="0.35">
      <c r="A1251" t="s">
        <v>20283</v>
      </c>
      <c r="B1251" s="131" t="s">
        <v>18714</v>
      </c>
      <c r="C1251" s="86" t="s">
        <v>20947</v>
      </c>
      <c r="D1251" t="s">
        <v>20930</v>
      </c>
      <c r="E1251" s="131" t="s">
        <v>19032</v>
      </c>
      <c r="G1251" s="131" t="s">
        <v>20946</v>
      </c>
      <c r="H1251" s="127" t="s">
        <v>9113</v>
      </c>
      <c r="I1251" s="127" t="str">
        <f t="shared" si="80"/>
        <v>Soybean Oil</v>
      </c>
      <c r="J1251" s="127" t="str">
        <f t="shared" si="81"/>
        <v>Soybean Oil</v>
      </c>
      <c r="M1251" s="127" t="s">
        <v>8879</v>
      </c>
      <c r="N1251" s="88" t="s">
        <v>28</v>
      </c>
      <c r="U1251" t="str" cm="1">
        <f t="array" ref="U1251">IFERROR(IF(NOT(ISBLANK(I1251)),_xlfn._xlws.FILTER(AOM[AOM],(AOM[Edge_Value]=ani_diet!I978)*(AOM[L5]="Feed Ingredient")),""),"No Match in AOM")</f>
        <v>No Match in AOM</v>
      </c>
      <c r="V1251" t="str" cm="1">
        <f t="array" ref="V1251">IFERROR(IF(NOT(ISBLANK(I1251)),_xlfn._xlws.FILTER(AOM[Scientific Name],(AOM[Edge_Value]=ani_diet!I978)*(AOM[L5]="Feed Ingredient")),""),"No Match in AOM")</f>
        <v>No Match in AOM</v>
      </c>
    </row>
    <row r="1252" spans="1:22" hidden="1" x14ac:dyDescent="0.35">
      <c r="A1252">
        <v>3</v>
      </c>
      <c r="B1252" s="131" t="s">
        <v>6577</v>
      </c>
      <c r="C1252" s="86" t="s">
        <v>20948</v>
      </c>
      <c r="D1252" t="s">
        <v>20930</v>
      </c>
      <c r="H1252" s="127" t="s">
        <v>9113</v>
      </c>
      <c r="I1252" s="127" t="str">
        <f t="shared" si="80"/>
        <v>Soybean Oil Cake Ground(Hammer Mill)</v>
      </c>
      <c r="J1252" s="127" t="str">
        <f t="shared" si="81"/>
        <v>Soybean Oil Cake Ground(Hammer Mill)</v>
      </c>
      <c r="L1252" s="127" t="s">
        <v>20949</v>
      </c>
      <c r="M1252" s="127" t="s">
        <v>8879</v>
      </c>
    </row>
    <row r="1253" spans="1:22" hidden="1" x14ac:dyDescent="0.35">
      <c r="A1253">
        <v>3</v>
      </c>
      <c r="B1253" s="131" t="s">
        <v>18714</v>
      </c>
      <c r="C1253" s="86" t="s">
        <v>20950</v>
      </c>
      <c r="D1253" t="s">
        <v>20930</v>
      </c>
      <c r="E1253" s="131" t="s">
        <v>18714</v>
      </c>
      <c r="G1253" s="131" t="s">
        <v>20951</v>
      </c>
      <c r="H1253" s="127" t="s">
        <v>9113</v>
      </c>
      <c r="I1253" s="127" t="str">
        <f t="shared" si="80"/>
        <v>Soybean Cake</v>
      </c>
      <c r="J1253" s="127" t="str">
        <f t="shared" si="81"/>
        <v>Soybean Cake</v>
      </c>
      <c r="L1253" s="127" t="s">
        <v>20336</v>
      </c>
      <c r="N1253" s="88" t="s">
        <v>28</v>
      </c>
      <c r="O1253" s="88" t="s">
        <v>28</v>
      </c>
      <c r="Q1253" t="s">
        <v>11397</v>
      </c>
      <c r="R1253" t="s">
        <v>11364</v>
      </c>
      <c r="S1253" t="s">
        <v>20328</v>
      </c>
      <c r="T1253" t="s">
        <v>20329</v>
      </c>
      <c r="U1253" t="str" cm="1">
        <f t="array" ref="U1253">IFERROR(IF(NOT(ISBLANK(I1253)),_xlfn._xlws.FILTER(AOM[AOM],(AOM[Edge_Value]=ani_diet!I981)*(AOM[L5]="Feed Ingredient")),""),"No Match in AOM")</f>
        <v>No Match in AOM</v>
      </c>
      <c r="V1253" t="str" cm="1">
        <f t="array" ref="V1253">IFERROR(IF(NOT(ISBLANK(I1253)),_xlfn._xlws.FILTER(AOM[Scientific Name],(AOM[Edge_Value]=ani_diet!I981)*(AOM[L5]="Feed Ingredient")),""),"No Match in AOM")</f>
        <v>No Match in AOM</v>
      </c>
    </row>
    <row r="1254" spans="1:22" hidden="1" x14ac:dyDescent="0.35">
      <c r="A1254">
        <v>3</v>
      </c>
      <c r="B1254" s="131" t="s">
        <v>20382</v>
      </c>
      <c r="C1254" s="86" t="s">
        <v>21114</v>
      </c>
      <c r="D1254" t="s">
        <v>21115</v>
      </c>
      <c r="E1254" s="131" t="s">
        <v>19032</v>
      </c>
      <c r="G1254" s="131" t="s">
        <v>20365</v>
      </c>
      <c r="H1254" s="127" t="s">
        <v>9113</v>
      </c>
      <c r="I1254" s="127" t="str">
        <f t="shared" si="80"/>
        <v>Soybean Meal</v>
      </c>
      <c r="J1254" s="127" t="str">
        <f t="shared" si="81"/>
        <v>Soybean Meal</v>
      </c>
      <c r="L1254" s="127" t="s">
        <v>20366</v>
      </c>
      <c r="N1254" s="88" t="s">
        <v>28</v>
      </c>
      <c r="O1254" s="88" t="s">
        <v>28</v>
      </c>
      <c r="U1254" t="str" cm="1">
        <f t="array" ref="U1254">IFERROR(IF(NOT(ISBLANK(I1254)),_xlfn._xlws.FILTER(AOM[AOM],(AOM[Edge_Value]=ani_diet!I959)*(AOM[L5]="Feed Ingredient")),""),"No Match in AOM")</f>
        <v>No Match in AOM</v>
      </c>
      <c r="V1254" t="str" cm="1">
        <f t="array" ref="V1254">IFERROR(IF(NOT(ISBLANK(I1254)),_xlfn._xlws.FILTER(AOM[Scientific Name],(AOM[Edge_Value]=ani_diet!I959)*(AOM[L5]="Feed Ingredient")),""),"No Match in AOM")</f>
        <v>No Match in AOM</v>
      </c>
    </row>
    <row r="1255" spans="1:22" hidden="1" x14ac:dyDescent="0.35">
      <c r="A1255">
        <v>3</v>
      </c>
      <c r="B1255" s="131" t="s">
        <v>20382</v>
      </c>
      <c r="C1255" s="86" t="s">
        <v>21125</v>
      </c>
      <c r="D1255" t="s">
        <v>21126</v>
      </c>
      <c r="E1255" s="131" t="s">
        <v>19032</v>
      </c>
      <c r="G1255" s="131" t="s">
        <v>20365</v>
      </c>
      <c r="H1255" s="127" t="s">
        <v>9113</v>
      </c>
      <c r="I1255" s="127" t="str">
        <f t="shared" si="80"/>
        <v>Soybean Meal</v>
      </c>
      <c r="J1255" s="127" t="str">
        <f t="shared" si="81"/>
        <v>Soybean Meal</v>
      </c>
      <c r="L1255" s="127" t="s">
        <v>20366</v>
      </c>
      <c r="N1255" s="88" t="s">
        <v>28</v>
      </c>
      <c r="O1255" s="88" t="s">
        <v>28</v>
      </c>
      <c r="Q1255" t="s">
        <v>11397</v>
      </c>
      <c r="R1255" t="s">
        <v>11364</v>
      </c>
      <c r="S1255" t="s">
        <v>20328</v>
      </c>
      <c r="T1255" t="s">
        <v>20329</v>
      </c>
      <c r="U1255" t="str" cm="1">
        <f t="array" ref="U1255">IFERROR(IF(NOT(ISBLANK(I1255)),_xlfn._xlws.FILTER(AOM[AOM],(AOM[Edge_Value]=ani_diet!I960)*(AOM[L5]="Feed Ingredient")),""),"No Match in AOM")</f>
        <v>No Match in AOM</v>
      </c>
      <c r="V1255" t="str" cm="1">
        <f t="array" ref="V1255">IFERROR(IF(NOT(ISBLANK(I1255)),_xlfn._xlws.FILTER(AOM[Scientific Name],(AOM[Edge_Value]=ani_diet!I960)*(AOM[L5]="Feed Ingredient")),""),"No Match in AOM")</f>
        <v>No Match in AOM</v>
      </c>
    </row>
    <row r="1256" spans="1:22" hidden="1" x14ac:dyDescent="0.35">
      <c r="A1256" t="s">
        <v>20300</v>
      </c>
      <c r="C1256" s="86" t="s">
        <v>21276</v>
      </c>
      <c r="D1256" t="s">
        <v>21272</v>
      </c>
      <c r="E1256" s="131" t="s">
        <v>18714</v>
      </c>
      <c r="G1256" s="131" t="s">
        <v>20951</v>
      </c>
      <c r="H1256" s="127" t="s">
        <v>9113</v>
      </c>
      <c r="I1256" s="127" t="str">
        <f t="shared" si="80"/>
        <v>Soybean Cake</v>
      </c>
      <c r="J1256" s="127" t="str">
        <f t="shared" si="81"/>
        <v>Soybean Cake</v>
      </c>
      <c r="L1256" s="127" t="s">
        <v>20336</v>
      </c>
      <c r="N1256" s="88" t="s">
        <v>28</v>
      </c>
      <c r="O1256" s="88" t="s">
        <v>28</v>
      </c>
      <c r="Q1256" t="s">
        <v>11397</v>
      </c>
      <c r="R1256" t="s">
        <v>11364</v>
      </c>
      <c r="S1256" t="s">
        <v>20328</v>
      </c>
      <c r="T1256" t="s">
        <v>20329</v>
      </c>
      <c r="U1256" t="str" cm="1">
        <f t="array" ref="U1256">IFERROR(IF(NOT(ISBLANK(I1256)),_xlfn._xlws.FILTER(AOM[AOM],(AOM[Edge_Value]=ani_diet!I980)*(AOM[L5]="Feed Ingredient")),""),"No Match in AOM")</f>
        <v>No Match in AOM</v>
      </c>
      <c r="V1256" t="str" cm="1">
        <f t="array" ref="V1256">IFERROR(IF(NOT(ISBLANK(I1256)),_xlfn._xlws.FILTER(AOM[Scientific Name],(AOM[Edge_Value]=ani_diet!I980)*(AOM[L5]="Feed Ingredient")),""),"No Match in AOM")</f>
        <v>No Match in AOM</v>
      </c>
    </row>
    <row r="1257" spans="1:22" hidden="1" x14ac:dyDescent="0.35">
      <c r="A1257" t="s">
        <v>20283</v>
      </c>
      <c r="B1257" s="131" t="s">
        <v>17631</v>
      </c>
      <c r="C1257" s="86" t="s">
        <v>21338</v>
      </c>
      <c r="D1257" t="s">
        <v>21339</v>
      </c>
      <c r="E1257" s="131" t="s">
        <v>19032</v>
      </c>
      <c r="G1257" s="131" t="s">
        <v>21340</v>
      </c>
      <c r="H1257" s="127" t="s">
        <v>9113</v>
      </c>
      <c r="I1257" s="127" t="str">
        <f t="shared" si="80"/>
        <v>Soybean Full Fat</v>
      </c>
      <c r="J1257" s="127" t="str">
        <f t="shared" si="81"/>
        <v>Soybean Full Fat</v>
      </c>
      <c r="L1257" s="127" t="s">
        <v>21341</v>
      </c>
      <c r="N1257" s="88" t="s">
        <v>28</v>
      </c>
      <c r="O1257" s="88" t="s">
        <v>28</v>
      </c>
      <c r="U1257" t="str" cm="1">
        <f t="array" ref="U1257">IFERROR(IF(NOT(ISBLANK(I1257)),_xlfn._xlws.FILTER(AOM[AOM],(AOM[Edge_Value]=ani_diet!I966)*(AOM[L5]="Feed Ingredient")),""),"No Match in AOM")</f>
        <v>No Match in AOM</v>
      </c>
      <c r="V1257" t="str" cm="1">
        <f t="array" ref="V1257">IFERROR(IF(NOT(ISBLANK(I1257)),_xlfn._xlws.FILTER(AOM[Scientific Name],(AOM[Edge_Value]=ani_diet!I966)*(AOM[L5]="Feed Ingredient")),""),"No Match in AOM")</f>
        <v>No Match in AOM</v>
      </c>
    </row>
    <row r="1258" spans="1:22" hidden="1" x14ac:dyDescent="0.35">
      <c r="A1258">
        <v>3</v>
      </c>
      <c r="B1258" s="131" t="s">
        <v>20293</v>
      </c>
      <c r="C1258" s="86" t="s">
        <v>21412</v>
      </c>
      <c r="D1258" t="s">
        <v>21403</v>
      </c>
      <c r="E1258" s="131" t="s">
        <v>18714</v>
      </c>
      <c r="G1258" s="131" t="s">
        <v>20951</v>
      </c>
      <c r="H1258" s="127" t="s">
        <v>9113</v>
      </c>
      <c r="I1258" s="127" t="str">
        <f t="shared" si="80"/>
        <v>Soybean Cake</v>
      </c>
      <c r="J1258" s="127" t="str">
        <f t="shared" si="81"/>
        <v>Soybean Cake</v>
      </c>
      <c r="L1258" s="127" t="s">
        <v>20336</v>
      </c>
      <c r="N1258" s="88" t="s">
        <v>28</v>
      </c>
      <c r="O1258" s="88" t="s">
        <v>28</v>
      </c>
      <c r="U1258" t="str" cm="1">
        <f t="array" ref="U1258">IFERROR(IF(NOT(ISBLANK(I1258)),_xlfn._xlws.FILTER(AOM[AOM],(AOM[Edge_Value]=ani_diet!I979)*(AOM[L5]="Feed Ingredient")),""),"No Match in AOM")</f>
        <v>No Match in AOM</v>
      </c>
      <c r="V1258" t="str" cm="1">
        <f t="array" ref="V1258">IFERROR(IF(NOT(ISBLANK(I1258)),_xlfn._xlws.FILTER(AOM[Scientific Name],(AOM[Edge_Value]=ani_diet!I979)*(AOM[L5]="Feed Ingredient")),""),"No Match in AOM")</f>
        <v>No Match in AOM</v>
      </c>
    </row>
    <row r="1259" spans="1:22" hidden="1" x14ac:dyDescent="0.35">
      <c r="A1259" t="s">
        <v>20283</v>
      </c>
      <c r="B1259" s="131" t="s">
        <v>18714</v>
      </c>
      <c r="C1259" s="86" t="s">
        <v>21583</v>
      </c>
      <c r="D1259" t="s">
        <v>21584</v>
      </c>
      <c r="E1259" s="131" t="s">
        <v>19032</v>
      </c>
      <c r="G1259" s="131" t="s">
        <v>21585</v>
      </c>
      <c r="H1259" s="127" t="s">
        <v>9113</v>
      </c>
      <c r="I1259" s="127" t="str">
        <f t="shared" si="80"/>
        <v>Soybean Flour</v>
      </c>
      <c r="J1259" s="127" t="str">
        <f t="shared" si="81"/>
        <v>Soybean Flour</v>
      </c>
      <c r="L1259" s="127" t="s">
        <v>11191</v>
      </c>
      <c r="N1259" s="88" t="s">
        <v>28</v>
      </c>
      <c r="O1259" s="88" t="s">
        <v>28</v>
      </c>
      <c r="U1259" t="str" cm="1">
        <f t="array" ref="U1259">IFERROR(IF(NOT(ISBLANK(I1259)),_xlfn._xlws.FILTER(AOM[AOM],(AOM[Edge_Value]=ani_diet!I958)*(AOM[L5]="Feed Ingredient")),""),"No Match in AOM")</f>
        <v>No Match in AOM</v>
      </c>
      <c r="V1259" t="str" cm="1">
        <f t="array" ref="V1259">IFERROR(IF(NOT(ISBLANK(I1259)),_xlfn._xlws.FILTER(AOM[Scientific Name],(AOM[Edge_Value]=ani_diet!I958)*(AOM[L5]="Feed Ingredient")),""),"No Match in AOM")</f>
        <v>No Match in AOM</v>
      </c>
    </row>
    <row r="1260" spans="1:22" hidden="1" x14ac:dyDescent="0.35">
      <c r="A1260">
        <v>3</v>
      </c>
      <c r="B1260" s="131" t="s">
        <v>20293</v>
      </c>
      <c r="C1260" s="86" t="s">
        <v>21602</v>
      </c>
      <c r="D1260" t="s">
        <v>21603</v>
      </c>
      <c r="H1260" s="127" t="s">
        <v>9113</v>
      </c>
      <c r="I1260" s="127" t="str">
        <f t="shared" si="80"/>
        <v>Soybean Meal Ground</v>
      </c>
      <c r="J1260" s="127" t="str">
        <f t="shared" si="81"/>
        <v>Soybean Meal Ground</v>
      </c>
      <c r="L1260" s="127" t="s">
        <v>21600</v>
      </c>
    </row>
    <row r="1261" spans="1:22" hidden="1" x14ac:dyDescent="0.35">
      <c r="A1261">
        <v>3</v>
      </c>
      <c r="B1261" s="131" t="s">
        <v>18714</v>
      </c>
      <c r="C1261" s="88" t="s">
        <v>21941</v>
      </c>
      <c r="D1261" t="s">
        <v>21936</v>
      </c>
      <c r="E1261" s="131" t="s">
        <v>19032</v>
      </c>
      <c r="G1261" s="131" t="s">
        <v>9113</v>
      </c>
      <c r="H1261" s="127" t="s">
        <v>9113</v>
      </c>
      <c r="I1261" s="127" t="str">
        <f t="shared" si="80"/>
        <v>Soybean</v>
      </c>
      <c r="J1261" s="127" t="str">
        <f t="shared" si="81"/>
        <v>Soybean</v>
      </c>
      <c r="N1261" s="88" t="s">
        <v>28</v>
      </c>
      <c r="U1261" t="str" cm="1">
        <f t="array" ref="U1261">IFERROR(IF(NOT(ISBLANK(I1261)),_xlfn._xlws.FILTER(AOM[AOM],(AOM[Edge_Value]=ani_diet!I953)*(AOM[L5]="Feed Ingredient")),""),"No Match in AOM")</f>
        <v>No Match in AOM</v>
      </c>
      <c r="V1261" t="str" cm="1">
        <f t="array" ref="V1261">IFERROR(IF(NOT(ISBLANK(I1261)),_xlfn._xlws.FILTER(AOM[Scientific Name],(AOM[Edge_Value]=ani_diet!I953)*(AOM[L5]="Feed Ingredient")),""),"No Match in AOM")</f>
        <v>No Match in AOM</v>
      </c>
    </row>
    <row r="1262" spans="1:22" s="88" customFormat="1" hidden="1" x14ac:dyDescent="0.35">
      <c r="A1262" t="s">
        <v>20300</v>
      </c>
      <c r="B1262" s="131"/>
      <c r="C1262" s="86" t="s">
        <v>21976</v>
      </c>
      <c r="D1262" t="s">
        <v>21974</v>
      </c>
      <c r="E1262" s="131" t="s">
        <v>19032</v>
      </c>
      <c r="F1262" s="77"/>
      <c r="G1262" s="131" t="s">
        <v>21977</v>
      </c>
      <c r="H1262" s="127" t="s">
        <v>9113</v>
      </c>
      <c r="I1262" s="127" t="str">
        <f t="shared" si="80"/>
        <v>Soybean Full Fat</v>
      </c>
      <c r="J1262" s="127" t="str">
        <f t="shared" si="81"/>
        <v>Soybean Full Fat</v>
      </c>
      <c r="K1262" s="127"/>
      <c r="L1262" s="127" t="s">
        <v>21341</v>
      </c>
      <c r="M1262" s="127"/>
      <c r="N1262" s="88" t="s">
        <v>28</v>
      </c>
      <c r="Q1262"/>
      <c r="R1262"/>
      <c r="S1262"/>
      <c r="T1262"/>
      <c r="U1262" t="str" cm="1">
        <f t="array" ref="U1262">IFERROR(IF(NOT(ISBLANK(I1262)),_xlfn._xlws.FILTER(AOM[AOM],(AOM[Edge_Value]=ani_diet!I987)*(AOM[L5]="Feed Ingredient")),""),"No Match in AOM")</f>
        <v>No Match in AOM</v>
      </c>
      <c r="V1262" t="str" cm="1">
        <f t="array" ref="V1262">IFERROR(IF(NOT(ISBLANK(I1262)),_xlfn._xlws.FILTER(AOM[Scientific Name],(AOM[Edge_Value]=ani_diet!I987)*(AOM[L5]="Feed Ingredient")),""),"No Match in AOM")</f>
        <v>No Match in AOM</v>
      </c>
    </row>
    <row r="1263" spans="1:22" hidden="1" x14ac:dyDescent="0.35">
      <c r="A1263">
        <v>3</v>
      </c>
      <c r="B1263" s="131" t="s">
        <v>20293</v>
      </c>
      <c r="C1263" s="86" t="s">
        <v>22097</v>
      </c>
      <c r="D1263" t="s">
        <v>22098</v>
      </c>
      <c r="E1263" s="131" t="s">
        <v>19032</v>
      </c>
      <c r="G1263" s="131" t="s">
        <v>9113</v>
      </c>
      <c r="H1263" s="127" t="s">
        <v>9113</v>
      </c>
      <c r="I1263" s="127" t="str">
        <f t="shared" si="80"/>
        <v>Soybean</v>
      </c>
      <c r="J1263" s="127" t="str">
        <f t="shared" si="81"/>
        <v>Soybean</v>
      </c>
      <c r="N1263" s="88" t="s">
        <v>28</v>
      </c>
      <c r="U1263" t="str" cm="1">
        <f t="array" ref="U1263">IFERROR(IF(NOT(ISBLANK(I1263)),_xlfn._xlws.FILTER(AOM[AOM],(AOM[Edge_Value]=ani_diet!I949)*(AOM[L5]="Feed Ingredient")),""),"No Match in AOM")</f>
        <v>AOM_000671</v>
      </c>
      <c r="V1263" t="str" cm="1">
        <f t="array" ref="V1263">IFERROR(IF(NOT(ISBLANK(I1263)),_xlfn._xlws.FILTER(AOM[Scientific Name],(AOM[Edge_Value]=ani_diet!I949)*(AOM[L5]="Feed Ingredient")),""),"No Match in AOM")</f>
        <v>Arecaceae</v>
      </c>
    </row>
    <row r="1264" spans="1:22" hidden="1" x14ac:dyDescent="0.35">
      <c r="A1264" t="s">
        <v>20283</v>
      </c>
      <c r="B1264" s="131" t="s">
        <v>6577</v>
      </c>
      <c r="C1264" s="86" t="s">
        <v>22099</v>
      </c>
      <c r="D1264" t="s">
        <v>22098</v>
      </c>
      <c r="E1264" s="131" t="s">
        <v>19032</v>
      </c>
      <c r="G1264" s="131" t="s">
        <v>20443</v>
      </c>
      <c r="H1264" s="127" t="s">
        <v>9113</v>
      </c>
      <c r="I1264" s="127" t="str">
        <f t="shared" si="80"/>
        <v>Soybean Roasted</v>
      </c>
      <c r="J1264" s="127" t="str">
        <f t="shared" si="81"/>
        <v>Soybean Roasted</v>
      </c>
      <c r="L1264" s="127" t="s">
        <v>5128</v>
      </c>
      <c r="N1264" s="88" t="s">
        <v>28</v>
      </c>
      <c r="O1264" s="88" t="s">
        <v>28</v>
      </c>
      <c r="U1264" t="str" cm="1">
        <f t="array" ref="U1264">IFERROR(IF(NOT(ISBLANK(I1264)),_xlfn._xlws.FILTER(AOM[AOM],(AOM[Edge_Value]=ani_diet!I969)*(AOM[L5]="Feed Ingredient")),""),"No Match in AOM")</f>
        <v>No Match in AOM</v>
      </c>
      <c r="V1264" t="str" cm="1">
        <f t="array" ref="V1264">IFERROR(IF(NOT(ISBLANK(I1264)),_xlfn._xlws.FILTER(AOM[Scientific Name],(AOM[Edge_Value]=ani_diet!I969)*(AOM[L5]="Feed Ingredient")),""),"No Match in AOM")</f>
        <v>No Match in AOM</v>
      </c>
    </row>
    <row r="1265" spans="1:22" hidden="1" x14ac:dyDescent="0.35">
      <c r="A1265">
        <v>3</v>
      </c>
      <c r="B1265" s="131" t="s">
        <v>20293</v>
      </c>
      <c r="C1265" s="86" t="s">
        <v>22123</v>
      </c>
      <c r="D1265" t="s">
        <v>22124</v>
      </c>
      <c r="E1265" s="131" t="s">
        <v>18714</v>
      </c>
      <c r="G1265" s="131" t="s">
        <v>22125</v>
      </c>
      <c r="H1265" s="127" t="s">
        <v>9113</v>
      </c>
      <c r="I1265" s="127" t="str">
        <f t="shared" si="80"/>
        <v>Soybean Oil Cold Pressed</v>
      </c>
      <c r="J1265" s="127" t="str">
        <f t="shared" si="81"/>
        <v>Soybean Oil Cold Pressed</v>
      </c>
      <c r="L1265" s="127" t="s">
        <v>22126</v>
      </c>
      <c r="M1265" s="127" t="s">
        <v>8879</v>
      </c>
      <c r="N1265" s="88" t="s">
        <v>28</v>
      </c>
      <c r="O1265" s="88" t="s">
        <v>28</v>
      </c>
      <c r="U1265" t="str" cm="1">
        <f t="array" ref="U1265">IFERROR(IF(NOT(ISBLANK(I1265)),_xlfn._xlws.FILTER(AOM[AOM],(AOM[Edge_Value]=ani_diet!I983)*(AOM[L5]="Feed Ingredient")),""),"No Match in AOM")</f>
        <v>No Match in AOM</v>
      </c>
      <c r="V1265" t="str" cm="1">
        <f t="array" ref="V1265">IFERROR(IF(NOT(ISBLANK(I1265)),_xlfn._xlws.FILTER(AOM[Scientific Name],(AOM[Edge_Value]=ani_diet!I983)*(AOM[L5]="Feed Ingredient")),""),"No Match in AOM")</f>
        <v>No Match in AOM</v>
      </c>
    </row>
    <row r="1266" spans="1:22" hidden="1" x14ac:dyDescent="0.35">
      <c r="A1266" t="s">
        <v>20300</v>
      </c>
      <c r="C1266" s="88" t="s">
        <v>22142</v>
      </c>
      <c r="D1266" t="s">
        <v>22143</v>
      </c>
      <c r="E1266" s="131" t="s">
        <v>19032</v>
      </c>
      <c r="G1266" s="131" t="s">
        <v>9113</v>
      </c>
      <c r="H1266" s="127" t="s">
        <v>9113</v>
      </c>
      <c r="I1266" s="127" t="str">
        <f t="shared" si="80"/>
        <v>Soybean</v>
      </c>
      <c r="J1266" s="127" t="str">
        <f t="shared" si="81"/>
        <v>Soybean</v>
      </c>
      <c r="N1266" s="88" t="s">
        <v>28</v>
      </c>
      <c r="U1266" t="str" cm="1">
        <f t="array" ref="U1266">IFERROR(IF(NOT(ISBLANK(I1266)),_xlfn._xlws.FILTER(AOM[AOM],(AOM[Edge_Value]=ani_diet!I950)*(AOM[L5]="Feed Ingredient")),""),"No Match in AOM")</f>
        <v>AOM_000671</v>
      </c>
      <c r="V1266" t="str" cm="1">
        <f t="array" ref="V1266">IFERROR(IF(NOT(ISBLANK(I1266)),_xlfn._xlws.FILTER(AOM[Scientific Name],(AOM[Edge_Value]=ani_diet!I950)*(AOM[L5]="Feed Ingredient")),""),"No Match in AOM")</f>
        <v>Arecaceae</v>
      </c>
    </row>
    <row r="1267" spans="1:22" hidden="1" x14ac:dyDescent="0.35">
      <c r="A1267" t="s">
        <v>20300</v>
      </c>
      <c r="C1267" s="88" t="s">
        <v>22165</v>
      </c>
      <c r="D1267" t="s">
        <v>22157</v>
      </c>
      <c r="E1267" s="131" t="s">
        <v>19032</v>
      </c>
      <c r="G1267" s="131" t="s">
        <v>9113</v>
      </c>
      <c r="H1267" s="127" t="s">
        <v>9113</v>
      </c>
      <c r="I1267" s="127" t="str">
        <f t="shared" ref="I1267:I1330" si="82">_xlfn.TEXTJOIN(" ",TRUE,H1267,IF(ISBLANK(M1267),"",_xlfn.TEXTSPLIT(M1267,";")),IF(ISBLANK(L1267),"",_xlfn.TEXTSPLIT(L1267,";")))</f>
        <v>Soybean</v>
      </c>
      <c r="J1267" s="127" t="str">
        <f t="shared" ref="J1267:J1330" si="83">_xlfn.TEXTJOIN(" ",TRUE,H1267,K1267,IF(ISBLANK(M1267),"",_xlfn.TEXTSPLIT(M1267,";")),IF(ISBLANK(L1267),"",_xlfn.TEXTSPLIT(L1267,";")))</f>
        <v>Soybean</v>
      </c>
      <c r="N1267" s="88" t="s">
        <v>28</v>
      </c>
      <c r="Q1267" t="s">
        <v>11397</v>
      </c>
      <c r="R1267" t="s">
        <v>11364</v>
      </c>
      <c r="S1267" t="s">
        <v>20328</v>
      </c>
      <c r="T1267" t="s">
        <v>20329</v>
      </c>
      <c r="U1267" t="str" cm="1">
        <f t="array" ref="U1267">IFERROR(IF(NOT(ISBLANK(I1267)),_xlfn._xlws.FILTER(AOM[AOM],(AOM[Edge_Value]=ani_diet!I952)*(AOM[L5]="Feed Ingredient")),""),"No Match in AOM")</f>
        <v>No Match in AOM</v>
      </c>
      <c r="V1267" t="str" cm="1">
        <f t="array" ref="V1267">IFERROR(IF(NOT(ISBLANK(I1267)),_xlfn._xlws.FILTER(AOM[Scientific Name],(AOM[Edge_Value]=ani_diet!I952)*(AOM[L5]="Feed Ingredient")),""),"No Match in AOM")</f>
        <v>No Match in AOM</v>
      </c>
    </row>
    <row r="1268" spans="1:22" hidden="1" x14ac:dyDescent="0.35">
      <c r="A1268" t="s">
        <v>20300</v>
      </c>
      <c r="C1268" s="86" t="s">
        <v>22172</v>
      </c>
      <c r="D1268" t="s">
        <v>22168</v>
      </c>
      <c r="E1268" s="131" t="s">
        <v>19032</v>
      </c>
      <c r="G1268" s="131" t="s">
        <v>22173</v>
      </c>
      <c r="H1268" s="127" t="s">
        <v>9113</v>
      </c>
      <c r="I1268" s="127" t="str">
        <f t="shared" si="82"/>
        <v>Soybean Flakes Defatted</v>
      </c>
      <c r="J1268" s="127" t="str">
        <f t="shared" si="83"/>
        <v>Soybean Flakes Defatted</v>
      </c>
      <c r="L1268" s="127" t="s">
        <v>22174</v>
      </c>
      <c r="O1268" s="88" t="s">
        <v>28</v>
      </c>
      <c r="U1268" t="str" cm="1">
        <f t="array" ref="U1268">IFERROR(IF(NOT(ISBLANK(I1268)),_xlfn._xlws.FILTER(AOM[AOM],(AOM[Edge_Value]=ani_diet!I956)*(AOM[L5]="Feed Ingredient")),""),"No Match in AOM")</f>
        <v>No Match in AOM</v>
      </c>
      <c r="V1268" t="str" cm="1">
        <f t="array" ref="V1268">IFERROR(IF(NOT(ISBLANK(I1268)),_xlfn._xlws.FILTER(AOM[Scientific Name],(AOM[Edge_Value]=ani_diet!I956)*(AOM[L5]="Feed Ingredient")),""),"No Match in AOM")</f>
        <v>No Match in AOM</v>
      </c>
    </row>
    <row r="1269" spans="1:22" hidden="1" x14ac:dyDescent="0.35">
      <c r="A1269">
        <v>3</v>
      </c>
      <c r="B1269" s="131" t="s">
        <v>18714</v>
      </c>
      <c r="C1269" s="86" t="s">
        <v>22175</v>
      </c>
      <c r="D1269" t="s">
        <v>22168</v>
      </c>
      <c r="E1269" s="131" t="s">
        <v>19032</v>
      </c>
      <c r="G1269" s="131" t="s">
        <v>22176</v>
      </c>
      <c r="H1269" s="127" t="s">
        <v>9113</v>
      </c>
      <c r="I1269" s="127" t="str">
        <f t="shared" si="82"/>
        <v>Soybean Flakes Defatted Extruded</v>
      </c>
      <c r="J1269" s="127" t="str">
        <f t="shared" si="83"/>
        <v>Soybean Flakes Defatted Extruded</v>
      </c>
      <c r="L1269" s="127" t="s">
        <v>22177</v>
      </c>
      <c r="O1269" s="88" t="s">
        <v>28</v>
      </c>
      <c r="U1269" t="str" cm="1">
        <f t="array" ref="U1269">IFERROR(IF(NOT(ISBLANK(I1269)),_xlfn._xlws.FILTER(AOM[AOM],(AOM[Edge_Value]=ani_diet!I957)*(AOM[L5]="Feed Ingredient")),""),"No Match in AOM")</f>
        <v>No Match in AOM</v>
      </c>
      <c r="V1269" t="str" cm="1">
        <f t="array" ref="V1269">IFERROR(IF(NOT(ISBLANK(I1269)),_xlfn._xlws.FILTER(AOM[Scientific Name],(AOM[Edge_Value]=ani_diet!I957)*(AOM[L5]="Feed Ingredient")),""),"No Match in AOM")</f>
        <v>No Match in AOM</v>
      </c>
    </row>
    <row r="1270" spans="1:22" hidden="1" x14ac:dyDescent="0.35">
      <c r="A1270" t="s">
        <v>20283</v>
      </c>
      <c r="B1270" s="131" t="s">
        <v>17626</v>
      </c>
      <c r="C1270" s="86" t="s">
        <v>22418</v>
      </c>
      <c r="D1270" t="s">
        <v>22414</v>
      </c>
      <c r="E1270" s="131" t="s">
        <v>19032</v>
      </c>
      <c r="G1270" s="131" t="s">
        <v>22419</v>
      </c>
      <c r="H1270" s="127" t="s">
        <v>9113</v>
      </c>
      <c r="I1270" s="127" t="str">
        <f t="shared" si="82"/>
        <v>Soybean Full Fat Roasted</v>
      </c>
      <c r="J1270" s="127" t="str">
        <f t="shared" si="83"/>
        <v>Soybean Full Fat Roasted</v>
      </c>
      <c r="L1270" s="127" t="s">
        <v>22420</v>
      </c>
      <c r="N1270" s="88" t="s">
        <v>28</v>
      </c>
      <c r="O1270" s="88" t="s">
        <v>28</v>
      </c>
      <c r="U1270" t="str" cm="1">
        <f t="array" ref="U1270">IFERROR(IF(NOT(ISBLANK(I1270)),_xlfn._xlws.FILTER(AOM[AOM],(AOM[Edge_Value]=ani_diet!I971)*(AOM[L5]="Feed Ingredient")),""),"No Match in AOM")</f>
        <v>No Match in AOM</v>
      </c>
      <c r="V1270" t="str" cm="1">
        <f t="array" ref="V1270">IFERROR(IF(NOT(ISBLANK(I1270)),_xlfn._xlws.FILTER(AOM[Scientific Name],(AOM[Edge_Value]=ani_diet!I971)*(AOM[L5]="Feed Ingredient")),""),"No Match in AOM")</f>
        <v>No Match in AOM</v>
      </c>
    </row>
    <row r="1271" spans="1:22" s="88" customFormat="1" hidden="1" x14ac:dyDescent="0.35">
      <c r="A1271">
        <v>3</v>
      </c>
      <c r="B1271" s="131" t="s">
        <v>20382</v>
      </c>
      <c r="C1271" s="86" t="s">
        <v>22435</v>
      </c>
      <c r="D1271" t="s">
        <v>22436</v>
      </c>
      <c r="E1271" s="131" t="s">
        <v>19032</v>
      </c>
      <c r="F1271" s="77"/>
      <c r="G1271" s="131" t="s">
        <v>21340</v>
      </c>
      <c r="H1271" s="127" t="s">
        <v>9113</v>
      </c>
      <c r="I1271" s="127" t="str">
        <f t="shared" si="82"/>
        <v>Soybean Full Fat</v>
      </c>
      <c r="J1271" s="127" t="str">
        <f t="shared" si="83"/>
        <v>Soybean Full Fat</v>
      </c>
      <c r="K1271" s="127"/>
      <c r="L1271" s="127" t="s">
        <v>21341</v>
      </c>
      <c r="M1271" s="127"/>
      <c r="N1271" s="88" t="s">
        <v>28</v>
      </c>
      <c r="O1271" s="88" t="s">
        <v>28</v>
      </c>
      <c r="Q1271"/>
      <c r="R1271"/>
      <c r="S1271"/>
      <c r="T1271"/>
      <c r="U1271" t="str" cm="1">
        <f t="array" ref="U1271">IFERROR(IF(NOT(ISBLANK(I1271)),_xlfn._xlws.FILTER(AOM[AOM],(AOM[Edge_Value]=ani_diet!I965)*(AOM[L5]="Feed Ingredient")),""),"No Match in AOM")</f>
        <v>No Match in AOM</v>
      </c>
      <c r="V1271" t="str" cm="1">
        <f t="array" ref="V1271">IFERROR(IF(NOT(ISBLANK(I1271)),_xlfn._xlws.FILTER(AOM[Scientific Name],(AOM[Edge_Value]=ani_diet!I965)*(AOM[L5]="Feed Ingredient")),""),"No Match in AOM")</f>
        <v>No Match in AOM</v>
      </c>
    </row>
    <row r="1272" spans="1:22" s="88" customFormat="1" hidden="1" x14ac:dyDescent="0.35">
      <c r="A1272">
        <v>3</v>
      </c>
      <c r="B1272" s="131" t="s">
        <v>17625</v>
      </c>
      <c r="C1272" s="86" t="s">
        <v>22439</v>
      </c>
      <c r="D1272" t="s">
        <v>22440</v>
      </c>
      <c r="E1272" s="131" t="s">
        <v>19032</v>
      </c>
      <c r="F1272" s="77"/>
      <c r="G1272" s="131" t="s">
        <v>20946</v>
      </c>
      <c r="H1272" s="127" t="s">
        <v>9113</v>
      </c>
      <c r="I1272" s="127" t="str">
        <f t="shared" si="82"/>
        <v>Soybean Oil</v>
      </c>
      <c r="J1272" s="127" t="str">
        <f t="shared" si="83"/>
        <v>Soybean Oil</v>
      </c>
      <c r="K1272" s="127"/>
      <c r="L1272" s="127"/>
      <c r="M1272" s="127" t="s">
        <v>8879</v>
      </c>
      <c r="N1272" s="88" t="s">
        <v>28</v>
      </c>
      <c r="Q1272"/>
      <c r="R1272"/>
      <c r="S1272"/>
      <c r="T1272"/>
      <c r="U1272" t="str" cm="1">
        <f t="array" ref="U1272">IFERROR(IF(NOT(ISBLANK(I1272)),_xlfn._xlws.FILTER(AOM[AOM],(AOM[Edge_Value]=ani_diet!I976)*(AOM[L5]="Feed Ingredient")),""),"No Match in AOM")</f>
        <v>No Match in AOM</v>
      </c>
      <c r="V1272" t="str" cm="1">
        <f t="array" ref="V1272">IFERROR(IF(NOT(ISBLANK(I1272)),_xlfn._xlws.FILTER(AOM[Scientific Name],(AOM[Edge_Value]=ani_diet!I976)*(AOM[L5]="Feed Ingredient")),""),"No Match in AOM")</f>
        <v>No Match in AOM</v>
      </c>
    </row>
    <row r="1273" spans="1:22" hidden="1" x14ac:dyDescent="0.35">
      <c r="A1273" t="s">
        <v>20300</v>
      </c>
      <c r="C1273" s="86" t="s">
        <v>22446</v>
      </c>
      <c r="D1273" t="s">
        <v>22442</v>
      </c>
      <c r="E1273" s="131" t="s">
        <v>18714</v>
      </c>
      <c r="G1273" s="131" t="s">
        <v>22447</v>
      </c>
      <c r="H1273" s="127" t="s">
        <v>9113</v>
      </c>
      <c r="I1273" s="127" t="str">
        <f t="shared" si="82"/>
        <v>Soybean Hull</v>
      </c>
      <c r="J1273" s="127" t="str">
        <f t="shared" si="83"/>
        <v>Soybean Hull</v>
      </c>
      <c r="M1273" s="127" t="s">
        <v>20745</v>
      </c>
      <c r="Q1273" t="s">
        <v>11406</v>
      </c>
      <c r="R1273" t="s">
        <v>11374</v>
      </c>
      <c r="S1273" t="s">
        <v>11406</v>
      </c>
      <c r="T1273" t="s">
        <v>11374</v>
      </c>
      <c r="U1273" t="str" cm="1">
        <f t="array" ref="U1273">IFERROR(IF(NOT(ISBLANK(I1273)),_xlfn._xlws.FILTER(AOM[AOM],(AOM[Edge_Value]=ani_diet!I975)*(AOM[L5]="Feed Ingredient")),""),"No Match in AOM")</f>
        <v>No Match in AOM</v>
      </c>
      <c r="V1273" t="str" cm="1">
        <f t="array" ref="V1273">IFERROR(IF(NOT(ISBLANK(I1273)),_xlfn._xlws.FILTER(AOM[Scientific Name],(AOM[Edge_Value]=ani_diet!I975)*(AOM[L5]="Feed Ingredient")),""),"No Match in AOM")</f>
        <v>No Match in AOM</v>
      </c>
    </row>
    <row r="1274" spans="1:22" hidden="1" x14ac:dyDescent="0.35">
      <c r="A1274" t="s">
        <v>20300</v>
      </c>
      <c r="C1274" s="86" t="s">
        <v>22492</v>
      </c>
      <c r="D1274" t="s">
        <v>22491</v>
      </c>
      <c r="H1274" s="127" t="s">
        <v>9113</v>
      </c>
      <c r="I1274" s="127" t="str">
        <f t="shared" si="82"/>
        <v>Soybean Meal Toasted Milled</v>
      </c>
      <c r="J1274" s="127" t="str">
        <f t="shared" si="83"/>
        <v>Soybean Meal Toasted Milled</v>
      </c>
      <c r="L1274" s="127" t="s">
        <v>22493</v>
      </c>
    </row>
    <row r="1275" spans="1:22" hidden="1" x14ac:dyDescent="0.35">
      <c r="A1275" t="s">
        <v>20283</v>
      </c>
      <c r="B1275" s="131" t="s">
        <v>18714</v>
      </c>
      <c r="C1275" s="86" t="s">
        <v>22501</v>
      </c>
      <c r="D1275" t="s">
        <v>22495</v>
      </c>
      <c r="E1275" s="131" t="s">
        <v>19032</v>
      </c>
      <c r="G1275" s="131" t="s">
        <v>22502</v>
      </c>
      <c r="H1275" s="127" t="s">
        <v>9113</v>
      </c>
      <c r="I1275" s="127" t="str">
        <f t="shared" si="82"/>
        <v>Soybean Toasted</v>
      </c>
      <c r="J1275" s="127" t="str">
        <f t="shared" si="83"/>
        <v>Soybean Toasted</v>
      </c>
      <c r="L1275" s="127" t="s">
        <v>20752</v>
      </c>
      <c r="O1275" s="88" t="s">
        <v>28</v>
      </c>
      <c r="U1275" t="str" cm="1">
        <f t="array" ref="U1275">IFERROR(IF(NOT(ISBLANK(I1275)),_xlfn._xlws.FILTER(AOM[AOM],(AOM[Edge_Value]=ani_diet!I972)*(AOM[L5]="Feed Ingredient")),""),"No Match in AOM")</f>
        <v>No Match in AOM</v>
      </c>
      <c r="V1275" t="str" cm="1">
        <f t="array" ref="V1275">IFERROR(IF(NOT(ISBLANK(I1275)),_xlfn._xlws.FILTER(AOM[Scientific Name],(AOM[Edge_Value]=ani_diet!I972)*(AOM[L5]="Feed Ingredient")),""),"No Match in AOM")</f>
        <v>No Match in AOM</v>
      </c>
    </row>
    <row r="1276" spans="1:22" hidden="1" x14ac:dyDescent="0.35">
      <c r="A1276" t="s">
        <v>20300</v>
      </c>
      <c r="C1276" s="86" t="s">
        <v>22503</v>
      </c>
      <c r="D1276" t="s">
        <v>22495</v>
      </c>
      <c r="E1276" s="131" t="s">
        <v>19032</v>
      </c>
      <c r="G1276" s="131" t="s">
        <v>22502</v>
      </c>
      <c r="H1276" s="127" t="s">
        <v>9113</v>
      </c>
      <c r="I1276" s="127" t="str">
        <f t="shared" si="82"/>
        <v>Soybean Toasted</v>
      </c>
      <c r="J1276" s="127" t="str">
        <f t="shared" si="83"/>
        <v>Soybean Toasted</v>
      </c>
      <c r="L1276" s="127" t="s">
        <v>20752</v>
      </c>
      <c r="N1276" s="88" t="s">
        <v>28</v>
      </c>
      <c r="O1276" s="88" t="s">
        <v>28</v>
      </c>
      <c r="Q1276" t="s">
        <v>11412</v>
      </c>
      <c r="R1276" t="s">
        <v>11380</v>
      </c>
      <c r="S1276" t="s">
        <v>11412</v>
      </c>
      <c r="T1276" t="s">
        <v>11380</v>
      </c>
      <c r="U1276" t="str" cm="1">
        <f t="array" ref="U1276">IFERROR(IF(NOT(ISBLANK(I1276)),_xlfn._xlws.FILTER(AOM[AOM],(AOM[Edge_Value]=ani_diet!I973)*(AOM[L5]="Feed Ingredient")),""),"No Match in AOM")</f>
        <v>No Match in AOM</v>
      </c>
      <c r="V1276" t="str" cm="1">
        <f t="array" ref="V1276">IFERROR(IF(NOT(ISBLANK(I1276)),_xlfn._xlws.FILTER(AOM[Scientific Name],(AOM[Edge_Value]=ani_diet!I973)*(AOM[L5]="Feed Ingredient")),""),"No Match in AOM")</f>
        <v>No Match in AOM</v>
      </c>
    </row>
    <row r="1277" spans="1:22" hidden="1" x14ac:dyDescent="0.35">
      <c r="A1277">
        <v>3</v>
      </c>
      <c r="B1277" s="131" t="s">
        <v>17631</v>
      </c>
      <c r="C1277" s="86" t="s">
        <v>22536</v>
      </c>
      <c r="D1277" t="s">
        <v>22530</v>
      </c>
      <c r="E1277" s="131" t="s">
        <v>18714</v>
      </c>
      <c r="G1277" s="131" t="s">
        <v>22537</v>
      </c>
      <c r="H1277" s="127" t="s">
        <v>9113</v>
      </c>
      <c r="I1277" s="127" t="str">
        <f t="shared" si="82"/>
        <v>Soybean Cake</v>
      </c>
      <c r="J1277" s="127" t="str">
        <f t="shared" si="83"/>
        <v>Soybean Cake</v>
      </c>
      <c r="L1277" s="127" t="s">
        <v>20336</v>
      </c>
      <c r="N1277" s="88" t="s">
        <v>28</v>
      </c>
      <c r="O1277" s="88" t="s">
        <v>28</v>
      </c>
      <c r="Q1277" t="s">
        <v>11397</v>
      </c>
      <c r="R1277" t="s">
        <v>11364</v>
      </c>
      <c r="S1277" t="s">
        <v>20328</v>
      </c>
      <c r="T1277" t="s">
        <v>20329</v>
      </c>
      <c r="U1277" t="str" cm="1">
        <f t="array" ref="U1277">IFERROR(IF(NOT(ISBLANK(I1277)),_xlfn._xlws.FILTER(AOM[AOM],(AOM[Edge_Value]=ani_diet!I984)*(AOM[L5]="Feed Ingredient")),""),"No Match in AOM")</f>
        <v>No Match in AOM</v>
      </c>
      <c r="V1277" t="str" cm="1">
        <f t="array" ref="V1277">IFERROR(IF(NOT(ISBLANK(I1277)),_xlfn._xlws.FILTER(AOM[Scientific Name],(AOM[Edge_Value]=ani_diet!I984)*(AOM[L5]="Feed Ingredient")),""),"No Match in AOM")</f>
        <v>No Match in AOM</v>
      </c>
    </row>
    <row r="1278" spans="1:22" hidden="1" x14ac:dyDescent="0.35">
      <c r="A1278" t="s">
        <v>20283</v>
      </c>
      <c r="B1278" s="131" t="s">
        <v>17625</v>
      </c>
      <c r="C1278" s="86" t="s">
        <v>22549</v>
      </c>
      <c r="D1278" t="s">
        <v>22542</v>
      </c>
      <c r="E1278" s="131" t="s">
        <v>19032</v>
      </c>
      <c r="G1278" s="131" t="s">
        <v>21977</v>
      </c>
      <c r="H1278" s="127" t="s">
        <v>9113</v>
      </c>
      <c r="I1278" s="127" t="str">
        <f t="shared" si="82"/>
        <v>Soybean Full Fat</v>
      </c>
      <c r="J1278" s="127" t="str">
        <f t="shared" si="83"/>
        <v>Soybean Full Fat</v>
      </c>
      <c r="L1278" s="127" t="s">
        <v>21341</v>
      </c>
      <c r="N1278" s="88" t="s">
        <v>28</v>
      </c>
      <c r="Q1278" t="s">
        <v>11397</v>
      </c>
      <c r="R1278" t="s">
        <v>11364</v>
      </c>
      <c r="S1278" t="s">
        <v>20328</v>
      </c>
      <c r="T1278" t="s">
        <v>20329</v>
      </c>
      <c r="U1278" t="str" cm="1">
        <f t="array" ref="U1278">IFERROR(IF(NOT(ISBLANK(I1278)),_xlfn._xlws.FILTER(AOM[AOM],(AOM[Edge_Value]=ani_diet!I988)*(AOM[L5]="Feed Ingredient")),""),"No Match in AOM")</f>
        <v>No Match in AOM</v>
      </c>
      <c r="V1278" t="str" cm="1">
        <f t="array" ref="V1278">IFERROR(IF(NOT(ISBLANK(I1278)),_xlfn._xlws.FILTER(AOM[Scientific Name],(AOM[Edge_Value]=ani_diet!I988)*(AOM[L5]="Feed Ingredient")),""),"No Match in AOM")</f>
        <v>No Match in AOM</v>
      </c>
    </row>
    <row r="1279" spans="1:22" hidden="1" x14ac:dyDescent="0.35">
      <c r="A1279">
        <v>3</v>
      </c>
      <c r="B1279" s="131" t="s">
        <v>20293</v>
      </c>
      <c r="C1279" s="86" t="s">
        <v>22549</v>
      </c>
      <c r="D1279" t="s">
        <v>22542</v>
      </c>
      <c r="E1279" s="131" t="s">
        <v>19032</v>
      </c>
      <c r="G1279" s="131" t="s">
        <v>21977</v>
      </c>
      <c r="H1279" s="127" t="s">
        <v>9113</v>
      </c>
      <c r="I1279" s="127" t="str">
        <f t="shared" si="82"/>
        <v>Soybean Full Fat</v>
      </c>
      <c r="J1279" s="127" t="str">
        <f t="shared" si="83"/>
        <v>Soybean Full Fat</v>
      </c>
      <c r="L1279" s="127" t="s">
        <v>21341</v>
      </c>
      <c r="N1279" s="88" t="s">
        <v>28</v>
      </c>
      <c r="U1279" t="str" cm="1">
        <f t="array" ref="U1279">IFERROR(IF(NOT(ISBLANK(I1279)),_xlfn._xlws.FILTER(AOM[AOM],(AOM[Edge_Value]=ani_diet!I989)*(AOM[L5]="Feed Ingredient")),""),"No Match in AOM")</f>
        <v>No Match in AOM</v>
      </c>
      <c r="V1279" t="str" cm="1">
        <f t="array" ref="V1279">IFERROR(IF(NOT(ISBLANK(I1279)),_xlfn._xlws.FILTER(AOM[Scientific Name],(AOM[Edge_Value]=ani_diet!I989)*(AOM[L5]="Feed Ingredient")),""),"No Match in AOM")</f>
        <v>No Match in AOM</v>
      </c>
    </row>
    <row r="1280" spans="1:22" hidden="1" x14ac:dyDescent="0.35">
      <c r="A1280" t="s">
        <v>20283</v>
      </c>
      <c r="B1280" s="131" t="s">
        <v>17631</v>
      </c>
      <c r="C1280" s="86" t="s">
        <v>22579</v>
      </c>
      <c r="D1280" t="s">
        <v>22576</v>
      </c>
      <c r="E1280" s="131" t="s">
        <v>18714</v>
      </c>
      <c r="G1280" s="131" t="s">
        <v>22580</v>
      </c>
      <c r="H1280" s="127" t="s">
        <v>9113</v>
      </c>
      <c r="I1280" s="127" t="str">
        <f t="shared" si="82"/>
        <v>Soybean Full Fat</v>
      </c>
      <c r="J1280" s="127" t="str">
        <f t="shared" si="83"/>
        <v>Soybean Full Fat</v>
      </c>
      <c r="L1280" s="127" t="s">
        <v>21341</v>
      </c>
      <c r="N1280" s="88" t="s">
        <v>28</v>
      </c>
      <c r="O1280" s="88" t="s">
        <v>28</v>
      </c>
      <c r="Q1280" t="s">
        <v>11397</v>
      </c>
      <c r="R1280" t="s">
        <v>11364</v>
      </c>
      <c r="S1280" t="s">
        <v>20328</v>
      </c>
      <c r="T1280" t="s">
        <v>20329</v>
      </c>
      <c r="U1280" t="str" cm="1">
        <f t="array" ref="U1280">IFERROR(IF(NOT(ISBLANK(I1280)),_xlfn._xlws.FILTER(AOM[AOM],(AOM[Edge_Value]=ani_diet!I955)*(AOM[L5]="Feed Ingredient")),""),"No Match in AOM")</f>
        <v>No Match in AOM</v>
      </c>
      <c r="V1280" t="str" cm="1">
        <f t="array" ref="V1280">IFERROR(IF(NOT(ISBLANK(I1280)),_xlfn._xlws.FILTER(AOM[Scientific Name],(AOM[Edge_Value]=ani_diet!I955)*(AOM[L5]="Feed Ingredient")),""),"No Match in AOM")</f>
        <v>No Match in AOM</v>
      </c>
    </row>
    <row r="1281" spans="1:22" hidden="1" x14ac:dyDescent="0.35">
      <c r="A1281">
        <v>3</v>
      </c>
      <c r="B1281" s="131" t="s">
        <v>18714</v>
      </c>
      <c r="C1281" s="86" t="s">
        <v>22581</v>
      </c>
      <c r="D1281" t="s">
        <v>22576</v>
      </c>
      <c r="E1281" s="131" t="s">
        <v>18714</v>
      </c>
      <c r="G1281" s="131" t="s">
        <v>20951</v>
      </c>
      <c r="H1281" s="127" t="s">
        <v>9113</v>
      </c>
      <c r="I1281" s="127" t="str">
        <f t="shared" si="82"/>
        <v>Soybean Cake</v>
      </c>
      <c r="J1281" s="127" t="str">
        <f t="shared" si="83"/>
        <v>Soybean Cake</v>
      </c>
      <c r="L1281" s="127" t="s">
        <v>20336</v>
      </c>
      <c r="N1281" s="88" t="s">
        <v>28</v>
      </c>
      <c r="O1281" s="88" t="s">
        <v>28</v>
      </c>
      <c r="Q1281" t="s">
        <v>11397</v>
      </c>
      <c r="R1281" t="s">
        <v>11364</v>
      </c>
      <c r="S1281" t="s">
        <v>20328</v>
      </c>
      <c r="T1281" t="s">
        <v>20329</v>
      </c>
      <c r="U1281" t="str" cm="1">
        <f t="array" ref="U1281">IFERROR(IF(NOT(ISBLANK(I1281)),_xlfn._xlws.FILTER(AOM[AOM],(AOM[Edge_Value]=ani_diet!I982)*(AOM[L5]="Feed Ingredient")),""),"No Match in AOM")</f>
        <v>No Match in AOM</v>
      </c>
      <c r="V1281" t="str" cm="1">
        <f t="array" ref="V1281">IFERROR(IF(NOT(ISBLANK(I1281)),_xlfn._xlws.FILTER(AOM[Scientific Name],(AOM[Edge_Value]=ani_diet!I982)*(AOM[L5]="Feed Ingredient")),""),"No Match in AOM")</f>
        <v>No Match in AOM</v>
      </c>
    </row>
    <row r="1282" spans="1:22" hidden="1" x14ac:dyDescent="0.35">
      <c r="A1282">
        <v>3</v>
      </c>
      <c r="B1282" s="131" t="s">
        <v>19032</v>
      </c>
      <c r="C1282" s="86" t="s">
        <v>22652</v>
      </c>
      <c r="D1282" t="s">
        <v>22651</v>
      </c>
      <c r="H1282" s="127" t="s">
        <v>9113</v>
      </c>
      <c r="I1282" s="127" t="str">
        <f t="shared" si="82"/>
        <v>Soybean Meal Autoclaved</v>
      </c>
      <c r="J1282" s="127" t="str">
        <f t="shared" si="83"/>
        <v>Soybean Meal Autoclaved</v>
      </c>
      <c r="L1282" s="127" t="s">
        <v>22653</v>
      </c>
    </row>
    <row r="1283" spans="1:22" hidden="1" x14ac:dyDescent="0.35">
      <c r="A1283" t="s">
        <v>20300</v>
      </c>
      <c r="C1283" s="86" t="s">
        <v>22689</v>
      </c>
      <c r="D1283" t="s">
        <v>22684</v>
      </c>
      <c r="H1283" s="127" t="s">
        <v>9113</v>
      </c>
      <c r="I1283" s="127" t="str">
        <f t="shared" si="82"/>
        <v>Soybean Meal Pelleted</v>
      </c>
      <c r="J1283" s="127" t="str">
        <f t="shared" si="83"/>
        <v>Soybean Meal Pelleted</v>
      </c>
      <c r="L1283" s="127" t="s">
        <v>22150</v>
      </c>
    </row>
    <row r="1284" spans="1:22" hidden="1" x14ac:dyDescent="0.35">
      <c r="A1284" t="s">
        <v>20283</v>
      </c>
      <c r="B1284" s="131" t="s">
        <v>21899</v>
      </c>
      <c r="C1284" s="86" t="s">
        <v>22794</v>
      </c>
      <c r="D1284" t="s">
        <v>22791</v>
      </c>
      <c r="E1284" s="131" t="s">
        <v>19032</v>
      </c>
      <c r="G1284" s="131" t="s">
        <v>22795</v>
      </c>
      <c r="H1284" s="127" t="s">
        <v>9113</v>
      </c>
      <c r="I1284" s="127" t="str">
        <f t="shared" si="82"/>
        <v>Soybean Meal Roasted</v>
      </c>
      <c r="J1284" s="127" t="str">
        <f t="shared" si="83"/>
        <v>Soybean Meal Roasted</v>
      </c>
      <c r="L1284" s="127" t="s">
        <v>20484</v>
      </c>
      <c r="N1284" s="88" t="s">
        <v>28</v>
      </c>
      <c r="O1284" s="88" t="s">
        <v>28</v>
      </c>
      <c r="Q1284" t="s">
        <v>11397</v>
      </c>
      <c r="R1284" t="s">
        <v>11364</v>
      </c>
      <c r="S1284" t="s">
        <v>20328</v>
      </c>
      <c r="T1284" t="s">
        <v>20329</v>
      </c>
      <c r="U1284" t="str" cm="1">
        <f t="array" ref="U1284">IFERROR(IF(NOT(ISBLANK(I1284)),_xlfn._xlws.FILTER(AOM[AOM],(AOM[Edge_Value]=ani_diet!I968)*(AOM[L5]="Feed Ingredient")),""),"No Match in AOM")</f>
        <v>No Match in AOM</v>
      </c>
      <c r="V1284" t="str" cm="1">
        <f t="array" ref="V1284">IFERROR(IF(NOT(ISBLANK(I1284)),_xlfn._xlws.FILTER(AOM[Scientific Name],(AOM[Edge_Value]=ani_diet!I968)*(AOM[L5]="Feed Ingredient")),""),"No Match in AOM")</f>
        <v>No Match in AOM</v>
      </c>
    </row>
    <row r="1285" spans="1:22" hidden="1" x14ac:dyDescent="0.35">
      <c r="A1285" t="s">
        <v>20300</v>
      </c>
      <c r="C1285" s="86" t="s">
        <v>22796</v>
      </c>
      <c r="D1285" t="s">
        <v>22791</v>
      </c>
      <c r="H1285" s="127" t="s">
        <v>9113</v>
      </c>
      <c r="I1285" s="127" t="str">
        <f t="shared" si="82"/>
        <v>Soybean Meal Roasted Ground</v>
      </c>
      <c r="J1285" s="127" t="str">
        <f t="shared" si="83"/>
        <v>Soybean Meal Roasted Ground</v>
      </c>
      <c r="L1285" s="127" t="s">
        <v>20488</v>
      </c>
    </row>
    <row r="1286" spans="1:22" hidden="1" x14ac:dyDescent="0.35">
      <c r="A1286" t="s">
        <v>20283</v>
      </c>
      <c r="B1286" s="131" t="s">
        <v>18714</v>
      </c>
      <c r="C1286" s="86" t="s">
        <v>22942</v>
      </c>
      <c r="D1286" t="s">
        <v>22940</v>
      </c>
      <c r="E1286" s="131" t="s">
        <v>18714</v>
      </c>
      <c r="G1286" s="131" t="s">
        <v>22943</v>
      </c>
      <c r="H1286" s="127" t="s">
        <v>9113</v>
      </c>
      <c r="I1286" s="127" t="str">
        <f t="shared" si="82"/>
        <v>Soybean Stover</v>
      </c>
      <c r="J1286" s="127" t="str">
        <f t="shared" si="83"/>
        <v>Soybean Stover</v>
      </c>
      <c r="M1286" s="127" t="s">
        <v>11158</v>
      </c>
      <c r="N1286" s="88" t="s">
        <v>28</v>
      </c>
      <c r="O1286" s="88" t="s">
        <v>28</v>
      </c>
      <c r="Q1286" t="s">
        <v>11397</v>
      </c>
      <c r="R1286" t="s">
        <v>11364</v>
      </c>
      <c r="S1286" t="s">
        <v>20328</v>
      </c>
      <c r="T1286" t="s">
        <v>20329</v>
      </c>
      <c r="U1286" t="str" cm="1">
        <f t="array" ref="U1286">IFERROR(IF(NOT(ISBLANK(I1286)),_xlfn._xlws.FILTER(AOM[AOM],(AOM[Edge_Value]=ani_diet!I986)*(AOM[L5]="Feed Ingredient")),""),"No Match in AOM")</f>
        <v>No Match in AOM</v>
      </c>
      <c r="V1286" t="str" cm="1">
        <f t="array" ref="V1286">IFERROR(IF(NOT(ISBLANK(I1286)),_xlfn._xlws.FILTER(AOM[Scientific Name],(AOM[Edge_Value]=ani_diet!I986)*(AOM[L5]="Feed Ingredient")),""),"No Match in AOM")</f>
        <v>No Match in AOM</v>
      </c>
    </row>
    <row r="1287" spans="1:22" hidden="1" x14ac:dyDescent="0.35">
      <c r="A1287">
        <v>3</v>
      </c>
      <c r="B1287" s="131" t="s">
        <v>18714</v>
      </c>
      <c r="C1287" s="86" t="s">
        <v>23046</v>
      </c>
      <c r="D1287" t="s">
        <v>23037</v>
      </c>
      <c r="E1287" s="131" t="s">
        <v>18714</v>
      </c>
      <c r="G1287" s="131" t="s">
        <v>23047</v>
      </c>
      <c r="H1287" s="127" t="s">
        <v>9113</v>
      </c>
      <c r="I1287" s="127" t="str">
        <f t="shared" si="82"/>
        <v>Soybean Shell</v>
      </c>
      <c r="J1287" s="127" t="str">
        <f t="shared" si="83"/>
        <v>Soybean Shell</v>
      </c>
      <c r="M1287" s="127" t="s">
        <v>18697</v>
      </c>
      <c r="N1287" s="88" t="s">
        <v>28</v>
      </c>
      <c r="Q1287" t="s">
        <v>11397</v>
      </c>
      <c r="R1287" t="s">
        <v>11364</v>
      </c>
      <c r="S1287" t="s">
        <v>20328</v>
      </c>
      <c r="T1287" t="s">
        <v>20329</v>
      </c>
      <c r="U1287" t="str" cm="1">
        <f t="array" ref="U1287">IFERROR(IF(NOT(ISBLANK(I1287)),_xlfn._xlws.FILTER(AOM[AOM],(AOM[Edge_Value]=ani_diet!I985)*(AOM[L5]="Feed Ingredient")),""),"No Match in AOM")</f>
        <v>No Match in AOM</v>
      </c>
      <c r="V1287" t="str" cm="1">
        <f t="array" ref="V1287">IFERROR(IF(NOT(ISBLANK(I1287)),_xlfn._xlws.FILTER(AOM[Scientific Name],(AOM[Edge_Value]=ani_diet!I985)*(AOM[L5]="Feed Ingredient")),""),"No Match in AOM")</f>
        <v>No Match in AOM</v>
      </c>
    </row>
    <row r="1288" spans="1:22" hidden="1" x14ac:dyDescent="0.35">
      <c r="A1288">
        <v>3</v>
      </c>
      <c r="B1288" s="131" t="s">
        <v>18714</v>
      </c>
      <c r="C1288" s="86" t="s">
        <v>23063</v>
      </c>
      <c r="D1288" t="s">
        <v>23060</v>
      </c>
      <c r="H1288" s="127" t="s">
        <v>9113</v>
      </c>
      <c r="I1288" s="127" t="str">
        <f t="shared" si="82"/>
        <v>Soybean Ground Sieved Meal</v>
      </c>
      <c r="J1288" s="127" t="str">
        <f t="shared" si="83"/>
        <v>Soybean Ground Sieved Meal</v>
      </c>
      <c r="L1288" s="127" t="s">
        <v>23064</v>
      </c>
    </row>
    <row r="1289" spans="1:22" hidden="1" x14ac:dyDescent="0.35">
      <c r="A1289" t="s">
        <v>20300</v>
      </c>
      <c r="C1289" s="86" t="s">
        <v>23101</v>
      </c>
      <c r="D1289" t="s">
        <v>23100</v>
      </c>
      <c r="E1289" s="131" t="s">
        <v>19032</v>
      </c>
      <c r="G1289" s="131" t="s">
        <v>23102</v>
      </c>
      <c r="H1289" s="127" t="s">
        <v>9113</v>
      </c>
      <c r="I1289" s="127" t="str">
        <f t="shared" si="82"/>
        <v>Soybean Meal Defatted</v>
      </c>
      <c r="J1289" s="127" t="str">
        <f t="shared" si="83"/>
        <v>Soybean Meal Defatted</v>
      </c>
      <c r="L1289" s="127" t="s">
        <v>23103</v>
      </c>
      <c r="N1289" s="88" t="s">
        <v>28</v>
      </c>
      <c r="O1289" s="88" t="s">
        <v>28</v>
      </c>
      <c r="U1289" t="str" cm="1">
        <f t="array" ref="U1289">IFERROR(IF(NOT(ISBLANK(I1289)),_xlfn._xlws.FILTER(AOM[AOM],(AOM[Edge_Value]=ani_diet!I967)*(AOM[L5]="Feed Ingredient")),""),"No Match in AOM")</f>
        <v>No Match in AOM</v>
      </c>
      <c r="V1289" t="str" cm="1">
        <f t="array" ref="V1289">IFERROR(IF(NOT(ISBLANK(I1289)),_xlfn._xlws.FILTER(AOM[Scientific Name],(AOM[Edge_Value]=ani_diet!I967)*(AOM[L5]="Feed Ingredient")),""),"No Match in AOM")</f>
        <v>No Match in AOM</v>
      </c>
    </row>
    <row r="1290" spans="1:22" hidden="1" x14ac:dyDescent="0.35">
      <c r="A1290" t="s">
        <v>20283</v>
      </c>
      <c r="B1290" s="131" t="s">
        <v>18714</v>
      </c>
      <c r="C1290" s="86" t="s">
        <v>23079</v>
      </c>
      <c r="D1290" t="s">
        <v>23077</v>
      </c>
      <c r="E1290" s="131" t="s">
        <v>18714</v>
      </c>
      <c r="G1290" s="131" t="s">
        <v>23080</v>
      </c>
      <c r="H1290" s="127" t="s">
        <v>23081</v>
      </c>
      <c r="I1290" s="127" t="str">
        <f t="shared" si="82"/>
        <v>Spent Rice Straw</v>
      </c>
      <c r="J1290" s="127" t="str">
        <f t="shared" si="83"/>
        <v>Spent Rice Straw</v>
      </c>
      <c r="M1290" s="127" t="s">
        <v>11151</v>
      </c>
      <c r="N1290" s="88" t="s">
        <v>28</v>
      </c>
      <c r="O1290" s="88" t="s">
        <v>28</v>
      </c>
      <c r="U1290" t="str" cm="1">
        <f t="array" ref="U1290">IFERROR(IF(NOT(ISBLANK(I1290)),_xlfn._xlws.FILTER(AOM[AOM],(AOM[Edge_Value]=ani_diet!I990)*(AOM[L5]="Feed Ingredient")),""),"No Match in AOM")</f>
        <v>No Match in AOM</v>
      </c>
      <c r="V1290" t="str" cm="1">
        <f t="array" ref="V1290">IFERROR(IF(NOT(ISBLANK(I1290)),_xlfn._xlws.FILTER(AOM[Scientific Name],(AOM[Edge_Value]=ani_diet!I990)*(AOM[L5]="Feed Ingredient")),""),"No Match in AOM")</f>
        <v>No Match in AOM</v>
      </c>
    </row>
    <row r="1291" spans="1:22" hidden="1" x14ac:dyDescent="0.35">
      <c r="A1291">
        <v>3</v>
      </c>
      <c r="B1291" s="131" t="s">
        <v>18714</v>
      </c>
      <c r="C1291" s="86" t="s">
        <v>21084</v>
      </c>
      <c r="D1291" t="s">
        <v>21085</v>
      </c>
      <c r="E1291" s="131" t="s">
        <v>18714</v>
      </c>
      <c r="G1291" s="131" t="s">
        <v>21086</v>
      </c>
      <c r="H1291" s="127" t="s">
        <v>21087</v>
      </c>
      <c r="I1291" s="127" t="str">
        <f t="shared" si="82"/>
        <v>Spent Sorghum Re-fermented</v>
      </c>
      <c r="J1291" s="127" t="str">
        <f t="shared" si="83"/>
        <v>Spent Sorghum Re-fermented</v>
      </c>
      <c r="L1291" s="127" t="s">
        <v>21088</v>
      </c>
      <c r="N1291" s="88" t="s">
        <v>28</v>
      </c>
      <c r="P1291" s="88" t="s">
        <v>28</v>
      </c>
      <c r="U1291" t="str" cm="1">
        <f t="array" ref="U1291">IFERROR(IF(NOT(ISBLANK(I1291)),_xlfn._xlws.FILTER(AOM[AOM],(AOM[Edge_Value]=ani_diet!I991)*(AOM[L5]="Feed Ingredient")),""),"No Match in AOM")</f>
        <v>AOM_000689</v>
      </c>
      <c r="V1291" t="str" cm="1">
        <f t="array" ref="V1291">IFERROR(IF(NOT(ISBLANK(I1291)),_xlfn._xlws.FILTER(AOM[Scientific Name],(AOM[Edge_Value]=ani_diet!I991)*(AOM[L5]="Feed Ingredient")),""),"No Match in AOM")</f>
        <v>Pennisetum purpureum</v>
      </c>
    </row>
    <row r="1292" spans="1:22" hidden="1" x14ac:dyDescent="0.35">
      <c r="A1292" t="s">
        <v>20283</v>
      </c>
      <c r="B1292" s="131" t="s">
        <v>18714</v>
      </c>
      <c r="C1292" s="86" t="s">
        <v>21514</v>
      </c>
      <c r="D1292" t="s">
        <v>21512</v>
      </c>
      <c r="E1292" s="131" t="s">
        <v>20382</v>
      </c>
      <c r="G1292" s="131" t="s">
        <v>21514</v>
      </c>
      <c r="H1292" s="127" t="s">
        <v>21514</v>
      </c>
      <c r="I1292" s="127" t="str">
        <f t="shared" si="82"/>
        <v>Spent Yeast</v>
      </c>
      <c r="J1292" s="127" t="str">
        <f t="shared" si="83"/>
        <v>Spent Yeast</v>
      </c>
      <c r="N1292" s="88" t="s">
        <v>28</v>
      </c>
      <c r="U1292" t="str" cm="1">
        <f t="array" ref="U1292">IFERROR(IF(NOT(ISBLANK(I1292)),_xlfn._xlws.FILTER(AOM[AOM],(AOM[Edge_Value]=ani_diet!I992)*(AOM[L5]="Feed Ingredient")),""),"No Match in AOM")</f>
        <v>No Match in AOM</v>
      </c>
      <c r="V1292" t="str" cm="1">
        <f t="array" ref="V1292">IFERROR(IF(NOT(ISBLANK(I1292)),_xlfn._xlws.FILTER(AOM[Scientific Name],(AOM[Edge_Value]=ani_diet!I992)*(AOM[L5]="Feed Ingredient")),""),"No Match in AOM")</f>
        <v>No Match in AOM</v>
      </c>
    </row>
    <row r="1293" spans="1:22" hidden="1" x14ac:dyDescent="0.35">
      <c r="A1293">
        <v>3</v>
      </c>
      <c r="B1293" s="131" t="s">
        <v>18714</v>
      </c>
      <c r="C1293" s="86" t="s">
        <v>22074</v>
      </c>
      <c r="D1293" t="s">
        <v>22066</v>
      </c>
      <c r="E1293" s="131" t="s">
        <v>20293</v>
      </c>
      <c r="G1293" s="131" t="s">
        <v>22075</v>
      </c>
      <c r="H1293" s="127" t="s">
        <v>22075</v>
      </c>
      <c r="I1293" s="127" t="str">
        <f t="shared" si="82"/>
        <v>Spermacoce stachydea</v>
      </c>
      <c r="J1293" s="127" t="str">
        <f t="shared" si="83"/>
        <v>Spermacoce stachydea</v>
      </c>
      <c r="U1293" t="str" cm="1">
        <f t="array" ref="U1293">IFERROR(IF(NOT(ISBLANK(I1293)),_xlfn._xlws.FILTER(AOM[AOM],(AOM[Edge_Value]=ani_diet!I993)*(AOM[L5]="Feed Ingredient")),""),"No Match in AOM")</f>
        <v>AOM_000689</v>
      </c>
      <c r="V1293" t="str" cm="1">
        <f t="array" ref="V1293">IFERROR(IF(NOT(ISBLANK(I1293)),_xlfn._xlws.FILTER(AOM[Scientific Name],(AOM[Edge_Value]=ani_diet!I993)*(AOM[L5]="Feed Ingredient")),""),"No Match in AOM")</f>
        <v>Pennisetum purpureum</v>
      </c>
    </row>
    <row r="1294" spans="1:22" hidden="1" x14ac:dyDescent="0.35">
      <c r="A1294" t="s">
        <v>20300</v>
      </c>
      <c r="C1294" s="86" t="s">
        <v>21963</v>
      </c>
      <c r="D1294" t="s">
        <v>21957</v>
      </c>
      <c r="E1294" s="131" t="s">
        <v>20293</v>
      </c>
      <c r="G1294" s="131" t="s">
        <v>21963</v>
      </c>
      <c r="H1294" s="127" t="s">
        <v>21963</v>
      </c>
      <c r="I1294" s="127" t="str">
        <f t="shared" si="82"/>
        <v>Sporobolus natalensis</v>
      </c>
      <c r="J1294" s="127" t="str">
        <f t="shared" si="83"/>
        <v>Sporobolus natalensis</v>
      </c>
      <c r="U1294" t="str" cm="1">
        <f t="array" ref="U1294">IFERROR(IF(NOT(ISBLANK(I1294)),_xlfn._xlws.FILTER(AOM[AOM],(AOM[Edge_Value]=ani_diet!I996)*(AOM[L5]="Feed Ingredient")),""),"No Match in AOM")</f>
        <v>AOM_000689</v>
      </c>
      <c r="V1294" t="str" cm="1">
        <f t="array" ref="V1294">IFERROR(IF(NOT(ISBLANK(I1294)),_xlfn._xlws.FILTER(AOM[Scientific Name],(AOM[Edge_Value]=ani_diet!I996)*(AOM[L5]="Feed Ingredient")),""),"No Match in AOM")</f>
        <v>Pennisetum purpureum</v>
      </c>
    </row>
    <row r="1295" spans="1:22" hidden="1" x14ac:dyDescent="0.35">
      <c r="A1295">
        <v>3</v>
      </c>
      <c r="B1295" s="131" t="s">
        <v>18714</v>
      </c>
      <c r="C1295" s="86" t="s">
        <v>22032</v>
      </c>
      <c r="D1295" t="s">
        <v>22019</v>
      </c>
      <c r="E1295" s="131" t="s">
        <v>20293</v>
      </c>
      <c r="G1295" s="131" t="s">
        <v>22032</v>
      </c>
      <c r="H1295" s="127" t="s">
        <v>22032</v>
      </c>
      <c r="I1295" s="127" t="str">
        <f t="shared" si="82"/>
        <v>Sporobolus panicoides</v>
      </c>
      <c r="J1295" s="127" t="str">
        <f t="shared" si="83"/>
        <v>Sporobolus panicoides</v>
      </c>
      <c r="U1295" t="str" cm="1">
        <f t="array" ref="U1295">IFERROR(IF(NOT(ISBLANK(I1295)),_xlfn._xlws.FILTER(AOM[AOM],(AOM[Edge_Value]=ani_diet!I997)*(AOM[L5]="Feed Ingredient")),""),"No Match in AOM")</f>
        <v>No Match in AOM</v>
      </c>
      <c r="V1295" t="str" cm="1">
        <f t="array" ref="V1295">IFERROR(IF(NOT(ISBLANK(I1295)),_xlfn._xlws.FILTER(AOM[Scientific Name],(AOM[Edge_Value]=ani_diet!I997)*(AOM[L5]="Feed Ingredient")),""),"No Match in AOM")</f>
        <v>No Match in AOM</v>
      </c>
    </row>
    <row r="1296" spans="1:22" hidden="1" x14ac:dyDescent="0.35">
      <c r="A1296">
        <v>3</v>
      </c>
      <c r="B1296" s="131" t="s">
        <v>20293</v>
      </c>
      <c r="C1296" s="86" t="s">
        <v>22389</v>
      </c>
      <c r="D1296" t="s">
        <v>22388</v>
      </c>
      <c r="E1296" s="131" t="s">
        <v>17631</v>
      </c>
      <c r="G1296" s="131" t="s">
        <v>22390</v>
      </c>
      <c r="H1296" s="127" t="s">
        <v>19515</v>
      </c>
      <c r="I1296" s="127" t="str">
        <f t="shared" si="82"/>
        <v>Starch Raw</v>
      </c>
      <c r="J1296" s="127" t="str">
        <f t="shared" si="83"/>
        <v>Starch Raw</v>
      </c>
      <c r="L1296" s="127" t="s">
        <v>22391</v>
      </c>
      <c r="Q1296" t="s">
        <v>11424</v>
      </c>
      <c r="R1296" t="s">
        <v>11391</v>
      </c>
      <c r="S1296" t="s">
        <v>11424</v>
      </c>
      <c r="T1296" t="s">
        <v>11391</v>
      </c>
      <c r="U1296" t="str" cm="1">
        <f t="array" ref="U1296">IFERROR(IF(NOT(ISBLANK(I1296)),_xlfn._xlws.FILTER(AOM[AOM],(AOM[Edge_Value]=ani_diet!I1000)*(AOM[L5]="Feed Ingredient")),""),"No Match in AOM")</f>
        <v>No Match in AOM</v>
      </c>
      <c r="V1296" t="str" cm="1">
        <f t="array" ref="V1296">IFERROR(IF(NOT(ISBLANK(I1296)),_xlfn._xlws.FILTER(AOM[Scientific Name],(AOM[Edge_Value]=ani_diet!I1000)*(AOM[L5]="Feed Ingredient")),""),"No Match in AOM")</f>
        <v>No Match in AOM</v>
      </c>
    </row>
    <row r="1297" spans="1:22" hidden="1" x14ac:dyDescent="0.35">
      <c r="A1297">
        <v>3</v>
      </c>
      <c r="B1297" s="131" t="s">
        <v>18714</v>
      </c>
      <c r="C1297" s="86" t="s">
        <v>19515</v>
      </c>
      <c r="D1297" t="s">
        <v>22495</v>
      </c>
      <c r="E1297" s="131" t="s">
        <v>17631</v>
      </c>
      <c r="G1297" s="131" t="s">
        <v>19515</v>
      </c>
      <c r="H1297" s="127" t="s">
        <v>19515</v>
      </c>
      <c r="I1297" s="127" t="str">
        <f t="shared" si="82"/>
        <v>Starch</v>
      </c>
      <c r="J1297" s="127" t="str">
        <f t="shared" si="83"/>
        <v>Starch</v>
      </c>
      <c r="U1297" t="str" cm="1">
        <f t="array" ref="U1297">IFERROR(IF(NOT(ISBLANK(I1297)),_xlfn._xlws.FILTER(AOM[AOM],(AOM[Edge_Value]=ani_diet!I998)*(AOM[L5]="Feed Ingredient")),""),"No Match in AOM")</f>
        <v>No Match in AOM</v>
      </c>
      <c r="V1297" t="str" cm="1">
        <f t="array" ref="V1297">IFERROR(IF(NOT(ISBLANK(I1297)),_xlfn._xlws.FILTER(AOM[Scientific Name],(AOM[Edge_Value]=ani_diet!I998)*(AOM[L5]="Feed Ingredient")),""),"No Match in AOM")</f>
        <v>No Match in AOM</v>
      </c>
    </row>
    <row r="1298" spans="1:22" hidden="1" x14ac:dyDescent="0.35">
      <c r="A1298">
        <v>3</v>
      </c>
      <c r="B1298" s="131" t="s">
        <v>18714</v>
      </c>
      <c r="C1298" s="86" t="s">
        <v>19515</v>
      </c>
      <c r="D1298" t="s">
        <v>22711</v>
      </c>
      <c r="E1298" s="131" t="s">
        <v>17631</v>
      </c>
      <c r="G1298" s="131" t="s">
        <v>19515</v>
      </c>
      <c r="H1298" s="127" t="s">
        <v>19515</v>
      </c>
      <c r="I1298" s="127" t="str">
        <f t="shared" si="82"/>
        <v>Starch</v>
      </c>
      <c r="J1298" s="127" t="str">
        <f t="shared" si="83"/>
        <v>Starch</v>
      </c>
      <c r="U1298" t="str" cm="1">
        <f t="array" ref="U1298">IFERROR(IF(NOT(ISBLANK(I1298)),_xlfn._xlws.FILTER(AOM[AOM],(AOM[Edge_Value]=ani_diet!I999)*(AOM[L5]="Feed Ingredient")),""),"No Match in AOM")</f>
        <v>AOM_000689</v>
      </c>
      <c r="V1298" t="str" cm="1">
        <f t="array" ref="V1298">IFERROR(IF(NOT(ISBLANK(I1298)),_xlfn._xlws.FILTER(AOM[Scientific Name],(AOM[Edge_Value]=ani_diet!I999)*(AOM[L5]="Feed Ingredient")),""),"No Match in AOM")</f>
        <v>Pennisetum purpureum</v>
      </c>
    </row>
    <row r="1299" spans="1:22" hidden="1" x14ac:dyDescent="0.35">
      <c r="A1299" t="s">
        <v>20300</v>
      </c>
      <c r="C1299" s="86" t="s">
        <v>21317</v>
      </c>
      <c r="D1299" t="s">
        <v>21303</v>
      </c>
      <c r="E1299" s="131" t="s">
        <v>20293</v>
      </c>
      <c r="G1299" s="131" t="s">
        <v>21317</v>
      </c>
      <c r="H1299" s="127" t="s">
        <v>21317</v>
      </c>
      <c r="I1299" s="127" t="str">
        <f t="shared" si="82"/>
        <v>Stereochlaena cameronii</v>
      </c>
      <c r="J1299" s="127" t="str">
        <f t="shared" si="83"/>
        <v>Stereochlaena cameronii</v>
      </c>
      <c r="U1299" t="str" cm="1">
        <f t="array" ref="U1299">IFERROR(IF(NOT(ISBLANK(I1299)),_xlfn._xlws.FILTER(AOM[AOM],(AOM[Edge_Value]=ani_diet!I1001)*(AOM[L5]="Feed Ingredient")),""),"No Match in AOM")</f>
        <v>No Match in AOM</v>
      </c>
      <c r="V1299" t="str" cm="1">
        <f t="array" ref="V1299">IFERROR(IF(NOT(ISBLANK(I1299)),_xlfn._xlws.FILTER(AOM[Scientific Name],(AOM[Edge_Value]=ani_diet!I1001)*(AOM[L5]="Feed Ingredient")),""),"No Match in AOM")</f>
        <v>No Match in AOM</v>
      </c>
    </row>
    <row r="1300" spans="1:22" hidden="1" x14ac:dyDescent="0.35">
      <c r="A1300">
        <v>3</v>
      </c>
      <c r="B1300" s="131" t="s">
        <v>6577</v>
      </c>
      <c r="C1300" s="86" t="s">
        <v>21434</v>
      </c>
      <c r="D1300" t="s">
        <v>21424</v>
      </c>
      <c r="E1300" s="131" t="s">
        <v>20293</v>
      </c>
      <c r="G1300" s="131" t="s">
        <v>21434</v>
      </c>
      <c r="H1300" s="127" t="s">
        <v>21434</v>
      </c>
      <c r="I1300" s="127" t="str">
        <f t="shared" si="82"/>
        <v>Stipa parviflora</v>
      </c>
      <c r="J1300" s="127" t="str">
        <f t="shared" si="83"/>
        <v>Stipa parviflora</v>
      </c>
      <c r="U1300" t="str" cm="1">
        <f t="array" ref="U1300">IFERROR(IF(NOT(ISBLANK(I1300)),_xlfn._xlws.FILTER(AOM[AOM],(AOM[Edge_Value]=ani_diet!I1002)*(AOM[L5]="Feed Ingredient")),""),"No Match in AOM")</f>
        <v>AOM_000689</v>
      </c>
      <c r="V1300" t="str" cm="1">
        <f t="array" ref="V1300">IFERROR(IF(NOT(ISBLANK(I1300)),_xlfn._xlws.FILTER(AOM[Scientific Name],(AOM[Edge_Value]=ani_diet!I1002)*(AOM[L5]="Feed Ingredient")),""),"No Match in AOM")</f>
        <v>Pennisetum purpureum</v>
      </c>
    </row>
    <row r="1301" spans="1:22" hidden="1" x14ac:dyDescent="0.35">
      <c r="A1301" t="s">
        <v>20283</v>
      </c>
      <c r="B1301" s="131" t="s">
        <v>19032</v>
      </c>
      <c r="C1301" s="86" t="s">
        <v>22519</v>
      </c>
      <c r="D1301" t="s">
        <v>22514</v>
      </c>
      <c r="E1301" s="131" t="s">
        <v>20293</v>
      </c>
      <c r="G1301" s="131" t="s">
        <v>19297</v>
      </c>
      <c r="H1301" s="127" t="s">
        <v>19297</v>
      </c>
      <c r="I1301" s="127" t="str">
        <f t="shared" si="82"/>
        <v>Stipa tenacissima</v>
      </c>
      <c r="J1301" s="127" t="str">
        <f t="shared" si="83"/>
        <v>Stipa tenacissima</v>
      </c>
      <c r="U1301" t="str" cm="1">
        <f t="array" ref="U1301">IFERROR(IF(NOT(ISBLANK(I1301)),_xlfn._xlws.FILTER(AOM[AOM],(AOM[Edge_Value]=ani_diet!I1003)*(AOM[L5]="Feed Ingredient")),""),"No Match in AOM")</f>
        <v>AOM_000689</v>
      </c>
      <c r="V1301" t="str" cm="1">
        <f t="array" ref="V1301">IFERROR(IF(NOT(ISBLANK(I1301)),_xlfn._xlws.FILTER(AOM[Scientific Name],(AOM[Edge_Value]=ani_diet!I1003)*(AOM[L5]="Feed Ingredient")),""),"No Match in AOM")</f>
        <v>Pennisetum purpureum</v>
      </c>
    </row>
    <row r="1302" spans="1:22" hidden="1" x14ac:dyDescent="0.35">
      <c r="A1302">
        <v>3</v>
      </c>
      <c r="B1302" s="131" t="s">
        <v>19032</v>
      </c>
      <c r="C1302" s="86" t="s">
        <v>22519</v>
      </c>
      <c r="D1302" t="s">
        <v>22514</v>
      </c>
      <c r="E1302" s="131" t="s">
        <v>20293</v>
      </c>
      <c r="G1302" s="131" t="s">
        <v>19297</v>
      </c>
      <c r="H1302" s="127" t="s">
        <v>19297</v>
      </c>
      <c r="I1302" s="127" t="str">
        <f t="shared" si="82"/>
        <v>Stipa tenacissima</v>
      </c>
      <c r="J1302" s="127" t="str">
        <f t="shared" si="83"/>
        <v>Stipa tenacissima</v>
      </c>
      <c r="Q1302" t="s">
        <v>11397</v>
      </c>
      <c r="R1302" t="s">
        <v>11364</v>
      </c>
      <c r="S1302" t="s">
        <v>20328</v>
      </c>
      <c r="T1302" t="s">
        <v>20329</v>
      </c>
      <c r="U1302" t="str" cm="1">
        <f t="array" ref="U1302">IFERROR(IF(NOT(ISBLANK(I1302)),_xlfn._xlws.FILTER(AOM[AOM],(AOM[Edge_Value]=ani_diet!I1004)*(AOM[L5]="Feed Ingredient")),""),"No Match in AOM")</f>
        <v>AOM_000689</v>
      </c>
      <c r="V1302" t="str" cm="1">
        <f t="array" ref="V1302">IFERROR(IF(NOT(ISBLANK(I1302)),_xlfn._xlws.FILTER(AOM[Scientific Name],(AOM[Edge_Value]=ani_diet!I1004)*(AOM[L5]="Feed Ingredient")),""),"No Match in AOM")</f>
        <v>Pennisetum purpureum</v>
      </c>
    </row>
    <row r="1303" spans="1:22" hidden="1" x14ac:dyDescent="0.35">
      <c r="A1303">
        <v>3</v>
      </c>
      <c r="B1303" s="131" t="s">
        <v>20382</v>
      </c>
      <c r="C1303" s="86" t="s">
        <v>22520</v>
      </c>
      <c r="D1303" t="s">
        <v>22514</v>
      </c>
      <c r="H1303" s="127" t="s">
        <v>19297</v>
      </c>
      <c r="I1303" s="127" t="str">
        <f t="shared" si="82"/>
        <v>Stipa tenacissima Dried(Air)</v>
      </c>
      <c r="J1303" s="127" t="str">
        <f t="shared" si="83"/>
        <v>Stipa tenacissima Dried(Air)</v>
      </c>
      <c r="L1303" s="127" t="s">
        <v>20491</v>
      </c>
    </row>
    <row r="1304" spans="1:22" s="88" customFormat="1" hidden="1" x14ac:dyDescent="0.35">
      <c r="A1304" t="s">
        <v>20283</v>
      </c>
      <c r="B1304" s="131" t="s">
        <v>20293</v>
      </c>
      <c r="C1304" s="86" t="s">
        <v>20879</v>
      </c>
      <c r="D1304" t="s">
        <v>20865</v>
      </c>
      <c r="E1304" s="131" t="s">
        <v>18714</v>
      </c>
      <c r="F1304" s="77"/>
      <c r="G1304" s="131" t="s">
        <v>20880</v>
      </c>
      <c r="H1304" s="127" t="s">
        <v>11151</v>
      </c>
      <c r="I1304" s="127" t="str">
        <f t="shared" si="82"/>
        <v>Straw Chopped</v>
      </c>
      <c r="J1304" s="127" t="str">
        <f t="shared" si="83"/>
        <v>Straw Chopped</v>
      </c>
      <c r="K1304" s="127"/>
      <c r="L1304" s="127" t="s">
        <v>5125</v>
      </c>
      <c r="M1304" s="127"/>
      <c r="O1304" s="88" t="s">
        <v>28</v>
      </c>
      <c r="Q1304" t="s">
        <v>11397</v>
      </c>
      <c r="R1304" t="s">
        <v>11364</v>
      </c>
      <c r="S1304" t="s">
        <v>20289</v>
      </c>
      <c r="T1304" t="s">
        <v>20290</v>
      </c>
      <c r="U1304" t="str" cm="1">
        <f t="array" ref="U1304">IFERROR(IF(NOT(ISBLANK(I1304)),_xlfn._xlws.FILTER(AOM[AOM],(AOM[Edge_Value]=ani_diet!I1006)*(AOM[L5]="Feed Ingredient")),""),"No Match in AOM")</f>
        <v>No Match in AOM</v>
      </c>
      <c r="V1304" t="str" cm="1">
        <f t="array" ref="V1304">IFERROR(IF(NOT(ISBLANK(I1304)),_xlfn._xlws.FILTER(AOM[Scientific Name],(AOM[Edge_Value]=ani_diet!I1006)*(AOM[L5]="Feed Ingredient")),""),"No Match in AOM")</f>
        <v>No Match in AOM</v>
      </c>
    </row>
    <row r="1305" spans="1:22" hidden="1" x14ac:dyDescent="0.35">
      <c r="A1305">
        <v>3</v>
      </c>
      <c r="B1305" s="131" t="s">
        <v>20293</v>
      </c>
      <c r="C1305" s="86" t="s">
        <v>20884</v>
      </c>
      <c r="D1305" t="s">
        <v>20865</v>
      </c>
      <c r="E1305" s="131" t="s">
        <v>18714</v>
      </c>
      <c r="G1305" s="131" t="s">
        <v>11151</v>
      </c>
      <c r="H1305" s="127" t="s">
        <v>11151</v>
      </c>
      <c r="I1305" s="127" t="str">
        <f t="shared" si="82"/>
        <v>Straw</v>
      </c>
      <c r="J1305" s="127" t="str">
        <f t="shared" si="83"/>
        <v>Straw</v>
      </c>
      <c r="U1305" t="str" cm="1">
        <f t="array" ref="U1305">IFERROR(IF(NOT(ISBLANK(I1305)),_xlfn._xlws.FILTER(AOM[AOM],(AOM[Edge_Value]=ani_diet!I1005)*(AOM[L5]="Feed Ingredient")),""),"No Match in AOM")</f>
        <v>AOM_000689</v>
      </c>
      <c r="V1305" t="str" cm="1">
        <f t="array" ref="V1305">IFERROR(IF(NOT(ISBLANK(I1305)),_xlfn._xlws.FILTER(AOM[Scientific Name],(AOM[Edge_Value]=ani_diet!I1005)*(AOM[L5]="Feed Ingredient")),""),"No Match in AOM")</f>
        <v>Pennisetum purpureum</v>
      </c>
    </row>
    <row r="1306" spans="1:22" hidden="1" x14ac:dyDescent="0.35">
      <c r="A1306">
        <v>3</v>
      </c>
      <c r="B1306" s="131" t="s">
        <v>20293</v>
      </c>
      <c r="C1306" s="86" t="s">
        <v>20885</v>
      </c>
      <c r="D1306" t="s">
        <v>20865</v>
      </c>
      <c r="H1306" s="127" t="s">
        <v>11151</v>
      </c>
      <c r="I1306" s="127" t="str">
        <f t="shared" si="82"/>
        <v>Straw Chopped</v>
      </c>
      <c r="J1306" s="127" t="str">
        <f t="shared" si="83"/>
        <v>Straw Chopped</v>
      </c>
      <c r="L1306" s="127" t="s">
        <v>5125</v>
      </c>
    </row>
    <row r="1307" spans="1:22" hidden="1" x14ac:dyDescent="0.35">
      <c r="A1307">
        <v>3</v>
      </c>
      <c r="B1307" s="131" t="s">
        <v>19032</v>
      </c>
      <c r="C1307" s="86" t="s">
        <v>10095</v>
      </c>
      <c r="D1307" t="s">
        <v>21118</v>
      </c>
      <c r="E1307" s="131" t="s">
        <v>20293</v>
      </c>
      <c r="G1307" s="131" t="s">
        <v>10095</v>
      </c>
      <c r="H1307" s="127" t="s">
        <v>10095</v>
      </c>
      <c r="I1307" s="127" t="str">
        <f t="shared" si="82"/>
        <v>Stylosanthes guianensis</v>
      </c>
      <c r="J1307" s="127" t="str">
        <f t="shared" si="83"/>
        <v>Stylosanthes guianensis</v>
      </c>
      <c r="Q1307" t="s">
        <v>11397</v>
      </c>
      <c r="R1307" t="s">
        <v>11364</v>
      </c>
      <c r="S1307" t="s">
        <v>11397</v>
      </c>
      <c r="T1307" t="s">
        <v>11364</v>
      </c>
      <c r="U1307" t="str" cm="1">
        <f t="array" ref="U1307">IFERROR(IF(NOT(ISBLANK(I1307)),_xlfn._xlws.FILTER(AOM[AOM],(AOM[Edge_Value]=ani_diet!I1008)*(AOM[L5]="Feed Ingredient")),""),"No Match in AOM")</f>
        <v>AOM_000689</v>
      </c>
      <c r="V1307" t="str" cm="1">
        <f t="array" ref="V1307">IFERROR(IF(NOT(ISBLANK(I1307)),_xlfn._xlws.FILTER(AOM[Scientific Name],(AOM[Edge_Value]=ani_diet!I1008)*(AOM[L5]="Feed Ingredient")),""),"No Match in AOM")</f>
        <v>Pennisetum purpureum</v>
      </c>
    </row>
    <row r="1308" spans="1:22" hidden="1" x14ac:dyDescent="0.35">
      <c r="A1308">
        <v>3</v>
      </c>
      <c r="B1308" s="131" t="s">
        <v>17625</v>
      </c>
      <c r="C1308" s="86" t="s">
        <v>21299</v>
      </c>
      <c r="D1308" t="s">
        <v>21293</v>
      </c>
      <c r="E1308" s="131" t="s">
        <v>20293</v>
      </c>
      <c r="G1308" s="131" t="s">
        <v>10095</v>
      </c>
      <c r="H1308" s="127" t="s">
        <v>10095</v>
      </c>
      <c r="I1308" s="127" t="str">
        <f t="shared" si="82"/>
        <v>Stylosanthes guianensis</v>
      </c>
      <c r="J1308" s="127" t="str">
        <f t="shared" si="83"/>
        <v>Stylosanthes guianensis</v>
      </c>
      <c r="U1308" t="str" cm="1">
        <f t="array" ref="U1308">IFERROR(IF(NOT(ISBLANK(I1308)),_xlfn._xlws.FILTER(AOM[AOM],(AOM[Edge_Value]=ani_diet!I1007)*(AOM[L5]="Feed Ingredient")),""),"No Match in AOM")</f>
        <v>AOM_000689</v>
      </c>
      <c r="V1308" t="str" cm="1">
        <f t="array" ref="V1308">IFERROR(IF(NOT(ISBLANK(I1308)),_xlfn._xlws.FILTER(AOM[Scientific Name],(AOM[Edge_Value]=ani_diet!I1007)*(AOM[L5]="Feed Ingredient")),""),"No Match in AOM")</f>
        <v>Pennisetum purpureum</v>
      </c>
    </row>
    <row r="1309" spans="1:22" hidden="1" x14ac:dyDescent="0.35">
      <c r="A1309" t="s">
        <v>20300</v>
      </c>
      <c r="C1309" s="86" t="s">
        <v>21300</v>
      </c>
      <c r="D1309" t="s">
        <v>21293</v>
      </c>
      <c r="H1309" s="127" t="s">
        <v>10095</v>
      </c>
      <c r="I1309" s="127" t="str">
        <f t="shared" si="82"/>
        <v>Stylosanthes guianensis Dried Milled (Hammer)</v>
      </c>
      <c r="J1309" s="127" t="str">
        <f t="shared" si="83"/>
        <v>Stylosanthes guianensis Dried Milled (Hammer)</v>
      </c>
      <c r="L1309" s="127" t="s">
        <v>21301</v>
      </c>
    </row>
    <row r="1310" spans="1:22" hidden="1" x14ac:dyDescent="0.35">
      <c r="A1310" t="s">
        <v>20283</v>
      </c>
      <c r="B1310" s="131" t="s">
        <v>20293</v>
      </c>
      <c r="C1310" s="86" t="s">
        <v>21865</v>
      </c>
      <c r="D1310" t="s">
        <v>21854</v>
      </c>
      <c r="E1310" s="131" t="s">
        <v>20293</v>
      </c>
      <c r="G1310" s="131" t="s">
        <v>21866</v>
      </c>
      <c r="H1310" s="127" t="s">
        <v>10095</v>
      </c>
      <c r="I1310" s="127" t="str">
        <f t="shared" si="82"/>
        <v>Stylosanthes guianensis Hay</v>
      </c>
      <c r="J1310" s="127" t="str">
        <f t="shared" si="83"/>
        <v>Stylosanthes guianensis Hay</v>
      </c>
      <c r="L1310" s="127" t="s">
        <v>17709</v>
      </c>
      <c r="O1310" s="88" t="s">
        <v>28</v>
      </c>
      <c r="U1310" t="str" cm="1">
        <f t="array" ref="U1310">IFERROR(IF(NOT(ISBLANK(I1310)),_xlfn._xlws.FILTER(AOM[AOM],(AOM[Edge_Value]=ani_diet!I1009)*(AOM[L5]="Feed Ingredient")),""),"No Match in AOM")</f>
        <v>No Match in AOM</v>
      </c>
      <c r="V1310" t="str" cm="1">
        <f t="array" ref="V1310">IFERROR(IF(NOT(ISBLANK(I1310)),_xlfn._xlws.FILTER(AOM[Scientific Name],(AOM[Edge_Value]=ani_diet!I1009)*(AOM[L5]="Feed Ingredient")),""),"No Match in AOM")</f>
        <v>No Match in AOM</v>
      </c>
    </row>
    <row r="1311" spans="1:22" hidden="1" x14ac:dyDescent="0.35">
      <c r="A1311" t="s">
        <v>20300</v>
      </c>
      <c r="C1311" s="86" t="s">
        <v>21867</v>
      </c>
      <c r="D1311" t="s">
        <v>21854</v>
      </c>
      <c r="H1311" s="127" t="s">
        <v>10095</v>
      </c>
      <c r="I1311" s="127" t="str">
        <f t="shared" si="82"/>
        <v>Stylosanthes guianensis Hay Chopped</v>
      </c>
      <c r="J1311" s="127" t="str">
        <f t="shared" si="83"/>
        <v>Stylosanthes guianensis Hay Chopped</v>
      </c>
      <c r="L1311" s="127" t="s">
        <v>21736</v>
      </c>
    </row>
    <row r="1312" spans="1:22" s="88" customFormat="1" hidden="1" x14ac:dyDescent="0.35">
      <c r="A1312" t="s">
        <v>20283</v>
      </c>
      <c r="B1312" s="131" t="s">
        <v>18714</v>
      </c>
      <c r="C1312" s="86" t="s">
        <v>23051</v>
      </c>
      <c r="D1312" t="s">
        <v>23049</v>
      </c>
      <c r="E1312" s="131" t="s">
        <v>20293</v>
      </c>
      <c r="F1312" s="77"/>
      <c r="G1312" s="131" t="s">
        <v>23052</v>
      </c>
      <c r="H1312" s="127" t="s">
        <v>10095</v>
      </c>
      <c r="I1312" s="127" t="str">
        <f t="shared" si="82"/>
        <v>Stylosanthes guianensis Leaf</v>
      </c>
      <c r="J1312" s="127" t="str">
        <f t="shared" si="83"/>
        <v>Stylosanthes guianensis Leaf</v>
      </c>
      <c r="K1312" s="127"/>
      <c r="L1312" s="127"/>
      <c r="M1312" s="127" t="s">
        <v>9360</v>
      </c>
      <c r="Q1312"/>
      <c r="R1312"/>
      <c r="S1312"/>
      <c r="T1312"/>
      <c r="U1312" t="str" cm="1">
        <f t="array" ref="U1312">IFERROR(IF(NOT(ISBLANK(I1312)),_xlfn._xlws.FILTER(AOM[AOM],(AOM[Edge_Value]=ani_diet!I1010)*(AOM[L5]="Feed Ingredient")),""),"No Match in AOM")</f>
        <v>AOM_000689</v>
      </c>
      <c r="V1312" t="str" cm="1">
        <f t="array" ref="V1312">IFERROR(IF(NOT(ISBLANK(I1312)),_xlfn._xlws.FILTER(AOM[Scientific Name],(AOM[Edge_Value]=ani_diet!I1010)*(AOM[L5]="Feed Ingredient")),""),"No Match in AOM")</f>
        <v>Pennisetum purpureum</v>
      </c>
    </row>
    <row r="1313" spans="1:22" s="88" customFormat="1" hidden="1" x14ac:dyDescent="0.35">
      <c r="A1313" t="s">
        <v>20300</v>
      </c>
      <c r="B1313" s="131"/>
      <c r="C1313" s="86" t="s">
        <v>10091</v>
      </c>
      <c r="D1313" t="s">
        <v>21978</v>
      </c>
      <c r="E1313" s="131" t="s">
        <v>20293</v>
      </c>
      <c r="F1313" s="77"/>
      <c r="G1313" s="131" t="s">
        <v>10091</v>
      </c>
      <c r="H1313" s="127" t="s">
        <v>10091</v>
      </c>
      <c r="I1313" s="127" t="str">
        <f t="shared" si="82"/>
        <v>Stylosanthes hamata</v>
      </c>
      <c r="J1313" s="127" t="str">
        <f t="shared" si="83"/>
        <v>Stylosanthes hamata</v>
      </c>
      <c r="K1313" s="127"/>
      <c r="L1313" s="127"/>
      <c r="M1313" s="127"/>
      <c r="Q1313"/>
      <c r="R1313"/>
      <c r="S1313"/>
      <c r="T1313"/>
      <c r="U1313" t="str" cm="1">
        <f t="array" ref="U1313">IFERROR(IF(NOT(ISBLANK(I1313)),_xlfn._xlws.FILTER(AOM[AOM],(AOM[Edge_Value]=ani_diet!I1011)*(AOM[L5]="Feed Ingredient")),""),"No Match in AOM")</f>
        <v>No Match in AOM</v>
      </c>
      <c r="V1313" t="str" cm="1">
        <f t="array" ref="V1313">IFERROR(IF(NOT(ISBLANK(I1313)),_xlfn._xlws.FILTER(AOM[Scientific Name],(AOM[Edge_Value]=ani_diet!I1011)*(AOM[L5]="Feed Ingredient")),""),"No Match in AOM")</f>
        <v>No Match in AOM</v>
      </c>
    </row>
    <row r="1314" spans="1:22" hidden="1" x14ac:dyDescent="0.35">
      <c r="A1314" t="s">
        <v>20300</v>
      </c>
      <c r="C1314" s="86" t="s">
        <v>21979</v>
      </c>
      <c r="D1314" t="s">
        <v>21980</v>
      </c>
      <c r="H1314" s="127" t="s">
        <v>10091</v>
      </c>
      <c r="I1314" s="127" t="str">
        <f t="shared" si="82"/>
        <v>Stylosanthes hamata Cake Toasted Ground Pressed</v>
      </c>
      <c r="J1314" s="127" t="str">
        <f t="shared" si="83"/>
        <v>Stylosanthes hamata Cake Toasted Ground Pressed</v>
      </c>
      <c r="L1314" s="127" t="s">
        <v>21981</v>
      </c>
    </row>
    <row r="1315" spans="1:22" hidden="1" x14ac:dyDescent="0.35">
      <c r="A1315">
        <v>3</v>
      </c>
      <c r="B1315" s="131" t="s">
        <v>17626</v>
      </c>
      <c r="C1315" s="86" t="s">
        <v>22423</v>
      </c>
      <c r="D1315" t="s">
        <v>22414</v>
      </c>
      <c r="E1315" s="131" t="s">
        <v>20293</v>
      </c>
      <c r="G1315" s="131" t="s">
        <v>22424</v>
      </c>
      <c r="H1315" s="127" t="s">
        <v>22425</v>
      </c>
      <c r="I1315" s="127" t="str">
        <f t="shared" si="82"/>
        <v>Stylosanthes scabra Hay</v>
      </c>
      <c r="J1315" s="127" t="str">
        <f t="shared" si="83"/>
        <v>Stylosanthes scabra Hay</v>
      </c>
      <c r="L1315" s="127" t="s">
        <v>17709</v>
      </c>
      <c r="O1315" s="88" t="s">
        <v>28</v>
      </c>
      <c r="U1315" t="str" cm="1">
        <f t="array" ref="U1315">IFERROR(IF(NOT(ISBLANK(I1315)),_xlfn._xlws.FILTER(AOM[AOM],(AOM[Edge_Value]=ani_diet!I1012)*(AOM[L5]="Feed Ingredient")),""),"No Match in AOM")</f>
        <v>AOM_000689</v>
      </c>
      <c r="V1315" t="str" cm="1">
        <f t="array" ref="V1315">IFERROR(IF(NOT(ISBLANK(I1315)),_xlfn._xlws.FILTER(AOM[Scientific Name],(AOM[Edge_Value]=ani_diet!I1012)*(AOM[L5]="Feed Ingredient")),""),"No Match in AOM")</f>
        <v>Pennisetum purpureum</v>
      </c>
    </row>
    <row r="1316" spans="1:22" hidden="1" x14ac:dyDescent="0.35">
      <c r="A1316">
        <v>3</v>
      </c>
      <c r="B1316" s="131" t="s">
        <v>18714</v>
      </c>
      <c r="C1316" s="86" t="s">
        <v>21933</v>
      </c>
      <c r="D1316" t="s">
        <v>21931</v>
      </c>
      <c r="E1316" s="131" t="s">
        <v>18714</v>
      </c>
      <c r="G1316" s="131" t="s">
        <v>21934</v>
      </c>
      <c r="H1316" s="127" t="s">
        <v>9832</v>
      </c>
      <c r="I1316" s="127" t="str">
        <f t="shared" si="82"/>
        <v>Sugar Beet Pulp</v>
      </c>
      <c r="J1316" s="127" t="str">
        <f t="shared" si="83"/>
        <v>Sugar Beet Pulp</v>
      </c>
      <c r="M1316" s="127" t="s">
        <v>20870</v>
      </c>
      <c r="U1316" t="str" cm="1">
        <f t="array" ref="U1316">IFERROR(IF(NOT(ISBLANK(I1316)),_xlfn._xlws.FILTER(AOM[AOM],(AOM[Edge_Value]=ani_diet!I1013)*(AOM[L5]="Feed Ingredient")),""),"No Match in AOM")</f>
        <v>AOM_000689</v>
      </c>
      <c r="V1316" t="str" cm="1">
        <f t="array" ref="V1316">IFERROR(IF(NOT(ISBLANK(I1316)),_xlfn._xlws.FILTER(AOM[Scientific Name],(AOM[Edge_Value]=ani_diet!I1013)*(AOM[L5]="Feed Ingredient")),""),"No Match in AOM")</f>
        <v>Pennisetum purpureum</v>
      </c>
    </row>
    <row r="1317" spans="1:22" hidden="1" x14ac:dyDescent="0.35">
      <c r="A1317">
        <v>3</v>
      </c>
      <c r="B1317" s="131" t="s">
        <v>18714</v>
      </c>
      <c r="C1317" s="86" t="s">
        <v>22596</v>
      </c>
      <c r="D1317" t="s">
        <v>22597</v>
      </c>
      <c r="E1317" s="131" t="s">
        <v>19032</v>
      </c>
      <c r="G1317" s="131" t="s">
        <v>22598</v>
      </c>
      <c r="H1317" s="128" t="s">
        <v>9832</v>
      </c>
      <c r="I1317" s="128" t="str">
        <f t="shared" si="82"/>
        <v>Sugar Beet Molasses</v>
      </c>
      <c r="J1317" s="128" t="str">
        <f t="shared" si="83"/>
        <v>Sugar Beet Molasses</v>
      </c>
      <c r="K1317" s="128"/>
      <c r="L1317" s="128"/>
      <c r="M1317" s="128" t="s">
        <v>20563</v>
      </c>
      <c r="U1317" t="str" cm="1">
        <f t="array" ref="U1317">IFERROR(IF(NOT(ISBLANK(I1317)),_xlfn._xlws.FILTER(AOM[AOM],(AOM[Edge_Value]=ani_diet!I694)*(AOM[L5]="Feed Ingredient")),""),"No Match in AOM")</f>
        <v>AOM_000651</v>
      </c>
      <c r="V1317" t="str" cm="1">
        <f t="array" ref="V1317">IFERROR(IF(NOT(ISBLANK(I1317)),_xlfn._xlws.FILTER(AOM[Scientific Name],(AOM[Edge_Value]=ani_diet!I694)*(AOM[L5]="Feed Ingredient")),""),"No Match in AOM")</f>
        <v>Zea mays</v>
      </c>
    </row>
    <row r="1318" spans="1:22" hidden="1" x14ac:dyDescent="0.35">
      <c r="A1318">
        <v>3</v>
      </c>
      <c r="B1318" s="131" t="s">
        <v>18714</v>
      </c>
      <c r="C1318" s="86" t="s">
        <v>20759</v>
      </c>
      <c r="D1318" t="s">
        <v>20741</v>
      </c>
      <c r="E1318" s="131" t="s">
        <v>18714</v>
      </c>
      <c r="G1318" s="131" t="s">
        <v>20760</v>
      </c>
      <c r="H1318" s="128" t="s">
        <v>16779</v>
      </c>
      <c r="I1318" s="128" t="str">
        <f t="shared" si="82"/>
        <v>Sugarcane Molasses</v>
      </c>
      <c r="J1318" s="128" t="str">
        <f t="shared" si="83"/>
        <v>Sugarcane Molasses</v>
      </c>
      <c r="K1318" s="128"/>
      <c r="L1318" s="128"/>
      <c r="M1318" s="128" t="s">
        <v>20563</v>
      </c>
      <c r="N1318" s="88" t="s">
        <v>28</v>
      </c>
      <c r="U1318" t="str" cm="1">
        <f t="array" ref="U1318">IFERROR(IF(NOT(ISBLANK(I1318)),_xlfn._xlws.FILTER(AOM[AOM],(AOM[Edge_Value]=ani_diet!I695)*(AOM[L5]="Feed Ingredient")),""),"No Match in AOM")</f>
        <v>AOM_000649</v>
      </c>
      <c r="V1318" t="str" cm="1">
        <f t="array" ref="V1318">IFERROR(IF(NOT(ISBLANK(I1318)),_xlfn._xlws.FILTER(AOM[Scientific Name],(AOM[Edge_Value]=ani_diet!I695)*(AOM[L5]="Feed Ingredient")),""),"No Match in AOM")</f>
        <v>Zea mays</v>
      </c>
    </row>
    <row r="1319" spans="1:22" hidden="1" x14ac:dyDescent="0.35">
      <c r="A1319" t="s">
        <v>20283</v>
      </c>
      <c r="B1319" s="131" t="s">
        <v>17631</v>
      </c>
      <c r="C1319" s="86" t="s">
        <v>21002</v>
      </c>
      <c r="D1319" t="s">
        <v>21001</v>
      </c>
      <c r="E1319" s="131" t="s">
        <v>18714</v>
      </c>
      <c r="G1319" s="131" t="s">
        <v>21003</v>
      </c>
      <c r="H1319" s="128" t="s">
        <v>16779</v>
      </c>
      <c r="I1319" s="128" t="str">
        <f t="shared" si="82"/>
        <v>Sugarcane Molasses</v>
      </c>
      <c r="J1319" s="128" t="str">
        <f t="shared" si="83"/>
        <v>Sugarcane Molasses</v>
      </c>
      <c r="K1319" s="128"/>
      <c r="L1319" s="128"/>
      <c r="M1319" s="128" t="s">
        <v>20563</v>
      </c>
      <c r="N1319" s="88" t="s">
        <v>28</v>
      </c>
      <c r="Q1319" t="s">
        <v>11397</v>
      </c>
      <c r="R1319" t="s">
        <v>11364</v>
      </c>
      <c r="S1319" t="s">
        <v>20328</v>
      </c>
      <c r="T1319" t="s">
        <v>20329</v>
      </c>
      <c r="U1319" t="str" cm="1">
        <f t="array" ref="U1319">IFERROR(IF(NOT(ISBLANK(I1319)),_xlfn._xlws.FILTER(AOM[AOM],(AOM[Edge_Value]=ani_diet!I696)*(AOM[L5]="Feed Ingredient")),""),"No Match in AOM")</f>
        <v>AOM_000568</v>
      </c>
      <c r="V1319" t="str" cm="1">
        <f t="array" ref="V1319">IFERROR(IF(NOT(ISBLANK(I1319)),_xlfn._xlws.FILTER(AOM[Scientific Name],(AOM[Edge_Value]=ani_diet!I696)*(AOM[L5]="Feed Ingredient")),""),"No Match in AOM")</f>
        <v>Zea mays</v>
      </c>
    </row>
    <row r="1320" spans="1:22" hidden="1" x14ac:dyDescent="0.35">
      <c r="A1320">
        <v>3</v>
      </c>
      <c r="B1320" s="131" t="s">
        <v>20382</v>
      </c>
      <c r="C1320" s="86" t="s">
        <v>5432</v>
      </c>
      <c r="D1320" t="s">
        <v>20633</v>
      </c>
      <c r="E1320" s="131" t="s">
        <v>20382</v>
      </c>
      <c r="G1320" s="131" t="s">
        <v>5432</v>
      </c>
      <c r="H1320" s="127" t="s">
        <v>5432</v>
      </c>
      <c r="I1320" s="127" t="str">
        <f t="shared" si="82"/>
        <v>Sulphur</v>
      </c>
      <c r="J1320" s="127" t="str">
        <f t="shared" si="83"/>
        <v>Sulphur</v>
      </c>
      <c r="U1320" t="str" cm="1">
        <f t="array" ref="U1320">IFERROR(IF(NOT(ISBLANK(I1320)),_xlfn._xlws.FILTER(AOM[AOM],(AOM[Edge_Value]=ani_diet!I1014)*(AOM[L5]="Feed Ingredient")),""),"No Match in AOM")</f>
        <v>No Match in AOM</v>
      </c>
      <c r="V1320" t="str" cm="1">
        <f t="array" ref="V1320">IFERROR(IF(NOT(ISBLANK(I1320)),_xlfn._xlws.FILTER(AOM[Scientific Name],(AOM[Edge_Value]=ani_diet!I1014)*(AOM[L5]="Feed Ingredient")),""),"No Match in AOM")</f>
        <v>No Match in AOM</v>
      </c>
    </row>
    <row r="1321" spans="1:22" hidden="1" x14ac:dyDescent="0.35">
      <c r="A1321">
        <v>3</v>
      </c>
      <c r="B1321" s="131">
        <v>0</v>
      </c>
      <c r="C1321" s="86" t="s">
        <v>20991</v>
      </c>
      <c r="D1321" t="s">
        <v>20990</v>
      </c>
      <c r="E1321" s="131" t="s">
        <v>19032</v>
      </c>
      <c r="G1321" s="131" t="s">
        <v>20992</v>
      </c>
      <c r="H1321" s="127" t="s">
        <v>8906</v>
      </c>
      <c r="I1321" s="127" t="str">
        <f t="shared" si="82"/>
        <v>Sunflower Seed Ground</v>
      </c>
      <c r="J1321" s="127" t="str">
        <f t="shared" si="83"/>
        <v>Sunflower Seed Ground</v>
      </c>
      <c r="L1321" s="127" t="s">
        <v>5133</v>
      </c>
      <c r="M1321" s="127" t="s">
        <v>8186</v>
      </c>
      <c r="N1321" s="88" t="s">
        <v>28</v>
      </c>
      <c r="O1321" s="88" t="s">
        <v>28</v>
      </c>
      <c r="Q1321" t="s">
        <v>11397</v>
      </c>
      <c r="R1321" t="s">
        <v>11364</v>
      </c>
      <c r="S1321" t="s">
        <v>20328</v>
      </c>
      <c r="T1321" t="s">
        <v>20329</v>
      </c>
      <c r="U1321" t="str" cm="1">
        <f t="array" ref="U1321">IFERROR(IF(NOT(ISBLANK(I1321)),_xlfn._xlws.FILTER(AOM[AOM],(AOM[Edge_Value]=ani_diet!I1030)*(AOM[L5]="Feed Ingredient")),""),"No Match in AOM")</f>
        <v>AOM_000753</v>
      </c>
      <c r="V1321" t="str" cm="1">
        <f t="array" ref="V1321">IFERROR(IF(NOT(ISBLANK(I1321)),_xlfn._xlws.FILTER(AOM[Scientific Name],(AOM[Edge_Value]=ani_diet!I1030)*(AOM[L5]="Feed Ingredient")),""),"No Match in AOM")</f>
        <v>Sodium bicarbonate</v>
      </c>
    </row>
    <row r="1322" spans="1:22" hidden="1" x14ac:dyDescent="0.35">
      <c r="A1322" t="s">
        <v>20300</v>
      </c>
      <c r="C1322" s="86" t="s">
        <v>8906</v>
      </c>
      <c r="D1322" t="s">
        <v>21022</v>
      </c>
      <c r="E1322" s="131" t="s">
        <v>19032</v>
      </c>
      <c r="G1322" s="131" t="s">
        <v>8906</v>
      </c>
      <c r="H1322" s="127" t="s">
        <v>8906</v>
      </c>
      <c r="I1322" s="127" t="str">
        <f t="shared" si="82"/>
        <v>Sunflower</v>
      </c>
      <c r="J1322" s="127" t="str">
        <f t="shared" si="83"/>
        <v>Sunflower</v>
      </c>
      <c r="N1322" s="88" t="s">
        <v>28</v>
      </c>
      <c r="Q1322" t="s">
        <v>11424</v>
      </c>
      <c r="R1322" t="s">
        <v>11391</v>
      </c>
      <c r="S1322" t="s">
        <v>20303</v>
      </c>
      <c r="T1322" t="s">
        <v>20304</v>
      </c>
      <c r="U1322" t="str" cm="1">
        <f t="array" ref="U1322">IFERROR(IF(NOT(ISBLANK(I1322)),_xlfn._xlws.FILTER(AOM[AOM],(AOM[Edge_Value]=ani_diet!I1015)*(AOM[L5]="Feed Ingredient")),""),"No Match in AOM")</f>
        <v>AOM_000689</v>
      </c>
      <c r="V1322" t="str" cm="1">
        <f t="array" ref="V1322">IFERROR(IF(NOT(ISBLANK(I1322)),_xlfn._xlws.FILTER(AOM[Scientific Name],(AOM[Edge_Value]=ani_diet!I1015)*(AOM[L5]="Feed Ingredient")),""),"No Match in AOM")</f>
        <v>Pennisetum purpureum</v>
      </c>
    </row>
    <row r="1323" spans="1:22" hidden="1" x14ac:dyDescent="0.35">
      <c r="A1323">
        <v>3</v>
      </c>
      <c r="B1323" s="131" t="s">
        <v>19032</v>
      </c>
      <c r="C1323" s="86" t="s">
        <v>21036</v>
      </c>
      <c r="D1323" t="s">
        <v>21031</v>
      </c>
      <c r="E1323" s="131" t="s">
        <v>19032</v>
      </c>
      <c r="G1323" s="131" t="s">
        <v>21037</v>
      </c>
      <c r="H1323" s="127" t="s">
        <v>8906</v>
      </c>
      <c r="I1323" s="127" t="str">
        <f t="shared" si="82"/>
        <v>Sunflower Seed Meal</v>
      </c>
      <c r="J1323" s="127" t="str">
        <f t="shared" si="83"/>
        <v>Sunflower Seed Meal</v>
      </c>
      <c r="L1323" s="127" t="s">
        <v>20366</v>
      </c>
      <c r="M1323" s="127" t="s">
        <v>8186</v>
      </c>
      <c r="N1323" s="88" t="s">
        <v>28</v>
      </c>
      <c r="O1323" s="88" t="s">
        <v>28</v>
      </c>
      <c r="U1323" t="str" cm="1">
        <f t="array" ref="U1323">IFERROR(IF(NOT(ISBLANK(I1323)),_xlfn._xlws.FILTER(AOM[AOM],(AOM[Edge_Value]=ani_diet!I1031)*(AOM[L5]="Feed Ingredient")),""),"No Match in AOM")</f>
        <v>AOM_000689</v>
      </c>
      <c r="V1323" t="str" cm="1">
        <f t="array" ref="V1323">IFERROR(IF(NOT(ISBLANK(I1323)),_xlfn._xlws.FILTER(AOM[Scientific Name],(AOM[Edge_Value]=ani_diet!I1031)*(AOM[L5]="Feed Ingredient")),""),"No Match in AOM")</f>
        <v>Pennisetum purpureum</v>
      </c>
    </row>
    <row r="1324" spans="1:22" hidden="1" x14ac:dyDescent="0.35">
      <c r="A1324" t="s">
        <v>20283</v>
      </c>
      <c r="B1324" s="131" t="s">
        <v>18714</v>
      </c>
      <c r="C1324" s="86" t="s">
        <v>21079</v>
      </c>
      <c r="D1324" t="s">
        <v>21076</v>
      </c>
      <c r="E1324" s="131" t="s">
        <v>18714</v>
      </c>
      <c r="G1324" s="131" t="s">
        <v>21080</v>
      </c>
      <c r="H1324" s="127" t="s">
        <v>8906</v>
      </c>
      <c r="I1324" s="127" t="str">
        <f t="shared" si="82"/>
        <v>Sunflower Cake</v>
      </c>
      <c r="J1324" s="127" t="str">
        <f t="shared" si="83"/>
        <v>Sunflower Cake</v>
      </c>
      <c r="L1324" s="127" t="s">
        <v>20336</v>
      </c>
      <c r="N1324" s="88" t="s">
        <v>28</v>
      </c>
      <c r="O1324" s="88" t="s">
        <v>28</v>
      </c>
      <c r="U1324" t="str" cm="1">
        <f t="array" ref="U1324">IFERROR(IF(NOT(ISBLANK(I1324)),_xlfn._xlws.FILTER(AOM[AOM],(AOM[Edge_Value]=ani_diet!I1017)*(AOM[L5]="Feed Ingredient")),""),"No Match in AOM")</f>
        <v>No Match in AOM</v>
      </c>
      <c r="V1324" t="str" cm="1">
        <f t="array" ref="V1324">IFERROR(IF(NOT(ISBLANK(I1324)),_xlfn._xlws.FILTER(AOM[Scientific Name],(AOM[Edge_Value]=ani_diet!I1017)*(AOM[L5]="Feed Ingredient")),""),"No Match in AOM")</f>
        <v>No Match in AOM</v>
      </c>
    </row>
    <row r="1325" spans="1:22" hidden="1" x14ac:dyDescent="0.35">
      <c r="A1325" t="s">
        <v>20283</v>
      </c>
      <c r="B1325" s="131" t="s">
        <v>17631</v>
      </c>
      <c r="C1325" s="86" t="s">
        <v>21277</v>
      </c>
      <c r="D1325" t="s">
        <v>21272</v>
      </c>
      <c r="E1325" s="131" t="s">
        <v>19032</v>
      </c>
      <c r="G1325" s="131" t="s">
        <v>21278</v>
      </c>
      <c r="H1325" s="127" t="s">
        <v>8906</v>
      </c>
      <c r="I1325" s="127" t="str">
        <f t="shared" si="82"/>
        <v>Sunflower Oil</v>
      </c>
      <c r="J1325" s="127" t="str">
        <f t="shared" si="83"/>
        <v>Sunflower Oil</v>
      </c>
      <c r="M1325" s="127" t="s">
        <v>8879</v>
      </c>
      <c r="N1325" s="88" t="s">
        <v>28</v>
      </c>
      <c r="Q1325" t="s">
        <v>11397</v>
      </c>
      <c r="R1325" t="s">
        <v>11364</v>
      </c>
      <c r="S1325" t="s">
        <v>20328</v>
      </c>
      <c r="T1325" t="s">
        <v>20329</v>
      </c>
      <c r="U1325" t="str" cm="1">
        <f t="array" ref="U1325">IFERROR(IF(NOT(ISBLANK(I1325)),_xlfn._xlws.FILTER(AOM[AOM],(AOM[Edge_Value]=ani_diet!I1021)*(AOM[L5]="Feed Ingredient")),""),"No Match in AOM")</f>
        <v>AOM_000689</v>
      </c>
      <c r="V1325" t="str" cm="1">
        <f t="array" ref="V1325">IFERROR(IF(NOT(ISBLANK(I1325)),_xlfn._xlws.FILTER(AOM[Scientific Name],(AOM[Edge_Value]=ani_diet!I1021)*(AOM[L5]="Feed Ingredient")),""),"No Match in AOM")</f>
        <v>Pennisetum purpureum</v>
      </c>
    </row>
    <row r="1326" spans="1:22" hidden="1" x14ac:dyDescent="0.35">
      <c r="A1326">
        <v>3</v>
      </c>
      <c r="B1326" s="131" t="s">
        <v>1384</v>
      </c>
      <c r="C1326" s="86" t="s">
        <v>21279</v>
      </c>
      <c r="D1326" t="s">
        <v>21272</v>
      </c>
      <c r="E1326" s="131" t="s">
        <v>19032</v>
      </c>
      <c r="G1326" s="131" t="s">
        <v>21280</v>
      </c>
      <c r="H1326" s="127" t="s">
        <v>8906</v>
      </c>
      <c r="I1326" s="127" t="str">
        <f t="shared" si="82"/>
        <v>Sunflower Seed Cake</v>
      </c>
      <c r="J1326" s="127" t="str">
        <f t="shared" si="83"/>
        <v>Sunflower Seed Cake</v>
      </c>
      <c r="L1326" s="127" t="s">
        <v>20336</v>
      </c>
      <c r="M1326" s="127" t="s">
        <v>8186</v>
      </c>
      <c r="N1326" s="88" t="s">
        <v>28</v>
      </c>
      <c r="O1326" s="88" t="s">
        <v>28</v>
      </c>
      <c r="Q1326" t="s">
        <v>11397</v>
      </c>
      <c r="R1326" t="s">
        <v>11364</v>
      </c>
      <c r="S1326" t="s">
        <v>20328</v>
      </c>
      <c r="T1326" t="s">
        <v>20329</v>
      </c>
      <c r="U1326" t="str" cm="1">
        <f t="array" ref="U1326">IFERROR(IF(NOT(ISBLANK(I1326)),_xlfn._xlws.FILTER(AOM[AOM],(AOM[Edge_Value]=ani_diet!I1023)*(AOM[L5]="Feed Ingredient")),""),"No Match in AOM")</f>
        <v>No Match in AOM</v>
      </c>
      <c r="V1326" t="str" cm="1">
        <f t="array" ref="V1326">IFERROR(IF(NOT(ISBLANK(I1326)),_xlfn._xlws.FILTER(AOM[Scientific Name],(AOM[Edge_Value]=ani_diet!I1023)*(AOM[L5]="Feed Ingredient")),""),"No Match in AOM")</f>
        <v>No Match in AOM</v>
      </c>
    </row>
    <row r="1327" spans="1:22" hidden="1" x14ac:dyDescent="0.35">
      <c r="A1327" t="s">
        <v>20300</v>
      </c>
      <c r="C1327" s="86" t="s">
        <v>21399</v>
      </c>
      <c r="D1327" t="s">
        <v>21400</v>
      </c>
      <c r="E1327" s="131" t="s">
        <v>19032</v>
      </c>
      <c r="G1327" s="131" t="s">
        <v>21401</v>
      </c>
      <c r="H1327" s="127" t="s">
        <v>8906</v>
      </c>
      <c r="I1327" s="127" t="str">
        <f t="shared" si="82"/>
        <v>Sunflower Meal</v>
      </c>
      <c r="J1327" s="127" t="str">
        <f t="shared" si="83"/>
        <v>Sunflower Meal</v>
      </c>
      <c r="L1327" s="127" t="s">
        <v>20366</v>
      </c>
      <c r="N1327" s="88" t="s">
        <v>28</v>
      </c>
      <c r="O1327" s="88" t="s">
        <v>28</v>
      </c>
      <c r="U1327" t="str" cm="1">
        <f t="array" ref="U1327">IFERROR(IF(NOT(ISBLANK(I1327)),_xlfn._xlws.FILTER(AOM[AOM],(AOM[Edge_Value]=ani_diet!I1018)*(AOM[L5]="Feed Ingredient")),""),"No Match in AOM")</f>
        <v>No Match in AOM</v>
      </c>
      <c r="V1327" t="str" cm="1">
        <f t="array" ref="V1327">IFERROR(IF(NOT(ISBLANK(I1327)),_xlfn._xlws.FILTER(AOM[Scientific Name],(AOM[Edge_Value]=ani_diet!I1018)*(AOM[L5]="Feed Ingredient")),""),"No Match in AOM")</f>
        <v>No Match in AOM</v>
      </c>
    </row>
    <row r="1328" spans="1:22" hidden="1" x14ac:dyDescent="0.35">
      <c r="A1328">
        <v>3</v>
      </c>
      <c r="B1328" s="131" t="s">
        <v>19032</v>
      </c>
      <c r="C1328" s="86" t="s">
        <v>21421</v>
      </c>
      <c r="D1328" t="s">
        <v>21422</v>
      </c>
      <c r="E1328" s="131" t="s">
        <v>19032</v>
      </c>
      <c r="G1328" s="131" t="s">
        <v>21423</v>
      </c>
      <c r="H1328" s="127" t="s">
        <v>8906</v>
      </c>
      <c r="I1328" s="127" t="str">
        <f t="shared" si="82"/>
        <v>Sunflower Seed Cake</v>
      </c>
      <c r="J1328" s="127" t="str">
        <f t="shared" si="83"/>
        <v>Sunflower Seed Cake</v>
      </c>
      <c r="L1328" s="127" t="s">
        <v>20336</v>
      </c>
      <c r="M1328" s="127" t="s">
        <v>8186</v>
      </c>
      <c r="N1328" s="88" t="s">
        <v>28</v>
      </c>
      <c r="O1328" s="88" t="s">
        <v>28</v>
      </c>
      <c r="U1328" t="str" cm="1">
        <f t="array" ref="U1328">IFERROR(IF(NOT(ISBLANK(I1328)),_xlfn._xlws.FILTER(AOM[AOM],(AOM[Edge_Value]=ani_diet!I1028)*(AOM[L5]="Feed Ingredient")),""),"No Match in AOM")</f>
        <v>No Match in AOM</v>
      </c>
      <c r="V1328" t="str" cm="1">
        <f t="array" ref="V1328">IFERROR(IF(NOT(ISBLANK(I1328)),_xlfn._xlws.FILTER(AOM[Scientific Name],(AOM[Edge_Value]=ani_diet!I1028)*(AOM[L5]="Feed Ingredient")),""),"No Match in AOM")</f>
        <v>No Match in AOM</v>
      </c>
    </row>
    <row r="1329" spans="1:22" hidden="1" x14ac:dyDescent="0.35">
      <c r="A1329">
        <v>3</v>
      </c>
      <c r="B1329" s="131" t="s">
        <v>20293</v>
      </c>
      <c r="C1329" s="86" t="s">
        <v>21714</v>
      </c>
      <c r="D1329" t="s">
        <v>21710</v>
      </c>
      <c r="E1329" s="131" t="s">
        <v>19032</v>
      </c>
      <c r="G1329" s="131" t="s">
        <v>21423</v>
      </c>
      <c r="H1329" s="127" t="s">
        <v>8906</v>
      </c>
      <c r="I1329" s="127" t="str">
        <f t="shared" si="82"/>
        <v>Sunflower Seed Cake</v>
      </c>
      <c r="J1329" s="127" t="str">
        <f t="shared" si="83"/>
        <v>Sunflower Seed Cake</v>
      </c>
      <c r="L1329" s="127" t="s">
        <v>20336</v>
      </c>
      <c r="M1329" s="127" t="s">
        <v>8186</v>
      </c>
      <c r="N1329" s="88" t="s">
        <v>28</v>
      </c>
      <c r="O1329" s="88" t="s">
        <v>28</v>
      </c>
      <c r="U1329" t="str" cm="1">
        <f t="array" ref="U1329">IFERROR(IF(NOT(ISBLANK(I1329)),_xlfn._xlws.FILTER(AOM[AOM],(AOM[Edge_Value]=ani_diet!I1029)*(AOM[L5]="Feed Ingredient")),""),"No Match in AOM")</f>
        <v>AOM_000689</v>
      </c>
      <c r="V1329" t="str" cm="1">
        <f t="array" ref="V1329">IFERROR(IF(NOT(ISBLANK(I1329)),_xlfn._xlws.FILTER(AOM[Scientific Name],(AOM[Edge_Value]=ani_diet!I1029)*(AOM[L5]="Feed Ingredient")),""),"No Match in AOM")</f>
        <v>Pennisetum purpureum</v>
      </c>
    </row>
    <row r="1330" spans="1:22" hidden="1" x14ac:dyDescent="0.35">
      <c r="A1330">
        <v>3</v>
      </c>
      <c r="B1330" s="131" t="s">
        <v>20293</v>
      </c>
      <c r="C1330" s="86" t="s">
        <v>21399</v>
      </c>
      <c r="D1330" t="s">
        <v>21931</v>
      </c>
      <c r="E1330" s="131" t="s">
        <v>19032</v>
      </c>
      <c r="G1330" s="131" t="s">
        <v>21401</v>
      </c>
      <c r="H1330" s="127" t="s">
        <v>8906</v>
      </c>
      <c r="I1330" s="127" t="str">
        <f t="shared" si="82"/>
        <v>Sunflower Meal</v>
      </c>
      <c r="J1330" s="127" t="str">
        <f t="shared" si="83"/>
        <v>Sunflower Meal</v>
      </c>
      <c r="L1330" s="127" t="s">
        <v>20366</v>
      </c>
      <c r="N1330" s="88" t="s">
        <v>28</v>
      </c>
      <c r="O1330" s="88" t="s">
        <v>28</v>
      </c>
      <c r="Q1330" t="s">
        <v>11397</v>
      </c>
      <c r="R1330" t="s">
        <v>11364</v>
      </c>
      <c r="S1330" t="s">
        <v>20328</v>
      </c>
      <c r="T1330" t="s">
        <v>20329</v>
      </c>
      <c r="U1330" t="str" cm="1">
        <f t="array" ref="U1330">IFERROR(IF(NOT(ISBLANK(I1330)),_xlfn._xlws.FILTER(AOM[AOM],(AOM[Edge_Value]=ani_diet!I1019)*(AOM[L5]="Feed Ingredient")),""),"No Match in AOM")</f>
        <v>No Match in AOM</v>
      </c>
      <c r="V1330" t="str" cm="1">
        <f t="array" ref="V1330">IFERROR(IF(NOT(ISBLANK(I1330)),_xlfn._xlws.FILTER(AOM[Scientific Name],(AOM[Edge_Value]=ani_diet!I1019)*(AOM[L5]="Feed Ingredient")),""),"No Match in AOM")</f>
        <v>No Match in AOM</v>
      </c>
    </row>
    <row r="1331" spans="1:22" hidden="1" x14ac:dyDescent="0.35">
      <c r="A1331" t="s">
        <v>20283</v>
      </c>
      <c r="B1331" s="131" t="s">
        <v>1384</v>
      </c>
      <c r="C1331" s="86" t="s">
        <v>22166</v>
      </c>
      <c r="D1331" t="s">
        <v>22157</v>
      </c>
      <c r="E1331" s="131" t="s">
        <v>19032</v>
      </c>
      <c r="G1331" s="131" t="s">
        <v>8906</v>
      </c>
      <c r="H1331" s="127" t="s">
        <v>8906</v>
      </c>
      <c r="I1331" s="127" t="str">
        <f t="shared" ref="I1331:I1394" si="84">_xlfn.TEXTJOIN(" ",TRUE,H1331,IF(ISBLANK(M1331),"",_xlfn.TEXTSPLIT(M1331,";")),IF(ISBLANK(L1331),"",_xlfn.TEXTSPLIT(L1331,";")))</f>
        <v>Sunflower</v>
      </c>
      <c r="J1331" s="127" t="str">
        <f t="shared" ref="J1331:J1394" si="85">_xlfn.TEXTJOIN(" ",TRUE,H1331,K1331,IF(ISBLANK(M1331),"",_xlfn.TEXTSPLIT(M1331,";")),IF(ISBLANK(L1331),"",_xlfn.TEXTSPLIT(L1331,";")))</f>
        <v>Sunflower</v>
      </c>
      <c r="N1331" s="88" t="s">
        <v>28</v>
      </c>
      <c r="U1331" t="str" cm="1">
        <f t="array" ref="U1331">IFERROR(IF(NOT(ISBLANK(I1331)),_xlfn._xlws.FILTER(AOM[AOM],(AOM[Edge_Value]=ani_diet!I1016)*(AOM[L5]="Feed Ingredient")),""),"No Match in AOM")</f>
        <v>No Match in AOM</v>
      </c>
      <c r="V1331" t="str" cm="1">
        <f t="array" ref="V1331">IFERROR(IF(NOT(ISBLANK(I1331)),_xlfn._xlws.FILTER(AOM[Scientific Name],(AOM[Edge_Value]=ani_diet!I1016)*(AOM[L5]="Feed Ingredient")),""),"No Match in AOM")</f>
        <v>No Match in AOM</v>
      </c>
    </row>
    <row r="1332" spans="1:22" hidden="1" x14ac:dyDescent="0.35">
      <c r="A1332">
        <v>3</v>
      </c>
      <c r="B1332" s="131" t="s">
        <v>17625</v>
      </c>
      <c r="C1332" s="86" t="s">
        <v>22235</v>
      </c>
      <c r="D1332" t="s">
        <v>22233</v>
      </c>
      <c r="E1332" s="131" t="s">
        <v>19032</v>
      </c>
      <c r="G1332" s="131" t="s">
        <v>22236</v>
      </c>
      <c r="H1332" s="127" t="s">
        <v>8906</v>
      </c>
      <c r="I1332" s="127" t="str">
        <f t="shared" si="84"/>
        <v>Sunflower Seed Cake Meal</v>
      </c>
      <c r="J1332" s="127" t="str">
        <f t="shared" si="85"/>
        <v>Sunflower Seed Cake Meal</v>
      </c>
      <c r="L1332" s="127" t="s">
        <v>21368</v>
      </c>
      <c r="M1332" s="127" t="s">
        <v>8186</v>
      </c>
      <c r="N1332" s="88" t="s">
        <v>28</v>
      </c>
      <c r="O1332" s="88" t="s">
        <v>28</v>
      </c>
      <c r="Q1332" t="s">
        <v>11397</v>
      </c>
      <c r="R1332" t="s">
        <v>11364</v>
      </c>
      <c r="S1332" t="s">
        <v>20328</v>
      </c>
      <c r="T1332" t="s">
        <v>20329</v>
      </c>
      <c r="U1332" t="str" cm="1">
        <f t="array" ref="U1332">IFERROR(IF(NOT(ISBLANK(I1332)),_xlfn._xlws.FILTER(AOM[AOM],(AOM[Edge_Value]=ani_diet!I1027)*(AOM[L5]="Feed Ingredient")),""),"No Match in AOM")</f>
        <v>No Match in AOM</v>
      </c>
      <c r="V1332" t="str" cm="1">
        <f t="array" ref="V1332">IFERROR(IF(NOT(ISBLANK(I1332)),_xlfn._xlws.FILTER(AOM[Scientific Name],(AOM[Edge_Value]=ani_diet!I1027)*(AOM[L5]="Feed Ingredient")),""),"No Match in AOM")</f>
        <v>No Match in AOM</v>
      </c>
    </row>
    <row r="1333" spans="1:22" s="88" customFormat="1" hidden="1" x14ac:dyDescent="0.35">
      <c r="A1333" t="s">
        <v>20283</v>
      </c>
      <c r="B1333" s="131" t="s">
        <v>17631</v>
      </c>
      <c r="C1333" s="86" t="s">
        <v>22426</v>
      </c>
      <c r="D1333" t="s">
        <v>22414</v>
      </c>
      <c r="E1333" s="131" t="s">
        <v>19032</v>
      </c>
      <c r="F1333" s="77"/>
      <c r="G1333" s="131" t="s">
        <v>21280</v>
      </c>
      <c r="H1333" s="127" t="s">
        <v>8906</v>
      </c>
      <c r="I1333" s="127" t="str">
        <f t="shared" si="84"/>
        <v>Sunflower Seed Cake</v>
      </c>
      <c r="J1333" s="127" t="str">
        <f t="shared" si="85"/>
        <v>Sunflower Seed Cake</v>
      </c>
      <c r="K1333" s="127"/>
      <c r="L1333" s="127" t="s">
        <v>20336</v>
      </c>
      <c r="M1333" s="127" t="s">
        <v>8186</v>
      </c>
      <c r="N1333" s="88" t="s">
        <v>28</v>
      </c>
      <c r="O1333" s="88" t="s">
        <v>28</v>
      </c>
      <c r="Q1333"/>
      <c r="R1333"/>
      <c r="S1333"/>
      <c r="T1333"/>
      <c r="U1333" t="str" cm="1">
        <f t="array" ref="U1333">IFERROR(IF(NOT(ISBLANK(I1333)),_xlfn._xlws.FILTER(AOM[AOM],(AOM[Edge_Value]=ani_diet!I1025)*(AOM[L5]="Feed Ingredient")),""),"No Match in AOM")</f>
        <v>No Match in AOM</v>
      </c>
      <c r="V1333" t="str" cm="1">
        <f t="array" ref="V1333">IFERROR(IF(NOT(ISBLANK(I1333)),_xlfn._xlws.FILTER(AOM[Scientific Name],(AOM[Edge_Value]=ani_diet!I1025)*(AOM[L5]="Feed Ingredient")),""),"No Match in AOM")</f>
        <v>No Match in AOM</v>
      </c>
    </row>
    <row r="1334" spans="1:22" hidden="1" x14ac:dyDescent="0.35">
      <c r="A1334">
        <v>3</v>
      </c>
      <c r="B1334" s="131" t="s">
        <v>19032</v>
      </c>
      <c r="C1334" s="86" t="s">
        <v>22438</v>
      </c>
      <c r="D1334" t="s">
        <v>22436</v>
      </c>
      <c r="E1334" s="131" t="s">
        <v>19032</v>
      </c>
      <c r="G1334" s="131" t="s">
        <v>21280</v>
      </c>
      <c r="H1334" s="127" t="s">
        <v>8906</v>
      </c>
      <c r="I1334" s="127" t="str">
        <f t="shared" si="84"/>
        <v>Sunflower Seed Cake</v>
      </c>
      <c r="J1334" s="127" t="str">
        <f t="shared" si="85"/>
        <v>Sunflower Seed Cake</v>
      </c>
      <c r="L1334" s="127" t="s">
        <v>20336</v>
      </c>
      <c r="M1334" s="127" t="s">
        <v>8186</v>
      </c>
      <c r="N1334" s="88" t="s">
        <v>28</v>
      </c>
      <c r="O1334" s="88" t="s">
        <v>28</v>
      </c>
      <c r="U1334" t="str" cm="1">
        <f t="array" ref="U1334">IFERROR(IF(NOT(ISBLANK(I1334)),_xlfn._xlws.FILTER(AOM[AOM],(AOM[Edge_Value]=ani_diet!I1026)*(AOM[L5]="Feed Ingredient")),""),"No Match in AOM")</f>
        <v>AOM_000689</v>
      </c>
      <c r="V1334" t="str" cm="1">
        <f t="array" ref="V1334">IFERROR(IF(NOT(ISBLANK(I1334)),_xlfn._xlws.FILTER(AOM[Scientific Name],(AOM[Edge_Value]=ani_diet!I1026)*(AOM[L5]="Feed Ingredient")),""),"No Match in AOM")</f>
        <v>Pennisetum purpureum</v>
      </c>
    </row>
    <row r="1335" spans="1:22" hidden="1" x14ac:dyDescent="0.35">
      <c r="A1335">
        <v>3</v>
      </c>
      <c r="B1335" s="131" t="s">
        <v>19032</v>
      </c>
      <c r="C1335" s="86" t="s">
        <v>22582</v>
      </c>
      <c r="D1335" t="s">
        <v>22576</v>
      </c>
      <c r="E1335" s="131" t="s">
        <v>19032</v>
      </c>
      <c r="G1335" s="131" t="s">
        <v>21278</v>
      </c>
      <c r="H1335" s="127" t="s">
        <v>8906</v>
      </c>
      <c r="I1335" s="127" t="str">
        <f t="shared" si="84"/>
        <v>Sunflower Oil</v>
      </c>
      <c r="J1335" s="127" t="str">
        <f t="shared" si="85"/>
        <v>Sunflower Oil</v>
      </c>
      <c r="M1335" s="127" t="s">
        <v>8879</v>
      </c>
      <c r="N1335" s="88" t="s">
        <v>28</v>
      </c>
      <c r="U1335" t="str" cm="1">
        <f t="array" ref="U1335">IFERROR(IF(NOT(ISBLANK(I1335)),_xlfn._xlws.FILTER(AOM[AOM],(AOM[Edge_Value]=ani_diet!I1022)*(AOM[L5]="Feed Ingredient")),""),"No Match in AOM")</f>
        <v>No Match in AOM</v>
      </c>
      <c r="V1335" t="str" cm="1">
        <f t="array" ref="V1335">IFERROR(IF(NOT(ISBLANK(I1335)),_xlfn._xlws.FILTER(AOM[Scientific Name],(AOM[Edge_Value]=ani_diet!I1022)*(AOM[L5]="Feed Ingredient")),""),"No Match in AOM")</f>
        <v>No Match in AOM</v>
      </c>
    </row>
    <row r="1336" spans="1:22" hidden="1" x14ac:dyDescent="0.35">
      <c r="A1336" t="s">
        <v>20283</v>
      </c>
      <c r="B1336" s="131" t="s">
        <v>17631</v>
      </c>
      <c r="C1336" s="86" t="s">
        <v>22599</v>
      </c>
      <c r="D1336" t="s">
        <v>22597</v>
      </c>
      <c r="E1336" s="131" t="s">
        <v>19032</v>
      </c>
      <c r="G1336" s="131" t="s">
        <v>21401</v>
      </c>
      <c r="H1336" s="127" t="s">
        <v>8906</v>
      </c>
      <c r="I1336" s="127" t="str">
        <f t="shared" si="84"/>
        <v>Sunflower Meal</v>
      </c>
      <c r="J1336" s="127" t="str">
        <f t="shared" si="85"/>
        <v>Sunflower Meal</v>
      </c>
      <c r="L1336" s="127" t="s">
        <v>20366</v>
      </c>
      <c r="N1336" s="88" t="s">
        <v>28</v>
      </c>
      <c r="O1336" s="88" t="s">
        <v>28</v>
      </c>
      <c r="U1336" t="str" cm="1">
        <f t="array" ref="U1336">IFERROR(IF(NOT(ISBLANK(I1336)),_xlfn._xlws.FILTER(AOM[AOM],(AOM[Edge_Value]=ani_diet!I1020)*(AOM[L5]="Feed Ingredient")),""),"No Match in AOM")</f>
        <v>AOM_000689</v>
      </c>
      <c r="V1336" t="str" cm="1">
        <f t="array" ref="V1336">IFERROR(IF(NOT(ISBLANK(I1336)),_xlfn._xlws.FILTER(AOM[Scientific Name],(AOM[Edge_Value]=ani_diet!I1020)*(AOM[L5]="Feed Ingredient")),""),"No Match in AOM")</f>
        <v>Pennisetum purpureum</v>
      </c>
    </row>
    <row r="1337" spans="1:22" hidden="1" x14ac:dyDescent="0.35">
      <c r="A1337" t="s">
        <v>20283</v>
      </c>
      <c r="B1337" s="131" t="s">
        <v>6577</v>
      </c>
      <c r="C1337" s="86" t="s">
        <v>22760</v>
      </c>
      <c r="D1337" t="s">
        <v>22755</v>
      </c>
      <c r="E1337" s="131" t="s">
        <v>19032</v>
      </c>
      <c r="G1337" s="131" t="s">
        <v>21280</v>
      </c>
      <c r="H1337" s="127" t="s">
        <v>8906</v>
      </c>
      <c r="I1337" s="127" t="str">
        <f t="shared" si="84"/>
        <v>Sunflower Seed Cake</v>
      </c>
      <c r="J1337" s="127" t="str">
        <f t="shared" si="85"/>
        <v>Sunflower Seed Cake</v>
      </c>
      <c r="L1337" s="127" t="s">
        <v>20336</v>
      </c>
      <c r="M1337" s="127" t="s">
        <v>8186</v>
      </c>
      <c r="N1337" s="88" t="s">
        <v>28</v>
      </c>
      <c r="O1337" s="88" t="s">
        <v>28</v>
      </c>
      <c r="U1337" t="str" cm="1">
        <f t="array" ref="U1337">IFERROR(IF(NOT(ISBLANK(I1337)),_xlfn._xlws.FILTER(AOM[AOM],(AOM[Edge_Value]=ani_diet!I1024)*(AOM[L5]="Feed Ingredient")),""),"No Match in AOM")</f>
        <v>AOM_000689</v>
      </c>
      <c r="V1337" t="str" cm="1">
        <f t="array" ref="V1337">IFERROR(IF(NOT(ISBLANK(I1337)),_xlfn._xlws.FILTER(AOM[Scientific Name],(AOM[Edge_Value]=ani_diet!I1024)*(AOM[L5]="Feed Ingredient")),""),"No Match in AOM")</f>
        <v>Pennisetum purpureum</v>
      </c>
    </row>
    <row r="1338" spans="1:22" hidden="1" x14ac:dyDescent="0.35">
      <c r="A1338" t="s">
        <v>20300</v>
      </c>
      <c r="C1338" s="86" t="s">
        <v>21416</v>
      </c>
      <c r="D1338" t="s">
        <v>21417</v>
      </c>
      <c r="E1338" s="131" t="s">
        <v>20293</v>
      </c>
      <c r="G1338" s="131" t="s">
        <v>21418</v>
      </c>
      <c r="H1338" s="127" t="s">
        <v>21416</v>
      </c>
      <c r="I1338" s="127" t="str">
        <f t="shared" si="84"/>
        <v>Sward</v>
      </c>
      <c r="J1338" s="127" t="str">
        <f t="shared" si="85"/>
        <v>Sward</v>
      </c>
      <c r="U1338" t="str" cm="1">
        <f t="array" ref="U1338">IFERROR(IF(NOT(ISBLANK(I1338)),_xlfn._xlws.FILTER(AOM[AOM],(AOM[Edge_Value]=ani_diet!I1032)*(AOM[L5]="Feed Ingredient")),""),"No Match in AOM")</f>
        <v>No Match in AOM</v>
      </c>
      <c r="V1338" t="str" cm="1">
        <f t="array" ref="V1338">IFERROR(IF(NOT(ISBLANK(I1338)),_xlfn._xlws.FILTER(AOM[Scientific Name],(AOM[Edge_Value]=ani_diet!I1032)*(AOM[L5]="Feed Ingredient")),""),"No Match in AOM")</f>
        <v>No Match in AOM</v>
      </c>
    </row>
    <row r="1339" spans="1:22" hidden="1" x14ac:dyDescent="0.35">
      <c r="A1339">
        <v>3</v>
      </c>
      <c r="B1339" s="131" t="s">
        <v>17625</v>
      </c>
      <c r="C1339" s="86" t="s">
        <v>20367</v>
      </c>
      <c r="D1339" t="s">
        <v>20351</v>
      </c>
      <c r="E1339" s="131" t="s">
        <v>18714</v>
      </c>
      <c r="G1339" s="131" t="s">
        <v>20368</v>
      </c>
      <c r="H1339" s="127" t="s">
        <v>20369</v>
      </c>
      <c r="I1339" s="127" t="str">
        <f t="shared" si="84"/>
        <v>Sweet Orange Peel</v>
      </c>
      <c r="J1339" s="127" t="str">
        <f t="shared" si="85"/>
        <v>Sweet Orange Peel</v>
      </c>
      <c r="M1339" s="127" t="s">
        <v>20370</v>
      </c>
      <c r="U1339" t="str" cm="1">
        <f t="array" ref="U1339">IFERROR(IF(NOT(ISBLANK(I1339)),_xlfn._xlws.FILTER(AOM[AOM],(AOM[Edge_Value]=ani_diet!I1033)*(AOM[L5]="Feed Ingredient")),""),"No Match in AOM")</f>
        <v>No Match in AOM</v>
      </c>
      <c r="V1339" t="str" cm="1">
        <f t="array" ref="V1339">IFERROR(IF(NOT(ISBLANK(I1339)),_xlfn._xlws.FILTER(AOM[Scientific Name],(AOM[Edge_Value]=ani_diet!I1033)*(AOM[L5]="Feed Ingredient")),""),"No Match in AOM")</f>
        <v>No Match in AOM</v>
      </c>
    </row>
    <row r="1340" spans="1:22" hidden="1" x14ac:dyDescent="0.35">
      <c r="A1340" t="s">
        <v>20300</v>
      </c>
      <c r="C1340" s="86" t="s">
        <v>20373</v>
      </c>
      <c r="D1340" t="s">
        <v>20351</v>
      </c>
      <c r="H1340" s="127" t="s">
        <v>20369</v>
      </c>
      <c r="I1340" s="127" t="str">
        <f t="shared" si="84"/>
        <v>Sweet Orange Dried (Sun)</v>
      </c>
      <c r="J1340" s="127" t="str">
        <f t="shared" si="85"/>
        <v>Sweet Orange Dried (Sun)</v>
      </c>
      <c r="M1340" s="127" t="s">
        <v>5127</v>
      </c>
    </row>
    <row r="1341" spans="1:22" hidden="1" x14ac:dyDescent="0.35">
      <c r="A1341" t="s">
        <v>20283</v>
      </c>
      <c r="B1341" s="131" t="s">
        <v>17625</v>
      </c>
      <c r="C1341" s="86" t="s">
        <v>20347</v>
      </c>
      <c r="D1341" t="s">
        <v>20325</v>
      </c>
      <c r="E1341" s="131" t="s">
        <v>19032</v>
      </c>
      <c r="G1341" s="131" t="s">
        <v>9235</v>
      </c>
      <c r="H1341" s="127" t="s">
        <v>9235</v>
      </c>
      <c r="I1341" s="127" t="str">
        <f t="shared" si="84"/>
        <v>Sweet Potato</v>
      </c>
      <c r="J1341" s="127" t="str">
        <f t="shared" si="85"/>
        <v>Sweet Potato</v>
      </c>
      <c r="N1341" s="88" t="s">
        <v>28</v>
      </c>
      <c r="U1341" t="str" cm="1">
        <f t="array" ref="U1341">IFERROR(IF(NOT(ISBLANK(I1341)),_xlfn._xlws.FILTER(AOM[AOM],(AOM[Edge_Value]=ani_diet!I1034)*(AOM[L5]="Feed Ingredient")),""),"No Match in AOM")</f>
        <v>No Match in AOM</v>
      </c>
      <c r="V1341" t="str" cm="1">
        <f t="array" ref="V1341">IFERROR(IF(NOT(ISBLANK(I1341)),_xlfn._xlws.FILTER(AOM[Scientific Name],(AOM[Edge_Value]=ani_diet!I1034)*(AOM[L5]="Feed Ingredient")),""),"No Match in AOM")</f>
        <v>No Match in AOM</v>
      </c>
    </row>
    <row r="1342" spans="1:22" hidden="1" x14ac:dyDescent="0.35">
      <c r="A1342" t="s">
        <v>20300</v>
      </c>
      <c r="C1342" s="86" t="s">
        <v>20347</v>
      </c>
      <c r="D1342" t="s">
        <v>20325</v>
      </c>
      <c r="E1342" s="131" t="s">
        <v>19032</v>
      </c>
      <c r="G1342" s="131" t="s">
        <v>9235</v>
      </c>
      <c r="H1342" s="127" t="s">
        <v>9235</v>
      </c>
      <c r="I1342" s="127" t="str">
        <f t="shared" si="84"/>
        <v>Sweet Potato</v>
      </c>
      <c r="J1342" s="127" t="str">
        <f t="shared" si="85"/>
        <v>Sweet Potato</v>
      </c>
      <c r="N1342" s="88" t="s">
        <v>28</v>
      </c>
      <c r="Q1342" t="s">
        <v>11397</v>
      </c>
      <c r="R1342" t="s">
        <v>11364</v>
      </c>
      <c r="S1342" t="s">
        <v>11397</v>
      </c>
      <c r="T1342" t="s">
        <v>11364</v>
      </c>
      <c r="U1342" t="str" cm="1">
        <f t="array" ref="U1342">IFERROR(IF(NOT(ISBLANK(I1342)),_xlfn._xlws.FILTER(AOM[AOM],(AOM[Edge_Value]=ani_diet!I1035)*(AOM[L5]="Feed Ingredient")),""),"No Match in AOM")</f>
        <v>No Match in AOM</v>
      </c>
      <c r="V1342" t="str" cm="1">
        <f t="array" ref="V1342">IFERROR(IF(NOT(ISBLANK(I1342)),_xlfn._xlws.FILTER(AOM[Scientific Name],(AOM[Edge_Value]=ani_diet!I1035)*(AOM[L5]="Feed Ingredient")),""),"No Match in AOM")</f>
        <v>No Match in AOM</v>
      </c>
    </row>
    <row r="1343" spans="1:22" hidden="1" x14ac:dyDescent="0.35">
      <c r="A1343">
        <v>3</v>
      </c>
      <c r="B1343" s="131" t="s">
        <v>18714</v>
      </c>
      <c r="C1343" s="86" t="s">
        <v>20847</v>
      </c>
      <c r="D1343" t="s">
        <v>20834</v>
      </c>
      <c r="E1343" s="131" t="s">
        <v>19032</v>
      </c>
      <c r="G1343" s="131" t="s">
        <v>20848</v>
      </c>
      <c r="H1343" s="127" t="s">
        <v>9235</v>
      </c>
      <c r="I1343" s="127" t="str">
        <f t="shared" si="84"/>
        <v>Sweet Potato Tuber Vine</v>
      </c>
      <c r="J1343" s="127" t="str">
        <f t="shared" si="85"/>
        <v>Sweet Potato Tuber Vine</v>
      </c>
      <c r="M1343" s="127" t="s">
        <v>20849</v>
      </c>
      <c r="N1343" s="88" t="s">
        <v>28</v>
      </c>
      <c r="Q1343" t="s">
        <v>11397</v>
      </c>
      <c r="R1343" t="s">
        <v>11364</v>
      </c>
      <c r="S1343" t="s">
        <v>20328</v>
      </c>
      <c r="T1343" t="s">
        <v>20329</v>
      </c>
      <c r="U1343" t="str" cm="1">
        <f t="array" ref="U1343">IFERROR(IF(NOT(ISBLANK(I1343)),_xlfn._xlws.FILTER(AOM[AOM],(AOM[Edge_Value]=ani_diet!I1036)*(AOM[L5]="Feed Ingredient")),""),"No Match in AOM")</f>
        <v>AOM_000770</v>
      </c>
      <c r="V1343" t="str" cm="1">
        <f t="array" ref="V1343">IFERROR(IF(NOT(ISBLANK(I1343)),_xlfn._xlws.FILTER(AOM[Scientific Name],(AOM[Edge_Value]=ani_diet!I1036)*(AOM[L5]="Feed Ingredient")),""),"No Match in AOM")</f>
        <v>Phosphorous</v>
      </c>
    </row>
    <row r="1344" spans="1:22" hidden="1" x14ac:dyDescent="0.35">
      <c r="A1344" t="s">
        <v>20283</v>
      </c>
      <c r="B1344" s="131" t="s">
        <v>18714</v>
      </c>
      <c r="C1344" s="86" t="s">
        <v>18843</v>
      </c>
      <c r="D1344" t="s">
        <v>20834</v>
      </c>
      <c r="E1344" s="131" t="s">
        <v>18714</v>
      </c>
      <c r="G1344" s="131" t="s">
        <v>20850</v>
      </c>
      <c r="H1344" s="127" t="s">
        <v>9235</v>
      </c>
      <c r="I1344" s="127" t="str">
        <f t="shared" si="84"/>
        <v>Sweet Potato Vine Wilted</v>
      </c>
      <c r="J1344" s="127" t="str">
        <f t="shared" si="85"/>
        <v>Sweet Potato Vine Wilted</v>
      </c>
      <c r="L1344" s="127" t="s">
        <v>5137</v>
      </c>
      <c r="M1344" s="127" t="s">
        <v>20851</v>
      </c>
      <c r="Q1344" t="s">
        <v>11397</v>
      </c>
      <c r="R1344" t="s">
        <v>11364</v>
      </c>
      <c r="S1344" t="s">
        <v>20328</v>
      </c>
      <c r="T1344" t="s">
        <v>20329</v>
      </c>
      <c r="U1344" t="str" cm="1">
        <f t="array" ref="U1344">IFERROR(IF(NOT(ISBLANK(I1344)),_xlfn._xlws.FILTER(AOM[AOM],(AOM[Edge_Value]=ani_diet!I1040)*(AOM[L5]="Feed Ingredient")),""),"No Match in AOM")</f>
        <v>No Match in AOM</v>
      </c>
      <c r="V1344" t="str" cm="1">
        <f t="array" ref="V1344">IFERROR(IF(NOT(ISBLANK(I1344)),_xlfn._xlws.FILTER(AOM[Scientific Name],(AOM[Edge_Value]=ani_diet!I1040)*(AOM[L5]="Feed Ingredient")),""),"No Match in AOM")</f>
        <v>No Match in AOM</v>
      </c>
    </row>
    <row r="1345" spans="1:22" hidden="1" x14ac:dyDescent="0.35">
      <c r="A1345" t="s">
        <v>20300</v>
      </c>
      <c r="C1345" s="86" t="s">
        <v>20852</v>
      </c>
      <c r="D1345" t="s">
        <v>20834</v>
      </c>
      <c r="E1345" s="131" t="s">
        <v>18714</v>
      </c>
      <c r="G1345" s="131" t="s">
        <v>20850</v>
      </c>
      <c r="H1345" s="127" t="s">
        <v>9235</v>
      </c>
      <c r="I1345" s="127" t="str">
        <f t="shared" si="84"/>
        <v>Sweet Potato Vine Wilted</v>
      </c>
      <c r="J1345" s="127" t="str">
        <f t="shared" si="85"/>
        <v>Sweet Potato Vine Wilted</v>
      </c>
      <c r="L1345" s="127" t="s">
        <v>5137</v>
      </c>
      <c r="M1345" s="127" t="s">
        <v>20851</v>
      </c>
      <c r="Q1345" t="s">
        <v>11397</v>
      </c>
      <c r="R1345" t="s">
        <v>11364</v>
      </c>
      <c r="S1345" t="s">
        <v>20328</v>
      </c>
      <c r="T1345" t="s">
        <v>20329</v>
      </c>
      <c r="U1345" t="str" cm="1">
        <f t="array" ref="U1345">IFERROR(IF(NOT(ISBLANK(I1345)),_xlfn._xlws.FILTER(AOM[AOM],(AOM[Edge_Value]=ani_diet!I1041)*(AOM[L5]="Feed Ingredient")),""),"No Match in AOM")</f>
        <v>No Match in AOM</v>
      </c>
      <c r="V1345" t="str" cm="1">
        <f t="array" ref="V1345">IFERROR(IF(NOT(ISBLANK(I1345)),_xlfn._xlws.FILTER(AOM[Scientific Name],(AOM[Edge_Value]=ani_diet!I1041)*(AOM[L5]="Feed Ingredient")),""),"No Match in AOM")</f>
        <v>No Match in AOM</v>
      </c>
    </row>
    <row r="1346" spans="1:22" hidden="1" x14ac:dyDescent="0.35">
      <c r="A1346">
        <v>3</v>
      </c>
      <c r="B1346" s="131" t="s">
        <v>17631</v>
      </c>
      <c r="C1346" s="86" t="s">
        <v>20969</v>
      </c>
      <c r="D1346" t="s">
        <v>20968</v>
      </c>
      <c r="E1346" s="131" t="s">
        <v>18714</v>
      </c>
      <c r="G1346" s="131" t="s">
        <v>20970</v>
      </c>
      <c r="H1346" s="127" t="s">
        <v>9235</v>
      </c>
      <c r="I1346" s="127" t="str">
        <f t="shared" si="84"/>
        <v>Sweet Potato Vine</v>
      </c>
      <c r="J1346" s="127" t="str">
        <f t="shared" si="85"/>
        <v>Sweet Potato Vine</v>
      </c>
      <c r="M1346" s="127" t="s">
        <v>20851</v>
      </c>
      <c r="U1346" t="str" cm="1">
        <f t="array" ref="U1346">IFERROR(IF(NOT(ISBLANK(I1346)),_xlfn._xlws.FILTER(AOM[AOM],(AOM[Edge_Value]=ani_diet!I1039)*(AOM[L5]="Feed Ingredient")),""),"No Match in AOM")</f>
        <v>No Match in AOM</v>
      </c>
      <c r="V1346" t="str" cm="1">
        <f t="array" ref="V1346">IFERROR(IF(NOT(ISBLANK(I1346)),_xlfn._xlws.FILTER(AOM[Scientific Name],(AOM[Edge_Value]=ani_diet!I1039)*(AOM[L5]="Feed Ingredient")),""),"No Match in AOM")</f>
        <v>No Match in AOM</v>
      </c>
    </row>
    <row r="1347" spans="1:22" s="88" customFormat="1" hidden="1" x14ac:dyDescent="0.35">
      <c r="A1347" t="s">
        <v>20283</v>
      </c>
      <c r="B1347" s="131" t="s">
        <v>17631</v>
      </c>
      <c r="C1347" s="86" t="s">
        <v>22059</v>
      </c>
      <c r="D1347" t="s">
        <v>22052</v>
      </c>
      <c r="E1347" s="131" t="s">
        <v>18714</v>
      </c>
      <c r="F1347" s="77"/>
      <c r="G1347" s="131" t="s">
        <v>20970</v>
      </c>
      <c r="H1347" s="127" t="s">
        <v>9235</v>
      </c>
      <c r="I1347" s="127" t="str">
        <f t="shared" si="84"/>
        <v>Sweet Potato Vine</v>
      </c>
      <c r="J1347" s="127" t="str">
        <f t="shared" si="85"/>
        <v>Sweet Potato Vine</v>
      </c>
      <c r="K1347" s="127"/>
      <c r="L1347" s="127"/>
      <c r="M1347" s="127" t="s">
        <v>20851</v>
      </c>
      <c r="Q1347" t="s">
        <v>11397</v>
      </c>
      <c r="R1347" t="s">
        <v>11364</v>
      </c>
      <c r="S1347" t="s">
        <v>20328</v>
      </c>
      <c r="T1347" t="s">
        <v>20329</v>
      </c>
      <c r="U1347" t="str" cm="1">
        <f t="array" ref="U1347">IFERROR(IF(NOT(ISBLANK(I1347)),_xlfn._xlws.FILTER(AOM[AOM],(AOM[Edge_Value]=ani_diet!I1037)*(AOM[L5]="Feed Ingredient")),""),"No Match in AOM")</f>
        <v>AOM_000750</v>
      </c>
      <c r="V1347" t="str" cm="1">
        <f t="array" ref="V1347">IFERROR(IF(NOT(ISBLANK(I1347)),_xlfn._xlws.FILTER(AOM[Scientific Name],(AOM[Edge_Value]=ani_diet!I1037)*(AOM[L5]="Feed Ingredient")),""),"No Match in AOM")</f>
        <v>Myo-inositol hexakisphosphate phosphohydrolase</v>
      </c>
    </row>
    <row r="1348" spans="1:22" hidden="1" x14ac:dyDescent="0.35">
      <c r="A1348">
        <v>3</v>
      </c>
      <c r="B1348" s="131" t="s">
        <v>18714</v>
      </c>
      <c r="C1348" s="86" t="s">
        <v>22059</v>
      </c>
      <c r="D1348" t="s">
        <v>22900</v>
      </c>
      <c r="E1348" s="131" t="s">
        <v>18714</v>
      </c>
      <c r="G1348" s="131" t="s">
        <v>20970</v>
      </c>
      <c r="H1348" s="127" t="s">
        <v>9235</v>
      </c>
      <c r="I1348" s="127" t="str">
        <f t="shared" si="84"/>
        <v>Sweet Potato Vine</v>
      </c>
      <c r="J1348" s="127" t="str">
        <f t="shared" si="85"/>
        <v>Sweet Potato Vine</v>
      </c>
      <c r="M1348" s="127" t="s">
        <v>20851</v>
      </c>
      <c r="U1348" t="str" cm="1">
        <f t="array" ref="U1348">IFERROR(IF(NOT(ISBLANK(I1348)),_xlfn._xlws.FILTER(AOM[AOM],(AOM[Edge_Value]=ani_diet!I1038)*(AOM[L5]="Feed Ingredient")),""),"No Match in AOM")</f>
        <v>No Match in AOM</v>
      </c>
      <c r="V1348" t="str" cm="1">
        <f t="array" ref="V1348">IFERROR(IF(NOT(ISBLANK(I1348)),_xlfn._xlws.FILTER(AOM[Scientific Name],(AOM[Edge_Value]=ani_diet!I1038)*(AOM[L5]="Feed Ingredient")),""),"No Match in AOM")</f>
        <v>No Match in AOM</v>
      </c>
    </row>
    <row r="1349" spans="1:22" hidden="1" x14ac:dyDescent="0.35">
      <c r="A1349">
        <v>3</v>
      </c>
      <c r="B1349" s="131" t="s">
        <v>17631</v>
      </c>
      <c r="C1349" s="86" t="s">
        <v>22896</v>
      </c>
      <c r="D1349" t="s">
        <v>22893</v>
      </c>
      <c r="H1349" s="127" t="s">
        <v>18839</v>
      </c>
      <c r="I1349" s="127" t="str">
        <f t="shared" si="84"/>
        <v>Sweet Potato Vine Wilted</v>
      </c>
      <c r="J1349" s="127" t="str">
        <f t="shared" si="85"/>
        <v>Sweet Potato Vine Wilted</v>
      </c>
      <c r="L1349" s="127" t="s">
        <v>5137</v>
      </c>
    </row>
    <row r="1350" spans="1:22" hidden="1" x14ac:dyDescent="0.35">
      <c r="A1350" t="s">
        <v>20300</v>
      </c>
      <c r="C1350" s="86" t="s">
        <v>23120</v>
      </c>
      <c r="D1350" t="s">
        <v>23121</v>
      </c>
      <c r="H1350" s="127" t="s">
        <v>18839</v>
      </c>
      <c r="I1350" s="127" t="str">
        <f t="shared" si="84"/>
        <v>Sweet Potato Vine Partially Dried Dried(Air) Chopped</v>
      </c>
      <c r="J1350" s="127" t="str">
        <f t="shared" si="85"/>
        <v>Sweet Potato Vine Partially Dried Dried(Air) Chopped</v>
      </c>
      <c r="M1350" s="127" t="s">
        <v>23122</v>
      </c>
    </row>
    <row r="1351" spans="1:22" hidden="1" x14ac:dyDescent="0.35">
      <c r="A1351">
        <v>3</v>
      </c>
      <c r="B1351" s="131" t="s">
        <v>20293</v>
      </c>
      <c r="C1351" s="86" t="s">
        <v>21245</v>
      </c>
      <c r="D1351" t="s">
        <v>21240</v>
      </c>
      <c r="E1351" s="131" t="s">
        <v>20293</v>
      </c>
      <c r="G1351" s="131" t="s">
        <v>21246</v>
      </c>
      <c r="H1351" s="127" t="s">
        <v>21247</v>
      </c>
      <c r="I1351" s="127" t="str">
        <f t="shared" si="84"/>
        <v>Talinium triangulare Leaf</v>
      </c>
      <c r="J1351" s="127" t="str">
        <f t="shared" si="85"/>
        <v>Talinium triangulare Leaf</v>
      </c>
      <c r="M1351" s="127" t="s">
        <v>9360</v>
      </c>
      <c r="U1351" t="str" cm="1">
        <f t="array" ref="U1351">IFERROR(IF(NOT(ISBLANK(I1351)),_xlfn._xlws.FILTER(AOM[AOM],(AOM[Edge_Value]=ani_diet!I1042)*(AOM[L5]="Feed Ingredient")),""),"No Match in AOM")</f>
        <v>No Match in AOM</v>
      </c>
      <c r="V1351" t="str" cm="1">
        <f t="array" ref="V1351">IFERROR(IF(NOT(ISBLANK(I1351)),_xlfn._xlws.FILTER(AOM[Scientific Name],(AOM[Edge_Value]=ani_diet!I1042)*(AOM[L5]="Feed Ingredient")),""),"No Match in AOM")</f>
        <v>No Match in AOM</v>
      </c>
    </row>
    <row r="1352" spans="1:22" hidden="1" x14ac:dyDescent="0.35">
      <c r="A1352" t="s">
        <v>20300</v>
      </c>
      <c r="C1352" s="86" t="s">
        <v>23129</v>
      </c>
      <c r="D1352" t="s">
        <v>23128</v>
      </c>
      <c r="E1352" s="131" t="s">
        <v>18714</v>
      </c>
      <c r="G1352" s="131" t="s">
        <v>23130</v>
      </c>
      <c r="H1352" s="127" t="s">
        <v>9244</v>
      </c>
      <c r="I1352" s="127" t="str">
        <f t="shared" si="84"/>
        <v>Taro Leaf</v>
      </c>
      <c r="J1352" s="127" t="str">
        <f t="shared" si="85"/>
        <v>Taro Leaf</v>
      </c>
      <c r="M1352" s="127" t="s">
        <v>9360</v>
      </c>
      <c r="U1352" t="str" cm="1">
        <f t="array" ref="U1352">IFERROR(IF(NOT(ISBLANK(I1352)),_xlfn._xlws.FILTER(AOM[AOM],(AOM[Edge_Value]=ani_diet!I1043)*(AOM[L5]="Feed Ingredient")),""),"No Match in AOM")</f>
        <v>No Match in AOM</v>
      </c>
      <c r="V1352" t="str" cm="1">
        <f t="array" ref="V1352">IFERROR(IF(NOT(ISBLANK(I1352)),_xlfn._xlws.FILTER(AOM[Scientific Name],(AOM[Edge_Value]=ani_diet!I1043)*(AOM[L5]="Feed Ingredient")),""),"No Match in AOM")</f>
        <v>No Match in AOM</v>
      </c>
    </row>
    <row r="1353" spans="1:22" hidden="1" x14ac:dyDescent="0.35">
      <c r="A1353">
        <v>3</v>
      </c>
      <c r="B1353" s="131" t="s">
        <v>19032</v>
      </c>
      <c r="C1353" s="86" t="s">
        <v>23131</v>
      </c>
      <c r="D1353" t="s">
        <v>23128</v>
      </c>
      <c r="H1353" s="127" t="s">
        <v>9244</v>
      </c>
      <c r="I1353" s="127" t="str">
        <f t="shared" si="84"/>
        <v>Taro Leaf Chopped Boiled Dried(Sun)</v>
      </c>
      <c r="J1353" s="127" t="str">
        <f t="shared" si="85"/>
        <v>Taro Leaf Chopped Boiled Dried(Sun)</v>
      </c>
      <c r="L1353" s="127" t="s">
        <v>23132</v>
      </c>
      <c r="M1353" s="127" t="s">
        <v>9360</v>
      </c>
    </row>
    <row r="1354" spans="1:22" hidden="1" x14ac:dyDescent="0.35">
      <c r="A1354">
        <v>3</v>
      </c>
      <c r="B1354" s="131" t="s">
        <v>19032</v>
      </c>
      <c r="C1354" s="86" t="s">
        <v>21018</v>
      </c>
      <c r="D1354" t="s">
        <v>21014</v>
      </c>
      <c r="E1354" s="131" t="s">
        <v>18714</v>
      </c>
      <c r="G1354" s="131" t="s">
        <v>18791</v>
      </c>
      <c r="H1354" s="128" t="s">
        <v>21018</v>
      </c>
      <c r="I1354" s="127" t="str">
        <f t="shared" si="84"/>
        <v>Tata Cereal Residue Fermented</v>
      </c>
      <c r="J1354" s="128" t="str">
        <f t="shared" si="85"/>
        <v>Tata Cereal Residue Fermented</v>
      </c>
      <c r="K1354" s="128"/>
      <c r="L1354" s="128" t="s">
        <v>5124</v>
      </c>
      <c r="M1354" s="128" t="s">
        <v>21019</v>
      </c>
      <c r="P1354" s="88" t="s">
        <v>28</v>
      </c>
      <c r="U1354" t="str" cm="1">
        <f t="array" ref="U1354">IFERROR(IF(NOT(ISBLANK(I1354)),_xlfn._xlws.FILTER(AOM[AOM],(AOM[Edge_Value]=ani_diet!I1044)*(AOM[L5]="Feed Ingredient")),""),"No Match in AOM")</f>
        <v>No Match in AOM</v>
      </c>
      <c r="V1354" t="str" cm="1">
        <f t="array" ref="V1354">IFERROR(IF(NOT(ISBLANK(I1354)),_xlfn._xlws.FILTER(AOM[Scientific Name],(AOM[Edge_Value]=ani_diet!I1044)*(AOM[L5]="Feed Ingredient")),""),"No Match in AOM")</f>
        <v>No Match in AOM</v>
      </c>
    </row>
    <row r="1355" spans="1:22" s="88" customFormat="1" hidden="1" x14ac:dyDescent="0.35">
      <c r="A1355">
        <v>3</v>
      </c>
      <c r="B1355" s="131" t="s">
        <v>19032</v>
      </c>
      <c r="C1355" s="86" t="s">
        <v>21020</v>
      </c>
      <c r="D1355" t="s">
        <v>21014</v>
      </c>
      <c r="E1355" s="131"/>
      <c r="F1355" s="77"/>
      <c r="G1355" s="131"/>
      <c r="H1355" s="128" t="s">
        <v>21018</v>
      </c>
      <c r="I1355" s="127" t="str">
        <f t="shared" si="84"/>
        <v>Tata Cereal Residue Fermented Dried(Sun)</v>
      </c>
      <c r="J1355" s="128" t="str">
        <f t="shared" si="85"/>
        <v>Tata Cereal Residue Fermented Dried(Sun)</v>
      </c>
      <c r="K1355" s="128"/>
      <c r="L1355" s="128" t="s">
        <v>21021</v>
      </c>
      <c r="M1355" s="128" t="s">
        <v>21019</v>
      </c>
      <c r="Q1355"/>
      <c r="R1355"/>
      <c r="S1355"/>
      <c r="T1355"/>
      <c r="U1355"/>
      <c r="V1355"/>
    </row>
    <row r="1356" spans="1:22" s="88" customFormat="1" hidden="1" x14ac:dyDescent="0.35">
      <c r="A1356" t="s">
        <v>20300</v>
      </c>
      <c r="B1356" s="131"/>
      <c r="C1356" s="86" t="s">
        <v>21796</v>
      </c>
      <c r="D1356" t="s">
        <v>21790</v>
      </c>
      <c r="E1356" s="131" t="s">
        <v>18714</v>
      </c>
      <c r="F1356" s="77"/>
      <c r="G1356" s="131" t="s">
        <v>21797</v>
      </c>
      <c r="H1356" s="127" t="s">
        <v>8289</v>
      </c>
      <c r="I1356" s="127" t="str">
        <f t="shared" si="84"/>
        <v>Teff Straw</v>
      </c>
      <c r="J1356" s="127" t="str">
        <f t="shared" si="85"/>
        <v>Teff Straw</v>
      </c>
      <c r="K1356" s="127"/>
      <c r="L1356" s="127"/>
      <c r="M1356" s="127" t="s">
        <v>11151</v>
      </c>
      <c r="Q1356"/>
      <c r="R1356"/>
      <c r="S1356"/>
      <c r="T1356"/>
      <c r="U1356" t="str" cm="1">
        <f t="array" ref="U1356">IFERROR(IF(NOT(ISBLANK(I1356)),_xlfn._xlws.FILTER(AOM[AOM],(AOM[Edge_Value]=ani_diet!I1054)*(AOM[L5]="Feed Ingredient")),""),"No Match in AOM")</f>
        <v>No Match in AOM</v>
      </c>
      <c r="V1356" t="str" cm="1">
        <f t="array" ref="V1356">IFERROR(IF(NOT(ISBLANK(I1356)),_xlfn._xlws.FILTER(AOM[Scientific Name],(AOM[Edge_Value]=ani_diet!I1054)*(AOM[L5]="Feed Ingredient")),""),"No Match in AOM")</f>
        <v>No Match in AOM</v>
      </c>
    </row>
    <row r="1357" spans="1:22" hidden="1" x14ac:dyDescent="0.35">
      <c r="A1357" t="s">
        <v>20283</v>
      </c>
      <c r="B1357" s="131" t="s">
        <v>17631</v>
      </c>
      <c r="C1357" s="86" t="s">
        <v>16790</v>
      </c>
      <c r="D1357" t="s">
        <v>21799</v>
      </c>
      <c r="E1357" s="131" t="s">
        <v>18714</v>
      </c>
      <c r="G1357" s="131" t="s">
        <v>21797</v>
      </c>
      <c r="H1357" s="127" t="s">
        <v>8289</v>
      </c>
      <c r="I1357" s="127" t="str">
        <f t="shared" si="84"/>
        <v>Teff Straw</v>
      </c>
      <c r="J1357" s="127" t="str">
        <f t="shared" si="85"/>
        <v>Teff Straw</v>
      </c>
      <c r="M1357" s="127" t="s">
        <v>11151</v>
      </c>
      <c r="U1357" t="str" cm="1">
        <f t="array" ref="U1357">IFERROR(IF(NOT(ISBLANK(I1357)),_xlfn._xlws.FILTER(AOM[AOM],(AOM[Edge_Value]=ani_diet!I1050)*(AOM[L5]="Feed Ingredient")),""),"No Match in AOM")</f>
        <v>No Match in AOM</v>
      </c>
      <c r="V1357" t="str" cm="1">
        <f t="array" ref="V1357">IFERROR(IF(NOT(ISBLANK(I1357)),_xlfn._xlws.FILTER(AOM[Scientific Name],(AOM[Edge_Value]=ani_diet!I1050)*(AOM[L5]="Feed Ingredient")),""),"No Match in AOM")</f>
        <v>No Match in AOM</v>
      </c>
    </row>
    <row r="1358" spans="1:22" hidden="1" x14ac:dyDescent="0.35">
      <c r="A1358" t="s">
        <v>20300</v>
      </c>
      <c r="C1358" s="86" t="s">
        <v>21843</v>
      </c>
      <c r="D1358" t="s">
        <v>21833</v>
      </c>
      <c r="E1358" s="131" t="s">
        <v>18714</v>
      </c>
      <c r="G1358" s="131" t="s">
        <v>21797</v>
      </c>
      <c r="H1358" s="127" t="s">
        <v>8289</v>
      </c>
      <c r="I1358" s="127" t="str">
        <f t="shared" si="84"/>
        <v>Teff Straw</v>
      </c>
      <c r="J1358" s="127" t="str">
        <f t="shared" si="85"/>
        <v>Teff Straw</v>
      </c>
      <c r="M1358" s="127" t="s">
        <v>11151</v>
      </c>
      <c r="U1358" t="str" cm="1">
        <f t="array" ref="U1358">IFERROR(IF(NOT(ISBLANK(I1358)),_xlfn._xlws.FILTER(AOM[AOM],(AOM[Edge_Value]=ani_diet!I1045)*(AOM[L5]="Feed Ingredient")),""),"No Match in AOM")</f>
        <v>No Match in AOM</v>
      </c>
      <c r="V1358" t="str" cm="1">
        <f t="array" ref="V1358">IFERROR(IF(NOT(ISBLANK(I1358)),_xlfn._xlws.FILTER(AOM[Scientific Name],(AOM[Edge_Value]=ani_diet!I1045)*(AOM[L5]="Feed Ingredient")),""),"No Match in AOM")</f>
        <v>No Match in AOM</v>
      </c>
    </row>
    <row r="1359" spans="1:22" hidden="1" x14ac:dyDescent="0.35">
      <c r="A1359" t="s">
        <v>20300</v>
      </c>
      <c r="C1359" s="86" t="s">
        <v>21870</v>
      </c>
      <c r="D1359" t="s">
        <v>21871</v>
      </c>
      <c r="E1359" s="131" t="s">
        <v>18714</v>
      </c>
      <c r="G1359" s="131" t="s">
        <v>21797</v>
      </c>
      <c r="H1359" s="127" t="s">
        <v>8289</v>
      </c>
      <c r="I1359" s="127" t="str">
        <f t="shared" si="84"/>
        <v>Teff Straw</v>
      </c>
      <c r="J1359" s="127" t="str">
        <f t="shared" si="85"/>
        <v>Teff Straw</v>
      </c>
      <c r="M1359" s="127" t="s">
        <v>11151</v>
      </c>
      <c r="U1359" t="str" cm="1">
        <f t="array" ref="U1359">IFERROR(IF(NOT(ISBLANK(I1359)),_xlfn._xlws.FILTER(AOM[AOM],(AOM[Edge_Value]=ani_diet!I1047)*(AOM[L5]="Feed Ingredient")),""),"No Match in AOM")</f>
        <v>No Match in AOM</v>
      </c>
      <c r="V1359" t="str" cm="1">
        <f t="array" ref="V1359">IFERROR(IF(NOT(ISBLANK(I1359)),_xlfn._xlws.FILTER(AOM[Scientific Name],(AOM[Edge_Value]=ani_diet!I1047)*(AOM[L5]="Feed Ingredient")),""),"No Match in AOM")</f>
        <v>No Match in AOM</v>
      </c>
    </row>
    <row r="1360" spans="1:22" hidden="1" x14ac:dyDescent="0.35">
      <c r="A1360">
        <v>3</v>
      </c>
      <c r="B1360" s="131" t="s">
        <v>20382</v>
      </c>
      <c r="C1360" s="86" t="s">
        <v>21875</v>
      </c>
      <c r="D1360" t="s">
        <v>21876</v>
      </c>
      <c r="E1360" s="131" t="s">
        <v>18714</v>
      </c>
      <c r="G1360" s="131" t="s">
        <v>21797</v>
      </c>
      <c r="H1360" s="127" t="s">
        <v>8289</v>
      </c>
      <c r="I1360" s="127" t="str">
        <f t="shared" si="84"/>
        <v>Teff Straw</v>
      </c>
      <c r="J1360" s="127" t="str">
        <f t="shared" si="85"/>
        <v>Teff Straw</v>
      </c>
      <c r="M1360" s="127" t="s">
        <v>11151</v>
      </c>
      <c r="U1360" t="str" cm="1">
        <f t="array" ref="U1360">IFERROR(IF(NOT(ISBLANK(I1360)),_xlfn._xlws.FILTER(AOM[AOM],(AOM[Edge_Value]=ani_diet!I1053)*(AOM[L5]="Feed Ingredient")),""),"No Match in AOM")</f>
        <v>No Match in AOM</v>
      </c>
      <c r="V1360" t="str" cm="1">
        <f t="array" ref="V1360">IFERROR(IF(NOT(ISBLANK(I1360)),_xlfn._xlws.FILTER(AOM[Scientific Name],(AOM[Edge_Value]=ani_diet!I1053)*(AOM[L5]="Feed Ingredient")),""),"No Match in AOM")</f>
        <v>No Match in AOM</v>
      </c>
    </row>
    <row r="1361" spans="1:22" hidden="1" x14ac:dyDescent="0.35">
      <c r="A1361">
        <v>3</v>
      </c>
      <c r="B1361" s="131" t="s">
        <v>19032</v>
      </c>
      <c r="C1361" s="86" t="s">
        <v>21894</v>
      </c>
      <c r="D1361" t="s">
        <v>21878</v>
      </c>
      <c r="E1361" s="131" t="s">
        <v>18714</v>
      </c>
      <c r="G1361" s="131" t="s">
        <v>21797</v>
      </c>
      <c r="H1361" s="127" t="s">
        <v>8289</v>
      </c>
      <c r="I1361" s="127" t="str">
        <f t="shared" si="84"/>
        <v>Teff Straw</v>
      </c>
      <c r="J1361" s="127" t="str">
        <f t="shared" si="85"/>
        <v>Teff Straw</v>
      </c>
      <c r="M1361" s="127" t="s">
        <v>11151</v>
      </c>
      <c r="U1361" t="str" cm="1">
        <f t="array" ref="U1361">IFERROR(IF(NOT(ISBLANK(I1361)),_xlfn._xlws.FILTER(AOM[AOM],(AOM[Edge_Value]=ani_diet!I1048)*(AOM[L5]="Feed Ingredient")),""),"No Match in AOM")</f>
        <v>No Match in AOM</v>
      </c>
      <c r="V1361" t="str" cm="1">
        <f t="array" ref="V1361">IFERROR(IF(NOT(ISBLANK(I1361)),_xlfn._xlws.FILTER(AOM[Scientific Name],(AOM[Edge_Value]=ani_diet!I1048)*(AOM[L5]="Feed Ingredient")),""),"No Match in AOM")</f>
        <v>No Match in AOM</v>
      </c>
    </row>
    <row r="1362" spans="1:22" hidden="1" x14ac:dyDescent="0.35">
      <c r="A1362">
        <v>3</v>
      </c>
      <c r="B1362" s="131" t="s">
        <v>18714</v>
      </c>
      <c r="C1362" s="86" t="s">
        <v>21870</v>
      </c>
      <c r="D1362" t="s">
        <v>22783</v>
      </c>
      <c r="E1362" s="131" t="s">
        <v>18714</v>
      </c>
      <c r="G1362" s="131" t="s">
        <v>21797</v>
      </c>
      <c r="H1362" s="127" t="s">
        <v>8289</v>
      </c>
      <c r="I1362" s="127" t="str">
        <f t="shared" si="84"/>
        <v>Teff Straw</v>
      </c>
      <c r="J1362" s="127" t="str">
        <f t="shared" si="85"/>
        <v>Teff Straw</v>
      </c>
      <c r="M1362" s="127" t="s">
        <v>11151</v>
      </c>
      <c r="Q1362" t="s">
        <v>11397</v>
      </c>
      <c r="R1362" t="s">
        <v>11364</v>
      </c>
      <c r="S1362" t="s">
        <v>20896</v>
      </c>
      <c r="T1362" t="s">
        <v>20897</v>
      </c>
      <c r="U1362" t="str" cm="1">
        <f t="array" ref="U1362">IFERROR(IF(NOT(ISBLANK(I1362)),_xlfn._xlws.FILTER(AOM[AOM],(AOM[Edge_Value]=ani_diet!I1046)*(AOM[L5]="Feed Ingredient")),""),"No Match in AOM")</f>
        <v>No Match in AOM</v>
      </c>
      <c r="V1362" t="str" cm="1">
        <f t="array" ref="V1362">IFERROR(IF(NOT(ISBLANK(I1362)),_xlfn._xlws.FILTER(AOM[Scientific Name],(AOM[Edge_Value]=ani_diet!I1046)*(AOM[L5]="Feed Ingredient")),""),"No Match in AOM")</f>
        <v>No Match in AOM</v>
      </c>
    </row>
    <row r="1363" spans="1:22" hidden="1" x14ac:dyDescent="0.35">
      <c r="A1363">
        <v>3</v>
      </c>
      <c r="B1363" s="131" t="s">
        <v>18714</v>
      </c>
      <c r="C1363" s="86" t="s">
        <v>22784</v>
      </c>
      <c r="D1363" t="s">
        <v>22785</v>
      </c>
      <c r="H1363" s="127" t="s">
        <v>8289</v>
      </c>
      <c r="I1363" s="127" t="str">
        <f t="shared" si="84"/>
        <v>Teff Straw Chopped</v>
      </c>
      <c r="J1363" s="127" t="str">
        <f t="shared" si="85"/>
        <v>Teff Straw Chopped</v>
      </c>
      <c r="L1363" s="127" t="s">
        <v>5125</v>
      </c>
      <c r="M1363" s="127" t="s">
        <v>11151</v>
      </c>
    </row>
    <row r="1364" spans="1:22" hidden="1" x14ac:dyDescent="0.35">
      <c r="A1364">
        <v>3</v>
      </c>
      <c r="B1364" s="131" t="s">
        <v>18714</v>
      </c>
      <c r="C1364" s="86" t="s">
        <v>16790</v>
      </c>
      <c r="D1364" t="s">
        <v>22804</v>
      </c>
      <c r="E1364" s="131" t="s">
        <v>18714</v>
      </c>
      <c r="G1364" s="131" t="s">
        <v>21797</v>
      </c>
      <c r="H1364" s="127" t="s">
        <v>8289</v>
      </c>
      <c r="I1364" s="127" t="str">
        <f t="shared" si="84"/>
        <v>Teff Straw</v>
      </c>
      <c r="J1364" s="127" t="str">
        <f t="shared" si="85"/>
        <v>Teff Straw</v>
      </c>
      <c r="M1364" s="127" t="s">
        <v>11151</v>
      </c>
      <c r="U1364" t="str" cm="1">
        <f t="array" ref="U1364">IFERROR(IF(NOT(ISBLANK(I1364)),_xlfn._xlws.FILTER(AOM[AOM],(AOM[Edge_Value]=ani_diet!I1051)*(AOM[L5]="Feed Ingredient")),""),"No Match in AOM")</f>
        <v>No Match in AOM</v>
      </c>
      <c r="V1364" t="str" cm="1">
        <f t="array" ref="V1364">IFERROR(IF(NOT(ISBLANK(I1364)),_xlfn._xlws.FILTER(AOM[Scientific Name],(AOM[Edge_Value]=ani_diet!I1051)*(AOM[L5]="Feed Ingredient")),""),"No Match in AOM")</f>
        <v>No Match in AOM</v>
      </c>
    </row>
    <row r="1365" spans="1:22" hidden="1" x14ac:dyDescent="0.35">
      <c r="A1365" t="s">
        <v>20300</v>
      </c>
      <c r="C1365" s="86" t="s">
        <v>16790</v>
      </c>
      <c r="D1365" t="s">
        <v>22830</v>
      </c>
      <c r="E1365" s="131" t="s">
        <v>18714</v>
      </c>
      <c r="G1365" s="131" t="s">
        <v>21797</v>
      </c>
      <c r="H1365" s="127" t="s">
        <v>8289</v>
      </c>
      <c r="I1365" s="127" t="str">
        <f t="shared" si="84"/>
        <v>Teff Straw</v>
      </c>
      <c r="J1365" s="127" t="str">
        <f t="shared" si="85"/>
        <v>Teff Straw</v>
      </c>
      <c r="M1365" s="127" t="s">
        <v>11151</v>
      </c>
      <c r="U1365" t="str" cm="1">
        <f t="array" ref="U1365">IFERROR(IF(NOT(ISBLANK(I1365)),_xlfn._xlws.FILTER(AOM[AOM],(AOM[Edge_Value]=ani_diet!I1052)*(AOM[L5]="Feed Ingredient")),""),"No Match in AOM")</f>
        <v>No Match in AOM</v>
      </c>
      <c r="V1365" t="str" cm="1">
        <f t="array" ref="V1365">IFERROR(IF(NOT(ISBLANK(I1365)),_xlfn._xlws.FILTER(AOM[Scientific Name],(AOM[Edge_Value]=ani_diet!I1052)*(AOM[L5]="Feed Ingredient")),""),"No Match in AOM")</f>
        <v>No Match in AOM</v>
      </c>
    </row>
    <row r="1366" spans="1:22" hidden="1" x14ac:dyDescent="0.35">
      <c r="A1366">
        <v>3</v>
      </c>
      <c r="B1366" s="131" t="s">
        <v>6577</v>
      </c>
      <c r="C1366" s="86" t="s">
        <v>22841</v>
      </c>
      <c r="D1366" t="s">
        <v>22830</v>
      </c>
      <c r="H1366" s="127" t="s">
        <v>8289</v>
      </c>
      <c r="I1366" s="127" t="str">
        <f t="shared" si="84"/>
        <v>Teff Straw Crushed</v>
      </c>
      <c r="J1366" s="127" t="str">
        <f t="shared" si="85"/>
        <v>Teff Straw Crushed</v>
      </c>
      <c r="L1366" s="127" t="s">
        <v>5135</v>
      </c>
      <c r="M1366" s="127" t="s">
        <v>11151</v>
      </c>
    </row>
    <row r="1367" spans="1:22" hidden="1" x14ac:dyDescent="0.35">
      <c r="A1367" t="s">
        <v>20283</v>
      </c>
      <c r="B1367" s="131" t="s">
        <v>17631</v>
      </c>
      <c r="C1367" s="86" t="s">
        <v>22854</v>
      </c>
      <c r="D1367" t="s">
        <v>22852</v>
      </c>
      <c r="E1367" s="131" t="s">
        <v>18714</v>
      </c>
      <c r="G1367" s="131" t="s">
        <v>21797</v>
      </c>
      <c r="H1367" s="127" t="s">
        <v>8289</v>
      </c>
      <c r="I1367" s="127" t="str">
        <f t="shared" si="84"/>
        <v>Teff Straw</v>
      </c>
      <c r="J1367" s="127" t="str">
        <f t="shared" si="85"/>
        <v>Teff Straw</v>
      </c>
      <c r="M1367" s="127" t="s">
        <v>11151</v>
      </c>
      <c r="U1367" t="str" cm="1">
        <f t="array" ref="U1367">IFERROR(IF(NOT(ISBLANK(I1367)),_xlfn._xlws.FILTER(AOM[AOM],(AOM[Edge_Value]=ani_diet!I1049)*(AOM[L5]="Feed Ingredient")),""),"No Match in AOM")</f>
        <v>No Match in AOM</v>
      </c>
      <c r="V1367" t="str" cm="1">
        <f t="array" ref="V1367">IFERROR(IF(NOT(ISBLANK(I1367)),_xlfn._xlws.FILTER(AOM[Scientific Name],(AOM[Edge_Value]=ani_diet!I1049)*(AOM[L5]="Feed Ingredient")),""),"No Match in AOM")</f>
        <v>No Match in AOM</v>
      </c>
    </row>
    <row r="1368" spans="1:22" hidden="1" x14ac:dyDescent="0.35">
      <c r="A1368">
        <v>3</v>
      </c>
      <c r="B1368" s="131" t="s">
        <v>20293</v>
      </c>
      <c r="C1368" s="86" t="s">
        <v>21259</v>
      </c>
      <c r="D1368" t="s">
        <v>21260</v>
      </c>
      <c r="E1368" s="131" t="s">
        <v>18714</v>
      </c>
      <c r="G1368" s="131" t="s">
        <v>21261</v>
      </c>
      <c r="H1368" s="127" t="s">
        <v>21262</v>
      </c>
      <c r="I1368" s="127" t="str">
        <f t="shared" si="84"/>
        <v>Telfaria occidentalis Leaf Extract</v>
      </c>
      <c r="J1368" s="127" t="str">
        <f t="shared" si="85"/>
        <v>Telfaria occidentalis Leaf Extract</v>
      </c>
      <c r="M1368" s="127" t="s">
        <v>21263</v>
      </c>
      <c r="U1368" t="str" cm="1">
        <f t="array" ref="U1368">IFERROR(IF(NOT(ISBLANK(I1368)),_xlfn._xlws.FILTER(AOM[AOM],(AOM[Edge_Value]=ani_diet!I405)*(AOM[L5]="Feed Ingredient")),""),"No Match in AOM")</f>
        <v>AOM_000757</v>
      </c>
      <c r="V1368" t="str" cm="1">
        <f t="array" ref="V1368">IFERROR(IF(NOT(ISBLANK(I1368)),_xlfn._xlws.FILTER(AOM[Scientific Name],(AOM[Edge_Value]=ani_diet!I405)*(AOM[L5]="Feed Ingredient")),""),"No Match in AOM")</f>
        <v>Dicalcium Phosphate</v>
      </c>
    </row>
    <row r="1369" spans="1:22" hidden="1" x14ac:dyDescent="0.35">
      <c r="A1369">
        <v>3</v>
      </c>
      <c r="B1369" s="131" t="s">
        <v>18714</v>
      </c>
      <c r="C1369" s="86" t="s">
        <v>22076</v>
      </c>
      <c r="D1369" t="s">
        <v>22066</v>
      </c>
      <c r="E1369" s="131" t="s">
        <v>20293</v>
      </c>
      <c r="G1369" s="131" t="s">
        <v>22076</v>
      </c>
      <c r="H1369" s="127" t="s">
        <v>22076</v>
      </c>
      <c r="I1369" s="127" t="str">
        <f t="shared" si="84"/>
        <v>Tephrosia bracteolata</v>
      </c>
      <c r="J1369" s="127" t="str">
        <f t="shared" si="85"/>
        <v>Tephrosia bracteolata</v>
      </c>
      <c r="U1369" t="str" cm="1">
        <f t="array" ref="U1369">IFERROR(IF(NOT(ISBLANK(I1369)),_xlfn._xlws.FILTER(AOM[AOM],(AOM[Edge_Value]=ani_diet!I1055)*(AOM[L5]="Feed Ingredient")),""),"No Match in AOM")</f>
        <v>No Match in AOM</v>
      </c>
      <c r="V1369" t="str" cm="1">
        <f t="array" ref="V1369">IFERROR(IF(NOT(ISBLANK(I1369)),_xlfn._xlws.FILTER(AOM[Scientific Name],(AOM[Edge_Value]=ani_diet!I1055)*(AOM[L5]="Feed Ingredient")),""),"No Match in AOM")</f>
        <v>No Match in AOM</v>
      </c>
    </row>
    <row r="1370" spans="1:22" s="88" customFormat="1" hidden="1" x14ac:dyDescent="0.35">
      <c r="A1370">
        <v>3</v>
      </c>
      <c r="B1370" s="131" t="s">
        <v>18714</v>
      </c>
      <c r="C1370" s="86" t="s">
        <v>22330</v>
      </c>
      <c r="D1370" t="s">
        <v>22323</v>
      </c>
      <c r="E1370" s="131"/>
      <c r="F1370" s="77"/>
      <c r="G1370" s="131"/>
      <c r="H1370" s="127" t="s">
        <v>12493</v>
      </c>
      <c r="I1370" s="127" t="str">
        <f t="shared" si="84"/>
        <v>Terminalia brownii Leaf Dried (Sun - 2 days)</v>
      </c>
      <c r="J1370" s="127" t="str">
        <f t="shared" si="85"/>
        <v>Terminalia brownii Leaf Dried (Sun - 2 days)</v>
      </c>
      <c r="K1370" s="127"/>
      <c r="L1370" s="127" t="s">
        <v>20473</v>
      </c>
      <c r="M1370" s="127" t="s">
        <v>9360</v>
      </c>
      <c r="Q1370"/>
      <c r="R1370"/>
      <c r="S1370"/>
      <c r="T1370"/>
      <c r="U1370"/>
      <c r="V1370"/>
    </row>
    <row r="1371" spans="1:22" hidden="1" x14ac:dyDescent="0.35">
      <c r="A1371">
        <v>3</v>
      </c>
      <c r="B1371" s="131" t="s">
        <v>6577</v>
      </c>
      <c r="C1371" s="86" t="s">
        <v>21216</v>
      </c>
      <c r="D1371" t="s">
        <v>21210</v>
      </c>
      <c r="E1371" s="131" t="s">
        <v>6577</v>
      </c>
      <c r="G1371" s="131" t="s">
        <v>21217</v>
      </c>
      <c r="H1371" s="127" t="s">
        <v>21218</v>
      </c>
      <c r="I1371" s="133" t="str">
        <f t="shared" si="84"/>
        <v>Termite Meal</v>
      </c>
      <c r="J1371" s="127" t="str">
        <f t="shared" si="85"/>
        <v>Termite Meal</v>
      </c>
      <c r="L1371" s="127" t="s">
        <v>20366</v>
      </c>
      <c r="N1371" s="88" t="s">
        <v>28</v>
      </c>
      <c r="O1371" s="88" t="s">
        <v>28</v>
      </c>
      <c r="U1371" t="str" cm="1">
        <f t="array" ref="U1371">IFERROR(IF(NOT(ISBLANK(I1371)),_xlfn._xlws.FILTER(AOM[AOM],(AOM[Edge_Value]=ani_diet!I1056)*(AOM[L5]="Feed Ingredient")),""),"No Match in AOM")</f>
        <v>No Match in AOM</v>
      </c>
      <c r="V1371" t="str" cm="1">
        <f t="array" ref="V1371">IFERROR(IF(NOT(ISBLANK(I1371)),_xlfn._xlws.FILTER(AOM[Scientific Name],(AOM[Edge_Value]=ani_diet!I1056)*(AOM[L5]="Feed Ingredient")),""),"No Match in AOM")</f>
        <v>No Match in AOM</v>
      </c>
    </row>
    <row r="1372" spans="1:22" hidden="1" x14ac:dyDescent="0.35">
      <c r="A1372" t="s">
        <v>20283</v>
      </c>
      <c r="B1372" s="131" t="s">
        <v>17631</v>
      </c>
      <c r="C1372" s="86" t="s">
        <v>22731</v>
      </c>
      <c r="D1372" t="s">
        <v>22732</v>
      </c>
      <c r="E1372" s="131" t="s">
        <v>6577</v>
      </c>
      <c r="G1372" s="131" t="s">
        <v>22733</v>
      </c>
      <c r="H1372" s="127" t="s">
        <v>22734</v>
      </c>
      <c r="I1372" s="133" t="str">
        <f t="shared" si="84"/>
        <v>Theba pisana Meal</v>
      </c>
      <c r="J1372" s="127" t="str">
        <f t="shared" si="85"/>
        <v>Theba pisana Meal</v>
      </c>
      <c r="M1372" s="127" t="s">
        <v>20366</v>
      </c>
      <c r="O1372" s="88" t="s">
        <v>28</v>
      </c>
      <c r="U1372" t="str" cm="1">
        <f t="array" ref="U1372">IFERROR(IF(NOT(ISBLANK(I1372)),_xlfn._xlws.FILTER(AOM[AOM],(AOM[Edge_Value]=ani_diet!I412)*(AOM[L5]="Feed Ingredient")),""),"No Match in AOM")</f>
        <v>No Match in AOM</v>
      </c>
      <c r="V1372" t="str" cm="1">
        <f t="array" ref="V1372">IFERROR(IF(NOT(ISBLANK(I1372)),_xlfn._xlws.FILTER(AOM[Scientific Name],(AOM[Edge_Value]=ani_diet!I412)*(AOM[L5]="Feed Ingredient")),""),"No Match in AOM")</f>
        <v>No Match in AOM</v>
      </c>
    </row>
    <row r="1373" spans="1:22" hidden="1" x14ac:dyDescent="0.35">
      <c r="A1373">
        <v>3</v>
      </c>
      <c r="B1373" s="131" t="s">
        <v>18714</v>
      </c>
      <c r="C1373" s="86" t="s">
        <v>10109</v>
      </c>
      <c r="D1373" t="s">
        <v>21731</v>
      </c>
      <c r="E1373" s="131" t="s">
        <v>20293</v>
      </c>
      <c r="G1373" s="131" t="s">
        <v>10109</v>
      </c>
      <c r="H1373" s="127" t="s">
        <v>10109</v>
      </c>
      <c r="I1373" s="127" t="str">
        <f t="shared" si="84"/>
        <v>Themeda triandra</v>
      </c>
      <c r="J1373" s="127" t="str">
        <f t="shared" si="85"/>
        <v>Themeda triandra</v>
      </c>
      <c r="U1373" t="str" cm="1">
        <f t="array" ref="U1373">IFERROR(IF(NOT(ISBLANK(I1373)),_xlfn._xlws.FILTER(AOM[AOM],(AOM[Edge_Value]=ani_diet!I1057)*(AOM[L5]="Feed Ingredient")),""),"No Match in AOM")</f>
        <v>No Match in AOM</v>
      </c>
      <c r="V1373" t="str" cm="1">
        <f t="array" ref="V1373">IFERROR(IF(NOT(ISBLANK(I1373)),_xlfn._xlws.FILTER(AOM[Scientific Name],(AOM[Edge_Value]=ani_diet!I1057)*(AOM[L5]="Feed Ingredient")),""),"No Match in AOM")</f>
        <v>No Match in AOM</v>
      </c>
    </row>
    <row r="1374" spans="1:22" hidden="1" x14ac:dyDescent="0.35">
      <c r="A1374" t="s">
        <v>20283</v>
      </c>
      <c r="B1374" s="131" t="s">
        <v>6577</v>
      </c>
      <c r="C1374" s="86" t="s">
        <v>21352</v>
      </c>
      <c r="D1374" t="s">
        <v>21353</v>
      </c>
      <c r="E1374" s="131" t="s">
        <v>20382</v>
      </c>
      <c r="G1374" s="131" t="s">
        <v>21352</v>
      </c>
      <c r="H1374" s="127" t="s">
        <v>21352</v>
      </c>
      <c r="I1374" s="127" t="str">
        <f t="shared" si="84"/>
        <v>Threonine</v>
      </c>
      <c r="J1374" s="127" t="str">
        <f t="shared" si="85"/>
        <v>Threonine</v>
      </c>
      <c r="U1374" t="str" cm="1">
        <f t="array" ref="U1374">IFERROR(IF(NOT(ISBLANK(I1374)),_xlfn._xlws.FILTER(AOM[AOM],(AOM[Edge_Value]=ani_diet!I1058)*(AOM[L5]="Feed Ingredient")),""),"No Match in AOM")</f>
        <v>No Match in AOM</v>
      </c>
      <c r="V1374" t="str" cm="1">
        <f t="array" ref="V1374">IFERROR(IF(NOT(ISBLANK(I1374)),_xlfn._xlws.FILTER(AOM[Scientific Name],(AOM[Edge_Value]=ani_diet!I1058)*(AOM[L5]="Feed Ingredient")),""),"No Match in AOM")</f>
        <v>No Match in AOM</v>
      </c>
    </row>
    <row r="1375" spans="1:22" hidden="1" x14ac:dyDescent="0.35">
      <c r="A1375">
        <v>3</v>
      </c>
      <c r="B1375" s="131" t="s">
        <v>17625</v>
      </c>
      <c r="C1375" s="86" t="s">
        <v>21415</v>
      </c>
      <c r="D1375" t="s">
        <v>21403</v>
      </c>
      <c r="E1375" s="131" t="s">
        <v>20382</v>
      </c>
      <c r="G1375" s="131" t="s">
        <v>21352</v>
      </c>
      <c r="H1375" s="127" t="s">
        <v>21352</v>
      </c>
      <c r="I1375" s="127" t="str">
        <f t="shared" si="84"/>
        <v>Threonine</v>
      </c>
      <c r="J1375" s="127" t="str">
        <f t="shared" si="85"/>
        <v>Threonine</v>
      </c>
      <c r="Q1375" t="s">
        <v>11406</v>
      </c>
      <c r="R1375" t="s">
        <v>11374</v>
      </c>
      <c r="S1375" t="s">
        <v>11406</v>
      </c>
      <c r="T1375" t="s">
        <v>11374</v>
      </c>
      <c r="U1375" t="str" cm="1">
        <f t="array" ref="U1375">IFERROR(IF(NOT(ISBLANK(I1375)),_xlfn._xlws.FILTER(AOM[AOM],(AOM[Edge_Value]=ani_diet!I1059)*(AOM[L5]="Feed Ingredient")),""),"No Match in AOM")</f>
        <v>No Match in AOM</v>
      </c>
      <c r="V1375" t="str" cm="1">
        <f t="array" ref="V1375">IFERROR(IF(NOT(ISBLANK(I1375)),_xlfn._xlws.FILTER(AOM[Scientific Name],(AOM[Edge_Value]=ani_diet!I1059)*(AOM[L5]="Feed Ingredient")),""),"No Match in AOM")</f>
        <v>No Match in AOM</v>
      </c>
    </row>
    <row r="1376" spans="1:22" hidden="1" x14ac:dyDescent="0.35">
      <c r="A1376">
        <v>3</v>
      </c>
      <c r="B1376" s="131" t="s">
        <v>18714</v>
      </c>
      <c r="C1376" s="86" t="s">
        <v>10341</v>
      </c>
      <c r="D1376" t="s">
        <v>21059</v>
      </c>
      <c r="E1376" s="131" t="s">
        <v>20293</v>
      </c>
      <c r="G1376" s="131" t="s">
        <v>10341</v>
      </c>
      <c r="H1376" s="127" t="s">
        <v>10341</v>
      </c>
      <c r="I1376" s="127" t="str">
        <f t="shared" si="84"/>
        <v>Tithonia diversifolia</v>
      </c>
      <c r="J1376" s="127" t="str">
        <f t="shared" si="85"/>
        <v>Tithonia diversifolia</v>
      </c>
      <c r="U1376" t="str" cm="1">
        <f t="array" ref="U1376">IFERROR(IF(NOT(ISBLANK(I1376)),_xlfn._xlws.FILTER(AOM[AOM],(AOM[Edge_Value]=ani_diet!I1060)*(AOM[L5]="Feed Ingredient")),""),"No Match in AOM")</f>
        <v>AOM_000771</v>
      </c>
      <c r="V1376" t="str" cm="1">
        <f t="array" ref="V1376">IFERROR(IF(NOT(ISBLANK(I1376)),_xlfn._xlws.FILTER(AOM[Scientific Name],(AOM[Edge_Value]=ani_diet!I1060)*(AOM[L5]="Feed Ingredient")),""),"No Match in AOM")</f>
        <v>Potassium salt of humic acid</v>
      </c>
    </row>
    <row r="1377" spans="1:22" hidden="1" x14ac:dyDescent="0.35">
      <c r="A1377">
        <v>3</v>
      </c>
      <c r="B1377" s="131" t="s">
        <v>20293</v>
      </c>
      <c r="C1377" s="86" t="s">
        <v>22879</v>
      </c>
      <c r="D1377" t="s">
        <v>22876</v>
      </c>
      <c r="H1377" s="127" t="s">
        <v>10341</v>
      </c>
      <c r="I1377" s="127" t="str">
        <f t="shared" si="84"/>
        <v>Tithonia diversifolia Dried(Air)</v>
      </c>
      <c r="J1377" s="128" t="str">
        <f t="shared" si="85"/>
        <v>Tithonia diversifolia Dried(Air)</v>
      </c>
      <c r="L1377" s="127" t="s">
        <v>20491</v>
      </c>
    </row>
    <row r="1378" spans="1:22" hidden="1" x14ac:dyDescent="0.35">
      <c r="A1378">
        <v>3</v>
      </c>
      <c r="B1378" s="131" t="s">
        <v>20293</v>
      </c>
      <c r="C1378" s="86" t="s">
        <v>22178</v>
      </c>
      <c r="D1378" t="s">
        <v>22168</v>
      </c>
      <c r="E1378" s="131" t="s">
        <v>18714</v>
      </c>
      <c r="G1378" s="131" t="s">
        <v>22179</v>
      </c>
      <c r="H1378" s="127" t="s">
        <v>9624</v>
      </c>
      <c r="I1378" s="127" t="str">
        <f t="shared" si="84"/>
        <v>Tomato Skin Seed</v>
      </c>
      <c r="J1378" s="127" t="str">
        <f t="shared" si="85"/>
        <v>Tomato Skin Seed</v>
      </c>
      <c r="M1378" s="127" t="s">
        <v>22180</v>
      </c>
      <c r="U1378" t="str" cm="1">
        <f t="array" ref="U1378">IFERROR(IF(NOT(ISBLANK(I1378)),_xlfn._xlws.FILTER(AOM[AOM],(AOM[Edge_Value]=ani_diet!I1063)*(AOM[L5]="Feed Ingredient")),""),"No Match in AOM")</f>
        <v>No Match in AOM</v>
      </c>
      <c r="V1378" t="str" cm="1">
        <f t="array" ref="V1378">IFERROR(IF(NOT(ISBLANK(I1378)),_xlfn._xlws.FILTER(AOM[Scientific Name],(AOM[Edge_Value]=ani_diet!I1063)*(AOM[L5]="Feed Ingredient")),""),"No Match in AOM")</f>
        <v>No Match in AOM</v>
      </c>
    </row>
    <row r="1379" spans="1:22" hidden="1" x14ac:dyDescent="0.35">
      <c r="A1379">
        <v>3</v>
      </c>
      <c r="B1379" s="131" t="s">
        <v>18714</v>
      </c>
      <c r="C1379" s="86" t="s">
        <v>22634</v>
      </c>
      <c r="D1379" t="s">
        <v>22628</v>
      </c>
      <c r="E1379" s="131" t="s">
        <v>18714</v>
      </c>
      <c r="G1379" s="131" t="s">
        <v>22635</v>
      </c>
      <c r="H1379" s="127" t="s">
        <v>9624</v>
      </c>
      <c r="I1379" s="127" t="str">
        <f t="shared" si="84"/>
        <v>Tomato Pulp</v>
      </c>
      <c r="J1379" s="127" t="str">
        <f t="shared" si="85"/>
        <v>Tomato Pulp</v>
      </c>
      <c r="M1379" s="127" t="s">
        <v>20870</v>
      </c>
      <c r="U1379" t="str" cm="1">
        <f t="array" ref="U1379">IFERROR(IF(NOT(ISBLANK(I1379)),_xlfn._xlws.FILTER(AOM[AOM],(AOM[Edge_Value]=ani_diet!I1061)*(AOM[L5]="Feed Ingredient")),""),"No Match in AOM")</f>
        <v>No Match in AOM</v>
      </c>
      <c r="V1379" t="str" cm="1">
        <f t="array" ref="V1379">IFERROR(IF(NOT(ISBLANK(I1379)),_xlfn._xlws.FILTER(AOM[Scientific Name],(AOM[Edge_Value]=ani_diet!I1061)*(AOM[L5]="Feed Ingredient")),""),"No Match in AOM")</f>
        <v>No Match in AOM</v>
      </c>
    </row>
    <row r="1380" spans="1:22" hidden="1" x14ac:dyDescent="0.35">
      <c r="A1380" t="s">
        <v>20300</v>
      </c>
      <c r="C1380" s="86" t="s">
        <v>22636</v>
      </c>
      <c r="D1380" t="s">
        <v>22628</v>
      </c>
      <c r="E1380" s="131" t="s">
        <v>18714</v>
      </c>
      <c r="G1380" s="131" t="s">
        <v>22635</v>
      </c>
      <c r="H1380" s="127" t="s">
        <v>9624</v>
      </c>
      <c r="I1380" s="127" t="str">
        <f t="shared" si="84"/>
        <v>Tomato Pulp</v>
      </c>
      <c r="J1380" s="127" t="str">
        <f t="shared" si="85"/>
        <v>Tomato Pulp</v>
      </c>
      <c r="M1380" s="127" t="s">
        <v>20870</v>
      </c>
      <c r="Q1380" t="s">
        <v>11397</v>
      </c>
      <c r="R1380" t="s">
        <v>11364</v>
      </c>
      <c r="S1380" t="s">
        <v>20328</v>
      </c>
      <c r="T1380" t="s">
        <v>20329</v>
      </c>
      <c r="U1380" t="str" cm="1">
        <f t="array" ref="U1380">IFERROR(IF(NOT(ISBLANK(I1380)),_xlfn._xlws.FILTER(AOM[AOM],(AOM[Edge_Value]=ani_diet!I1062)*(AOM[L5]="Feed Ingredient")),""),"No Match in AOM")</f>
        <v>No Match in AOM</v>
      </c>
      <c r="V1380" t="str" cm="1">
        <f t="array" ref="V1380">IFERROR(IF(NOT(ISBLANK(I1380)),_xlfn._xlws.FILTER(AOM[Scientific Name],(AOM[Edge_Value]=ani_diet!I1062)*(AOM[L5]="Feed Ingredient")),""),"No Match in AOM")</f>
        <v>No Match in AOM</v>
      </c>
    </row>
    <row r="1381" spans="1:22" hidden="1" x14ac:dyDescent="0.35">
      <c r="A1381">
        <v>3</v>
      </c>
      <c r="B1381" s="131" t="s">
        <v>18714</v>
      </c>
      <c r="C1381" s="86" t="s">
        <v>3058</v>
      </c>
      <c r="D1381" t="s">
        <v>20591</v>
      </c>
      <c r="E1381" s="131" t="s">
        <v>17631</v>
      </c>
      <c r="G1381" s="131" t="s">
        <v>3058</v>
      </c>
      <c r="H1381" s="127" t="s">
        <v>3058</v>
      </c>
      <c r="I1381" s="127" t="str">
        <f t="shared" si="84"/>
        <v>Toxynil</v>
      </c>
      <c r="J1381" s="127" t="str">
        <f t="shared" si="85"/>
        <v>Toxynil</v>
      </c>
      <c r="U1381" t="str" cm="1">
        <f t="array" ref="U1381">IFERROR(IF(NOT(ISBLANK(I1381)),_xlfn._xlws.FILTER(AOM[AOM],(AOM[Edge_Value]=ani_diet!I1064)*(AOM[L5]="Feed Ingredient")),""),"No Match in AOM")</f>
        <v>No Match in AOM</v>
      </c>
      <c r="V1381" t="str" cm="1">
        <f t="array" ref="V1381">IFERROR(IF(NOT(ISBLANK(I1381)),_xlfn._xlws.FILTER(AOM[Scientific Name],(AOM[Edge_Value]=ani_diet!I1064)*(AOM[L5]="Feed Ingredient")),""),"No Match in AOM")</f>
        <v>No Match in AOM</v>
      </c>
    </row>
    <row r="1382" spans="1:22" hidden="1" x14ac:dyDescent="0.35">
      <c r="A1382">
        <v>3</v>
      </c>
      <c r="B1382" s="131" t="s">
        <v>1384</v>
      </c>
      <c r="C1382" s="86" t="s">
        <v>21617</v>
      </c>
      <c r="D1382" t="s">
        <v>21618</v>
      </c>
      <c r="H1382" s="127" t="s">
        <v>21617</v>
      </c>
      <c r="I1382" s="127" t="str">
        <f t="shared" si="84"/>
        <v>Trace-elements Mix</v>
      </c>
      <c r="J1382" s="127" t="str">
        <f t="shared" si="85"/>
        <v>Trace-elements Mix</v>
      </c>
      <c r="Q1382" t="s">
        <v>11424</v>
      </c>
      <c r="R1382" t="s">
        <v>11391</v>
      </c>
      <c r="S1382" t="s">
        <v>20303</v>
      </c>
      <c r="T1382" t="s">
        <v>20304</v>
      </c>
      <c r="U1382" t="str" cm="1">
        <f t="array" ref="U1382">IFERROR(IF(NOT(ISBLANK(I1382)),_xlfn._xlws.FILTER(AOM[AOM],(AOM[Edge_Value]=ani_diet!I1214)*(AOM[L5]="Feed Ingredient")),""),"No Match in AOM")</f>
        <v>No Match in AOM</v>
      </c>
      <c r="V1382" t="str" cm="1">
        <f t="array" ref="V1382">IFERROR(IF(NOT(ISBLANK(I1382)),_xlfn._xlws.FILTER(AOM[Scientific Name],(AOM[Edge_Value]=ani_diet!I1214)*(AOM[L5]="Feed Ingredient")),""),"No Match in AOM")</f>
        <v>No Match in AOM</v>
      </c>
    </row>
    <row r="1383" spans="1:22" hidden="1" x14ac:dyDescent="0.35">
      <c r="A1383" t="s">
        <v>20300</v>
      </c>
      <c r="C1383" s="86" t="s">
        <v>22227</v>
      </c>
      <c r="D1383" t="s">
        <v>22219</v>
      </c>
      <c r="E1383" s="131" t="s">
        <v>20382</v>
      </c>
      <c r="G1383" s="131" t="s">
        <v>22228</v>
      </c>
      <c r="H1383" s="127" t="s">
        <v>21415</v>
      </c>
      <c r="I1383" s="127" t="str">
        <f t="shared" si="84"/>
        <v>Treonine</v>
      </c>
      <c r="J1383" s="127" t="str">
        <f t="shared" si="85"/>
        <v>Treonine</v>
      </c>
      <c r="U1383" t="str" cm="1">
        <f t="array" ref="U1383">IFERROR(IF(NOT(ISBLANK(I1383)),_xlfn._xlws.FILTER(AOM[AOM],(AOM[Edge_Value]=ani_diet!I1065)*(AOM[L5]="Feed Ingredient")),""),"No Match in AOM")</f>
        <v>No Match in AOM</v>
      </c>
      <c r="V1383" t="str" cm="1">
        <f t="array" ref="V1383">IFERROR(IF(NOT(ISBLANK(I1383)),_xlfn._xlws.FILTER(AOM[Scientific Name],(AOM[Edge_Value]=ani_diet!I1065)*(AOM[L5]="Feed Ingredient")),""),"No Match in AOM")</f>
        <v>No Match in AOM</v>
      </c>
    </row>
    <row r="1384" spans="1:22" hidden="1" x14ac:dyDescent="0.35">
      <c r="A1384" t="s">
        <v>20300</v>
      </c>
      <c r="C1384" s="86" t="s">
        <v>21996</v>
      </c>
      <c r="D1384" t="s">
        <v>21992</v>
      </c>
      <c r="E1384" s="131" t="s">
        <v>20293</v>
      </c>
      <c r="G1384" s="131" t="s">
        <v>21997</v>
      </c>
      <c r="H1384" s="127" t="s">
        <v>21997</v>
      </c>
      <c r="I1384" s="127" t="str">
        <f t="shared" si="84"/>
        <v>Tribulus terrestris</v>
      </c>
      <c r="J1384" s="127" t="str">
        <f t="shared" si="85"/>
        <v>Tribulus terrestris</v>
      </c>
      <c r="Q1384" t="s">
        <v>11406</v>
      </c>
      <c r="R1384" t="s">
        <v>11374</v>
      </c>
      <c r="S1384" t="s">
        <v>11406</v>
      </c>
      <c r="T1384" t="s">
        <v>11374</v>
      </c>
      <c r="U1384" t="str" cm="1">
        <f t="array" ref="U1384">IFERROR(IF(NOT(ISBLANK(I1384)),_xlfn._xlws.FILTER(AOM[AOM],(AOM[Edge_Value]=ani_diet!I1066)*(AOM[L5]="Feed Ingredient")),""),"No Match in AOM")</f>
        <v>No Match in AOM</v>
      </c>
      <c r="V1384" t="str" cm="1">
        <f t="array" ref="V1384">IFERROR(IF(NOT(ISBLANK(I1384)),_xlfn._xlws.FILTER(AOM[Scientific Name],(AOM[Edge_Value]=ani_diet!I1066)*(AOM[L5]="Feed Ingredient")),""),"No Match in AOM")</f>
        <v>No Match in AOM</v>
      </c>
    </row>
    <row r="1385" spans="1:22" s="88" customFormat="1" hidden="1" x14ac:dyDescent="0.35">
      <c r="A1385" t="s">
        <v>20283</v>
      </c>
      <c r="B1385" s="131" t="s">
        <v>18714</v>
      </c>
      <c r="C1385" s="86" t="s">
        <v>21052</v>
      </c>
      <c r="D1385" t="s">
        <v>21047</v>
      </c>
      <c r="E1385" s="131" t="s">
        <v>20382</v>
      </c>
      <c r="F1385" s="77"/>
      <c r="G1385" s="131" t="s">
        <v>19498</v>
      </c>
      <c r="H1385" s="127" t="s">
        <v>19498</v>
      </c>
      <c r="I1385" s="127" t="str">
        <f t="shared" si="84"/>
        <v>Tricalcium Phosphate</v>
      </c>
      <c r="J1385" s="127" t="str">
        <f t="shared" si="85"/>
        <v>Tricalcium Phosphate</v>
      </c>
      <c r="K1385" s="127"/>
      <c r="L1385" s="127"/>
      <c r="M1385" s="127"/>
      <c r="Q1385"/>
      <c r="R1385"/>
      <c r="S1385"/>
      <c r="T1385"/>
      <c r="U1385" t="str" cm="1">
        <f t="array" ref="U1385">IFERROR(IF(NOT(ISBLANK(I1385)),_xlfn._xlws.FILTER(AOM[AOM],(AOM[Edge_Value]=ani_diet!I1067)*(AOM[L5]="Feed Ingredient")),""),"No Match in AOM")</f>
        <v>No Match in AOM</v>
      </c>
      <c r="V1385" t="str" cm="1">
        <f t="array" ref="V1385">IFERROR(IF(NOT(ISBLANK(I1385)),_xlfn._xlws.FILTER(AOM[Scientific Name],(AOM[Edge_Value]=ani_diet!I1067)*(AOM[L5]="Feed Ingredient")),""),"No Match in AOM")</f>
        <v>No Match in AOM</v>
      </c>
    </row>
    <row r="1386" spans="1:22" hidden="1" x14ac:dyDescent="0.35">
      <c r="A1386" t="s">
        <v>20300</v>
      </c>
      <c r="C1386" s="86" t="s">
        <v>19319</v>
      </c>
      <c r="D1386" t="s">
        <v>20653</v>
      </c>
      <c r="E1386" s="131" t="s">
        <v>20293</v>
      </c>
      <c r="G1386" s="131" t="s">
        <v>20657</v>
      </c>
      <c r="H1386" s="127" t="s">
        <v>10166</v>
      </c>
      <c r="I1386" s="127" t="str">
        <f t="shared" si="84"/>
        <v>Trifolium alexandrinum Hay</v>
      </c>
      <c r="J1386" s="127" t="str">
        <f t="shared" si="85"/>
        <v>Trifolium alexandrinum Hay</v>
      </c>
      <c r="L1386" s="127" t="s">
        <v>17709</v>
      </c>
      <c r="O1386" s="88" t="s">
        <v>28</v>
      </c>
      <c r="Q1386" t="s">
        <v>11406</v>
      </c>
      <c r="R1386" t="s">
        <v>11374</v>
      </c>
      <c r="S1386" t="s">
        <v>11406</v>
      </c>
      <c r="T1386" t="s">
        <v>11374</v>
      </c>
      <c r="U1386" t="str" cm="1">
        <f t="array" ref="U1386">IFERROR(IF(NOT(ISBLANK(I1386)),_xlfn._xlws.FILTER(AOM[AOM],(AOM[Edge_Value]=ani_diet!I79)*(AOM[L5]="Feed Ingredient")),""),"No Match in AOM")</f>
        <v>No Match in AOM</v>
      </c>
      <c r="V1386" t="str" cm="1">
        <f t="array" ref="V1386">IFERROR(IF(NOT(ISBLANK(I1386)),_xlfn._xlws.FILTER(AOM[Scientific Name],(AOM[Edge_Value]=ani_diet!I79)*(AOM[L5]="Feed Ingredient")),""),"No Match in AOM")</f>
        <v>No Match in AOM</v>
      </c>
    </row>
    <row r="1387" spans="1:22" hidden="1" x14ac:dyDescent="0.35">
      <c r="A1387" t="s">
        <v>20283</v>
      </c>
      <c r="B1387" s="131" t="s">
        <v>18714</v>
      </c>
      <c r="C1387" s="86" t="s">
        <v>20740</v>
      </c>
      <c r="D1387" t="s">
        <v>20741</v>
      </c>
      <c r="E1387" s="131" t="s">
        <v>20293</v>
      </c>
      <c r="G1387" s="131" t="s">
        <v>10166</v>
      </c>
      <c r="H1387" s="127" t="s">
        <v>10166</v>
      </c>
      <c r="I1387" s="127" t="str">
        <f t="shared" si="84"/>
        <v>Trifolium alexandrinum</v>
      </c>
      <c r="J1387" s="127" t="str">
        <f t="shared" si="85"/>
        <v>Trifolium alexandrinum</v>
      </c>
      <c r="Q1387" t="s">
        <v>11412</v>
      </c>
      <c r="R1387" t="s">
        <v>11380</v>
      </c>
      <c r="S1387" t="s">
        <v>11412</v>
      </c>
      <c r="T1387" t="s">
        <v>11380</v>
      </c>
      <c r="U1387" t="str" cm="1">
        <f t="array" ref="U1387">IFERROR(IF(NOT(ISBLANK(I1387)),_xlfn._xlws.FILTER(AOM[AOM],(AOM[Edge_Value]=ani_diet!I1070)*(AOM[L5]="Feed Ingredient")),""),"No Match in AOM")</f>
        <v>No Match in AOM</v>
      </c>
      <c r="V1387" t="str" cm="1">
        <f t="array" ref="V1387">IFERROR(IF(NOT(ISBLANK(I1387)),_xlfn._xlws.FILTER(AOM[Scientific Name],(AOM[Edge_Value]=ani_diet!I1070)*(AOM[L5]="Feed Ingredient")),""),"No Match in AOM")</f>
        <v>No Match in AOM</v>
      </c>
    </row>
    <row r="1388" spans="1:22" hidden="1" x14ac:dyDescent="0.35">
      <c r="A1388">
        <v>3</v>
      </c>
      <c r="B1388" s="131" t="s">
        <v>18714</v>
      </c>
      <c r="C1388" s="86" t="s">
        <v>21538</v>
      </c>
      <c r="D1388" t="s">
        <v>21539</v>
      </c>
      <c r="E1388" s="131" t="s">
        <v>20293</v>
      </c>
      <c r="G1388" s="131" t="s">
        <v>20657</v>
      </c>
      <c r="H1388" s="127" t="s">
        <v>10166</v>
      </c>
      <c r="I1388" s="127" t="str">
        <f t="shared" si="84"/>
        <v>Trifolium alexandrinum Hay</v>
      </c>
      <c r="J1388" s="127" t="str">
        <f t="shared" si="85"/>
        <v>Trifolium alexandrinum Hay</v>
      </c>
      <c r="L1388" s="127" t="s">
        <v>17709</v>
      </c>
      <c r="O1388" s="88" t="s">
        <v>28</v>
      </c>
      <c r="U1388" t="str" cm="1">
        <f t="array" ref="U1388">IFERROR(IF(NOT(ISBLANK(I1388)),_xlfn._xlws.FILTER(AOM[AOM],(AOM[Edge_Value]=ani_diet!I78)*(AOM[L5]="Feed Ingredient")),""),"No Match in AOM")</f>
        <v>No Match in AOM</v>
      </c>
      <c r="V1388" t="str" cm="1">
        <f t="array" ref="V1388">IFERROR(IF(NOT(ISBLANK(I1388)),_xlfn._xlws.FILTER(AOM[Scientific Name],(AOM[Edge_Value]=ani_diet!I78)*(AOM[L5]="Feed Ingredient")),""),"No Match in AOM")</f>
        <v>No Match in AOM</v>
      </c>
    </row>
    <row r="1389" spans="1:22" hidden="1" x14ac:dyDescent="0.35">
      <c r="A1389">
        <v>3</v>
      </c>
      <c r="B1389" s="131" t="s">
        <v>18714</v>
      </c>
      <c r="C1389" s="86" t="s">
        <v>21540</v>
      </c>
      <c r="D1389" t="s">
        <v>21539</v>
      </c>
      <c r="E1389" s="131" t="s">
        <v>20293</v>
      </c>
      <c r="G1389" s="131" t="s">
        <v>21541</v>
      </c>
      <c r="H1389" s="127" t="s">
        <v>10166</v>
      </c>
      <c r="I1389" s="127" t="str">
        <f t="shared" si="84"/>
        <v>Trifolium alexandrinum Straw</v>
      </c>
      <c r="J1389" s="127" t="str">
        <f t="shared" si="85"/>
        <v>Trifolium alexandrinum Straw</v>
      </c>
      <c r="M1389" s="127" t="s">
        <v>11151</v>
      </c>
      <c r="U1389" t="str" cm="1">
        <f t="array" ref="U1389">IFERROR(IF(NOT(ISBLANK(I1389)),_xlfn._xlws.FILTER(AOM[AOM],(AOM[Edge_Value]=ani_diet!I81)*(AOM[L5]="Feed Ingredient")),""),"No Match in AOM")</f>
        <v>No Match in AOM</v>
      </c>
      <c r="V1389" t="str" cm="1">
        <f t="array" ref="V1389">IFERROR(IF(NOT(ISBLANK(I1389)),_xlfn._xlws.FILTER(AOM[Scientific Name],(AOM[Edge_Value]=ani_diet!I81)*(AOM[L5]="Feed Ingredient")),""),"No Match in AOM")</f>
        <v>No Match in AOM</v>
      </c>
    </row>
    <row r="1390" spans="1:22" hidden="1" x14ac:dyDescent="0.35">
      <c r="A1390" t="s">
        <v>20283</v>
      </c>
      <c r="B1390" s="131" t="s">
        <v>18714</v>
      </c>
      <c r="C1390" s="86" t="s">
        <v>21557</v>
      </c>
      <c r="D1390" t="s">
        <v>21558</v>
      </c>
      <c r="E1390" s="131" t="s">
        <v>20293</v>
      </c>
      <c r="G1390" s="131" t="s">
        <v>21541</v>
      </c>
      <c r="H1390" s="127" t="s">
        <v>10166</v>
      </c>
      <c r="I1390" s="127" t="str">
        <f t="shared" si="84"/>
        <v>Trifolium alexandrinum Straw</v>
      </c>
      <c r="J1390" s="127" t="str">
        <f t="shared" si="85"/>
        <v>Trifolium alexandrinum Straw</v>
      </c>
      <c r="M1390" s="127" t="s">
        <v>11151</v>
      </c>
      <c r="U1390" t="str" cm="1">
        <f t="array" ref="U1390">IFERROR(IF(NOT(ISBLANK(I1390)),_xlfn._xlws.FILTER(AOM[AOM],(AOM[Edge_Value]=ani_diet!I80)*(AOM[L5]="Feed Ingredient")),""),"No Match in AOM")</f>
        <v>No Match in AOM</v>
      </c>
      <c r="V1390" t="str" cm="1">
        <f t="array" ref="V1390">IFERROR(IF(NOT(ISBLANK(I1390)),_xlfn._xlws.FILTER(AOM[Scientific Name],(AOM[Edge_Value]=ani_diet!I80)*(AOM[L5]="Feed Ingredient")),""),"No Match in AOM")</f>
        <v>No Match in AOM</v>
      </c>
    </row>
    <row r="1391" spans="1:22" hidden="1" x14ac:dyDescent="0.35">
      <c r="A1391" t="s">
        <v>20300</v>
      </c>
      <c r="C1391" s="86" t="s">
        <v>22383</v>
      </c>
      <c r="D1391" t="s">
        <v>22382</v>
      </c>
      <c r="H1391" s="127" t="s">
        <v>10166</v>
      </c>
      <c r="I1391" s="127" t="str">
        <f t="shared" si="84"/>
        <v>Trifolium alexandrinum Hay Chopped</v>
      </c>
      <c r="J1391" s="127" t="str">
        <f t="shared" si="85"/>
        <v>Trifolium alexandrinum Hay Chopped</v>
      </c>
      <c r="L1391" s="127" t="s">
        <v>21736</v>
      </c>
    </row>
    <row r="1392" spans="1:22" hidden="1" x14ac:dyDescent="0.35">
      <c r="A1392">
        <v>3</v>
      </c>
      <c r="B1392" s="131" t="s">
        <v>18714</v>
      </c>
      <c r="C1392" s="86" t="s">
        <v>22384</v>
      </c>
      <c r="D1392" t="s">
        <v>22385</v>
      </c>
      <c r="E1392" s="131" t="s">
        <v>20293</v>
      </c>
      <c r="G1392" s="131" t="s">
        <v>22386</v>
      </c>
      <c r="H1392" s="127" t="s">
        <v>10166</v>
      </c>
      <c r="I1392" s="127" t="str">
        <f t="shared" si="84"/>
        <v>Trifolium alexandrinum Hay</v>
      </c>
      <c r="J1392" s="127" t="str">
        <f t="shared" si="85"/>
        <v>Trifolium alexandrinum Hay</v>
      </c>
      <c r="M1392" s="127" t="s">
        <v>17709</v>
      </c>
      <c r="O1392" s="88" t="s">
        <v>28</v>
      </c>
      <c r="U1392" t="str" cm="1">
        <f t="array" ref="U1392">IFERROR(IF(NOT(ISBLANK(I1392)),_xlfn._xlws.FILTER(AOM[AOM],(AOM[Edge_Value]=ani_diet!I1072)*(AOM[L5]="Feed Ingredient")),""),"No Match in AOM")</f>
        <v>No Match in AOM</v>
      </c>
      <c r="V1392" t="str" cm="1">
        <f t="array" ref="V1392">IFERROR(IF(NOT(ISBLANK(I1392)),_xlfn._xlws.FILTER(AOM[Scientific Name],(AOM[Edge_Value]=ani_diet!I1072)*(AOM[L5]="Feed Ingredient")),""),"No Match in AOM")</f>
        <v>No Match in AOM</v>
      </c>
    </row>
    <row r="1393" spans="1:22" hidden="1" x14ac:dyDescent="0.35">
      <c r="A1393" t="s">
        <v>20283</v>
      </c>
      <c r="B1393" s="131" t="s">
        <v>18714</v>
      </c>
      <c r="C1393" s="86" t="s">
        <v>23078</v>
      </c>
      <c r="D1393" t="s">
        <v>23077</v>
      </c>
      <c r="E1393" s="131" t="s">
        <v>20293</v>
      </c>
      <c r="G1393" s="131" t="s">
        <v>10166</v>
      </c>
      <c r="H1393" s="127" t="s">
        <v>10166</v>
      </c>
      <c r="I1393" s="127" t="str">
        <f t="shared" si="84"/>
        <v>Trifolium alexandrinum</v>
      </c>
      <c r="J1393" s="127" t="str">
        <f t="shared" si="85"/>
        <v>Trifolium alexandrinum</v>
      </c>
      <c r="U1393" t="str" cm="1">
        <f t="array" ref="U1393">IFERROR(IF(NOT(ISBLANK(I1393)),_xlfn._xlws.FILTER(AOM[AOM],(AOM[Edge_Value]=ani_diet!I1068)*(AOM[L5]="Feed Ingredient")),""),"No Match in AOM")</f>
        <v>No Match in AOM</v>
      </c>
      <c r="V1393" t="str" cm="1">
        <f t="array" ref="V1393">IFERROR(IF(NOT(ISBLANK(I1393)),_xlfn._xlws.FILTER(AOM[Scientific Name],(AOM[Edge_Value]=ani_diet!I1068)*(AOM[L5]="Feed Ingredient")),""),"No Match in AOM")</f>
        <v>No Match in AOM</v>
      </c>
    </row>
    <row r="1394" spans="1:22" hidden="1" x14ac:dyDescent="0.35">
      <c r="A1394" t="s">
        <v>20283</v>
      </c>
      <c r="B1394" s="131" t="s">
        <v>19032</v>
      </c>
      <c r="C1394" s="86" t="s">
        <v>10166</v>
      </c>
      <c r="D1394" t="s">
        <v>23085</v>
      </c>
      <c r="E1394" s="131" t="s">
        <v>20293</v>
      </c>
      <c r="G1394" s="131" t="s">
        <v>10166</v>
      </c>
      <c r="H1394" s="127" t="s">
        <v>10166</v>
      </c>
      <c r="I1394" s="127" t="str">
        <f t="shared" si="84"/>
        <v>Trifolium alexandrinum</v>
      </c>
      <c r="J1394" s="127" t="str">
        <f t="shared" si="85"/>
        <v>Trifolium alexandrinum</v>
      </c>
      <c r="U1394" t="str" cm="1">
        <f t="array" ref="U1394">IFERROR(IF(NOT(ISBLANK(I1394)),_xlfn._xlws.FILTER(AOM[AOM],(AOM[Edge_Value]=ani_diet!I1071)*(AOM[L5]="Feed Ingredient")),""),"No Match in AOM")</f>
        <v>No Match in AOM</v>
      </c>
      <c r="V1394" t="str" cm="1">
        <f t="array" ref="V1394">IFERROR(IF(NOT(ISBLANK(I1394)),_xlfn._xlws.FILTER(AOM[Scientific Name],(AOM[Edge_Value]=ani_diet!I1071)*(AOM[L5]="Feed Ingredient")),""),"No Match in AOM")</f>
        <v>No Match in AOM</v>
      </c>
    </row>
    <row r="1395" spans="1:22" hidden="1" x14ac:dyDescent="0.35">
      <c r="A1395">
        <v>3</v>
      </c>
      <c r="B1395" s="131" t="s">
        <v>18714</v>
      </c>
      <c r="C1395" s="86" t="s">
        <v>23096</v>
      </c>
      <c r="D1395" t="s">
        <v>23097</v>
      </c>
      <c r="E1395" s="131" t="s">
        <v>20293</v>
      </c>
      <c r="G1395" s="131" t="s">
        <v>10166</v>
      </c>
      <c r="H1395" s="127" t="s">
        <v>10166</v>
      </c>
      <c r="I1395" s="127" t="str">
        <f t="shared" ref="I1395:I1458" si="86">_xlfn.TEXTJOIN(" ",TRUE,H1395,IF(ISBLANK(M1395),"",_xlfn.TEXTSPLIT(M1395,";")),IF(ISBLANK(L1395),"",_xlfn.TEXTSPLIT(L1395,";")))</f>
        <v>Trifolium alexandrinum</v>
      </c>
      <c r="J1395" s="127" t="str">
        <f t="shared" ref="J1395:J1458" si="87">_xlfn.TEXTJOIN(" ",TRUE,H1395,K1395,IF(ISBLANK(M1395),"",_xlfn.TEXTSPLIT(M1395,";")),IF(ISBLANK(L1395),"",_xlfn.TEXTSPLIT(L1395,";")))</f>
        <v>Trifolium alexandrinum</v>
      </c>
      <c r="U1395" t="str" cm="1">
        <f t="array" ref="U1395">IFERROR(IF(NOT(ISBLANK(I1395)),_xlfn._xlws.FILTER(AOM[AOM],(AOM[Edge_Value]=ani_diet!I1069)*(AOM[L5]="Feed Ingredient")),""),"No Match in AOM")</f>
        <v>No Match in AOM</v>
      </c>
      <c r="V1395" t="str" cm="1">
        <f t="array" ref="V1395">IFERROR(IF(NOT(ISBLANK(I1395)),_xlfn._xlws.FILTER(AOM[Scientific Name],(AOM[Edge_Value]=ani_diet!I1069)*(AOM[L5]="Feed Ingredient")),""),"No Match in AOM")</f>
        <v>No Match in AOM</v>
      </c>
    </row>
    <row r="1396" spans="1:22" hidden="1" x14ac:dyDescent="0.35">
      <c r="A1396">
        <v>3</v>
      </c>
      <c r="B1396" s="131" t="s">
        <v>19032</v>
      </c>
      <c r="C1396" s="86" t="s">
        <v>22181</v>
      </c>
      <c r="D1396" t="s">
        <v>22168</v>
      </c>
      <c r="E1396" s="131" t="s">
        <v>20382</v>
      </c>
      <c r="G1396" s="131" t="s">
        <v>22181</v>
      </c>
      <c r="H1396" s="127" t="s">
        <v>22182</v>
      </c>
      <c r="I1396" s="127" t="str">
        <f t="shared" si="86"/>
        <v>Trimethyl Cellulose</v>
      </c>
      <c r="J1396" s="127" t="str">
        <f t="shared" si="87"/>
        <v>Trimethyl Cellulose</v>
      </c>
      <c r="U1396" t="str" cm="1">
        <f t="array" ref="U1396">IFERROR(IF(NOT(ISBLANK(I1396)),_xlfn._xlws.FILTER(AOM[AOM],(AOM[Edge_Value]=ani_diet!I1073)*(AOM[L5]="Feed Ingredient")),""),"No Match in AOM")</f>
        <v>No Match in AOM</v>
      </c>
      <c r="V1396" t="str" cm="1">
        <f t="array" ref="V1396">IFERROR(IF(NOT(ISBLANK(I1396)),_xlfn._xlws.FILTER(AOM[Scientific Name],(AOM[Edge_Value]=ani_diet!I1073)*(AOM[L5]="Feed Ingredient")),""),"No Match in AOM")</f>
        <v>No Match in AOM</v>
      </c>
    </row>
    <row r="1397" spans="1:22" hidden="1" x14ac:dyDescent="0.35">
      <c r="A1397" t="s">
        <v>20300</v>
      </c>
      <c r="C1397" s="86" t="s">
        <v>21951</v>
      </c>
      <c r="D1397" t="s">
        <v>21947</v>
      </c>
      <c r="H1397" s="127" t="s">
        <v>21952</v>
      </c>
      <c r="I1397" s="127" t="str">
        <f t="shared" si="86"/>
        <v>Tripsacum laxum Chopped</v>
      </c>
      <c r="J1397" s="127" t="str">
        <f t="shared" si="87"/>
        <v>Tripsacum laxum Chopped</v>
      </c>
      <c r="L1397" s="127" t="s">
        <v>5125</v>
      </c>
    </row>
    <row r="1398" spans="1:22" hidden="1" x14ac:dyDescent="0.35">
      <c r="A1398" t="s">
        <v>20300</v>
      </c>
      <c r="C1398" s="86" t="s">
        <v>21952</v>
      </c>
      <c r="D1398" t="s">
        <v>21953</v>
      </c>
      <c r="E1398" s="131" t="s">
        <v>20293</v>
      </c>
      <c r="G1398" s="131" t="s">
        <v>21952</v>
      </c>
      <c r="H1398" s="127" t="s">
        <v>21952</v>
      </c>
      <c r="I1398" s="127" t="str">
        <f t="shared" si="86"/>
        <v>Tripsacum laxum</v>
      </c>
      <c r="J1398" s="127" t="str">
        <f t="shared" si="87"/>
        <v>Tripsacum laxum</v>
      </c>
      <c r="U1398" t="str" cm="1">
        <f t="array" ref="U1398">IFERROR(IF(NOT(ISBLANK(I1398)),_xlfn._xlws.FILTER(AOM[AOM],(AOM[Edge_Value]=ani_diet!I1074)*(AOM[L5]="Feed Ingredient")),""),"No Match in AOM")</f>
        <v>No Match in AOM</v>
      </c>
      <c r="V1398" t="str" cm="1">
        <f t="array" ref="V1398">IFERROR(IF(NOT(ISBLANK(I1398)),_xlfn._xlws.FILTER(AOM[Scientific Name],(AOM[Edge_Value]=ani_diet!I1074)*(AOM[L5]="Feed Ingredient")),""),"No Match in AOM")</f>
        <v>No Match in AOM</v>
      </c>
    </row>
    <row r="1399" spans="1:22" hidden="1" x14ac:dyDescent="0.35">
      <c r="A1399">
        <v>3</v>
      </c>
      <c r="B1399" s="131" t="s">
        <v>20293</v>
      </c>
      <c r="C1399" s="86" t="s">
        <v>22744</v>
      </c>
      <c r="D1399" t="s">
        <v>22743</v>
      </c>
      <c r="E1399" s="131" t="s">
        <v>20293</v>
      </c>
      <c r="G1399" s="131" t="s">
        <v>22745</v>
      </c>
      <c r="H1399" s="127" t="s">
        <v>8302</v>
      </c>
      <c r="I1399" s="127" t="str">
        <f t="shared" si="86"/>
        <v>Triticale</v>
      </c>
      <c r="J1399" s="127" t="str">
        <f t="shared" si="87"/>
        <v>Triticale Usgen 19</v>
      </c>
      <c r="K1399" s="127" t="s">
        <v>22746</v>
      </c>
      <c r="U1399" t="str" cm="1">
        <f t="array" ref="U1399">IFERROR(IF(NOT(ISBLANK(I1399)),_xlfn._xlws.FILTER(AOM[AOM],(AOM[Edge_Value]=ani_diet!I1075)*(AOM[L5]="Feed Ingredient")),""),"No Match in AOM")</f>
        <v>AOM_000560</v>
      </c>
      <c r="V1399" t="str" cm="1">
        <f t="array" ref="V1399">IFERROR(IF(NOT(ISBLANK(I1399)),_xlfn._xlws.FILTER(AOM[Scientific Name],(AOM[Edge_Value]=ani_diet!I1075)*(AOM[L5]="Feed Ingredient")),""),"No Match in AOM")</f>
        <v xml:space="preserve">Gallus gallus domesticus </v>
      </c>
    </row>
    <row r="1400" spans="1:22" hidden="1" x14ac:dyDescent="0.35">
      <c r="A1400" t="s">
        <v>20283</v>
      </c>
      <c r="B1400" s="131" t="s">
        <v>20293</v>
      </c>
      <c r="C1400" s="86" t="s">
        <v>23019</v>
      </c>
      <c r="D1400" t="s">
        <v>23015</v>
      </c>
      <c r="E1400" s="131" t="s">
        <v>6577</v>
      </c>
      <c r="G1400" s="131" t="s">
        <v>23020</v>
      </c>
      <c r="H1400" s="127" t="s">
        <v>23021</v>
      </c>
      <c r="I1400" s="133" t="str">
        <f t="shared" si="86"/>
        <v>Trout Silage</v>
      </c>
      <c r="J1400" s="127" t="str">
        <f t="shared" si="87"/>
        <v>Trout Silage</v>
      </c>
      <c r="M1400" s="127" t="s">
        <v>17711</v>
      </c>
      <c r="P1400" s="88" t="s">
        <v>28</v>
      </c>
      <c r="U1400" t="str" cm="1">
        <f t="array" ref="U1400">IFERROR(IF(NOT(ISBLANK(I1400)),_xlfn._xlws.FILTER(AOM[AOM],(AOM[Edge_Value]=ani_diet!I1076)*(AOM[L5]="Feed Ingredient")),""),"No Match in AOM")</f>
        <v>No Match in AOM</v>
      </c>
      <c r="V1400" t="str" cm="1">
        <f t="array" ref="V1400">IFERROR(IF(NOT(ISBLANK(I1400)),_xlfn._xlws.FILTER(AOM[Scientific Name],(AOM[Edge_Value]=ani_diet!I1076)*(AOM[L5]="Feed Ingredient")),""),"No Match in AOM")</f>
        <v>No Match in AOM</v>
      </c>
    </row>
    <row r="1401" spans="1:22" hidden="1" x14ac:dyDescent="0.35">
      <c r="A1401" t="s">
        <v>20300</v>
      </c>
      <c r="C1401" s="86" t="s">
        <v>22079</v>
      </c>
      <c r="D1401" t="s">
        <v>22078</v>
      </c>
      <c r="E1401" s="131" t="s">
        <v>20293</v>
      </c>
      <c r="G1401" s="131" t="s">
        <v>22079</v>
      </c>
      <c r="H1401" s="128" t="s">
        <v>22079</v>
      </c>
      <c r="I1401" s="127" t="str">
        <f t="shared" si="86"/>
        <v>Trypsacum Grass</v>
      </c>
      <c r="J1401" s="127" t="str">
        <f t="shared" si="87"/>
        <v>Trypsacum Grass</v>
      </c>
      <c r="U1401" t="str" cm="1">
        <f t="array" ref="U1401">IFERROR(IF(NOT(ISBLANK(I1401)),_xlfn._xlws.FILTER(AOM[AOM],(AOM[Edge_Value]=ani_diet!I1077)*(AOM[L5]="Feed Ingredient")),""),"No Match in AOM")</f>
        <v>AOM_000560</v>
      </c>
      <c r="V1401" t="str" cm="1">
        <f t="array" ref="V1401">IFERROR(IF(NOT(ISBLANK(I1401)),_xlfn._xlws.FILTER(AOM[Scientific Name],(AOM[Edge_Value]=ani_diet!I1077)*(AOM[L5]="Feed Ingredient")),""),"No Match in AOM")</f>
        <v xml:space="preserve">Gallus gallus domesticus </v>
      </c>
    </row>
    <row r="1402" spans="1:22" hidden="1" x14ac:dyDescent="0.35">
      <c r="A1402">
        <v>3</v>
      </c>
      <c r="B1402" s="131" t="s">
        <v>19032</v>
      </c>
      <c r="C1402" s="86" t="s">
        <v>22091</v>
      </c>
      <c r="D1402" t="s">
        <v>22081</v>
      </c>
      <c r="E1402" s="131" t="s">
        <v>20293</v>
      </c>
      <c r="G1402" s="131" t="s">
        <v>22092</v>
      </c>
      <c r="H1402" s="127" t="s">
        <v>22092</v>
      </c>
      <c r="I1402" s="127" t="str">
        <f t="shared" si="86"/>
        <v>Trypsacum laxum</v>
      </c>
      <c r="J1402" s="127" t="str">
        <f t="shared" si="87"/>
        <v>Trypsacum laxum Dry Season</v>
      </c>
      <c r="K1402" s="127" t="s">
        <v>22088</v>
      </c>
      <c r="U1402" t="str" cm="1">
        <f t="array" ref="U1402">IFERROR(IF(NOT(ISBLANK(I1402)),_xlfn._xlws.FILTER(AOM[AOM],(AOM[Edge_Value]=ani_diet!I1078)*(AOM[L5]="Feed Ingredient")),""),"No Match in AOM")</f>
        <v>No Match in AOM</v>
      </c>
      <c r="V1402" t="str" cm="1">
        <f t="array" ref="V1402">IFERROR(IF(NOT(ISBLANK(I1402)),_xlfn._xlws.FILTER(AOM[Scientific Name],(AOM[Edge_Value]=ani_diet!I1078)*(AOM[L5]="Feed Ingredient")),""),"No Match in AOM")</f>
        <v>No Match in AOM</v>
      </c>
    </row>
    <row r="1403" spans="1:22" hidden="1" x14ac:dyDescent="0.35">
      <c r="A1403" t="s">
        <v>20300</v>
      </c>
      <c r="C1403" s="86" t="s">
        <v>22093</v>
      </c>
      <c r="D1403" t="s">
        <v>22081</v>
      </c>
      <c r="E1403" s="131" t="s">
        <v>20293</v>
      </c>
      <c r="G1403" s="131" t="s">
        <v>22092</v>
      </c>
      <c r="H1403" s="127" t="s">
        <v>22092</v>
      </c>
      <c r="I1403" s="127" t="str">
        <f t="shared" si="86"/>
        <v>Trypsacum laxum</v>
      </c>
      <c r="J1403" s="127" t="str">
        <f t="shared" si="87"/>
        <v>Trypsacum laxum Rainy Season</v>
      </c>
      <c r="K1403" s="127" t="s">
        <v>22090</v>
      </c>
      <c r="U1403" t="str" cm="1">
        <f t="array" ref="U1403">IFERROR(IF(NOT(ISBLANK(I1403)),_xlfn._xlws.FILTER(AOM[AOM],(AOM[Edge_Value]=ani_diet!I1079)*(AOM[L5]="Feed Ingredient")),""),"No Match in AOM")</f>
        <v>No Match in AOM</v>
      </c>
      <c r="V1403" t="str" cm="1">
        <f t="array" ref="V1403">IFERROR(IF(NOT(ISBLANK(I1403)),_xlfn._xlws.FILTER(AOM[Scientific Name],(AOM[Edge_Value]=ani_diet!I1079)*(AOM[L5]="Feed Ingredient")),""),"No Match in AOM")</f>
        <v>No Match in AOM</v>
      </c>
    </row>
    <row r="1404" spans="1:22" hidden="1" x14ac:dyDescent="0.35">
      <c r="A1404">
        <v>3</v>
      </c>
      <c r="B1404" s="131" t="s">
        <v>18714</v>
      </c>
      <c r="C1404" s="86" t="s">
        <v>22229</v>
      </c>
      <c r="D1404" t="s">
        <v>22219</v>
      </c>
      <c r="E1404" s="131" t="s">
        <v>20382</v>
      </c>
      <c r="G1404" s="131" t="s">
        <v>22230</v>
      </c>
      <c r="H1404" s="127" t="s">
        <v>22231</v>
      </c>
      <c r="I1404" s="127" t="str">
        <f t="shared" si="86"/>
        <v>Tryptophan</v>
      </c>
      <c r="J1404" s="127" t="str">
        <f t="shared" si="87"/>
        <v>Tryptophan</v>
      </c>
      <c r="U1404" t="str" cm="1">
        <f t="array" ref="U1404">IFERROR(IF(NOT(ISBLANK(I1404)),_xlfn._xlws.FILTER(AOM[AOM],(AOM[Edge_Value]=ani_diet!I1081)*(AOM[L5]="Feed Ingredient")),""),"No Match in AOM")</f>
        <v>AOM_000560</v>
      </c>
      <c r="V1404" t="str" cm="1">
        <f t="array" ref="V1404">IFERROR(IF(NOT(ISBLANK(I1404)),_xlfn._xlws.FILTER(AOM[Scientific Name],(AOM[Edge_Value]=ani_diet!I1081)*(AOM[L5]="Feed Ingredient")),""),"No Match in AOM")</f>
        <v xml:space="preserve">Gallus gallus domesticus </v>
      </c>
    </row>
    <row r="1405" spans="1:22" hidden="1" x14ac:dyDescent="0.35">
      <c r="A1405">
        <v>3</v>
      </c>
      <c r="B1405" s="131" t="s">
        <v>17625</v>
      </c>
      <c r="C1405" s="86" t="s">
        <v>22231</v>
      </c>
      <c r="D1405" t="s">
        <v>22242</v>
      </c>
      <c r="E1405" s="131" t="s">
        <v>20382</v>
      </c>
      <c r="G1405" s="131" t="s">
        <v>22231</v>
      </c>
      <c r="H1405" s="127" t="s">
        <v>22231</v>
      </c>
      <c r="I1405" s="127" t="str">
        <f t="shared" si="86"/>
        <v>Tryptophan</v>
      </c>
      <c r="J1405" s="127" t="str">
        <f t="shared" si="87"/>
        <v>Tryptophan</v>
      </c>
      <c r="U1405" t="str" cm="1">
        <f t="array" ref="U1405">IFERROR(IF(NOT(ISBLANK(I1405)),_xlfn._xlws.FILTER(AOM[AOM],(AOM[Edge_Value]=ani_diet!I1080)*(AOM[L5]="Feed Ingredient")),""),"No Match in AOM")</f>
        <v>No Match in AOM</v>
      </c>
      <c r="V1405" t="str" cm="1">
        <f t="array" ref="V1405">IFERROR(IF(NOT(ISBLANK(I1405)),_xlfn._xlws.FILTER(AOM[Scientific Name],(AOM[Edge_Value]=ani_diet!I1080)*(AOM[L5]="Feed Ingredient")),""),"No Match in AOM")</f>
        <v>No Match in AOM</v>
      </c>
    </row>
    <row r="1406" spans="1:22" hidden="1" x14ac:dyDescent="0.35">
      <c r="A1406">
        <v>3</v>
      </c>
      <c r="B1406" s="131" t="s">
        <v>19032</v>
      </c>
      <c r="C1406" s="86" t="s">
        <v>22654</v>
      </c>
      <c r="D1406" t="s">
        <v>22651</v>
      </c>
      <c r="E1406" s="131" t="s">
        <v>6577</v>
      </c>
      <c r="G1406" s="131" t="s">
        <v>22655</v>
      </c>
      <c r="H1406" s="127" t="s">
        <v>22656</v>
      </c>
      <c r="I1406" s="133" t="str">
        <f t="shared" si="86"/>
        <v>Tuna Waste Meal</v>
      </c>
      <c r="J1406" s="127" t="str">
        <f t="shared" si="87"/>
        <v>Tuna Waste Meal</v>
      </c>
      <c r="L1406" s="127" t="s">
        <v>20366</v>
      </c>
      <c r="M1406" s="127" t="s">
        <v>20689</v>
      </c>
      <c r="O1406" s="88" t="s">
        <v>28</v>
      </c>
      <c r="U1406" t="str" cm="1">
        <f t="array" ref="U1406">IFERROR(IF(NOT(ISBLANK(I1406)),_xlfn._xlws.FILTER(AOM[AOM],(AOM[Edge_Value]=ani_diet!I1082)*(AOM[L5]="Feed Ingredient")),""),"No Match in AOM")</f>
        <v>No Match in AOM</v>
      </c>
      <c r="V1406" t="str" cm="1">
        <f t="array" ref="V1406">IFERROR(IF(NOT(ISBLANK(I1406)),_xlfn._xlws.FILTER(AOM[Scientific Name],(AOM[Edge_Value]=ani_diet!I1082)*(AOM[L5]="Feed Ingredient")),""),"No Match in AOM")</f>
        <v>No Match in AOM</v>
      </c>
    </row>
    <row r="1407" spans="1:22" hidden="1" x14ac:dyDescent="0.35">
      <c r="A1407" t="s">
        <v>20283</v>
      </c>
      <c r="B1407" s="131" t="s">
        <v>19032</v>
      </c>
      <c r="C1407" s="86" t="s">
        <v>19342</v>
      </c>
      <c r="D1407" t="s">
        <v>20856</v>
      </c>
      <c r="E1407" s="131" t="s">
        <v>20293</v>
      </c>
      <c r="G1407" s="131" t="s">
        <v>19342</v>
      </c>
      <c r="H1407" s="127" t="s">
        <v>19342</v>
      </c>
      <c r="I1407" s="127" t="str">
        <f t="shared" si="86"/>
        <v>Ulva armoricana</v>
      </c>
      <c r="J1407" s="127" t="str">
        <f t="shared" si="87"/>
        <v>Ulva armoricana</v>
      </c>
      <c r="N1407" s="88" t="s">
        <v>28</v>
      </c>
      <c r="U1407" t="str" cm="1">
        <f t="array" ref="U1407">IFERROR(IF(NOT(ISBLANK(I1407)),_xlfn._xlws.FILTER(AOM[AOM],(AOM[Edge_Value]=ani_diet!I1083)*(AOM[L5]="Feed Ingredient")),""),"No Match in AOM")</f>
        <v>No Match in AOM</v>
      </c>
      <c r="V1407" t="str" cm="1">
        <f t="array" ref="V1407">IFERROR(IF(NOT(ISBLANK(I1407)),_xlfn._xlws.FILTER(AOM[Scientific Name],(AOM[Edge_Value]=ani_diet!I1083)*(AOM[L5]="Feed Ingredient")),""),"No Match in AOM")</f>
        <v>No Match in AOM</v>
      </c>
    </row>
    <row r="1408" spans="1:22" hidden="1" x14ac:dyDescent="0.35">
      <c r="A1408">
        <v>3</v>
      </c>
      <c r="B1408" s="131" t="s">
        <v>18714</v>
      </c>
      <c r="C1408" s="86" t="s">
        <v>22645</v>
      </c>
      <c r="D1408" t="s">
        <v>22644</v>
      </c>
      <c r="E1408" s="131" t="s">
        <v>20293</v>
      </c>
      <c r="G1408" s="131" t="s">
        <v>22646</v>
      </c>
      <c r="H1408" s="127" t="s">
        <v>22647</v>
      </c>
      <c r="I1408" s="127" t="str">
        <f t="shared" si="86"/>
        <v>Ulva rigida Meal</v>
      </c>
      <c r="J1408" s="127" t="str">
        <f t="shared" si="87"/>
        <v>Ulva rigida Meal</v>
      </c>
      <c r="L1408" s="127" t="s">
        <v>20366</v>
      </c>
      <c r="N1408" s="88" t="s">
        <v>28</v>
      </c>
      <c r="O1408" s="88" t="s">
        <v>28</v>
      </c>
      <c r="U1408" t="str" cm="1">
        <f t="array" ref="U1408">IFERROR(IF(NOT(ISBLANK(I1408)),_xlfn._xlws.FILTER(AOM[AOM],(AOM[Edge_Value]=ani_diet!I1084)*(AOM[L5]="Feed Ingredient")),""),"No Match in AOM")</f>
        <v>No Match in AOM</v>
      </c>
      <c r="V1408" t="str" cm="1">
        <f t="array" ref="V1408">IFERROR(IF(NOT(ISBLANK(I1408)),_xlfn._xlws.FILTER(AOM[Scientific Name],(AOM[Edge_Value]=ani_diet!I1084)*(AOM[L5]="Feed Ingredient")),""),"No Match in AOM")</f>
        <v>No Match in AOM</v>
      </c>
    </row>
    <row r="1409" spans="1:22" hidden="1" x14ac:dyDescent="0.35">
      <c r="A1409">
        <v>3</v>
      </c>
      <c r="B1409" s="131" t="s">
        <v>19032</v>
      </c>
      <c r="C1409" s="86" t="s">
        <v>22648</v>
      </c>
      <c r="D1409" t="s">
        <v>22644</v>
      </c>
      <c r="H1409" s="127" t="s">
        <v>22647</v>
      </c>
      <c r="I1409" s="127" t="str">
        <f t="shared" si="86"/>
        <v>Ulva rigida Meal Dried(Sun)</v>
      </c>
      <c r="J1409" s="127" t="str">
        <f t="shared" si="87"/>
        <v>Ulva rigida Meal Dried(Sun)</v>
      </c>
      <c r="L1409" s="127" t="s">
        <v>20494</v>
      </c>
    </row>
    <row r="1410" spans="1:22" hidden="1" x14ac:dyDescent="0.35">
      <c r="A1410">
        <v>3</v>
      </c>
      <c r="B1410" s="131" t="s">
        <v>18714</v>
      </c>
      <c r="C1410" s="86" t="s">
        <v>21715</v>
      </c>
      <c r="D1410" t="s">
        <v>21710</v>
      </c>
      <c r="E1410" s="131" t="s">
        <v>20382</v>
      </c>
      <c r="G1410" s="131" t="s">
        <v>21716</v>
      </c>
      <c r="H1410" s="127" t="s">
        <v>21715</v>
      </c>
      <c r="I1410" s="127" t="str">
        <f t="shared" si="86"/>
        <v>Unslaked Lime</v>
      </c>
      <c r="J1410" s="127" t="str">
        <f t="shared" si="87"/>
        <v>Unslaked Lime</v>
      </c>
      <c r="U1410" t="str" cm="1">
        <f t="array" ref="U1410">IFERROR(IF(NOT(ISBLANK(I1410)),_xlfn._xlws.FILTER(AOM[AOM],(AOM[Edge_Value]=ani_diet!I145)*(AOM[L5]="Feed Ingredient")),""),"No Match in AOM")</f>
        <v>No Match in AOM</v>
      </c>
      <c r="V1410" t="str" cm="1">
        <f t="array" ref="V1410">IFERROR(IF(NOT(ISBLANK(I1410)),_xlfn._xlws.FILTER(AOM[Scientific Name],(AOM[Edge_Value]=ani_diet!I145)*(AOM[L5]="Feed Ingredient")),""),"No Match in AOM")</f>
        <v>No Match in AOM</v>
      </c>
    </row>
    <row r="1411" spans="1:22" hidden="1" x14ac:dyDescent="0.35">
      <c r="A1411">
        <v>3</v>
      </c>
      <c r="B1411" s="131" t="s">
        <v>1384</v>
      </c>
      <c r="C1411" s="86" t="s">
        <v>2969</v>
      </c>
      <c r="D1411" t="s">
        <v>20506</v>
      </c>
      <c r="E1411" s="131" t="s">
        <v>11341</v>
      </c>
      <c r="G1411" s="131" t="s">
        <v>2969</v>
      </c>
      <c r="H1411" s="127" t="s">
        <v>2969</v>
      </c>
      <c r="I1411" s="127" t="str">
        <f t="shared" si="86"/>
        <v>Unspecified</v>
      </c>
      <c r="J1411" s="127" t="str">
        <f t="shared" si="87"/>
        <v>Unspecified</v>
      </c>
      <c r="U1411" t="str" cm="1">
        <f t="array" ref="U1411">IFERROR(IF(NOT(ISBLANK(I1411)),_xlfn._xlws.FILTER(AOM[AOM],(AOM[Edge_Value]=ani_diet!I1086)*(AOM[L5]="Feed Ingredient")),""),"No Match in AOM")</f>
        <v>No Match in AOM</v>
      </c>
      <c r="V1411" t="str" cm="1">
        <f t="array" ref="V1411">IFERROR(IF(NOT(ISBLANK(I1411)),_xlfn._xlws.FILTER(AOM[Scientific Name],(AOM[Edge_Value]=ani_diet!I1086)*(AOM[L5]="Feed Ingredient")),""),"No Match in AOM")</f>
        <v>No Match in AOM</v>
      </c>
    </row>
    <row r="1412" spans="1:22" hidden="1" x14ac:dyDescent="0.35">
      <c r="A1412" t="s">
        <v>20283</v>
      </c>
      <c r="B1412" s="131" t="s">
        <v>18714</v>
      </c>
      <c r="C1412" s="86" t="s">
        <v>18720</v>
      </c>
      <c r="D1412" t="s">
        <v>21059</v>
      </c>
      <c r="E1412" s="131" t="s">
        <v>18714</v>
      </c>
      <c r="G1412" s="131" t="s">
        <v>21060</v>
      </c>
      <c r="H1412" s="127" t="s">
        <v>21060</v>
      </c>
      <c r="I1412" s="127" t="str">
        <f t="shared" si="86"/>
        <v>Unspecified Bran</v>
      </c>
      <c r="J1412" s="127" t="str">
        <f t="shared" si="87"/>
        <v>Unspecified Bran</v>
      </c>
      <c r="N1412" s="88" t="s">
        <v>28</v>
      </c>
      <c r="O1412" s="88" t="s">
        <v>28</v>
      </c>
      <c r="Q1412" t="s">
        <v>11397</v>
      </c>
      <c r="R1412" t="s">
        <v>11364</v>
      </c>
      <c r="S1412" t="s">
        <v>20328</v>
      </c>
      <c r="T1412" t="s">
        <v>20329</v>
      </c>
      <c r="U1412" t="str" cm="1">
        <f t="array" ref="U1412">IFERROR(IF(NOT(ISBLANK(I1412)),_xlfn._xlws.FILTER(AOM[AOM],(AOM[Edge_Value]=ani_diet!I1088)*(AOM[L5]="Feed Ingredient")),""),"No Match in AOM")</f>
        <v>No Match in AOM</v>
      </c>
      <c r="V1412" t="str" cm="1">
        <f t="array" ref="V1412">IFERROR(IF(NOT(ISBLANK(I1412)),_xlfn._xlws.FILTER(AOM[Scientific Name],(AOM[Edge_Value]=ani_diet!I1088)*(AOM[L5]="Feed Ingredient")),""),"No Match in AOM")</f>
        <v>No Match in AOM</v>
      </c>
    </row>
    <row r="1413" spans="1:22" hidden="1" x14ac:dyDescent="0.35">
      <c r="A1413">
        <v>3</v>
      </c>
      <c r="B1413" s="131" t="s">
        <v>20382</v>
      </c>
      <c r="C1413" s="86" t="s">
        <v>22218</v>
      </c>
      <c r="D1413" t="s">
        <v>22219</v>
      </c>
      <c r="E1413" s="131" t="s">
        <v>18714</v>
      </c>
      <c r="G1413" s="131" t="s">
        <v>22220</v>
      </c>
      <c r="H1413" s="127" t="s">
        <v>21060</v>
      </c>
      <c r="I1413" s="127" t="str">
        <f t="shared" si="86"/>
        <v>Unspecified Bran Fine Ground</v>
      </c>
      <c r="J1413" s="127" t="str">
        <f t="shared" si="87"/>
        <v>Unspecified Bran Fine Ground</v>
      </c>
      <c r="L1413" s="127" t="s">
        <v>21406</v>
      </c>
      <c r="O1413" s="88" t="s">
        <v>28</v>
      </c>
      <c r="U1413" t="str" cm="1">
        <f t="array" ref="U1413">IFERROR(IF(NOT(ISBLANK(I1413)),_xlfn._xlws.FILTER(AOM[AOM],(AOM[Edge_Value]=ani_diet!I1090)*(AOM[L5]="Feed Ingredient")),""),"No Match in AOM")</f>
        <v>No Match in AOM</v>
      </c>
      <c r="V1413" t="str" cm="1">
        <f t="array" ref="V1413">IFERROR(IF(NOT(ISBLANK(I1413)),_xlfn._xlws.FILTER(AOM[Scientific Name],(AOM[Edge_Value]=ani_diet!I1090)*(AOM[L5]="Feed Ingredient")),""),"No Match in AOM")</f>
        <v>No Match in AOM</v>
      </c>
    </row>
    <row r="1414" spans="1:22" hidden="1" x14ac:dyDescent="0.35">
      <c r="A1414">
        <v>3</v>
      </c>
      <c r="B1414" s="131" t="s">
        <v>20382</v>
      </c>
      <c r="C1414" s="86" t="s">
        <v>19028</v>
      </c>
      <c r="D1414" t="s">
        <v>20981</v>
      </c>
      <c r="E1414" s="131" t="s">
        <v>18714</v>
      </c>
      <c r="G1414" s="131" t="s">
        <v>20534</v>
      </c>
      <c r="H1414" s="127" t="s">
        <v>20982</v>
      </c>
      <c r="I1414" s="127" t="str">
        <f t="shared" si="86"/>
        <v>Unspecified Crop Residue</v>
      </c>
      <c r="J1414" s="127" t="str">
        <f t="shared" si="87"/>
        <v>Unspecified Crop Residue</v>
      </c>
      <c r="U1414" t="str" cm="1">
        <f t="array" ref="U1414">IFERROR(IF(NOT(ISBLANK(I1414)),_xlfn._xlws.FILTER(AOM[AOM],(AOM[Edge_Value]=ani_diet!I1095)*(AOM[L5]="Feed Ingredient")),""),"No Match in AOM")</f>
        <v>No Match in AOM</v>
      </c>
      <c r="V1414" t="str" cm="1">
        <f t="array" ref="V1414">IFERROR(IF(NOT(ISBLANK(I1414)),_xlfn._xlws.FILTER(AOM[Scientific Name],(AOM[Edge_Value]=ani_diet!I1095)*(AOM[L5]="Feed Ingredient")),""),"No Match in AOM")</f>
        <v>No Match in AOM</v>
      </c>
    </row>
    <row r="1415" spans="1:22" hidden="1" x14ac:dyDescent="0.35">
      <c r="A1415" t="s">
        <v>20300</v>
      </c>
      <c r="C1415" s="86" t="s">
        <v>21147</v>
      </c>
      <c r="D1415" t="s">
        <v>21148</v>
      </c>
      <c r="E1415" s="131" t="s">
        <v>2140</v>
      </c>
      <c r="G1415" s="131" t="s">
        <v>21149</v>
      </c>
      <c r="H1415" s="127" t="s">
        <v>21149</v>
      </c>
      <c r="I1415" s="127" t="str">
        <f t="shared" si="86"/>
        <v>Unspecified Filler</v>
      </c>
      <c r="J1415" s="127" t="str">
        <f t="shared" si="87"/>
        <v>Unspecified Filler</v>
      </c>
      <c r="U1415" t="str" cm="1">
        <f t="array" ref="U1415">IFERROR(IF(NOT(ISBLANK(I1415)),_xlfn._xlws.FILTER(AOM[AOM],(AOM[Edge_Value]=ani_diet!I1089)*(AOM[L5]="Feed Ingredient")),""),"No Match in AOM")</f>
        <v>No Match in AOM</v>
      </c>
      <c r="V1415" t="str" cm="1">
        <f t="array" ref="V1415">IFERROR(IF(NOT(ISBLANK(I1415)),_xlfn._xlws.FILTER(AOM[Scientific Name],(AOM[Edge_Value]=ani_diet!I1089)*(AOM[L5]="Feed Ingredient")),""),"No Match in AOM")</f>
        <v>No Match in AOM</v>
      </c>
    </row>
    <row r="1416" spans="1:22" hidden="1" x14ac:dyDescent="0.35">
      <c r="A1416">
        <v>3</v>
      </c>
      <c r="B1416" s="131" t="s">
        <v>20293</v>
      </c>
      <c r="C1416" s="86" t="s">
        <v>21462</v>
      </c>
      <c r="D1416" t="s">
        <v>21458</v>
      </c>
      <c r="E1416" s="131" t="s">
        <v>20293</v>
      </c>
      <c r="G1416" s="131" t="s">
        <v>21463</v>
      </c>
      <c r="H1416" s="127" t="s">
        <v>21463</v>
      </c>
      <c r="I1416" s="127" t="str">
        <f t="shared" si="86"/>
        <v xml:space="preserve">Unspecified Grass </v>
      </c>
      <c r="J1416" s="127" t="str">
        <f t="shared" si="87"/>
        <v xml:space="preserve">Unspecified Grass </v>
      </c>
      <c r="U1416" t="str" cm="1">
        <f t="array" ref="U1416">IFERROR(IF(NOT(ISBLANK(I1416)),_xlfn._xlws.FILTER(AOM[AOM],(AOM[Edge_Value]=ani_diet!I1091)*(AOM[L5]="Feed Ingredient")),""),"No Match in AOM")</f>
        <v>No Match in AOM</v>
      </c>
      <c r="V1416" t="str" cm="1">
        <f t="array" ref="V1416">IFERROR(IF(NOT(ISBLANK(I1416)),_xlfn._xlws.FILTER(AOM[Scientific Name],(AOM[Edge_Value]=ani_diet!I1091)*(AOM[L5]="Feed Ingredient")),""),"No Match in AOM")</f>
        <v>No Match in AOM</v>
      </c>
    </row>
    <row r="1417" spans="1:22" hidden="1" x14ac:dyDescent="0.35">
      <c r="A1417" t="s">
        <v>20283</v>
      </c>
      <c r="B1417" s="131" t="s">
        <v>18714</v>
      </c>
      <c r="C1417" s="86" t="s">
        <v>19210</v>
      </c>
      <c r="D1417" t="s">
        <v>21065</v>
      </c>
      <c r="E1417" s="131" t="s">
        <v>20293</v>
      </c>
      <c r="G1417" s="131" t="s">
        <v>21068</v>
      </c>
      <c r="H1417" s="127" t="s">
        <v>21069</v>
      </c>
      <c r="I1417" s="127" t="str">
        <f t="shared" si="86"/>
        <v>Unspecified Hay Ground</v>
      </c>
      <c r="J1417" s="127" t="str">
        <f t="shared" si="87"/>
        <v>Unspecified Hay Ground</v>
      </c>
      <c r="L1417" s="127" t="s">
        <v>5133</v>
      </c>
      <c r="O1417" s="88" t="s">
        <v>28</v>
      </c>
      <c r="Q1417" t="s">
        <v>11406</v>
      </c>
      <c r="R1417" t="s">
        <v>11374</v>
      </c>
      <c r="S1417" t="s">
        <v>21070</v>
      </c>
      <c r="T1417" t="s">
        <v>21071</v>
      </c>
      <c r="U1417" t="str" cm="1">
        <f t="array" ref="U1417">IFERROR(IF(NOT(ISBLANK(I1417)),_xlfn._xlws.FILTER(AOM[AOM],(AOM[Edge_Value]=ani_diet!I1092)*(AOM[L5]="Feed Ingredient")),""),"No Match in AOM")</f>
        <v>No Match in AOM</v>
      </c>
      <c r="V1417" t="str" cm="1">
        <f t="array" ref="V1417">IFERROR(IF(NOT(ISBLANK(I1417)),_xlfn._xlws.FILTER(AOM[Scientific Name],(AOM[Edge_Value]=ani_diet!I1092)*(AOM[L5]="Feed Ingredient")),""),"No Match in AOM")</f>
        <v>No Match in AOM</v>
      </c>
    </row>
    <row r="1418" spans="1:22" x14ac:dyDescent="0.35">
      <c r="A1418">
        <v>3</v>
      </c>
      <c r="B1418" s="131" t="s">
        <v>20382</v>
      </c>
      <c r="C1418" s="86" t="s">
        <v>20786</v>
      </c>
      <c r="D1418" t="s">
        <v>20780</v>
      </c>
      <c r="E1418" s="131" t="s">
        <v>17625</v>
      </c>
      <c r="G1418" s="131" t="s">
        <v>20787</v>
      </c>
      <c r="H1418" s="127" t="s">
        <v>20787</v>
      </c>
      <c r="I1418" s="133" t="str">
        <f t="shared" si="86"/>
        <v>Unspecified Indigenous Trees</v>
      </c>
      <c r="J1418" s="127" t="str">
        <f t="shared" si="87"/>
        <v>Unspecified Indigenous Trees</v>
      </c>
      <c r="Q1418" t="s">
        <v>11412</v>
      </c>
      <c r="R1418" t="s">
        <v>11380</v>
      </c>
      <c r="S1418" t="s">
        <v>11412</v>
      </c>
      <c r="T1418" t="s">
        <v>11380</v>
      </c>
      <c r="U1418" t="str" cm="1">
        <f t="array" ref="U1418">IFERROR(IF(NOT(ISBLANK(I1418)),_xlfn._xlws.FILTER(AOM[AOM],(AOM[Edge_Value]=ani_diet!I1093)*(AOM[L5]="Feed Ingredient")),""),"No Match in AOM")</f>
        <v>No Match in AOM</v>
      </c>
      <c r="V1418" t="str" cm="1">
        <f t="array" ref="V1418">IFERROR(IF(NOT(ISBLANK(I1418)),_xlfn._xlws.FILTER(AOM[Scientific Name],(AOM[Edge_Value]=ani_diet!I1093)*(AOM[L5]="Feed Ingredient")),""),"No Match in AOM")</f>
        <v>No Match in AOM</v>
      </c>
    </row>
    <row r="1419" spans="1:22" hidden="1" x14ac:dyDescent="0.35">
      <c r="A1419">
        <v>3</v>
      </c>
      <c r="B1419" s="131" t="s">
        <v>1384</v>
      </c>
      <c r="C1419" s="86" t="s">
        <v>20533</v>
      </c>
      <c r="D1419" t="s">
        <v>20506</v>
      </c>
      <c r="E1419" s="131" t="s">
        <v>18714</v>
      </c>
      <c r="G1419" s="131" t="s">
        <v>20534</v>
      </c>
      <c r="H1419" s="127" t="s">
        <v>20534</v>
      </c>
      <c r="I1419" s="127" t="str">
        <f t="shared" si="86"/>
        <v>Unspecified Residue</v>
      </c>
      <c r="J1419" s="127" t="str">
        <f t="shared" si="87"/>
        <v>Unspecified Residue</v>
      </c>
      <c r="Q1419" t="s">
        <v>11397</v>
      </c>
      <c r="R1419" t="s">
        <v>11364</v>
      </c>
      <c r="S1419" t="s">
        <v>11397</v>
      </c>
      <c r="T1419" t="s">
        <v>11364</v>
      </c>
      <c r="U1419" t="str" cm="1">
        <f t="array" ref="U1419">IFERROR(IF(NOT(ISBLANK(I1419)),_xlfn._xlws.FILTER(AOM[AOM],(AOM[Edge_Value]=ani_diet!I1096)*(AOM[L5]="Feed Ingredient")),""),"No Match in AOM")</f>
        <v>No Match in AOM</v>
      </c>
      <c r="V1419" t="str" cm="1">
        <f t="array" ref="V1419">IFERROR(IF(NOT(ISBLANK(I1419)),_xlfn._xlws.FILTER(AOM[Scientific Name],(AOM[Edge_Value]=ani_diet!I1096)*(AOM[L5]="Feed Ingredient")),""),"No Match in AOM")</f>
        <v>No Match in AOM</v>
      </c>
    </row>
    <row r="1420" spans="1:22" hidden="1" x14ac:dyDescent="0.35">
      <c r="A1420" t="s">
        <v>20300</v>
      </c>
      <c r="C1420" s="86" t="s">
        <v>5448</v>
      </c>
      <c r="D1420" t="s">
        <v>20646</v>
      </c>
      <c r="E1420" s="131" t="s">
        <v>20382</v>
      </c>
      <c r="G1420" s="131" t="s">
        <v>5448</v>
      </c>
      <c r="H1420" s="127" t="s">
        <v>5448</v>
      </c>
      <c r="I1420" s="127" t="str">
        <f t="shared" si="86"/>
        <v>Urea</v>
      </c>
      <c r="J1420" s="127" t="str">
        <f t="shared" si="87"/>
        <v>Urea</v>
      </c>
      <c r="U1420" t="str" cm="1">
        <f t="array" ref="U1420">IFERROR(IF(NOT(ISBLANK(I1420)),_xlfn._xlws.FILTER(AOM[AOM],(AOM[Edge_Value]=ani_diet!I1098)*(AOM[L5]="Feed Ingredient")),""),"No Match in AOM")</f>
        <v>AOM_000712</v>
      </c>
      <c r="V1420" t="str" cm="1">
        <f t="array" ref="V1420">IFERROR(IF(NOT(ISBLANK(I1420)),_xlfn._xlws.FILTER(AOM[Scientific Name],(AOM[Edge_Value]=ani_diet!I1098)*(AOM[L5]="Feed Ingredient")),""),"No Match in AOM")</f>
        <v>Prosopis juliflora</v>
      </c>
    </row>
    <row r="1421" spans="1:22" hidden="1" x14ac:dyDescent="0.35">
      <c r="A1421">
        <v>3</v>
      </c>
      <c r="B1421" s="131" t="s">
        <v>20293</v>
      </c>
      <c r="C1421" s="86" t="s">
        <v>20887</v>
      </c>
      <c r="D1421" t="s">
        <v>20888</v>
      </c>
      <c r="E1421" s="131" t="s">
        <v>20382</v>
      </c>
      <c r="G1421" s="131" t="s">
        <v>5448</v>
      </c>
      <c r="H1421" s="127" t="s">
        <v>5448</v>
      </c>
      <c r="I1421" s="127" t="str">
        <f t="shared" si="86"/>
        <v>Urea</v>
      </c>
      <c r="J1421" s="127" t="str">
        <f t="shared" si="87"/>
        <v>Urea</v>
      </c>
      <c r="Q1421" t="s">
        <v>11397</v>
      </c>
      <c r="R1421" t="s">
        <v>11364</v>
      </c>
      <c r="S1421" t="s">
        <v>11397</v>
      </c>
      <c r="T1421" t="s">
        <v>11364</v>
      </c>
      <c r="U1421" t="str" cm="1">
        <f t="array" ref="U1421">IFERROR(IF(NOT(ISBLANK(I1421)),_xlfn._xlws.FILTER(AOM[AOM],(AOM[Edge_Value]=ani_diet!I1099)*(AOM[L5]="Feed Ingredient")),""),"No Match in AOM")</f>
        <v>No Match in AOM</v>
      </c>
      <c r="V1421" t="str" cm="1">
        <f t="array" ref="V1421">IFERROR(IF(NOT(ISBLANK(I1421)),_xlfn._xlws.FILTER(AOM[Scientific Name],(AOM[Edge_Value]=ani_diet!I1099)*(AOM[L5]="Feed Ingredient")),""),"No Match in AOM")</f>
        <v>No Match in AOM</v>
      </c>
    </row>
    <row r="1422" spans="1:22" hidden="1" x14ac:dyDescent="0.35">
      <c r="A1422" t="s">
        <v>20283</v>
      </c>
      <c r="B1422" s="131" t="s">
        <v>18714</v>
      </c>
      <c r="C1422" s="86" t="s">
        <v>22191</v>
      </c>
      <c r="D1422" t="s">
        <v>22184</v>
      </c>
      <c r="H1422" s="127" t="s">
        <v>5448</v>
      </c>
      <c r="I1422" s="127" t="str">
        <f t="shared" si="86"/>
        <v>Urea Dried Milled</v>
      </c>
      <c r="J1422" s="127" t="str">
        <f t="shared" si="87"/>
        <v>Urea Dried Milled</v>
      </c>
      <c r="L1422" s="127" t="s">
        <v>22189</v>
      </c>
    </row>
    <row r="1423" spans="1:22" hidden="1" x14ac:dyDescent="0.35">
      <c r="A1423">
        <v>3</v>
      </c>
      <c r="B1423" s="131" t="s">
        <v>17625</v>
      </c>
      <c r="C1423" s="86" t="s">
        <v>22247</v>
      </c>
      <c r="D1423" t="s">
        <v>22248</v>
      </c>
      <c r="E1423" s="131" t="s">
        <v>20382</v>
      </c>
      <c r="G1423" s="131" t="s">
        <v>22249</v>
      </c>
      <c r="H1423" s="127" t="s">
        <v>5448</v>
      </c>
      <c r="I1423" s="127" t="str">
        <f t="shared" si="86"/>
        <v>Urea</v>
      </c>
      <c r="J1423" s="127" t="str">
        <f t="shared" si="87"/>
        <v>Urea</v>
      </c>
      <c r="U1423" t="str" cm="1">
        <f t="array" ref="U1423">IFERROR(IF(NOT(ISBLANK(I1423)),_xlfn._xlws.FILTER(AOM[AOM],(AOM[Edge_Value]=ani_diet!I1101)*(AOM[L5]="Feed Ingredient")),""),"No Match in AOM")</f>
        <v>No Match in AOM</v>
      </c>
      <c r="V1423" t="str" cm="1">
        <f t="array" ref="V1423">IFERROR(IF(NOT(ISBLANK(I1423)),_xlfn._xlws.FILTER(AOM[Scientific Name],(AOM[Edge_Value]=ani_diet!I1101)*(AOM[L5]="Feed Ingredient")),""),"No Match in AOM")</f>
        <v>No Match in AOM</v>
      </c>
    </row>
    <row r="1424" spans="1:22" hidden="1" x14ac:dyDescent="0.35">
      <c r="A1424" t="s">
        <v>20300</v>
      </c>
      <c r="C1424" s="86" t="s">
        <v>22357</v>
      </c>
      <c r="D1424" t="s">
        <v>22350</v>
      </c>
      <c r="E1424" s="131" t="s">
        <v>20382</v>
      </c>
      <c r="G1424" s="131" t="s">
        <v>5448</v>
      </c>
      <c r="H1424" s="127" t="s">
        <v>5448</v>
      </c>
      <c r="I1424" s="127" t="str">
        <f t="shared" si="86"/>
        <v>Urea Block</v>
      </c>
      <c r="J1424" s="127" t="str">
        <f t="shared" si="87"/>
        <v>Urea Block</v>
      </c>
      <c r="L1424" s="127" t="s">
        <v>20420</v>
      </c>
      <c r="U1424" t="str" cm="1">
        <f t="array" ref="U1424">IFERROR(IF(NOT(ISBLANK(I1424)),_xlfn._xlws.FILTER(AOM[AOM],(AOM[Edge_Value]=ani_diet!I1100)*(AOM[L5]="Feed Ingredient")),""),"No Match in AOM")</f>
        <v>No Match in AOM</v>
      </c>
      <c r="V1424" t="str" cm="1">
        <f t="array" ref="V1424">IFERROR(IF(NOT(ISBLANK(I1424)),_xlfn._xlws.FILTER(AOM[Scientific Name],(AOM[Edge_Value]=ani_diet!I1100)*(AOM[L5]="Feed Ingredient")),""),"No Match in AOM")</f>
        <v>No Match in AOM</v>
      </c>
    </row>
    <row r="1425" spans="1:22" hidden="1" x14ac:dyDescent="0.35">
      <c r="A1425" t="s">
        <v>20283</v>
      </c>
      <c r="B1425" s="131" t="s">
        <v>17631</v>
      </c>
      <c r="C1425" s="86" t="s">
        <v>20829</v>
      </c>
      <c r="D1425" t="s">
        <v>20830</v>
      </c>
      <c r="E1425" s="131" t="s">
        <v>20382</v>
      </c>
      <c r="G1425" s="131" t="s">
        <v>20774</v>
      </c>
      <c r="H1425" s="127" t="s">
        <v>20831</v>
      </c>
      <c r="I1425" s="127" t="str">
        <f t="shared" si="86"/>
        <v>Urea Molasses Block</v>
      </c>
      <c r="J1425" s="127" t="str">
        <f t="shared" si="87"/>
        <v>Urea Molasses Block</v>
      </c>
      <c r="L1425" s="127" t="s">
        <v>20420</v>
      </c>
      <c r="N1425" s="88" t="s">
        <v>28</v>
      </c>
      <c r="P1425" s="88" t="s">
        <v>28</v>
      </c>
      <c r="U1425" t="str" cm="1">
        <f t="array" ref="U1425">IFERROR(IF(NOT(ISBLANK(I1425)),_xlfn._xlws.FILTER(AOM[AOM],(AOM[Edge_Value]=ani_diet!I1104)*(AOM[L5]="Feed Ingredient")),""),"No Match in AOM")</f>
        <v>No Match in AOM</v>
      </c>
      <c r="V1425" t="str" cm="1">
        <f t="array" ref="V1425">IFERROR(IF(NOT(ISBLANK(I1425)),_xlfn._xlws.FILTER(AOM[Scientific Name],(AOM[Edge_Value]=ani_diet!I1104)*(AOM[L5]="Feed Ingredient")),""),"No Match in AOM")</f>
        <v>No Match in AOM</v>
      </c>
    </row>
    <row r="1426" spans="1:22" hidden="1" x14ac:dyDescent="0.35">
      <c r="A1426" t="s">
        <v>20283</v>
      </c>
      <c r="B1426" s="131" t="s">
        <v>17631</v>
      </c>
      <c r="C1426" s="86" t="s">
        <v>20773</v>
      </c>
      <c r="D1426" t="s">
        <v>20764</v>
      </c>
      <c r="E1426" s="131" t="s">
        <v>20382</v>
      </c>
      <c r="G1426" s="131" t="s">
        <v>20774</v>
      </c>
      <c r="H1426" s="127" t="s">
        <v>20775</v>
      </c>
      <c r="I1426" s="127" t="str">
        <f t="shared" si="86"/>
        <v>Urea Molasses Multi-nutrient Block</v>
      </c>
      <c r="J1426" s="127" t="str">
        <f t="shared" si="87"/>
        <v>Urea Molasses Multi-nutrient Block</v>
      </c>
      <c r="L1426" s="127" t="s">
        <v>20420</v>
      </c>
      <c r="N1426" s="88" t="s">
        <v>28</v>
      </c>
      <c r="P1426" s="88" t="s">
        <v>28</v>
      </c>
      <c r="U1426" t="str" cm="1">
        <f t="array" ref="U1426">IFERROR(IF(NOT(ISBLANK(I1426)),_xlfn._xlws.FILTER(AOM[AOM],(AOM[Edge_Value]=ani_diet!I1103)*(AOM[L5]="Feed Ingredient")),""),"No Match in AOM")</f>
        <v>No Match in AOM</v>
      </c>
      <c r="V1426" t="str" cm="1">
        <f t="array" ref="V1426">IFERROR(IF(NOT(ISBLANK(I1426)),_xlfn._xlws.FILTER(AOM[Scientific Name],(AOM[Edge_Value]=ani_diet!I1103)*(AOM[L5]="Feed Ingredient")),""),"No Match in AOM")</f>
        <v>No Match in AOM</v>
      </c>
    </row>
    <row r="1427" spans="1:22" hidden="1" x14ac:dyDescent="0.35">
      <c r="A1427">
        <v>3</v>
      </c>
      <c r="B1427" s="131" t="s">
        <v>17625</v>
      </c>
      <c r="C1427" s="86" t="s">
        <v>21674</v>
      </c>
      <c r="D1427" t="s">
        <v>21675</v>
      </c>
      <c r="E1427" s="131" t="s">
        <v>20293</v>
      </c>
      <c r="G1427" s="131" t="s">
        <v>21676</v>
      </c>
      <c r="H1427" s="127" t="s">
        <v>21677</v>
      </c>
      <c r="I1427" s="127" t="str">
        <f t="shared" si="86"/>
        <v>Urochloa mosambicensis Hay</v>
      </c>
      <c r="J1427" s="127" t="str">
        <f t="shared" si="87"/>
        <v>Urochloa mosambicensis Hay</v>
      </c>
      <c r="L1427" s="127" t="s">
        <v>17709</v>
      </c>
      <c r="O1427" s="88" t="s">
        <v>28</v>
      </c>
      <c r="U1427" t="str" cm="1">
        <f t="array" ref="U1427">IFERROR(IF(NOT(ISBLANK(I1427)),_xlfn._xlws.FILTER(AOM[AOM],(AOM[Edge_Value]=ani_diet!I422)*(AOM[L5]="Feed Ingredient")),""),"No Match in AOM")</f>
        <v>No Match in AOM</v>
      </c>
      <c r="V1427" t="str" cm="1">
        <f t="array" ref="V1427">IFERROR(IF(NOT(ISBLANK(I1427)),_xlfn._xlws.FILTER(AOM[Scientific Name],(AOM[Edge_Value]=ani_diet!I422)*(AOM[L5]="Feed Ingredient")),""),"No Match in AOM")</f>
        <v>No Match in AOM</v>
      </c>
    </row>
    <row r="1428" spans="1:22" hidden="1" x14ac:dyDescent="0.35">
      <c r="A1428" t="s">
        <v>20300</v>
      </c>
      <c r="C1428" s="86" t="s">
        <v>21760</v>
      </c>
      <c r="D1428" t="s">
        <v>21757</v>
      </c>
      <c r="E1428" s="131" t="s">
        <v>20293</v>
      </c>
      <c r="G1428" s="131" t="s">
        <v>21761</v>
      </c>
      <c r="H1428" s="127" t="s">
        <v>21677</v>
      </c>
      <c r="I1428" s="127" t="str">
        <f t="shared" si="86"/>
        <v>Urochloa mosambicensis</v>
      </c>
      <c r="J1428" s="127" t="str">
        <f t="shared" si="87"/>
        <v>Urochloa mosambicensis</v>
      </c>
      <c r="U1428" t="str" cm="1">
        <f t="array" ref="U1428">IFERROR(IF(NOT(ISBLANK(I1428)),_xlfn._xlws.FILTER(AOM[AOM],(AOM[Edge_Value]=ani_diet!I1112)*(AOM[L5]="Feed Ingredient")),""),"No Match in AOM")</f>
        <v>AOM_000577</v>
      </c>
      <c r="V1428" t="str" cm="1">
        <f t="array" ref="V1428">IFERROR(IF(NOT(ISBLANK(I1428)),_xlfn._xlws.FILTER(AOM[Scientific Name],(AOM[Edge_Value]=ani_diet!I1112)*(AOM[L5]="Feed Ingredient")),""),"No Match in AOM")</f>
        <v xml:space="preserve">Oryza sativa </v>
      </c>
    </row>
    <row r="1429" spans="1:22" hidden="1" x14ac:dyDescent="0.35">
      <c r="A1429">
        <v>3</v>
      </c>
      <c r="B1429" s="131" t="s">
        <v>19032</v>
      </c>
      <c r="C1429" s="86" t="s">
        <v>23134</v>
      </c>
      <c r="D1429" t="s">
        <v>23135</v>
      </c>
      <c r="E1429" s="131" t="s">
        <v>20293</v>
      </c>
      <c r="G1429" s="131" t="s">
        <v>23134</v>
      </c>
      <c r="H1429" s="127" t="s">
        <v>23134</v>
      </c>
      <c r="I1429" s="127" t="str">
        <f t="shared" si="86"/>
        <v>Urtica dioica</v>
      </c>
      <c r="J1429" s="127" t="str">
        <f t="shared" si="87"/>
        <v>Urtica dioica</v>
      </c>
      <c r="U1429" t="str" cm="1">
        <f t="array" ref="U1429">IFERROR(IF(NOT(ISBLANK(I1429)),_xlfn._xlws.FILTER(AOM[AOM],(AOM[Edge_Value]=ani_diet!I1105)*(AOM[L5]="Feed Ingredient")),""),"No Match in AOM")</f>
        <v>No Match in AOM</v>
      </c>
      <c r="V1429" t="str" cm="1">
        <f t="array" ref="V1429">IFERROR(IF(NOT(ISBLANK(I1429)),_xlfn._xlws.FILTER(AOM[Scientific Name],(AOM[Edge_Value]=ani_diet!I1105)*(AOM[L5]="Feed Ingredient")),""),"No Match in AOM")</f>
        <v>No Match in AOM</v>
      </c>
    </row>
    <row r="1430" spans="1:22" hidden="1" x14ac:dyDescent="0.35">
      <c r="A1430" t="s">
        <v>20283</v>
      </c>
      <c r="B1430" s="131" t="s">
        <v>1384</v>
      </c>
      <c r="C1430" s="86" t="s">
        <v>22154</v>
      </c>
      <c r="D1430" t="s">
        <v>22147</v>
      </c>
      <c r="E1430" s="131" t="s">
        <v>20293</v>
      </c>
      <c r="G1430" s="131" t="s">
        <v>22155</v>
      </c>
      <c r="H1430" s="127" t="s">
        <v>22154</v>
      </c>
      <c r="I1430" s="127" t="str">
        <f t="shared" si="86"/>
        <v>Vallisneria aethiopica</v>
      </c>
      <c r="J1430" s="127" t="str">
        <f t="shared" si="87"/>
        <v>Vallisneria aethiopica</v>
      </c>
      <c r="U1430" t="str" cm="1">
        <f t="array" ref="U1430">IFERROR(IF(NOT(ISBLANK(I1430)),_xlfn._xlws.FILTER(AOM[AOM],(AOM[Edge_Value]=ani_diet!I1106)*(AOM[L5]="Feed Ingredient")),""),"No Match in AOM")</f>
        <v>No Match in AOM</v>
      </c>
      <c r="V1430" t="str" cm="1">
        <f t="array" ref="V1430">IFERROR(IF(NOT(ISBLANK(I1430)),_xlfn._xlws.FILTER(AOM[Scientific Name],(AOM[Edge_Value]=ani_diet!I1106)*(AOM[L5]="Feed Ingredient")),""),"No Match in AOM")</f>
        <v>No Match in AOM</v>
      </c>
    </row>
    <row r="1431" spans="1:22" hidden="1" x14ac:dyDescent="0.35">
      <c r="A1431" t="s">
        <v>20283</v>
      </c>
      <c r="B1431" s="131" t="s">
        <v>1384</v>
      </c>
      <c r="C1431" s="86" t="s">
        <v>20405</v>
      </c>
      <c r="D1431" t="s">
        <v>20380</v>
      </c>
      <c r="E1431" s="131" t="s">
        <v>19032</v>
      </c>
      <c r="G1431" s="131" t="s">
        <v>20406</v>
      </c>
      <c r="H1431" s="127" t="s">
        <v>19141</v>
      </c>
      <c r="I1431" s="127" t="str">
        <f t="shared" si="86"/>
        <v>Vegetable Oil</v>
      </c>
      <c r="J1431" s="127" t="str">
        <f t="shared" si="87"/>
        <v>Vegetable Oil</v>
      </c>
      <c r="N1431" s="88" t="s">
        <v>28</v>
      </c>
      <c r="Q1431" t="s">
        <v>11397</v>
      </c>
      <c r="R1431" t="s">
        <v>11364</v>
      </c>
      <c r="S1431" t="s">
        <v>20328</v>
      </c>
      <c r="T1431" t="s">
        <v>20329</v>
      </c>
      <c r="U1431" t="str" cm="1">
        <f t="array" ref="U1431">IFERROR(IF(NOT(ISBLANK(I1431)),_xlfn._xlws.FILTER(AOM[AOM],(AOM[Edge_Value]=ani_diet!I1109)*(AOM[L5]="Feed Ingredient")),""),"No Match in AOM")</f>
        <v>No Match in AOM</v>
      </c>
      <c r="V1431" t="str" cm="1">
        <f t="array" ref="V1431">IFERROR(IF(NOT(ISBLANK(I1431)),_xlfn._xlws.FILTER(AOM[Scientific Name],(AOM[Edge_Value]=ani_diet!I1109)*(AOM[L5]="Feed Ingredient")),""),"No Match in AOM")</f>
        <v>No Match in AOM</v>
      </c>
    </row>
    <row r="1432" spans="1:22" hidden="1" x14ac:dyDescent="0.35">
      <c r="A1432">
        <v>3</v>
      </c>
      <c r="B1432" s="131" t="s">
        <v>19032</v>
      </c>
      <c r="C1432" s="86" t="s">
        <v>20405</v>
      </c>
      <c r="D1432" t="s">
        <v>20804</v>
      </c>
      <c r="E1432" s="131" t="s">
        <v>19032</v>
      </c>
      <c r="G1432" s="131" t="s">
        <v>20406</v>
      </c>
      <c r="H1432" s="127" t="s">
        <v>19141</v>
      </c>
      <c r="I1432" s="127" t="str">
        <f t="shared" si="86"/>
        <v>Vegetable Oil</v>
      </c>
      <c r="J1432" s="127" t="str">
        <f t="shared" si="87"/>
        <v>Vegetable Oil</v>
      </c>
      <c r="N1432" s="88" t="s">
        <v>28</v>
      </c>
      <c r="U1432" t="str" cm="1">
        <f t="array" ref="U1432">IFERROR(IF(NOT(ISBLANK(I1432)),_xlfn._xlws.FILTER(AOM[AOM],(AOM[Edge_Value]=ani_diet!I1107)*(AOM[L5]="Feed Ingredient")),""),"No Match in AOM")</f>
        <v>No Match in AOM</v>
      </c>
      <c r="V1432" t="str" cm="1">
        <f t="array" ref="V1432">IFERROR(IF(NOT(ISBLANK(I1432)),_xlfn._xlws.FILTER(AOM[Scientific Name],(AOM[Edge_Value]=ani_diet!I1107)*(AOM[L5]="Feed Ingredient")),""),"No Match in AOM")</f>
        <v>No Match in AOM</v>
      </c>
    </row>
    <row r="1433" spans="1:22" hidden="1" x14ac:dyDescent="0.35">
      <c r="A1433">
        <v>3</v>
      </c>
      <c r="B1433" s="131" t="s">
        <v>21899</v>
      </c>
      <c r="C1433" s="86" t="s">
        <v>20405</v>
      </c>
      <c r="D1433" t="s">
        <v>22495</v>
      </c>
      <c r="E1433" s="131" t="s">
        <v>19032</v>
      </c>
      <c r="G1433" s="131" t="s">
        <v>20406</v>
      </c>
      <c r="H1433" s="127" t="s">
        <v>19141</v>
      </c>
      <c r="I1433" s="127" t="str">
        <f t="shared" si="86"/>
        <v>Vegetable Oil</v>
      </c>
      <c r="J1433" s="127" t="str">
        <f t="shared" si="87"/>
        <v>Vegetable Oil</v>
      </c>
      <c r="N1433" s="88" t="s">
        <v>28</v>
      </c>
      <c r="U1433" t="str" cm="1">
        <f t="array" ref="U1433">IFERROR(IF(NOT(ISBLANK(I1433)),_xlfn._xlws.FILTER(AOM[AOM],(AOM[Edge_Value]=ani_diet!I1108)*(AOM[L5]="Feed Ingredient")),""),"No Match in AOM")</f>
        <v>No Match in AOM</v>
      </c>
      <c r="V1433" t="str" cm="1">
        <f t="array" ref="V1433">IFERROR(IF(NOT(ISBLANK(I1433)),_xlfn._xlws.FILTER(AOM[Scientific Name],(AOM[Edge_Value]=ani_diet!I1108)*(AOM[L5]="Feed Ingredient")),""),"No Match in AOM")</f>
        <v>No Match in AOM</v>
      </c>
    </row>
    <row r="1434" spans="1:22" hidden="1" x14ac:dyDescent="0.35">
      <c r="A1434">
        <v>3</v>
      </c>
      <c r="B1434" s="131" t="s">
        <v>1384</v>
      </c>
      <c r="C1434" s="86" t="s">
        <v>22730</v>
      </c>
      <c r="D1434" t="s">
        <v>22729</v>
      </c>
      <c r="E1434" s="131" t="s">
        <v>19032</v>
      </c>
      <c r="G1434" s="131" t="s">
        <v>20406</v>
      </c>
      <c r="H1434" s="127" t="s">
        <v>19141</v>
      </c>
      <c r="I1434" s="127" t="str">
        <f t="shared" si="86"/>
        <v>Vegetable Oil</v>
      </c>
      <c r="J1434" s="127" t="str">
        <f t="shared" si="87"/>
        <v>Vegetable Oil</v>
      </c>
      <c r="Q1434" t="s">
        <v>11397</v>
      </c>
      <c r="R1434" t="s">
        <v>11364</v>
      </c>
      <c r="S1434" t="s">
        <v>20328</v>
      </c>
      <c r="T1434" t="s">
        <v>20329</v>
      </c>
      <c r="U1434" t="str" cm="1">
        <f t="array" ref="U1434">IFERROR(IF(NOT(ISBLANK(I1434)),_xlfn._xlws.FILTER(AOM[AOM],(AOM[Edge_Value]=ani_diet!I1110)*(AOM[L5]="Feed Ingredient")),""),"No Match in AOM")</f>
        <v>No Match in AOM</v>
      </c>
      <c r="V1434" t="str" cm="1">
        <f t="array" ref="V1434">IFERROR(IF(NOT(ISBLANK(I1434)),_xlfn._xlws.FILTER(AOM[Scientific Name],(AOM[Edge_Value]=ani_diet!I1110)*(AOM[L5]="Feed Ingredient")),""),"No Match in AOM")</f>
        <v>No Match in AOM</v>
      </c>
    </row>
    <row r="1435" spans="1:22" hidden="1" x14ac:dyDescent="0.35">
      <c r="A1435" t="s">
        <v>20300</v>
      </c>
      <c r="C1435" s="86" t="s">
        <v>22735</v>
      </c>
      <c r="D1435" t="s">
        <v>22736</v>
      </c>
      <c r="E1435" s="131" t="s">
        <v>19032</v>
      </c>
      <c r="G1435" s="131" t="s">
        <v>20406</v>
      </c>
      <c r="H1435" s="127" t="s">
        <v>19141</v>
      </c>
      <c r="I1435" s="127" t="str">
        <f t="shared" si="86"/>
        <v>Vegetable Oil</v>
      </c>
      <c r="J1435" s="127" t="str">
        <f t="shared" si="87"/>
        <v>Vegetable Oil</v>
      </c>
      <c r="Q1435" t="s">
        <v>11397</v>
      </c>
      <c r="R1435" t="s">
        <v>11364</v>
      </c>
      <c r="S1435" t="s">
        <v>20328</v>
      </c>
      <c r="T1435" t="s">
        <v>20329</v>
      </c>
      <c r="U1435" t="str" cm="1">
        <f t="array" ref="U1435">IFERROR(IF(NOT(ISBLANK(I1435)),_xlfn._xlws.FILTER(AOM[AOM],(AOM[Edge_Value]=ani_diet!I1111)*(AOM[L5]="Feed Ingredient")),""),"No Match in AOM")</f>
        <v>AOM_000575</v>
      </c>
      <c r="V1435" t="str" cm="1">
        <f t="array" ref="V1435">IFERROR(IF(NOT(ISBLANK(I1435)),_xlfn._xlws.FILTER(AOM[Scientific Name],(AOM[Edge_Value]=ani_diet!I1111)*(AOM[L5]="Feed Ingredient")),""),"No Match in AOM")</f>
        <v xml:space="preserve">Oryza sativa </v>
      </c>
    </row>
    <row r="1436" spans="1:22" hidden="1" x14ac:dyDescent="0.35">
      <c r="A1436">
        <v>3</v>
      </c>
      <c r="B1436" s="131" t="s">
        <v>20293</v>
      </c>
      <c r="C1436" s="86" t="s">
        <v>21108</v>
      </c>
      <c r="D1436" t="s">
        <v>21109</v>
      </c>
      <c r="E1436" s="131" t="s">
        <v>19032</v>
      </c>
      <c r="G1436" s="131" t="s">
        <v>21110</v>
      </c>
      <c r="H1436" s="127" t="s">
        <v>9158</v>
      </c>
      <c r="I1436" s="127" t="str">
        <f t="shared" si="86"/>
        <v>Velvet Bean Seed Meal</v>
      </c>
      <c r="J1436" s="127" t="str">
        <f t="shared" si="87"/>
        <v>Velvet Bean Seed Meal</v>
      </c>
      <c r="L1436" s="127" t="s">
        <v>20366</v>
      </c>
      <c r="M1436" s="127" t="s">
        <v>8186</v>
      </c>
      <c r="N1436" s="88" t="s">
        <v>28</v>
      </c>
      <c r="O1436" s="88" t="s">
        <v>28</v>
      </c>
      <c r="U1436" t="str" cm="1">
        <f t="array" ref="U1436">IFERROR(IF(NOT(ISBLANK(I1436)),_xlfn._xlws.FILTER(AOM[AOM],(AOM[Edge_Value]=ani_diet!I1115)*(AOM[L5]="Feed Ingredient")),""),"No Match in AOM")</f>
        <v>AOM_000579</v>
      </c>
      <c r="V1436" t="str" cm="1">
        <f t="array" ref="V1436">IFERROR(IF(NOT(ISBLANK(I1436)),_xlfn._xlws.FILTER(AOM[Scientific Name],(AOM[Edge_Value]=ani_diet!I1115)*(AOM[L5]="Feed Ingredient")),""),"No Match in AOM")</f>
        <v xml:space="preserve">Oryza sativa </v>
      </c>
    </row>
    <row r="1437" spans="1:22" hidden="1" x14ac:dyDescent="0.35">
      <c r="A1437">
        <v>3</v>
      </c>
      <c r="B1437" s="131" t="s">
        <v>20293</v>
      </c>
      <c r="C1437" s="86" t="s">
        <v>21111</v>
      </c>
      <c r="D1437" t="s">
        <v>21109</v>
      </c>
      <c r="E1437" s="131" t="s">
        <v>18714</v>
      </c>
      <c r="G1437" s="131" t="s">
        <v>21110</v>
      </c>
      <c r="H1437" s="127" t="s">
        <v>9158</v>
      </c>
      <c r="I1437" s="127" t="str">
        <f t="shared" si="86"/>
        <v>Velvet Bean Seed Meal</v>
      </c>
      <c r="J1437" s="127" t="str">
        <f t="shared" si="87"/>
        <v>Velvet Bean Seed Meal</v>
      </c>
      <c r="L1437" s="127" t="s">
        <v>20366</v>
      </c>
      <c r="M1437" s="127" t="s">
        <v>8186</v>
      </c>
      <c r="N1437" s="88" t="s">
        <v>28</v>
      </c>
      <c r="O1437" s="88" t="s">
        <v>28</v>
      </c>
      <c r="U1437" t="str" cm="1">
        <f t="array" ref="U1437">IFERROR(IF(NOT(ISBLANK(I1437)),_xlfn._xlws.FILTER(AOM[AOM],(AOM[Edge_Value]=ani_diet!I1116)*(AOM[L5]="Feed Ingredient")),""),"No Match in AOM")</f>
        <v>AOM_000576</v>
      </c>
      <c r="V1437" t="str" cm="1">
        <f t="array" ref="V1437">IFERROR(IF(NOT(ISBLANK(I1437)),_xlfn._xlws.FILTER(AOM[Scientific Name],(AOM[Edge_Value]=ani_diet!I1116)*(AOM[L5]="Feed Ingredient")),""),"No Match in AOM")</f>
        <v xml:space="preserve">Oryza sativa </v>
      </c>
    </row>
    <row r="1438" spans="1:22" hidden="1" x14ac:dyDescent="0.35">
      <c r="A1438" t="s">
        <v>20300</v>
      </c>
      <c r="C1438" s="86" t="s">
        <v>21440</v>
      </c>
      <c r="D1438" t="s">
        <v>21441</v>
      </c>
      <c r="E1438" s="131" t="s">
        <v>19032</v>
      </c>
      <c r="G1438" s="131" t="s">
        <v>21442</v>
      </c>
      <c r="H1438" s="127" t="s">
        <v>9158</v>
      </c>
      <c r="I1438" s="127" t="str">
        <f t="shared" si="86"/>
        <v>Velvet Bean Meal</v>
      </c>
      <c r="J1438" s="127" t="str">
        <f t="shared" si="87"/>
        <v>Velvet Bean Utilis Meal</v>
      </c>
      <c r="K1438" s="127" t="s">
        <v>16570</v>
      </c>
      <c r="L1438" s="127" t="s">
        <v>20366</v>
      </c>
      <c r="N1438" s="88" t="s">
        <v>28</v>
      </c>
      <c r="O1438" s="88" t="s">
        <v>28</v>
      </c>
      <c r="U1438" t="str" cm="1">
        <f t="array" ref="U1438">IFERROR(IF(NOT(ISBLANK(I1438)),_xlfn._xlws.FILTER(AOM[AOM],(AOM[Edge_Value]=ani_diet!I1113)*(AOM[L5]="Feed Ingredient")),""),"No Match in AOM")</f>
        <v>AOM_000577</v>
      </c>
      <c r="V1438" t="str" cm="1">
        <f t="array" ref="V1438">IFERROR(IF(NOT(ISBLANK(I1438)),_xlfn._xlws.FILTER(AOM[Scientific Name],(AOM[Edge_Value]=ani_diet!I1113)*(AOM[L5]="Feed Ingredient")),""),"No Match in AOM")</f>
        <v xml:space="preserve">Oryza sativa </v>
      </c>
    </row>
    <row r="1439" spans="1:22" hidden="1" x14ac:dyDescent="0.35">
      <c r="A1439">
        <v>3</v>
      </c>
      <c r="B1439" s="131" t="s">
        <v>17631</v>
      </c>
      <c r="C1439" s="86" t="s">
        <v>21443</v>
      </c>
      <c r="D1439" t="s">
        <v>21441</v>
      </c>
      <c r="E1439" s="131" t="s">
        <v>19032</v>
      </c>
      <c r="G1439" s="131" t="s">
        <v>21442</v>
      </c>
      <c r="H1439" s="127" t="s">
        <v>9158</v>
      </c>
      <c r="I1439" s="127" t="str">
        <f t="shared" si="86"/>
        <v>Velvet Bean Meal</v>
      </c>
      <c r="J1439" s="127" t="str">
        <f t="shared" si="87"/>
        <v>Velvet Bean Meal</v>
      </c>
      <c r="L1439" s="127" t="s">
        <v>20366</v>
      </c>
      <c r="N1439" s="88" t="s">
        <v>28</v>
      </c>
      <c r="O1439" s="88" t="s">
        <v>28</v>
      </c>
      <c r="U1439" t="str" cm="1">
        <f t="array" ref="U1439">IFERROR(IF(NOT(ISBLANK(I1439)),_xlfn._xlws.FILTER(AOM[AOM],(AOM[Edge_Value]=ani_diet!I1114)*(AOM[L5]="Feed Ingredient")),""),"No Match in AOM")</f>
        <v>AOM_000575</v>
      </c>
      <c r="V1439" t="str" cm="1">
        <f t="array" ref="V1439">IFERROR(IF(NOT(ISBLANK(I1439)),_xlfn._xlws.FILTER(AOM[Scientific Name],(AOM[Edge_Value]=ani_diet!I1114)*(AOM[L5]="Feed Ingredient")),""),"No Match in AOM")</f>
        <v xml:space="preserve">Oryza sativa </v>
      </c>
    </row>
    <row r="1440" spans="1:22" hidden="1" x14ac:dyDescent="0.35">
      <c r="A1440" t="s">
        <v>20300</v>
      </c>
      <c r="C1440" s="86" t="s">
        <v>22587</v>
      </c>
      <c r="D1440" t="s">
        <v>22586</v>
      </c>
      <c r="E1440" s="131" t="s">
        <v>20293</v>
      </c>
      <c r="G1440" s="131" t="s">
        <v>22588</v>
      </c>
      <c r="H1440" s="127" t="s">
        <v>22589</v>
      </c>
      <c r="I1440" s="127" t="str">
        <f t="shared" si="86"/>
        <v>Vetch Hay</v>
      </c>
      <c r="J1440" s="127" t="str">
        <f t="shared" si="87"/>
        <v>Vetch Hay</v>
      </c>
      <c r="M1440" s="127" t="s">
        <v>17709</v>
      </c>
      <c r="O1440" s="88" t="s">
        <v>28</v>
      </c>
      <c r="U1440" t="str" cm="1">
        <f t="array" ref="U1440">IFERROR(IF(NOT(ISBLANK(I1440)),_xlfn._xlws.FILTER(AOM[AOM],(AOM[Edge_Value]=ani_diet!I1120)*(AOM[L5]="Feed Ingredient")),""),"No Match in AOM")</f>
        <v>AOM_000655</v>
      </c>
      <c r="V1440" t="str" cm="1">
        <f t="array" ref="V1440">IFERROR(IF(NOT(ISBLANK(I1440)),_xlfn._xlws.FILTER(AOM[Scientific Name],(AOM[Edge_Value]=ani_diet!I1120)*(AOM[L5]="Feed Ingredient")),""),"No Match in AOM")</f>
        <v xml:space="preserve">Oryza sativa </v>
      </c>
    </row>
    <row r="1441" spans="1:22" hidden="1" x14ac:dyDescent="0.35">
      <c r="A1441" t="s">
        <v>20300</v>
      </c>
      <c r="C1441" s="86" t="s">
        <v>19336</v>
      </c>
      <c r="D1441" t="s">
        <v>22927</v>
      </c>
      <c r="E1441" s="131" t="s">
        <v>20293</v>
      </c>
      <c r="G1441" s="131" t="s">
        <v>22588</v>
      </c>
      <c r="H1441" s="127" t="s">
        <v>22589</v>
      </c>
      <c r="I1441" s="127" t="str">
        <f t="shared" si="86"/>
        <v>Vetch Hay</v>
      </c>
      <c r="J1441" s="127" t="str">
        <f t="shared" si="87"/>
        <v>Vetch Hay</v>
      </c>
      <c r="M1441" s="127" t="s">
        <v>17709</v>
      </c>
      <c r="O1441" s="88" t="s">
        <v>28</v>
      </c>
      <c r="U1441" t="str" cm="1">
        <f t="array" ref="U1441">IFERROR(IF(NOT(ISBLANK(I1441)),_xlfn._xlws.FILTER(AOM[AOM],(AOM[Edge_Value]=ani_diet!I1119)*(AOM[L5]="Feed Ingredient")),""),"No Match in AOM")</f>
        <v>AOM_000575</v>
      </c>
      <c r="V1441" t="str" cm="1">
        <f t="array" ref="V1441">IFERROR(IF(NOT(ISBLANK(I1441)),_xlfn._xlws.FILTER(AOM[Scientific Name],(AOM[Edge_Value]=ani_diet!I1119)*(AOM[L5]="Feed Ingredient")),""),"No Match in AOM")</f>
        <v xml:space="preserve">Oryza sativa </v>
      </c>
    </row>
    <row r="1442" spans="1:22" hidden="1" x14ac:dyDescent="0.35">
      <c r="A1442" t="s">
        <v>20283</v>
      </c>
      <c r="B1442" s="131" t="s">
        <v>17631</v>
      </c>
      <c r="C1442" s="86" t="s">
        <v>22924</v>
      </c>
      <c r="D1442" t="s">
        <v>22915</v>
      </c>
      <c r="E1442" s="131" t="s">
        <v>20293</v>
      </c>
      <c r="G1442" s="131" t="s">
        <v>22589</v>
      </c>
      <c r="H1442" s="127" t="s">
        <v>9987</v>
      </c>
      <c r="I1442" s="127" t="str">
        <f t="shared" si="86"/>
        <v>Vicia dasycarpa</v>
      </c>
      <c r="J1442" s="127" t="str">
        <f t="shared" si="87"/>
        <v>Vicia dasycarpa Flowering</v>
      </c>
      <c r="K1442" s="127" t="s">
        <v>22925</v>
      </c>
      <c r="U1442" t="str" cm="1">
        <f t="array" ref="U1442">IFERROR(IF(NOT(ISBLANK(I1442)),_xlfn._xlws.FILTER(AOM[AOM],(AOM[Edge_Value]=ani_diet!I1117)*(AOM[L5]="Feed Ingredient")),""),"No Match in AOM")</f>
        <v>No Match in AOM</v>
      </c>
      <c r="V1442" t="str" cm="1">
        <f t="array" ref="V1442">IFERROR(IF(NOT(ISBLANK(I1442)),_xlfn._xlws.FILTER(AOM[Scientific Name],(AOM[Edge_Value]=ani_diet!I1117)*(AOM[L5]="Feed Ingredient")),""),"No Match in AOM")</f>
        <v>No Match in AOM</v>
      </c>
    </row>
    <row r="1443" spans="1:22" hidden="1" x14ac:dyDescent="0.35">
      <c r="A1443" t="s">
        <v>20283</v>
      </c>
      <c r="B1443" s="131" t="s">
        <v>18714</v>
      </c>
      <c r="C1443" s="86" t="s">
        <v>23053</v>
      </c>
      <c r="D1443" t="s">
        <v>23049</v>
      </c>
      <c r="E1443" s="131" t="s">
        <v>18714</v>
      </c>
      <c r="G1443" s="131" t="s">
        <v>23054</v>
      </c>
      <c r="H1443" s="127" t="s">
        <v>9073</v>
      </c>
      <c r="I1443" s="127" t="str">
        <f t="shared" si="86"/>
        <v>Vigna unguiculata Leaf</v>
      </c>
      <c r="J1443" s="127" t="str">
        <f t="shared" si="87"/>
        <v>Vigna unguiculata Leaf</v>
      </c>
      <c r="M1443" s="127" t="s">
        <v>9360</v>
      </c>
      <c r="U1443" t="str" cm="1">
        <f t="array" ref="U1443">IFERROR(IF(NOT(ISBLANK(I1443)),_xlfn._xlws.FILTER(AOM[AOM],(AOM[Edge_Value]=ani_diet!I100)*(AOM[L5]="Feed Ingredient")),""),"No Match in AOM")</f>
        <v>No Match in AOM</v>
      </c>
      <c r="V1443" t="str" cm="1">
        <f t="array" ref="V1443">IFERROR(IF(NOT(ISBLANK(I1443)),_xlfn._xlws.FILTER(AOM[Scientific Name],(AOM[Edge_Value]=ani_diet!I100)*(AOM[L5]="Feed Ingredient")),""),"No Match in AOM")</f>
        <v>No Match in AOM</v>
      </c>
    </row>
    <row r="1444" spans="1:22" hidden="1" x14ac:dyDescent="0.35">
      <c r="A1444">
        <v>3</v>
      </c>
      <c r="B1444" s="131" t="s">
        <v>20382</v>
      </c>
      <c r="C1444" s="86" t="s">
        <v>20444</v>
      </c>
      <c r="D1444" t="s">
        <v>20436</v>
      </c>
      <c r="E1444" s="131" t="s">
        <v>17631</v>
      </c>
      <c r="G1444" s="131" t="s">
        <v>20444</v>
      </c>
      <c r="H1444" s="127" t="s">
        <v>20444</v>
      </c>
      <c r="I1444" s="127" t="str">
        <f t="shared" si="86"/>
        <v>Vitalite</v>
      </c>
      <c r="J1444" s="127" t="str">
        <f t="shared" si="87"/>
        <v>Vitalite</v>
      </c>
      <c r="N1444" s="88" t="s">
        <v>28</v>
      </c>
      <c r="U1444" t="str" cm="1">
        <f t="array" ref="U1444">IFERROR(IF(NOT(ISBLANK(I1444)),_xlfn._xlws.FILTER(AOM[AOM],(AOM[Edge_Value]=ani_diet!I1121)*(AOM[L5]="Feed Ingredient")),""),"No Match in AOM")</f>
        <v>AOM_000578</v>
      </c>
      <c r="V1444" t="str" cm="1">
        <f t="array" ref="V1444">IFERROR(IF(NOT(ISBLANK(I1444)),_xlfn._xlws.FILTER(AOM[Scientific Name],(AOM[Edge_Value]=ani_diet!I1121)*(AOM[L5]="Feed Ingredient")),""),"No Match in AOM")</f>
        <v xml:space="preserve">Oryza sativa </v>
      </c>
    </row>
    <row r="1445" spans="1:22" hidden="1" x14ac:dyDescent="0.35">
      <c r="A1445">
        <v>3</v>
      </c>
      <c r="B1445" s="131" t="s">
        <v>20293</v>
      </c>
      <c r="C1445" s="86" t="s">
        <v>21192</v>
      </c>
      <c r="D1445" t="s">
        <v>21186</v>
      </c>
      <c r="E1445" s="131" t="s">
        <v>17631</v>
      </c>
      <c r="G1445" s="131" t="s">
        <v>20444</v>
      </c>
      <c r="H1445" s="127" t="s">
        <v>21192</v>
      </c>
      <c r="I1445" s="127" t="str">
        <f t="shared" si="86"/>
        <v>Vitalyte</v>
      </c>
      <c r="J1445" s="127" t="str">
        <f t="shared" si="87"/>
        <v>Vitalyte</v>
      </c>
      <c r="U1445" t="str" cm="1">
        <f t="array" ref="U1445">IFERROR(IF(NOT(ISBLANK(I1445)),_xlfn._xlws.FILTER(AOM[AOM],(AOM[Edge_Value]=ani_diet!I1122)*(AOM[L5]="Feed Ingredient")),""),"No Match in AOM")</f>
        <v>AOM_000578</v>
      </c>
      <c r="V1445" t="str" cm="1">
        <f t="array" ref="V1445">IFERROR(IF(NOT(ISBLANK(I1445)),_xlfn._xlws.FILTER(AOM[Scientific Name],(AOM[Edge_Value]=ani_diet!I1122)*(AOM[L5]="Feed Ingredient")),""),"No Match in AOM")</f>
        <v xml:space="preserve">Oryza sativa </v>
      </c>
    </row>
    <row r="1446" spans="1:22" hidden="1" x14ac:dyDescent="0.35">
      <c r="A1446" t="s">
        <v>20283</v>
      </c>
      <c r="B1446" s="131" t="s">
        <v>20293</v>
      </c>
      <c r="C1446" s="88" t="s">
        <v>22600</v>
      </c>
      <c r="D1446" t="s">
        <v>22601</v>
      </c>
      <c r="E1446" s="131" t="s">
        <v>20382</v>
      </c>
      <c r="F1446" s="77" t="s">
        <v>19522</v>
      </c>
      <c r="G1446" s="131" t="s">
        <v>22602</v>
      </c>
      <c r="H1446" s="128" t="s">
        <v>22602</v>
      </c>
      <c r="I1446" s="127" t="str">
        <f t="shared" si="86"/>
        <v>Vitamin AD3E</v>
      </c>
      <c r="J1446" s="128" t="str">
        <f t="shared" si="87"/>
        <v>Vitamin AD3E</v>
      </c>
      <c r="K1446" s="128"/>
      <c r="L1446" s="128"/>
      <c r="M1446" s="128"/>
      <c r="U1446" t="str" cm="1">
        <f t="array" ref="U1446">IFERROR(IF(NOT(ISBLANK(I1446)),_xlfn._xlws.FILTER(AOM[AOM],(AOM[Edge_Value]=ani_diet!I1124)*(AOM[L5]="Feed Ingredient")),""),"No Match in AOM")</f>
        <v>AOM_000579</v>
      </c>
      <c r="V1446" t="str" cm="1">
        <f t="array" ref="V1446">IFERROR(IF(NOT(ISBLANK(I1446)),_xlfn._xlws.FILTER(AOM[Scientific Name],(AOM[Edge_Value]=ani_diet!I1124)*(AOM[L5]="Feed Ingredient")),""),"No Match in AOM")</f>
        <v xml:space="preserve">Oryza sativa </v>
      </c>
    </row>
    <row r="1447" spans="1:22" hidden="1" x14ac:dyDescent="0.35">
      <c r="A1447" t="s">
        <v>20300</v>
      </c>
      <c r="C1447" s="86" t="s">
        <v>19527</v>
      </c>
      <c r="D1447" t="s">
        <v>22590</v>
      </c>
      <c r="E1447" s="131" t="s">
        <v>20382</v>
      </c>
      <c r="G1447" s="131" t="s">
        <v>19527</v>
      </c>
      <c r="H1447" s="127" t="s">
        <v>19527</v>
      </c>
      <c r="I1447" s="127" t="str">
        <f t="shared" si="86"/>
        <v>Vitamin B12</v>
      </c>
      <c r="J1447" s="127" t="str">
        <f t="shared" si="87"/>
        <v>Vitamin B12</v>
      </c>
      <c r="U1447" t="str" cm="1">
        <f t="array" ref="U1447">IFERROR(IF(NOT(ISBLANK(I1447)),_xlfn._xlws.FILTER(AOM[AOM],(AOM[Edge_Value]=ani_diet!I1125)*(AOM[L5]="Feed Ingredient")),""),"No Match in AOM")</f>
        <v>AOM_000579</v>
      </c>
      <c r="V1447" t="str" cm="1">
        <f t="array" ref="V1447">IFERROR(IF(NOT(ISBLANK(I1447)),_xlfn._xlws.FILTER(AOM[Scientific Name],(AOM[Edge_Value]=ani_diet!I1125)*(AOM[L5]="Feed Ingredient")),""),"No Match in AOM")</f>
        <v xml:space="preserve">Oryza sativa </v>
      </c>
    </row>
    <row r="1448" spans="1:22" hidden="1" x14ac:dyDescent="0.35">
      <c r="A1448" t="s">
        <v>20283</v>
      </c>
      <c r="B1448" s="131" t="s">
        <v>18714</v>
      </c>
      <c r="C1448" s="86" t="s">
        <v>19531</v>
      </c>
      <c r="D1448" t="s">
        <v>21116</v>
      </c>
      <c r="E1448" s="131" t="s">
        <v>20382</v>
      </c>
      <c r="G1448" s="131" t="s">
        <v>19531</v>
      </c>
      <c r="H1448" s="127" t="s">
        <v>19531</v>
      </c>
      <c r="I1448" s="127" t="str">
        <f t="shared" si="86"/>
        <v>Vitamin C</v>
      </c>
      <c r="J1448" s="127" t="str">
        <f t="shared" si="87"/>
        <v>Vitamin C</v>
      </c>
      <c r="U1448" t="str" cm="1">
        <f t="array" ref="U1448">IFERROR(IF(NOT(ISBLANK(I1448)),_xlfn._xlws.FILTER(AOM[AOM],(AOM[Edge_Value]=ani_diet!I1126)*(AOM[L5]="Feed Ingredient")),""),"No Match in AOM")</f>
        <v>No Match in AOM</v>
      </c>
      <c r="V1448" t="str" cm="1">
        <f t="array" ref="V1448">IFERROR(IF(NOT(ISBLANK(I1448)),_xlfn._xlws.FILTER(AOM[Scientific Name],(AOM[Edge_Value]=ani_diet!I1126)*(AOM[L5]="Feed Ingredient")),""),"No Match in AOM")</f>
        <v>No Match in AOM</v>
      </c>
    </row>
    <row r="1449" spans="1:22" hidden="1" x14ac:dyDescent="0.35">
      <c r="A1449" t="s">
        <v>20283</v>
      </c>
      <c r="B1449" s="131" t="s">
        <v>17631</v>
      </c>
      <c r="C1449" s="86" t="s">
        <v>21620</v>
      </c>
      <c r="D1449" t="s">
        <v>21618</v>
      </c>
      <c r="E1449" s="131" t="s">
        <v>20382</v>
      </c>
      <c r="G1449" s="131" t="s">
        <v>19531</v>
      </c>
      <c r="H1449" s="127" t="s">
        <v>19531</v>
      </c>
      <c r="I1449" s="127" t="str">
        <f t="shared" si="86"/>
        <v>Vitamin C</v>
      </c>
      <c r="J1449" s="127" t="str">
        <f t="shared" si="87"/>
        <v>Vitamin C</v>
      </c>
      <c r="U1449" t="str" cm="1">
        <f t="array" ref="U1449">IFERROR(IF(NOT(ISBLANK(I1449)),_xlfn._xlws.FILTER(AOM[AOM],(AOM[Edge_Value]=ani_diet!I1127)*(AOM[L5]="Feed Ingredient")),""),"No Match in AOM")</f>
        <v>No Match in AOM</v>
      </c>
      <c r="V1449" t="str" cm="1">
        <f t="array" ref="V1449">IFERROR(IF(NOT(ISBLANK(I1449)),_xlfn._xlws.FILTER(AOM[Scientific Name],(AOM[Edge_Value]=ani_diet!I1127)*(AOM[L5]="Feed Ingredient")),""),"No Match in AOM")</f>
        <v>No Match in AOM</v>
      </c>
    </row>
    <row r="1450" spans="1:22" hidden="1" x14ac:dyDescent="0.35">
      <c r="A1450" t="s">
        <v>20300</v>
      </c>
      <c r="C1450" s="86" t="s">
        <v>19536</v>
      </c>
      <c r="D1450" t="s">
        <v>22590</v>
      </c>
      <c r="E1450" s="131" t="s">
        <v>20382</v>
      </c>
      <c r="G1450" s="131" t="s">
        <v>19536</v>
      </c>
      <c r="H1450" s="127" t="s">
        <v>19536</v>
      </c>
      <c r="I1450" s="127" t="str">
        <f t="shared" si="86"/>
        <v>Vitamin E</v>
      </c>
      <c r="J1450" s="127" t="str">
        <f t="shared" si="87"/>
        <v>Vitamin E</v>
      </c>
      <c r="U1450" t="str" cm="1">
        <f t="array" ref="U1450">IFERROR(IF(NOT(ISBLANK(I1450)),_xlfn._xlws.FILTER(AOM[AOM],(AOM[Edge_Value]=ani_diet!I1128)*(AOM[L5]="Feed Ingredient")),""),"No Match in AOM")</f>
        <v>No Match in AOM</v>
      </c>
      <c r="V1450" t="str" cm="1">
        <f t="array" ref="V1450">IFERROR(IF(NOT(ISBLANK(I1450)),_xlfn._xlws.FILTER(AOM[Scientific Name],(AOM[Edge_Value]=ani_diet!I1128)*(AOM[L5]="Feed Ingredient")),""),"No Match in AOM")</f>
        <v>No Match in AOM</v>
      </c>
    </row>
    <row r="1451" spans="1:22" hidden="1" x14ac:dyDescent="0.35">
      <c r="A1451">
        <v>3</v>
      </c>
      <c r="B1451" s="131" t="s">
        <v>19032</v>
      </c>
      <c r="C1451" s="86" t="s">
        <v>20809</v>
      </c>
      <c r="D1451" t="s">
        <v>20810</v>
      </c>
      <c r="E1451" s="131" t="s">
        <v>20382</v>
      </c>
      <c r="G1451" s="131" t="s">
        <v>19542</v>
      </c>
      <c r="H1451" s="127" t="s">
        <v>17949</v>
      </c>
      <c r="I1451" s="127" t="str">
        <f t="shared" si="86"/>
        <v>Vitamins Premix</v>
      </c>
      <c r="J1451" s="127" t="str">
        <f t="shared" si="87"/>
        <v>Vitamins Premix</v>
      </c>
      <c r="L1451" s="127" t="s">
        <v>20500</v>
      </c>
      <c r="U1451" t="str" cm="1">
        <f t="array" ref="U1451">IFERROR(IF(NOT(ISBLANK(I1451)),_xlfn._xlws.FILTER(AOM[AOM],(AOM[Edge_Value]=ani_diet!I1131)*(AOM[L5]="Feed Ingredient")),""),"No Match in AOM")</f>
        <v>No Match in AOM</v>
      </c>
      <c r="V1451" t="str" cm="1">
        <f t="array" ref="V1451">IFERROR(IF(NOT(ISBLANK(I1451)),_xlfn._xlws.FILTER(AOM[Scientific Name],(AOM[Edge_Value]=ani_diet!I1131)*(AOM[L5]="Feed Ingredient")),""),"No Match in AOM")</f>
        <v>No Match in AOM</v>
      </c>
    </row>
    <row r="1452" spans="1:22" hidden="1" x14ac:dyDescent="0.35">
      <c r="A1452" t="s">
        <v>20283</v>
      </c>
      <c r="B1452" s="131" t="s">
        <v>19032</v>
      </c>
      <c r="C1452" s="86" t="s">
        <v>19522</v>
      </c>
      <c r="D1452" t="s">
        <v>20834</v>
      </c>
      <c r="E1452" s="131" t="s">
        <v>20382</v>
      </c>
      <c r="G1452" s="131" t="s">
        <v>19522</v>
      </c>
      <c r="H1452" s="127" t="s">
        <v>17949</v>
      </c>
      <c r="I1452" s="127" t="str">
        <f t="shared" si="86"/>
        <v>Vitamins</v>
      </c>
      <c r="J1452" s="127" t="str">
        <f t="shared" si="87"/>
        <v>Vitamins</v>
      </c>
      <c r="Q1452" t="s">
        <v>11424</v>
      </c>
      <c r="R1452" t="s">
        <v>11391</v>
      </c>
      <c r="S1452" t="s">
        <v>20303</v>
      </c>
      <c r="T1452" t="s">
        <v>20304</v>
      </c>
      <c r="U1452" t="str" cm="1">
        <f t="array" ref="U1452">IFERROR(IF(NOT(ISBLANK(I1452)),_xlfn._xlws.FILTER(AOM[AOM],(AOM[Edge_Value]=ani_diet!I1123)*(AOM[L5]="Feed Ingredient")),""),"No Match in AOM")</f>
        <v>No Match in AOM</v>
      </c>
      <c r="V1452" t="str" cm="1">
        <f t="array" ref="V1452">IFERROR(IF(NOT(ISBLANK(I1452)),_xlfn._xlws.FILTER(AOM[Scientific Name],(AOM[Edge_Value]=ani_diet!I1123)*(AOM[L5]="Feed Ingredient")),""),"No Match in AOM")</f>
        <v>No Match in AOM</v>
      </c>
    </row>
    <row r="1453" spans="1:22" hidden="1" x14ac:dyDescent="0.35">
      <c r="A1453" t="s">
        <v>20283</v>
      </c>
      <c r="B1453" s="131" t="s">
        <v>18714</v>
      </c>
      <c r="C1453" s="86" t="s">
        <v>21024</v>
      </c>
      <c r="D1453" t="s">
        <v>21022</v>
      </c>
      <c r="E1453" s="131" t="s">
        <v>20382</v>
      </c>
      <c r="G1453" s="131" t="s">
        <v>19540</v>
      </c>
      <c r="H1453" s="127" t="s">
        <v>17949</v>
      </c>
      <c r="I1453" s="127" t="str">
        <f t="shared" si="86"/>
        <v>Vitamins Mix</v>
      </c>
      <c r="J1453" s="127" t="str">
        <f t="shared" si="87"/>
        <v>Vitamins Mix</v>
      </c>
      <c r="L1453" s="127" t="s">
        <v>20433</v>
      </c>
      <c r="U1453" t="str" cm="1">
        <f t="array" ref="U1453">IFERROR(IF(NOT(ISBLANK(I1453)),_xlfn._xlws.FILTER(AOM[AOM],(AOM[Edge_Value]=ani_diet!I1129)*(AOM[L5]="Feed Ingredient")),""),"No Match in AOM")</f>
        <v>No Match in AOM</v>
      </c>
      <c r="V1453" t="str" cm="1">
        <f t="array" ref="V1453">IFERROR(IF(NOT(ISBLANK(I1453)),_xlfn._xlws.FILTER(AOM[Scientific Name],(AOM[Edge_Value]=ani_diet!I1129)*(AOM[L5]="Feed Ingredient")),""),"No Match in AOM")</f>
        <v>No Match in AOM</v>
      </c>
    </row>
    <row r="1454" spans="1:22" hidden="1" x14ac:dyDescent="0.35">
      <c r="A1454">
        <v>3</v>
      </c>
      <c r="B1454" s="131" t="s">
        <v>20293</v>
      </c>
      <c r="C1454" s="86" t="s">
        <v>21619</v>
      </c>
      <c r="D1454" t="s">
        <v>21618</v>
      </c>
      <c r="E1454" s="131" t="s">
        <v>20382</v>
      </c>
      <c r="G1454" s="131" t="s">
        <v>19540</v>
      </c>
      <c r="H1454" s="127" t="s">
        <v>17949</v>
      </c>
      <c r="I1454" s="127" t="str">
        <f t="shared" si="86"/>
        <v>Vitamins Mix</v>
      </c>
      <c r="J1454" s="127" t="str">
        <f t="shared" si="87"/>
        <v>Vitamins Mix</v>
      </c>
      <c r="L1454" s="127" t="s">
        <v>20433</v>
      </c>
      <c r="U1454" t="str" cm="1">
        <f t="array" ref="U1454">IFERROR(IF(NOT(ISBLANK(I1454)),_xlfn._xlws.FILTER(AOM[AOM],(AOM[Edge_Value]=ani_diet!I1130)*(AOM[L5]="Feed Ingredient")),""),"No Match in AOM")</f>
        <v>No Match in AOM</v>
      </c>
      <c r="V1454" t="str" cm="1">
        <f t="array" ref="V1454">IFERROR(IF(NOT(ISBLANK(I1454)),_xlfn._xlws.FILTER(AOM[Scientific Name],(AOM[Edge_Value]=ani_diet!I1130)*(AOM[L5]="Feed Ingredient")),""),"No Match in AOM")</f>
        <v>No Match in AOM</v>
      </c>
    </row>
    <row r="1455" spans="1:22" hidden="1" x14ac:dyDescent="0.35">
      <c r="A1455" t="s">
        <v>20283</v>
      </c>
      <c r="B1455" s="131" t="s">
        <v>17631</v>
      </c>
      <c r="C1455" s="86" t="s">
        <v>22968</v>
      </c>
      <c r="D1455" t="s">
        <v>22969</v>
      </c>
      <c r="E1455" s="131" t="s">
        <v>17631</v>
      </c>
      <c r="G1455" s="131" t="s">
        <v>22968</v>
      </c>
      <c r="H1455" s="127" t="s">
        <v>22968</v>
      </c>
      <c r="I1455" s="127" t="str">
        <f t="shared" si="86"/>
        <v>Waste Activated Sludge</v>
      </c>
      <c r="J1455" s="127" t="str">
        <f t="shared" si="87"/>
        <v>Waste Activated Sludge</v>
      </c>
      <c r="U1455" t="str" cm="1">
        <f t="array" ref="U1455">IFERROR(IF(NOT(ISBLANK(I1455)),_xlfn._xlws.FILTER(AOM[AOM],(AOM[Edge_Value]=ani_diet!I1156)*(AOM[L5]="Feed Ingredient")),""),"No Match in AOM")</f>
        <v>No Match in AOM</v>
      </c>
      <c r="V1455" t="str" cm="1">
        <f t="array" ref="V1455">IFERROR(IF(NOT(ISBLANK(I1455)),_xlfn._xlws.FILTER(AOM[Scientific Name],(AOM[Edge_Value]=ani_diet!I1156)*(AOM[L5]="Feed Ingredient")),""),"No Match in AOM")</f>
        <v>No Match in AOM</v>
      </c>
    </row>
    <row r="1456" spans="1:22" hidden="1" x14ac:dyDescent="0.35">
      <c r="A1456">
        <v>3</v>
      </c>
      <c r="B1456" s="131" t="s">
        <v>20382</v>
      </c>
      <c r="C1456" s="88" t="s">
        <v>7244</v>
      </c>
      <c r="D1456" t="s">
        <v>21206</v>
      </c>
      <c r="E1456" s="131" t="s">
        <v>17631</v>
      </c>
      <c r="G1456" s="131" t="s">
        <v>7244</v>
      </c>
      <c r="H1456" s="128" t="s">
        <v>7244</v>
      </c>
      <c r="I1456" s="127" t="str">
        <f t="shared" si="86"/>
        <v>Water</v>
      </c>
      <c r="J1456" s="128" t="str">
        <f t="shared" si="87"/>
        <v>Water</v>
      </c>
      <c r="K1456" s="128"/>
      <c r="L1456" s="128"/>
      <c r="M1456" s="128"/>
      <c r="U1456" t="str" cm="1">
        <f t="array" ref="U1456">IFERROR(IF(NOT(ISBLANK(I1456)),_xlfn._xlws.FILTER(AOM[AOM],(AOM[Edge_Value]=ani_diet!I1158)*(AOM[L5]="Feed Ingredient")),""),"No Match in AOM")</f>
        <v>No Match in AOM</v>
      </c>
      <c r="V1456" t="str" cm="1">
        <f t="array" ref="V1456">IFERROR(IF(NOT(ISBLANK(I1456)),_xlfn._xlws.FILTER(AOM[Scientific Name],(AOM[Edge_Value]=ani_diet!I1158)*(AOM[L5]="Feed Ingredient")),""),"No Match in AOM")</f>
        <v>No Match in AOM</v>
      </c>
    </row>
    <row r="1457" spans="1:22" s="88" customFormat="1" hidden="1" x14ac:dyDescent="0.35">
      <c r="A1457">
        <v>3</v>
      </c>
      <c r="B1457" s="131" t="s">
        <v>1384</v>
      </c>
      <c r="C1457" s="88" t="s">
        <v>7244</v>
      </c>
      <c r="D1457" t="s">
        <v>21679</v>
      </c>
      <c r="E1457" s="131" t="s">
        <v>17631</v>
      </c>
      <c r="F1457" s="77"/>
      <c r="G1457" s="131" t="s">
        <v>7244</v>
      </c>
      <c r="H1457" s="128" t="s">
        <v>7244</v>
      </c>
      <c r="I1457" s="127" t="str">
        <f t="shared" si="86"/>
        <v>Water</v>
      </c>
      <c r="J1457" s="127" t="str">
        <f t="shared" si="87"/>
        <v>Water</v>
      </c>
      <c r="K1457" s="128"/>
      <c r="L1457" s="128"/>
      <c r="M1457" s="128"/>
      <c r="Q1457"/>
      <c r="R1457"/>
      <c r="S1457"/>
      <c r="T1457"/>
      <c r="U1457" t="str" cm="1">
        <f t="array" ref="U1457">IFERROR(IF(NOT(ISBLANK(I1457)),_xlfn._xlws.FILTER(AOM[AOM],(AOM[Edge_Value]=ani_diet!I1157)*(AOM[L5]="Feed Ingredient")),""),"No Match in AOM")</f>
        <v>No Match in AOM</v>
      </c>
      <c r="V1457" t="str" cm="1">
        <f t="array" ref="V1457">IFERROR(IF(NOT(ISBLANK(I1457)),_xlfn._xlws.FILTER(AOM[Scientific Name],(AOM[Edge_Value]=ani_diet!I1157)*(AOM[L5]="Feed Ingredient")),""),"No Match in AOM")</f>
        <v>No Match in AOM</v>
      </c>
    </row>
    <row r="1458" spans="1:22" hidden="1" x14ac:dyDescent="0.35">
      <c r="A1458" t="s">
        <v>20283</v>
      </c>
      <c r="B1458" s="131" t="s">
        <v>19032</v>
      </c>
      <c r="C1458" s="86" t="s">
        <v>20578</v>
      </c>
      <c r="D1458" t="s">
        <v>20566</v>
      </c>
      <c r="E1458" s="131" t="s">
        <v>20293</v>
      </c>
      <c r="G1458" s="131" t="s">
        <v>5276</v>
      </c>
      <c r="H1458" s="127" t="s">
        <v>5276</v>
      </c>
      <c r="I1458" s="127" t="str">
        <f t="shared" si="86"/>
        <v>Water Hyacinth</v>
      </c>
      <c r="J1458" s="127" t="str">
        <f t="shared" si="87"/>
        <v>Water Hyacinth</v>
      </c>
      <c r="U1458" t="str" cm="1">
        <f t="array" ref="U1458">IFERROR(IF(NOT(ISBLANK(I1458)),_xlfn._xlws.FILTER(AOM[AOM],(AOM[Edge_Value]=ani_diet!I1159)*(AOM[L5]="Feed Ingredient")),""),"No Match in AOM")</f>
        <v>No Match in AOM</v>
      </c>
      <c r="V1458" t="str" cm="1">
        <f t="array" ref="V1458">IFERROR(IF(NOT(ISBLANK(I1458)),_xlfn._xlws.FILTER(AOM[Scientific Name],(AOM[Edge_Value]=ani_diet!I1159)*(AOM[L5]="Feed Ingredient")),""),"No Match in AOM")</f>
        <v>No Match in AOM</v>
      </c>
    </row>
    <row r="1459" spans="1:22" hidden="1" x14ac:dyDescent="0.35">
      <c r="A1459">
        <v>3</v>
      </c>
      <c r="B1459" s="131" t="s">
        <v>1384</v>
      </c>
      <c r="C1459" s="86" t="s">
        <v>21606</v>
      </c>
      <c r="D1459" t="s">
        <v>21605</v>
      </c>
      <c r="E1459" s="131" t="s">
        <v>20293</v>
      </c>
      <c r="G1459" s="131" t="s">
        <v>5276</v>
      </c>
      <c r="H1459" s="127" t="s">
        <v>5276</v>
      </c>
      <c r="I1459" s="127" t="str">
        <f t="shared" ref="I1459:I1522" si="88">_xlfn.TEXTJOIN(" ",TRUE,H1459,IF(ISBLANK(M1459),"",_xlfn.TEXTSPLIT(M1459,";")),IF(ISBLANK(L1459),"",_xlfn.TEXTSPLIT(L1459,";")))</f>
        <v>Water Hyacinth Cow Rumen Fermented</v>
      </c>
      <c r="J1459" s="127" t="str">
        <f t="shared" ref="J1459:J1522" si="89">_xlfn.TEXTJOIN(" ",TRUE,H1459,K1459,IF(ISBLANK(M1459),"",_xlfn.TEXTSPLIT(M1459,";")),IF(ISBLANK(L1459),"",_xlfn.TEXTSPLIT(L1459,";")))</f>
        <v>Water Hyacinth Cow Rumen Fermented</v>
      </c>
      <c r="L1459" s="127" t="s">
        <v>21607</v>
      </c>
      <c r="U1459" t="str" cm="1">
        <f t="array" ref="U1459">IFERROR(IF(NOT(ISBLANK(I1459)),_xlfn._xlws.FILTER(AOM[AOM],(AOM[Edge_Value]=ani_diet!I1160)*(AOM[L5]="Feed Ingredient")),""),"No Match in AOM")</f>
        <v>No Match in AOM</v>
      </c>
      <c r="V1459" t="str" cm="1">
        <f t="array" ref="V1459">IFERROR(IF(NOT(ISBLANK(I1459)),_xlfn._xlws.FILTER(AOM[Scientific Name],(AOM[Edge_Value]=ani_diet!I1160)*(AOM[L5]="Feed Ingredient")),""),"No Match in AOM")</f>
        <v>No Match in AOM</v>
      </c>
    </row>
    <row r="1460" spans="1:22" hidden="1" x14ac:dyDescent="0.35">
      <c r="A1460">
        <v>3</v>
      </c>
      <c r="B1460" s="131" t="s">
        <v>20293</v>
      </c>
      <c r="C1460" s="86" t="s">
        <v>21608</v>
      </c>
      <c r="D1460" t="s">
        <v>21605</v>
      </c>
      <c r="E1460" s="131" t="s">
        <v>20293</v>
      </c>
      <c r="G1460" s="131" t="s">
        <v>5276</v>
      </c>
      <c r="H1460" s="127" t="s">
        <v>5276</v>
      </c>
      <c r="I1460" s="127" t="str">
        <f t="shared" si="88"/>
        <v>Water Hyacinth Fresh</v>
      </c>
      <c r="J1460" s="127" t="str">
        <f t="shared" si="89"/>
        <v>Water Hyacinth Fresh</v>
      </c>
      <c r="L1460" s="127" t="s">
        <v>21609</v>
      </c>
      <c r="Q1460" t="s">
        <v>11406</v>
      </c>
      <c r="R1460" t="s">
        <v>11374</v>
      </c>
      <c r="S1460" t="s">
        <v>11406</v>
      </c>
      <c r="T1460" t="s">
        <v>11374</v>
      </c>
      <c r="U1460" t="str" cm="1">
        <f t="array" ref="U1460">IFERROR(IF(NOT(ISBLANK(I1460)),_xlfn._xlws.FILTER(AOM[AOM],(AOM[Edge_Value]=ani_diet!I1161)*(AOM[L5]="Feed Ingredient")),""),"No Match in AOM")</f>
        <v>No Match in AOM</v>
      </c>
      <c r="V1460" t="str" cm="1">
        <f t="array" ref="V1460">IFERROR(IF(NOT(ISBLANK(I1460)),_xlfn._xlws.FILTER(AOM[Scientific Name],(AOM[Edge_Value]=ani_diet!I1161)*(AOM[L5]="Feed Ingredient")),""),"No Match in AOM")</f>
        <v>No Match in AOM</v>
      </c>
    </row>
    <row r="1461" spans="1:22" hidden="1" x14ac:dyDescent="0.35">
      <c r="A1461">
        <v>3</v>
      </c>
      <c r="B1461" s="131" t="s">
        <v>20293</v>
      </c>
      <c r="C1461" s="86" t="s">
        <v>21610</v>
      </c>
      <c r="D1461" t="s">
        <v>21605</v>
      </c>
      <c r="H1461" s="127" t="s">
        <v>5276</v>
      </c>
      <c r="I1461" s="127" t="str">
        <f t="shared" si="88"/>
        <v>Water Hyacinth Chopped Dried(Oven) Ground</v>
      </c>
      <c r="J1461" s="127" t="str">
        <f t="shared" si="89"/>
        <v>Water Hyacinth Chopped Dried(Oven) Ground</v>
      </c>
      <c r="L1461" s="127" t="s">
        <v>21611</v>
      </c>
    </row>
    <row r="1462" spans="1:22" hidden="1" x14ac:dyDescent="0.35">
      <c r="A1462" t="s">
        <v>20300</v>
      </c>
      <c r="C1462" s="86" t="s">
        <v>21612</v>
      </c>
      <c r="D1462" t="s">
        <v>21605</v>
      </c>
      <c r="E1462" s="131" t="s">
        <v>20293</v>
      </c>
      <c r="G1462" s="131" t="s">
        <v>21613</v>
      </c>
      <c r="H1462" s="127" t="s">
        <v>5276</v>
      </c>
      <c r="I1462" s="127" t="str">
        <f t="shared" si="88"/>
        <v>Water Hyacinth Molasses Fermented</v>
      </c>
      <c r="J1462" s="127" t="str">
        <f t="shared" si="89"/>
        <v>Water Hyacinth Molasses Fermented</v>
      </c>
      <c r="L1462" s="127" t="s">
        <v>21614</v>
      </c>
      <c r="P1462" s="88" t="s">
        <v>28</v>
      </c>
      <c r="U1462" t="str" cm="1">
        <f t="array" ref="U1462">IFERROR(IF(NOT(ISBLANK(I1462)),_xlfn._xlws.FILTER(AOM[AOM],(AOM[Edge_Value]=ani_diet!I1162)*(AOM[L5]="Feed Ingredient")),""),"No Match in AOM")</f>
        <v>No Match in AOM</v>
      </c>
      <c r="V1462" t="str" cm="1">
        <f t="array" ref="V1462">IFERROR(IF(NOT(ISBLANK(I1462)),_xlfn._xlws.FILTER(AOM[Scientific Name],(AOM[Edge_Value]=ani_diet!I1162)*(AOM[L5]="Feed Ingredient")),""),"No Match in AOM")</f>
        <v>No Match in AOM</v>
      </c>
    </row>
    <row r="1463" spans="1:22" hidden="1" x14ac:dyDescent="0.35">
      <c r="A1463">
        <v>3</v>
      </c>
      <c r="B1463" s="131" t="s">
        <v>20293</v>
      </c>
      <c r="C1463" s="86" t="s">
        <v>21615</v>
      </c>
      <c r="D1463" t="s">
        <v>21605</v>
      </c>
      <c r="E1463" s="131" t="s">
        <v>20293</v>
      </c>
      <c r="G1463" s="131" t="s">
        <v>21613</v>
      </c>
      <c r="H1463" s="127" t="s">
        <v>5276</v>
      </c>
      <c r="I1463" s="127" t="str">
        <f t="shared" si="88"/>
        <v>Water Hyacinth Yeast Fermented</v>
      </c>
      <c r="J1463" s="127" t="str">
        <f t="shared" si="89"/>
        <v>Water Hyacinth Yeast Fermented</v>
      </c>
      <c r="L1463" s="127" t="s">
        <v>21616</v>
      </c>
      <c r="P1463" s="88" t="s">
        <v>28</v>
      </c>
      <c r="U1463" t="str" cm="1">
        <f t="array" ref="U1463">IFERROR(IF(NOT(ISBLANK(I1463)),_xlfn._xlws.FILTER(AOM[AOM],(AOM[Edge_Value]=ani_diet!I1163)*(AOM[L5]="Feed Ingredient")),""),"No Match in AOM")</f>
        <v>No Match in AOM</v>
      </c>
      <c r="V1463" t="str" cm="1">
        <f t="array" ref="V1463">IFERROR(IF(NOT(ISBLANK(I1463)),_xlfn._xlws.FILTER(AOM[Scientific Name],(AOM[Edge_Value]=ani_diet!I1163)*(AOM[L5]="Feed Ingredient")),""),"No Match in AOM")</f>
        <v>No Match in AOM</v>
      </c>
    </row>
    <row r="1464" spans="1:22" hidden="1" x14ac:dyDescent="0.35">
      <c r="A1464">
        <v>3</v>
      </c>
      <c r="B1464" s="131" t="s">
        <v>19032</v>
      </c>
      <c r="C1464" s="86" t="s">
        <v>21732</v>
      </c>
      <c r="D1464" t="s">
        <v>21731</v>
      </c>
      <c r="E1464" s="131" t="s">
        <v>20293</v>
      </c>
      <c r="G1464" s="131" t="s">
        <v>21733</v>
      </c>
      <c r="H1464" s="127" t="s">
        <v>21732</v>
      </c>
      <c r="I1464" s="127" t="str">
        <f t="shared" si="88"/>
        <v>Weed Legume Mixtures</v>
      </c>
      <c r="J1464" s="127" t="str">
        <f t="shared" si="89"/>
        <v>Weed Legume Mixtures</v>
      </c>
      <c r="U1464" t="str" cm="1">
        <f t="array" ref="U1464">IFERROR(IF(NOT(ISBLANK(I1464)),_xlfn._xlws.FILTER(AOM[AOM],(AOM[Edge_Value]=ani_diet!I519)*(AOM[L5]="Feed Ingredient")),""),"No Match in AOM")</f>
        <v>AOM_000603</v>
      </c>
      <c r="V1464" t="str" cm="1">
        <f t="array" ref="V1464">IFERROR(IF(NOT(ISBLANK(I1464)),_xlfn._xlws.FILTER(AOM[Scientific Name],(AOM[Edge_Value]=ani_diet!I519)*(AOM[L5]="Feed Ingredient")),""),"No Match in AOM")</f>
        <v>Arachis hypogaea</v>
      </c>
    </row>
    <row r="1465" spans="1:22" s="88" customFormat="1" hidden="1" x14ac:dyDescent="0.35">
      <c r="A1465" t="s">
        <v>20300</v>
      </c>
      <c r="B1465" s="131"/>
      <c r="C1465" s="86" t="s">
        <v>20339</v>
      </c>
      <c r="D1465" t="s">
        <v>20325</v>
      </c>
      <c r="E1465" s="131" t="s">
        <v>18714</v>
      </c>
      <c r="F1465" s="77"/>
      <c r="G1465" s="131" t="s">
        <v>20340</v>
      </c>
      <c r="H1465" s="127" t="s">
        <v>8282</v>
      </c>
      <c r="I1465" s="127" t="str">
        <f t="shared" si="88"/>
        <v>Wheat Meal Remoulage</v>
      </c>
      <c r="J1465" s="127" t="str">
        <f t="shared" si="89"/>
        <v>Wheat Meal Remoulage</v>
      </c>
      <c r="K1465" s="127"/>
      <c r="L1465" s="127" t="s">
        <v>20341</v>
      </c>
      <c r="M1465" s="127"/>
      <c r="N1465" s="88" t="s">
        <v>28</v>
      </c>
      <c r="O1465" s="88" t="s">
        <v>28</v>
      </c>
      <c r="Q1465"/>
      <c r="R1465"/>
      <c r="S1465"/>
      <c r="T1465"/>
      <c r="U1465" t="str" cm="1">
        <f t="array" ref="U1465">IFERROR(IF(NOT(ISBLANK(I1465)),_xlfn._xlws.FILTER(AOM[AOM],(AOM[Edge_Value]=ani_diet!I1183)*(AOM[L5]="Feed Ingredient")),""),"No Match in AOM")</f>
        <v>No Match in AOM</v>
      </c>
      <c r="V1465" t="str" cm="1">
        <f t="array" ref="V1465">IFERROR(IF(NOT(ISBLANK(I1465)),_xlfn._xlws.FILTER(AOM[Scientific Name],(AOM[Edge_Value]=ani_diet!I1183)*(AOM[L5]="Feed Ingredient")),""),"No Match in AOM")</f>
        <v>No Match in AOM</v>
      </c>
    </row>
    <row r="1466" spans="1:22" s="88" customFormat="1" hidden="1" x14ac:dyDescent="0.35">
      <c r="A1466">
        <v>3</v>
      </c>
      <c r="B1466" s="131" t="s">
        <v>1384</v>
      </c>
      <c r="C1466" s="86" t="s">
        <v>20339</v>
      </c>
      <c r="D1466" t="s">
        <v>20325</v>
      </c>
      <c r="E1466" s="131" t="s">
        <v>18714</v>
      </c>
      <c r="F1466" s="77"/>
      <c r="G1466" s="131" t="s">
        <v>20340</v>
      </c>
      <c r="H1466" s="127" t="s">
        <v>8282</v>
      </c>
      <c r="I1466" s="127" t="str">
        <f t="shared" si="88"/>
        <v>Wheat Meal Remoulage</v>
      </c>
      <c r="J1466" s="127" t="str">
        <f t="shared" si="89"/>
        <v>Wheat Meal Remoulage</v>
      </c>
      <c r="K1466" s="127"/>
      <c r="L1466" s="127" t="s">
        <v>20341</v>
      </c>
      <c r="M1466" s="127"/>
      <c r="N1466" s="88" t="s">
        <v>28</v>
      </c>
      <c r="O1466" s="88" t="s">
        <v>28</v>
      </c>
      <c r="Q1466"/>
      <c r="R1466"/>
      <c r="S1466"/>
      <c r="T1466"/>
      <c r="U1466" t="str" cm="1">
        <f t="array" ref="U1466">IFERROR(IF(NOT(ISBLANK(I1466)),_xlfn._xlws.FILTER(AOM[AOM],(AOM[Edge_Value]=ani_diet!I1184)*(AOM[L5]="Feed Ingredient")),""),"No Match in AOM")</f>
        <v>No Match in AOM</v>
      </c>
      <c r="V1466" t="str" cm="1">
        <f t="array" ref="V1466">IFERROR(IF(NOT(ISBLANK(I1466)),_xlfn._xlws.FILTER(AOM[Scientific Name],(AOM[Edge_Value]=ani_diet!I1184)*(AOM[L5]="Feed Ingredient")),""),"No Match in AOM")</f>
        <v>No Match in AOM</v>
      </c>
    </row>
    <row r="1467" spans="1:22" hidden="1" x14ac:dyDescent="0.35">
      <c r="A1467">
        <v>3</v>
      </c>
      <c r="B1467" s="131" t="s">
        <v>1384</v>
      </c>
      <c r="C1467" s="86" t="s">
        <v>20452</v>
      </c>
      <c r="D1467" t="s">
        <v>20436</v>
      </c>
      <c r="E1467" s="131" t="s">
        <v>19032</v>
      </c>
      <c r="G1467" s="131" t="s">
        <v>20453</v>
      </c>
      <c r="H1467" s="127" t="s">
        <v>8282</v>
      </c>
      <c r="I1467" s="127" t="str">
        <f t="shared" si="88"/>
        <v>Wheat Whole Milled</v>
      </c>
      <c r="J1467" s="127" t="str">
        <f t="shared" si="89"/>
        <v>Wheat Whole Milled</v>
      </c>
      <c r="L1467" s="127" t="s">
        <v>5117</v>
      </c>
      <c r="M1467" s="127" t="s">
        <v>20454</v>
      </c>
      <c r="N1467" s="88" t="s">
        <v>28</v>
      </c>
      <c r="O1467" s="88" t="s">
        <v>28</v>
      </c>
      <c r="Q1467" t="s">
        <v>11424</v>
      </c>
      <c r="R1467" t="s">
        <v>11391</v>
      </c>
      <c r="S1467" t="s">
        <v>20303</v>
      </c>
      <c r="T1467" t="s">
        <v>20304</v>
      </c>
      <c r="U1467" t="str" cm="1">
        <f t="array" ref="U1467">IFERROR(IF(NOT(ISBLANK(I1467)),_xlfn._xlws.FILTER(AOM[AOM],(AOM[Edge_Value]=ani_diet!I1173)*(AOM[L5]="Feed Ingredient")),""),"No Match in AOM")</f>
        <v>No Match in AOM</v>
      </c>
      <c r="V1467" t="str" cm="1">
        <f t="array" ref="V1467">IFERROR(IF(NOT(ISBLANK(I1467)),_xlfn._xlws.FILTER(AOM[Scientific Name],(AOM[Edge_Value]=ani_diet!I1173)*(AOM[L5]="Feed Ingredient")),""),"No Match in AOM")</f>
        <v>No Match in AOM</v>
      </c>
    </row>
    <row r="1468" spans="1:22" hidden="1" x14ac:dyDescent="0.35">
      <c r="A1468" t="s">
        <v>20283</v>
      </c>
      <c r="B1468" s="131" t="s">
        <v>17625</v>
      </c>
      <c r="C1468" s="86" t="s">
        <v>20536</v>
      </c>
      <c r="D1468" t="s">
        <v>20506</v>
      </c>
      <c r="E1468" s="131" t="s">
        <v>18714</v>
      </c>
      <c r="G1468" s="131" t="s">
        <v>20537</v>
      </c>
      <c r="H1468" s="127" t="s">
        <v>8282</v>
      </c>
      <c r="I1468" s="127" t="str">
        <f t="shared" si="88"/>
        <v>Wheat Hay</v>
      </c>
      <c r="J1468" s="127" t="str">
        <f t="shared" si="89"/>
        <v>Wheat Hay</v>
      </c>
      <c r="L1468" s="127" t="s">
        <v>17709</v>
      </c>
      <c r="N1468" s="88" t="s">
        <v>28</v>
      </c>
      <c r="O1468" s="88" t="s">
        <v>28</v>
      </c>
      <c r="U1468" t="str" cm="1">
        <f t="array" ref="U1468">IFERROR(IF(NOT(ISBLANK(I1468)),_xlfn._xlws.FILTER(AOM[AOM],(AOM[Edge_Value]=ani_diet!I1186)*(AOM[L5]="Feed Ingredient")),""),"No Match in AOM")</f>
        <v>No Match in AOM</v>
      </c>
      <c r="V1468" t="str" cm="1">
        <f t="array" ref="V1468">IFERROR(IF(NOT(ISBLANK(I1468)),_xlfn._xlws.FILTER(AOM[Scientific Name],(AOM[Edge_Value]=ani_diet!I1186)*(AOM[L5]="Feed Ingredient")),""),"No Match in AOM")</f>
        <v>No Match in AOM</v>
      </c>
    </row>
    <row r="1469" spans="1:22" hidden="1" x14ac:dyDescent="0.35">
      <c r="A1469">
        <v>3</v>
      </c>
      <c r="B1469" s="131" t="s">
        <v>18714</v>
      </c>
      <c r="C1469" s="86" t="s">
        <v>20580</v>
      </c>
      <c r="D1469" t="s">
        <v>20566</v>
      </c>
      <c r="E1469" s="131" t="s">
        <v>18714</v>
      </c>
      <c r="G1469" s="131" t="s">
        <v>20581</v>
      </c>
      <c r="H1469" s="127" t="s">
        <v>8282</v>
      </c>
      <c r="I1469" s="127" t="str">
        <f t="shared" si="88"/>
        <v>Wheat Offal</v>
      </c>
      <c r="J1469" s="127" t="str">
        <f t="shared" si="89"/>
        <v>Wheat Offal</v>
      </c>
      <c r="M1469" s="127" t="s">
        <v>20356</v>
      </c>
      <c r="N1469" s="88" t="s">
        <v>28</v>
      </c>
      <c r="O1469" s="88" t="s">
        <v>28</v>
      </c>
      <c r="Q1469" t="s">
        <v>11397</v>
      </c>
      <c r="R1469" t="s">
        <v>11364</v>
      </c>
      <c r="S1469" t="s">
        <v>20328</v>
      </c>
      <c r="T1469" t="s">
        <v>20329</v>
      </c>
      <c r="U1469" t="str" cm="1">
        <f t="array" ref="U1469">IFERROR(IF(NOT(ISBLANK(I1469)),_xlfn._xlws.FILTER(AOM[AOM],(AOM[Edge_Value]=ani_diet!I1192)*(AOM[L5]="Feed Ingredient")),""),"No Match in AOM")</f>
        <v>No Match in AOM</v>
      </c>
      <c r="V1469" t="str" cm="1">
        <f t="array" ref="V1469">IFERROR(IF(NOT(ISBLANK(I1469)),_xlfn._xlws.FILTER(AOM[Scientific Name],(AOM[Edge_Value]=ani_diet!I1192)*(AOM[L5]="Feed Ingredient")),""),"No Match in AOM")</f>
        <v>No Match in AOM</v>
      </c>
    </row>
    <row r="1470" spans="1:22" s="88" customFormat="1" hidden="1" x14ac:dyDescent="0.35">
      <c r="A1470">
        <v>3</v>
      </c>
      <c r="B1470" s="131" t="s">
        <v>20382</v>
      </c>
      <c r="C1470" s="86" t="s">
        <v>20616</v>
      </c>
      <c r="D1470" t="s">
        <v>20591</v>
      </c>
      <c r="E1470" s="131" t="s">
        <v>18714</v>
      </c>
      <c r="F1470" s="77"/>
      <c r="G1470" s="131" t="s">
        <v>20581</v>
      </c>
      <c r="H1470" s="127" t="s">
        <v>8282</v>
      </c>
      <c r="I1470" s="127" t="str">
        <f t="shared" si="88"/>
        <v>Wheat Offal</v>
      </c>
      <c r="J1470" s="127" t="str">
        <f t="shared" si="89"/>
        <v>Wheat Offal</v>
      </c>
      <c r="K1470" s="127"/>
      <c r="L1470" s="127"/>
      <c r="M1470" s="127" t="s">
        <v>20356</v>
      </c>
      <c r="N1470" s="88" t="s">
        <v>28</v>
      </c>
      <c r="O1470" s="88" t="s">
        <v>28</v>
      </c>
      <c r="Q1470"/>
      <c r="R1470"/>
      <c r="S1470"/>
      <c r="T1470"/>
      <c r="U1470" t="str" cm="1">
        <f t="array" ref="U1470">IFERROR(IF(NOT(ISBLANK(I1470)),_xlfn._xlws.FILTER(AOM[AOM],(AOM[Edge_Value]=ani_diet!I1191)*(AOM[L5]="Feed Ingredient")),""),"No Match in AOM")</f>
        <v>No Match in AOM</v>
      </c>
      <c r="V1470" t="str" cm="1">
        <f t="array" ref="V1470">IFERROR(IF(NOT(ISBLANK(I1470)),_xlfn._xlws.FILTER(AOM[Scientific Name],(AOM[Edge_Value]=ani_diet!I1191)*(AOM[L5]="Feed Ingredient")),""),"No Match in AOM")</f>
        <v>No Match in AOM</v>
      </c>
    </row>
    <row r="1471" spans="1:22" s="88" customFormat="1" hidden="1" x14ac:dyDescent="0.35">
      <c r="A1471" t="s">
        <v>20300</v>
      </c>
      <c r="B1471" s="131"/>
      <c r="C1471" s="86" t="s">
        <v>20616</v>
      </c>
      <c r="D1471" t="s">
        <v>20591</v>
      </c>
      <c r="E1471" s="131" t="s">
        <v>18714</v>
      </c>
      <c r="F1471" s="77"/>
      <c r="G1471" s="131" t="s">
        <v>20581</v>
      </c>
      <c r="H1471" s="127" t="s">
        <v>8282</v>
      </c>
      <c r="I1471" s="127" t="str">
        <f t="shared" si="88"/>
        <v>Wheat Offal</v>
      </c>
      <c r="J1471" s="127" t="str">
        <f t="shared" si="89"/>
        <v>Wheat Offal</v>
      </c>
      <c r="K1471" s="127"/>
      <c r="L1471" s="127"/>
      <c r="M1471" s="127" t="s">
        <v>20356</v>
      </c>
      <c r="N1471" s="88" t="s">
        <v>28</v>
      </c>
      <c r="O1471" s="88" t="s">
        <v>28</v>
      </c>
      <c r="Q1471" t="s">
        <v>11397</v>
      </c>
      <c r="R1471" t="s">
        <v>11364</v>
      </c>
      <c r="S1471" t="s">
        <v>20328</v>
      </c>
      <c r="T1471" t="s">
        <v>20329</v>
      </c>
      <c r="U1471" t="str" cm="1">
        <f t="array" ref="U1471">IFERROR(IF(NOT(ISBLANK(I1471)),_xlfn._xlws.FILTER(AOM[AOM],(AOM[Edge_Value]=ani_diet!I1193)*(AOM[L5]="Feed Ingredient")),""),"No Match in AOM")</f>
        <v>No Match in AOM</v>
      </c>
      <c r="V1471" t="str" cm="1">
        <f t="array" ref="V1471">IFERROR(IF(NOT(ISBLANK(I1471)),_xlfn._xlws.FILTER(AOM[Scientific Name],(AOM[Edge_Value]=ani_diet!I1193)*(AOM[L5]="Feed Ingredient")),""),"No Match in AOM")</f>
        <v>No Match in AOM</v>
      </c>
    </row>
    <row r="1472" spans="1:22" hidden="1" x14ac:dyDescent="0.35">
      <c r="A1472">
        <v>3</v>
      </c>
      <c r="B1472" s="131" t="s">
        <v>20293</v>
      </c>
      <c r="C1472" s="86" t="s">
        <v>20618</v>
      </c>
      <c r="D1472" t="s">
        <v>20591</v>
      </c>
      <c r="H1472" s="127" t="s">
        <v>8282</v>
      </c>
      <c r="I1472" s="127" t="str">
        <f t="shared" si="88"/>
        <v>Wheat Offal Milled</v>
      </c>
      <c r="J1472" s="127" t="str">
        <f t="shared" si="89"/>
        <v>Wheat Offal Milled</v>
      </c>
      <c r="L1472" s="127" t="s">
        <v>5117</v>
      </c>
      <c r="M1472" s="127" t="s">
        <v>20356</v>
      </c>
    </row>
    <row r="1473" spans="1:22" hidden="1" x14ac:dyDescent="0.35">
      <c r="A1473" t="s">
        <v>20283</v>
      </c>
      <c r="B1473" s="131" t="s">
        <v>17631</v>
      </c>
      <c r="C1473" s="86" t="s">
        <v>20670</v>
      </c>
      <c r="D1473" t="s">
        <v>20671</v>
      </c>
      <c r="E1473" s="131" t="s">
        <v>18714</v>
      </c>
      <c r="G1473" s="131" t="s">
        <v>20672</v>
      </c>
      <c r="H1473" s="127" t="s">
        <v>8282</v>
      </c>
      <c r="I1473" s="127" t="str">
        <f t="shared" si="88"/>
        <v>Wheat Bran</v>
      </c>
      <c r="J1473" s="127" t="str">
        <f t="shared" si="89"/>
        <v>Wheat Bran</v>
      </c>
      <c r="M1473" s="127" t="s">
        <v>18720</v>
      </c>
      <c r="N1473" s="88" t="s">
        <v>28</v>
      </c>
      <c r="O1473" s="88" t="s">
        <v>28</v>
      </c>
      <c r="U1473" t="str" cm="1">
        <f t="array" ref="U1473">IFERROR(IF(NOT(ISBLANK(I1473)),_xlfn._xlws.FILTER(AOM[AOM],(AOM[Edge_Value]=ani_diet!I1178)*(AOM[L5]="Feed Ingredient")),""),"No Match in AOM")</f>
        <v>No Match in AOM</v>
      </c>
      <c r="V1473" t="str" cm="1">
        <f t="array" ref="V1473">IFERROR(IF(NOT(ISBLANK(I1473)),_xlfn._xlws.FILTER(AOM[Scientific Name],(AOM[Edge_Value]=ani_diet!I1178)*(AOM[L5]="Feed Ingredient")),""),"No Match in AOM")</f>
        <v>No Match in AOM</v>
      </c>
    </row>
    <row r="1474" spans="1:22" hidden="1" x14ac:dyDescent="0.35">
      <c r="A1474" t="s">
        <v>20283</v>
      </c>
      <c r="B1474" s="131" t="s">
        <v>17631</v>
      </c>
      <c r="C1474" s="86" t="s">
        <v>18810</v>
      </c>
      <c r="D1474" t="s">
        <v>20735</v>
      </c>
      <c r="E1474" s="131" t="s">
        <v>18714</v>
      </c>
      <c r="G1474" s="131" t="s">
        <v>20581</v>
      </c>
      <c r="H1474" s="127" t="s">
        <v>8282</v>
      </c>
      <c r="I1474" s="127" t="str">
        <f t="shared" si="88"/>
        <v>Wheat Offal</v>
      </c>
      <c r="J1474" s="127" t="str">
        <f t="shared" si="89"/>
        <v>Wheat Offal</v>
      </c>
      <c r="M1474" s="127" t="s">
        <v>20356</v>
      </c>
      <c r="N1474" s="88" t="s">
        <v>28</v>
      </c>
      <c r="O1474" s="88" t="s">
        <v>28</v>
      </c>
      <c r="U1474" t="str" cm="1">
        <f t="array" ref="U1474">IFERROR(IF(NOT(ISBLANK(I1474)),_xlfn._xlws.FILTER(AOM[AOM],(AOM[Edge_Value]=ani_diet!I1190)*(AOM[L5]="Feed Ingredient")),""),"No Match in AOM")</f>
        <v>No Match in AOM</v>
      </c>
      <c r="V1474" t="str" cm="1">
        <f t="array" ref="V1474">IFERROR(IF(NOT(ISBLANK(I1474)),_xlfn._xlws.FILTER(AOM[Scientific Name],(AOM[Edge_Value]=ani_diet!I1190)*(AOM[L5]="Feed Ingredient")),""),"No Match in AOM")</f>
        <v>No Match in AOM</v>
      </c>
    </row>
    <row r="1475" spans="1:22" hidden="1" x14ac:dyDescent="0.35">
      <c r="A1475" t="s">
        <v>20283</v>
      </c>
      <c r="B1475" s="131" t="s">
        <v>19032</v>
      </c>
      <c r="C1475" s="86" t="s">
        <v>20824</v>
      </c>
      <c r="D1475" t="s">
        <v>20813</v>
      </c>
      <c r="E1475" s="131" t="s">
        <v>18714</v>
      </c>
      <c r="G1475" s="131" t="s">
        <v>20826</v>
      </c>
      <c r="H1475" s="127" t="s">
        <v>8282</v>
      </c>
      <c r="I1475" s="127" t="str">
        <f t="shared" si="88"/>
        <v>Wheat Straw</v>
      </c>
      <c r="J1475" s="127" t="str">
        <f t="shared" si="89"/>
        <v>Wheat Straw</v>
      </c>
      <c r="M1475" s="127" t="s">
        <v>11151</v>
      </c>
      <c r="U1475" t="str" cm="1">
        <f t="array" ref="U1475">IFERROR(IF(NOT(ISBLANK(I1475)),_xlfn._xlws.FILTER(AOM[AOM],(AOM[Edge_Value]=ani_diet!I1197)*(AOM[L5]="Feed Ingredient")),""),"No Match in AOM")</f>
        <v>No Match in AOM</v>
      </c>
      <c r="V1475" t="str" cm="1">
        <f t="array" ref="V1475">IFERROR(IF(NOT(ISBLANK(I1475)),_xlfn._xlws.FILTER(AOM[Scientific Name],(AOM[Edge_Value]=ani_diet!I1197)*(AOM[L5]="Feed Ingredient")),""),"No Match in AOM")</f>
        <v>No Match in AOM</v>
      </c>
    </row>
    <row r="1476" spans="1:22" hidden="1" x14ac:dyDescent="0.35">
      <c r="A1476" t="s">
        <v>20300</v>
      </c>
      <c r="C1476" s="86" t="s">
        <v>20886</v>
      </c>
      <c r="D1476" t="s">
        <v>20865</v>
      </c>
      <c r="E1476" s="131" t="s">
        <v>18714</v>
      </c>
      <c r="G1476" s="131" t="s">
        <v>20672</v>
      </c>
      <c r="H1476" s="128" t="s">
        <v>8282</v>
      </c>
      <c r="I1476" s="127" t="str">
        <f t="shared" si="88"/>
        <v>Wheat Bran</v>
      </c>
      <c r="J1476" s="128" t="str">
        <f t="shared" si="89"/>
        <v>Wheat Bran</v>
      </c>
      <c r="K1476" s="128"/>
      <c r="L1476" s="128"/>
      <c r="M1476" s="128" t="s">
        <v>18720</v>
      </c>
      <c r="N1476" s="88" t="s">
        <v>28</v>
      </c>
      <c r="O1476" s="88" t="s">
        <v>28</v>
      </c>
      <c r="Q1476" t="s">
        <v>11397</v>
      </c>
      <c r="R1476" t="s">
        <v>11364</v>
      </c>
      <c r="S1476" t="s">
        <v>20328</v>
      </c>
      <c r="T1476" t="s">
        <v>20329</v>
      </c>
      <c r="U1476" t="str" cm="1">
        <f t="array" ref="U1476">IFERROR(IF(NOT(ISBLANK(I1476)),_xlfn._xlws.FILTER(AOM[AOM],(AOM[Edge_Value]=ani_diet!I1179)*(AOM[L5]="Feed Ingredient")),""),"No Match in AOM")</f>
        <v>No Match in AOM</v>
      </c>
      <c r="V1476" t="str" cm="1">
        <f t="array" ref="V1476">IFERROR(IF(NOT(ISBLANK(I1476)),_xlfn._xlws.FILTER(AOM[Scientific Name],(AOM[Edge_Value]=ani_diet!I1179)*(AOM[L5]="Feed Ingredient")),""),"No Match in AOM")</f>
        <v>No Match in AOM</v>
      </c>
    </row>
    <row r="1477" spans="1:22" hidden="1" x14ac:dyDescent="0.35">
      <c r="A1477">
        <v>3</v>
      </c>
      <c r="B1477" s="131" t="s">
        <v>20293</v>
      </c>
      <c r="C1477" s="86" t="s">
        <v>18812</v>
      </c>
      <c r="D1477" t="s">
        <v>20921</v>
      </c>
      <c r="E1477" s="131" t="s">
        <v>18714</v>
      </c>
      <c r="G1477" s="131" t="s">
        <v>20672</v>
      </c>
      <c r="H1477" s="127" t="s">
        <v>8282</v>
      </c>
      <c r="I1477" s="127" t="str">
        <f t="shared" si="88"/>
        <v>Wheat Bran</v>
      </c>
      <c r="J1477" s="127" t="str">
        <f t="shared" si="89"/>
        <v>Wheat Bran</v>
      </c>
      <c r="M1477" s="127" t="s">
        <v>18720</v>
      </c>
      <c r="N1477" s="88" t="s">
        <v>28</v>
      </c>
      <c r="O1477" s="88" t="s">
        <v>28</v>
      </c>
      <c r="Q1477" t="s">
        <v>11397</v>
      </c>
      <c r="R1477" t="s">
        <v>11364</v>
      </c>
      <c r="S1477" t="s">
        <v>20328</v>
      </c>
      <c r="T1477" t="s">
        <v>20329</v>
      </c>
      <c r="U1477" t="str" cm="1">
        <f t="array" ref="U1477">IFERROR(IF(NOT(ISBLANK(I1477)),_xlfn._xlws.FILTER(AOM[AOM],(AOM[Edge_Value]=ani_diet!I1181)*(AOM[L5]="Feed Ingredient")),""),"No Match in AOM")</f>
        <v>No Match in AOM</v>
      </c>
      <c r="V1477" t="str" cm="1">
        <f t="array" ref="V1477">IFERROR(IF(NOT(ISBLANK(I1477)),_xlfn._xlws.FILTER(AOM[Scientific Name],(AOM[Edge_Value]=ani_diet!I1181)*(AOM[L5]="Feed Ingredient")),""),"No Match in AOM")</f>
        <v>No Match in AOM</v>
      </c>
    </row>
    <row r="1478" spans="1:22" hidden="1" x14ac:dyDescent="0.35">
      <c r="A1478">
        <v>3</v>
      </c>
      <c r="B1478" s="131" t="s">
        <v>17631</v>
      </c>
      <c r="C1478" s="86" t="s">
        <v>20961</v>
      </c>
      <c r="D1478" t="s">
        <v>20955</v>
      </c>
      <c r="E1478" s="131" t="s">
        <v>18714</v>
      </c>
      <c r="G1478" s="131" t="s">
        <v>20826</v>
      </c>
      <c r="H1478" s="127" t="s">
        <v>8282</v>
      </c>
      <c r="I1478" s="127" t="str">
        <f t="shared" si="88"/>
        <v>Wheat Straw</v>
      </c>
      <c r="J1478" s="127" t="str">
        <f t="shared" si="89"/>
        <v>Wheat Straw</v>
      </c>
      <c r="M1478" s="127" t="s">
        <v>11151</v>
      </c>
      <c r="N1478" s="88" t="s">
        <v>28</v>
      </c>
      <c r="Q1478" t="s">
        <v>11397</v>
      </c>
      <c r="R1478" t="s">
        <v>11364</v>
      </c>
      <c r="S1478" t="s">
        <v>11397</v>
      </c>
      <c r="T1478" t="s">
        <v>11364</v>
      </c>
      <c r="U1478" t="str" cm="1">
        <f t="array" ref="U1478">IFERROR(IF(NOT(ISBLANK(I1478)),_xlfn._xlws.FILTER(AOM[AOM],(AOM[Edge_Value]=ani_diet!I1199)*(AOM[L5]="Feed Ingredient")),""),"No Match in AOM")</f>
        <v>No Match in AOM</v>
      </c>
      <c r="V1478" t="str" cm="1">
        <f t="array" ref="V1478">IFERROR(IF(NOT(ISBLANK(I1478)),_xlfn._xlws.FILTER(AOM[Scientific Name],(AOM[Edge_Value]=ani_diet!I1199)*(AOM[L5]="Feed Ingredient")),""),"No Match in AOM")</f>
        <v>No Match in AOM</v>
      </c>
    </row>
    <row r="1479" spans="1:22" hidden="1" x14ac:dyDescent="0.35">
      <c r="A1479">
        <v>3</v>
      </c>
      <c r="B1479" s="131" t="s">
        <v>17631</v>
      </c>
      <c r="C1479" s="86" t="s">
        <v>5280</v>
      </c>
      <c r="D1479" t="s">
        <v>20962</v>
      </c>
      <c r="E1479" s="131" t="s">
        <v>18714</v>
      </c>
      <c r="G1479" s="131" t="s">
        <v>20672</v>
      </c>
      <c r="H1479" s="127" t="s">
        <v>8282</v>
      </c>
      <c r="I1479" s="127" t="str">
        <f t="shared" si="88"/>
        <v>Wheat Bran</v>
      </c>
      <c r="J1479" s="127" t="str">
        <f t="shared" si="89"/>
        <v>Wheat Bran</v>
      </c>
      <c r="M1479" s="127" t="s">
        <v>18720</v>
      </c>
      <c r="N1479" s="88" t="s">
        <v>28</v>
      </c>
      <c r="O1479" s="88" t="s">
        <v>28</v>
      </c>
      <c r="Q1479" t="s">
        <v>11397</v>
      </c>
      <c r="R1479" t="s">
        <v>11364</v>
      </c>
      <c r="S1479" t="s">
        <v>11397</v>
      </c>
      <c r="T1479" t="s">
        <v>11364</v>
      </c>
      <c r="U1479" t="str" cm="1">
        <f t="array" ref="U1479">IFERROR(IF(NOT(ISBLANK(I1479)),_xlfn._xlws.FILTER(AOM[AOM],(AOM[Edge_Value]=ani_diet!I1177)*(AOM[L5]="Feed Ingredient")),""),"No Match in AOM")</f>
        <v>No Match in AOM</v>
      </c>
      <c r="V1479" t="str" cm="1">
        <f t="array" ref="V1479">IFERROR(IF(NOT(ISBLANK(I1479)),_xlfn._xlws.FILTER(AOM[Scientific Name],(AOM[Edge_Value]=ani_diet!I1177)*(AOM[L5]="Feed Ingredient")),""),"No Match in AOM")</f>
        <v>No Match in AOM</v>
      </c>
    </row>
    <row r="1480" spans="1:22" hidden="1" x14ac:dyDescent="0.35">
      <c r="A1480">
        <v>3</v>
      </c>
      <c r="B1480" s="131" t="s">
        <v>20382</v>
      </c>
      <c r="C1480" s="86" t="s">
        <v>20977</v>
      </c>
      <c r="D1480" t="s">
        <v>20972</v>
      </c>
      <c r="E1480" s="131" t="s">
        <v>18714</v>
      </c>
      <c r="G1480" s="131" t="s">
        <v>20978</v>
      </c>
      <c r="H1480" s="127" t="s">
        <v>8282</v>
      </c>
      <c r="I1480" s="127" t="str">
        <f t="shared" si="88"/>
        <v>Wheat Shorts</v>
      </c>
      <c r="J1480" s="127" t="str">
        <f t="shared" si="89"/>
        <v>Wheat Shorts</v>
      </c>
      <c r="M1480" s="127" t="s">
        <v>20979</v>
      </c>
      <c r="N1480" s="88" t="s">
        <v>28</v>
      </c>
      <c r="Q1480" t="s">
        <v>11397</v>
      </c>
      <c r="R1480" t="s">
        <v>11364</v>
      </c>
      <c r="S1480" t="s">
        <v>20328</v>
      </c>
      <c r="T1480" t="s">
        <v>20329</v>
      </c>
      <c r="U1480" t="str" cm="1">
        <f t="array" ref="U1480">IFERROR(IF(NOT(ISBLANK(I1480)),_xlfn._xlws.FILTER(AOM[AOM],(AOM[Edge_Value]=ani_diet!I1195)*(AOM[L5]="Feed Ingredient")),""),"No Match in AOM")</f>
        <v>No Match in AOM</v>
      </c>
      <c r="V1480" t="str" cm="1">
        <f t="array" ref="V1480">IFERROR(IF(NOT(ISBLANK(I1480)),_xlfn._xlws.FILTER(AOM[Scientific Name],(AOM[Edge_Value]=ani_diet!I1195)*(AOM[L5]="Feed Ingredient")),""),"No Match in AOM")</f>
        <v>No Match in AOM</v>
      </c>
    </row>
    <row r="1481" spans="1:22" hidden="1" x14ac:dyDescent="0.35">
      <c r="A1481">
        <v>3</v>
      </c>
      <c r="B1481" s="131" t="s">
        <v>20382</v>
      </c>
      <c r="C1481" s="86" t="s">
        <v>18807</v>
      </c>
      <c r="D1481" t="s">
        <v>21001</v>
      </c>
      <c r="E1481" s="131" t="s">
        <v>18714</v>
      </c>
      <c r="G1481" s="131" t="s">
        <v>21006</v>
      </c>
      <c r="H1481" s="127" t="s">
        <v>8282</v>
      </c>
      <c r="I1481" s="127" t="str">
        <f t="shared" si="88"/>
        <v>Wheat Middling</v>
      </c>
      <c r="J1481" s="127" t="str">
        <f t="shared" si="89"/>
        <v>Wheat Middling</v>
      </c>
      <c r="M1481" s="127" t="s">
        <v>21007</v>
      </c>
      <c r="N1481" s="88" t="s">
        <v>28</v>
      </c>
      <c r="O1481" s="88" t="s">
        <v>28</v>
      </c>
      <c r="U1481" t="str" cm="1">
        <f t="array" ref="U1481">IFERROR(IF(NOT(ISBLANK(I1481)),_xlfn._xlws.FILTER(AOM[AOM],(AOM[Edge_Value]=ani_diet!I1187)*(AOM[L5]="Feed Ingredient")),""),"No Match in AOM")</f>
        <v>No Match in AOM</v>
      </c>
      <c r="V1481" t="str" cm="1">
        <f t="array" ref="V1481">IFERROR(IF(NOT(ISBLANK(I1481)),_xlfn._xlws.FILTER(AOM[Scientific Name],(AOM[Edge_Value]=ani_diet!I1187)*(AOM[L5]="Feed Ingredient")),""),"No Match in AOM")</f>
        <v>No Match in AOM</v>
      </c>
    </row>
    <row r="1482" spans="1:22" hidden="1" x14ac:dyDescent="0.35">
      <c r="A1482">
        <v>3</v>
      </c>
      <c r="B1482" s="131" t="s">
        <v>20382</v>
      </c>
      <c r="C1482" s="86" t="s">
        <v>21172</v>
      </c>
      <c r="D1482" t="s">
        <v>21173</v>
      </c>
      <c r="E1482" s="131" t="s">
        <v>18714</v>
      </c>
      <c r="G1482" s="131" t="s">
        <v>20672</v>
      </c>
      <c r="H1482" s="127" t="s">
        <v>8282</v>
      </c>
      <c r="I1482" s="127" t="str">
        <f t="shared" si="88"/>
        <v>Wheat Bran</v>
      </c>
      <c r="J1482" s="127" t="str">
        <f t="shared" si="89"/>
        <v>Wheat Bran</v>
      </c>
      <c r="M1482" s="127" t="s">
        <v>18720</v>
      </c>
      <c r="N1482" s="88" t="s">
        <v>28</v>
      </c>
      <c r="O1482" s="88" t="s">
        <v>28</v>
      </c>
      <c r="U1482" t="str" cm="1">
        <f t="array" ref="U1482">IFERROR(IF(NOT(ISBLANK(I1482)),_xlfn._xlws.FILTER(AOM[AOM],(AOM[Edge_Value]=ani_diet!I1174)*(AOM[L5]="Feed Ingredient")),""),"No Match in AOM")</f>
        <v>No Match in AOM</v>
      </c>
      <c r="V1482" t="str" cm="1">
        <f t="array" ref="V1482">IFERROR(IF(NOT(ISBLANK(I1482)),_xlfn._xlws.FILTER(AOM[Scientific Name],(AOM[Edge_Value]=ani_diet!I1174)*(AOM[L5]="Feed Ingredient")),""),"No Match in AOM")</f>
        <v>No Match in AOM</v>
      </c>
    </row>
    <row r="1483" spans="1:22" hidden="1" x14ac:dyDescent="0.35">
      <c r="A1483">
        <v>3</v>
      </c>
      <c r="B1483" s="131" t="s">
        <v>17631</v>
      </c>
      <c r="C1483" s="86" t="s">
        <v>21369</v>
      </c>
      <c r="D1483" t="s">
        <v>21366</v>
      </c>
      <c r="E1483" s="131" t="s">
        <v>19032</v>
      </c>
      <c r="G1483" s="131" t="s">
        <v>21370</v>
      </c>
      <c r="H1483" s="127" t="s">
        <v>8282</v>
      </c>
      <c r="I1483" s="127" t="str">
        <f t="shared" si="88"/>
        <v>Wheat Grain</v>
      </c>
      <c r="J1483" s="127" t="str">
        <f t="shared" si="89"/>
        <v>Wheat Grain</v>
      </c>
      <c r="M1483" s="127" t="s">
        <v>20377</v>
      </c>
      <c r="N1483" s="88" t="s">
        <v>28</v>
      </c>
      <c r="U1483" t="str" cm="1">
        <f t="array" ref="U1483">IFERROR(IF(NOT(ISBLANK(I1483)),_xlfn._xlws.FILTER(AOM[AOM],(AOM[Edge_Value]=ani_diet!I1185)*(AOM[L5]="Feed Ingredient")),""),"No Match in AOM")</f>
        <v>No Match in AOM</v>
      </c>
      <c r="V1483" t="str" cm="1">
        <f t="array" ref="V1483">IFERROR(IF(NOT(ISBLANK(I1483)),_xlfn._xlws.FILTER(AOM[Scientific Name],(AOM[Edge_Value]=ani_diet!I1185)*(AOM[L5]="Feed Ingredient")),""),"No Match in AOM")</f>
        <v>No Match in AOM</v>
      </c>
    </row>
    <row r="1484" spans="1:22" hidden="1" x14ac:dyDescent="0.35">
      <c r="A1484" t="s">
        <v>20283</v>
      </c>
      <c r="B1484" s="131" t="s">
        <v>17631</v>
      </c>
      <c r="C1484" s="86" t="s">
        <v>21444</v>
      </c>
      <c r="D1484" t="s">
        <v>21445</v>
      </c>
      <c r="H1484" s="127" t="s">
        <v>8282</v>
      </c>
      <c r="I1484" s="127" t="str">
        <f t="shared" si="88"/>
        <v>Wheat Straw Chopped</v>
      </c>
      <c r="J1484" s="127" t="str">
        <f t="shared" si="89"/>
        <v>Wheat Straw Chopped</v>
      </c>
      <c r="L1484" s="127" t="s">
        <v>5125</v>
      </c>
      <c r="M1484" s="127" t="s">
        <v>11151</v>
      </c>
    </row>
    <row r="1485" spans="1:22" hidden="1" x14ac:dyDescent="0.35">
      <c r="A1485">
        <v>3</v>
      </c>
      <c r="B1485" s="131" t="s">
        <v>20293</v>
      </c>
      <c r="C1485" s="88" t="s">
        <v>21464</v>
      </c>
      <c r="D1485" t="s">
        <v>21458</v>
      </c>
      <c r="E1485" s="131" t="s">
        <v>18714</v>
      </c>
      <c r="G1485" s="131" t="s">
        <v>20672</v>
      </c>
      <c r="H1485" s="128" t="s">
        <v>8282</v>
      </c>
      <c r="I1485" s="127" t="str">
        <f t="shared" si="88"/>
        <v>Wheat Bran</v>
      </c>
      <c r="J1485" s="128" t="str">
        <f t="shared" si="89"/>
        <v>Wheat Bran</v>
      </c>
      <c r="K1485" s="128"/>
      <c r="L1485" s="128"/>
      <c r="M1485" s="128" t="s">
        <v>18720</v>
      </c>
      <c r="N1485" s="88" t="s">
        <v>28</v>
      </c>
      <c r="O1485" s="88" t="s">
        <v>28</v>
      </c>
      <c r="U1485" t="str" cm="1">
        <f t="array" ref="U1485">IFERROR(IF(NOT(ISBLANK(I1485)),_xlfn._xlws.FILTER(AOM[AOM],(AOM[Edge_Value]=ani_diet!I1176)*(AOM[L5]="Feed Ingredient")),""),"No Match in AOM")</f>
        <v>AOM_000774</v>
      </c>
      <c r="V1485" t="str" cm="1">
        <f t="array" ref="V1485">IFERROR(IF(NOT(ISBLANK(I1485)),_xlfn._xlws.FILTER(AOM[Scientific Name],(AOM[Edge_Value]=ani_diet!I1176)*(AOM[L5]="Feed Ingredient")),""),"No Match in AOM")</f>
        <v>Selenium</v>
      </c>
    </row>
    <row r="1486" spans="1:22" hidden="1" x14ac:dyDescent="0.35">
      <c r="A1486">
        <v>3</v>
      </c>
      <c r="B1486" s="131" t="s">
        <v>19032</v>
      </c>
      <c r="C1486" s="86" t="s">
        <v>21589</v>
      </c>
      <c r="D1486" t="s">
        <v>21590</v>
      </c>
      <c r="E1486" s="131" t="s">
        <v>19032</v>
      </c>
      <c r="G1486" s="131" t="s">
        <v>21591</v>
      </c>
      <c r="H1486" s="127" t="s">
        <v>8282</v>
      </c>
      <c r="I1486" s="127" t="str">
        <f t="shared" si="88"/>
        <v>Wheat Meal</v>
      </c>
      <c r="J1486" s="127" t="str">
        <f t="shared" si="89"/>
        <v>Wheat Meal</v>
      </c>
      <c r="L1486" s="127" t="s">
        <v>20366</v>
      </c>
      <c r="N1486" s="88" t="s">
        <v>28</v>
      </c>
      <c r="O1486" s="88" t="s">
        <v>28</v>
      </c>
      <c r="U1486" t="str" cm="1">
        <f t="array" ref="U1486">IFERROR(IF(NOT(ISBLANK(I1486)),_xlfn._xlws.FILTER(AOM[AOM],(AOM[Edge_Value]=ani_diet!I1170)*(AOM[L5]="Feed Ingredient")),""),"No Match in AOM")</f>
        <v>No Match in AOM</v>
      </c>
      <c r="V1486" t="str" cm="1">
        <f t="array" ref="V1486">IFERROR(IF(NOT(ISBLANK(I1486)),_xlfn._xlws.FILTER(AOM[Scientific Name],(AOM[Edge_Value]=ani_diet!I1170)*(AOM[L5]="Feed Ingredient")),""),"No Match in AOM")</f>
        <v>No Match in AOM</v>
      </c>
    </row>
    <row r="1487" spans="1:22" hidden="1" x14ac:dyDescent="0.35">
      <c r="A1487">
        <v>3</v>
      </c>
      <c r="B1487" s="131" t="s">
        <v>20293</v>
      </c>
      <c r="C1487" s="86" t="s">
        <v>21601</v>
      </c>
      <c r="D1487" t="s">
        <v>21599</v>
      </c>
      <c r="E1487" s="131" t="s">
        <v>18714</v>
      </c>
      <c r="G1487" s="131" t="s">
        <v>21006</v>
      </c>
      <c r="H1487" s="127" t="s">
        <v>8282</v>
      </c>
      <c r="I1487" s="127" t="str">
        <f t="shared" si="88"/>
        <v>Wheat Middling</v>
      </c>
      <c r="J1487" s="127" t="str">
        <f t="shared" si="89"/>
        <v>Wheat Middling</v>
      </c>
      <c r="M1487" s="127" t="s">
        <v>21007</v>
      </c>
      <c r="N1487" s="88" t="s">
        <v>28</v>
      </c>
      <c r="O1487" s="88" t="s">
        <v>28</v>
      </c>
      <c r="U1487" t="str" cm="1">
        <f t="array" ref="U1487">IFERROR(IF(NOT(ISBLANK(I1487)),_xlfn._xlws.FILTER(AOM[AOM],(AOM[Edge_Value]=ani_diet!I1188)*(AOM[L5]="Feed Ingredient")),""),"No Match in AOM")</f>
        <v>No Match in AOM</v>
      </c>
      <c r="V1487" t="str" cm="1">
        <f t="array" ref="V1487">IFERROR(IF(NOT(ISBLANK(I1487)),_xlfn._xlws.FILTER(AOM[Scientific Name],(AOM[Edge_Value]=ani_diet!I1188)*(AOM[L5]="Feed Ingredient")),""),"No Match in AOM")</f>
        <v>No Match in AOM</v>
      </c>
    </row>
    <row r="1488" spans="1:22" hidden="1" x14ac:dyDescent="0.35">
      <c r="A1488">
        <v>3</v>
      </c>
      <c r="B1488" s="131" t="s">
        <v>20293</v>
      </c>
      <c r="C1488" s="86" t="s">
        <v>21621</v>
      </c>
      <c r="D1488" t="s">
        <v>21622</v>
      </c>
      <c r="H1488" s="127" t="s">
        <v>8282</v>
      </c>
      <c r="I1488" s="127" t="str">
        <f t="shared" si="88"/>
        <v>Wheat Bran Ground</v>
      </c>
      <c r="J1488" s="127" t="str">
        <f t="shared" si="89"/>
        <v>Wheat Bran Ground</v>
      </c>
      <c r="L1488" s="127" t="s">
        <v>5133</v>
      </c>
      <c r="M1488" s="127" t="s">
        <v>18720</v>
      </c>
    </row>
    <row r="1489" spans="1:22" hidden="1" x14ac:dyDescent="0.35">
      <c r="A1489" t="s">
        <v>20283</v>
      </c>
      <c r="B1489" s="131" t="s">
        <v>17625</v>
      </c>
      <c r="C1489" s="86" t="s">
        <v>21623</v>
      </c>
      <c r="D1489" t="s">
        <v>21624</v>
      </c>
      <c r="E1489" s="131" t="s">
        <v>19032</v>
      </c>
      <c r="G1489" s="131" t="s">
        <v>21625</v>
      </c>
      <c r="H1489" s="127" t="s">
        <v>8282</v>
      </c>
      <c r="I1489" s="127" t="str">
        <f t="shared" si="88"/>
        <v>Wheat Flour</v>
      </c>
      <c r="J1489" s="127" t="str">
        <f t="shared" si="89"/>
        <v>Wheat Flour</v>
      </c>
      <c r="L1489" s="127" t="s">
        <v>11191</v>
      </c>
      <c r="N1489" s="88" t="s">
        <v>28</v>
      </c>
      <c r="O1489" s="88" t="s">
        <v>28</v>
      </c>
      <c r="U1489" t="str" cm="1">
        <f t="array" ref="U1489">IFERROR(IF(NOT(ISBLANK(I1489)),_xlfn._xlws.FILTER(AOM[AOM],(AOM[Edge_Value]=ani_diet!I1169)*(AOM[L5]="Feed Ingredient")),""),"No Match in AOM")</f>
        <v>No Match in AOM</v>
      </c>
      <c r="V1489" t="str" cm="1">
        <f t="array" ref="V1489">IFERROR(IF(NOT(ISBLANK(I1489)),_xlfn._xlws.FILTER(AOM[Scientific Name],(AOM[Edge_Value]=ani_diet!I1169)*(AOM[L5]="Feed Ingredient")),""),"No Match in AOM")</f>
        <v>No Match in AOM</v>
      </c>
    </row>
    <row r="1490" spans="1:22" hidden="1" x14ac:dyDescent="0.35">
      <c r="A1490" t="s">
        <v>20300</v>
      </c>
      <c r="C1490" s="86" t="s">
        <v>21704</v>
      </c>
      <c r="D1490" t="s">
        <v>21698</v>
      </c>
      <c r="E1490" s="131" t="s">
        <v>18714</v>
      </c>
      <c r="G1490" s="131" t="s">
        <v>21705</v>
      </c>
      <c r="H1490" s="127" t="s">
        <v>8282</v>
      </c>
      <c r="I1490" s="127" t="str">
        <f t="shared" si="88"/>
        <v>Wheat Straw Urea-Treated</v>
      </c>
      <c r="J1490" s="127" t="str">
        <f t="shared" si="89"/>
        <v>Wheat Straw Urea-Treated</v>
      </c>
      <c r="L1490" s="127" t="s">
        <v>21706</v>
      </c>
      <c r="M1490" s="127" t="s">
        <v>11151</v>
      </c>
      <c r="N1490" s="88" t="s">
        <v>28</v>
      </c>
      <c r="P1490" s="88" t="s">
        <v>28</v>
      </c>
      <c r="U1490" t="str" cm="1">
        <f t="array" ref="U1490">IFERROR(IF(NOT(ISBLANK(I1490)),_xlfn._xlws.FILTER(AOM[AOM],(AOM[Edge_Value]=ani_diet!I1200)*(AOM[L5]="Feed Ingredient")),""),"No Match in AOM")</f>
        <v>No Match in AOM</v>
      </c>
      <c r="V1490" t="str" cm="1">
        <f t="array" ref="V1490">IFERROR(IF(NOT(ISBLANK(I1490)),_xlfn._xlws.FILTER(AOM[Scientific Name],(AOM[Edge_Value]=ani_diet!I1200)*(AOM[L5]="Feed Ingredient")),""),"No Match in AOM")</f>
        <v>No Match in AOM</v>
      </c>
    </row>
    <row r="1491" spans="1:22" hidden="1" x14ac:dyDescent="0.35">
      <c r="A1491">
        <v>3</v>
      </c>
      <c r="B1491" s="131" t="s">
        <v>20293</v>
      </c>
      <c r="C1491" s="86" t="s">
        <v>21707</v>
      </c>
      <c r="D1491" t="s">
        <v>21698</v>
      </c>
      <c r="H1491" s="127" t="s">
        <v>8282</v>
      </c>
      <c r="I1491" s="127" t="str">
        <f t="shared" si="88"/>
        <v>Wheat Straw Chopped Urea Treated Lime Treated</v>
      </c>
      <c r="J1491" s="127" t="str">
        <f t="shared" si="89"/>
        <v>Wheat Straw Chopped Urea Treated Lime Treated</v>
      </c>
      <c r="L1491" s="127" t="s">
        <v>21708</v>
      </c>
      <c r="M1491" s="127" t="s">
        <v>11151</v>
      </c>
    </row>
    <row r="1492" spans="1:22" hidden="1" x14ac:dyDescent="0.35">
      <c r="A1492" t="s">
        <v>20300</v>
      </c>
      <c r="C1492" s="86" t="s">
        <v>21921</v>
      </c>
      <c r="D1492" t="s">
        <v>21914</v>
      </c>
      <c r="E1492" s="131" t="s">
        <v>19032</v>
      </c>
      <c r="G1492" s="131" t="s">
        <v>21591</v>
      </c>
      <c r="H1492" s="127" t="s">
        <v>8282</v>
      </c>
      <c r="I1492" s="127" t="str">
        <f t="shared" si="88"/>
        <v>Wheat Meal</v>
      </c>
      <c r="J1492" s="127" t="str">
        <f t="shared" si="89"/>
        <v>Wheat Meal</v>
      </c>
      <c r="L1492" s="127" t="s">
        <v>20366</v>
      </c>
      <c r="N1492" s="88" t="s">
        <v>28</v>
      </c>
      <c r="O1492" s="88" t="s">
        <v>28</v>
      </c>
      <c r="Q1492" t="s">
        <v>11397</v>
      </c>
      <c r="R1492" t="s">
        <v>11364</v>
      </c>
      <c r="S1492" t="s">
        <v>11397</v>
      </c>
      <c r="T1492" t="s">
        <v>11364</v>
      </c>
      <c r="U1492" t="str" cm="1">
        <f t="array" ref="U1492">IFERROR(IF(NOT(ISBLANK(I1492)),_xlfn._xlws.FILTER(AOM[AOM],(AOM[Edge_Value]=ani_diet!I1171)*(AOM[L5]="Feed Ingredient")),""),"No Match in AOM")</f>
        <v>No Match in AOM</v>
      </c>
      <c r="V1492" t="str" cm="1">
        <f t="array" ref="V1492">IFERROR(IF(NOT(ISBLANK(I1492)),_xlfn._xlws.FILTER(AOM[Scientific Name],(AOM[Edge_Value]=ani_diet!I1171)*(AOM[L5]="Feed Ingredient")),""),"No Match in AOM")</f>
        <v>No Match in AOM</v>
      </c>
    </row>
    <row r="1493" spans="1:22" hidden="1" x14ac:dyDescent="0.35">
      <c r="A1493" t="s">
        <v>20283</v>
      </c>
      <c r="B1493" s="131" t="s">
        <v>18714</v>
      </c>
      <c r="C1493" s="86" t="s">
        <v>21971</v>
      </c>
      <c r="D1493" t="s">
        <v>21970</v>
      </c>
      <c r="E1493" s="131" t="s">
        <v>18714</v>
      </c>
      <c r="G1493" s="131" t="s">
        <v>20826</v>
      </c>
      <c r="H1493" s="127" t="s">
        <v>8282</v>
      </c>
      <c r="I1493" s="127" t="str">
        <f t="shared" si="88"/>
        <v>Wheat Straw</v>
      </c>
      <c r="J1493" s="127" t="str">
        <f t="shared" si="89"/>
        <v>Wheat Straw</v>
      </c>
      <c r="M1493" s="127" t="s">
        <v>11151</v>
      </c>
      <c r="U1493" t="str" cm="1">
        <f t="array" ref="U1493">IFERROR(IF(NOT(ISBLANK(I1493)),_xlfn._xlws.FILTER(AOM[AOM],(AOM[Edge_Value]=ani_diet!I1196)*(AOM[L5]="Feed Ingredient")),""),"No Match in AOM")</f>
        <v>No Match in AOM</v>
      </c>
      <c r="V1493" t="str" cm="1">
        <f t="array" ref="V1493">IFERROR(IF(NOT(ISBLANK(I1493)),_xlfn._xlws.FILTER(AOM[Scientific Name],(AOM[Edge_Value]=ani_diet!I1196)*(AOM[L5]="Feed Ingredient")),""),"No Match in AOM")</f>
        <v>No Match in AOM</v>
      </c>
    </row>
    <row r="1494" spans="1:22" hidden="1" x14ac:dyDescent="0.35">
      <c r="A1494">
        <v>3</v>
      </c>
      <c r="B1494" s="131" t="s">
        <v>19032</v>
      </c>
      <c r="C1494" s="86" t="s">
        <v>21972</v>
      </c>
      <c r="D1494" t="s">
        <v>21970</v>
      </c>
      <c r="H1494" s="127" t="s">
        <v>8282</v>
      </c>
      <c r="I1494" s="127" t="str">
        <f t="shared" si="88"/>
        <v>Wheat Straw Chaffed</v>
      </c>
      <c r="J1494" s="127" t="str">
        <f t="shared" si="89"/>
        <v>Wheat Straw Chaffed</v>
      </c>
      <c r="L1494" s="127" t="s">
        <v>20350</v>
      </c>
      <c r="M1494" s="127" t="s">
        <v>11151</v>
      </c>
    </row>
    <row r="1495" spans="1:22" hidden="1" x14ac:dyDescent="0.35">
      <c r="A1495">
        <v>3</v>
      </c>
      <c r="B1495" s="131" t="s">
        <v>20293</v>
      </c>
      <c r="C1495" s="86" t="s">
        <v>22131</v>
      </c>
      <c r="D1495" t="s">
        <v>22130</v>
      </c>
      <c r="H1495" s="127" t="s">
        <v>8282</v>
      </c>
      <c r="I1495" s="127" t="str">
        <f t="shared" si="88"/>
        <v>Wheat Straw Urea Treated Dried(Sun)</v>
      </c>
      <c r="J1495" s="127" t="str">
        <f t="shared" si="89"/>
        <v>Wheat Straw Urea Treated Dried(Sun)</v>
      </c>
      <c r="L1495" s="127" t="s">
        <v>22132</v>
      </c>
      <c r="M1495" s="127" t="s">
        <v>11151</v>
      </c>
    </row>
    <row r="1496" spans="1:22" hidden="1" x14ac:dyDescent="0.35">
      <c r="A1496" t="s">
        <v>20300</v>
      </c>
      <c r="C1496" s="86" t="s">
        <v>22241</v>
      </c>
      <c r="D1496" t="s">
        <v>22238</v>
      </c>
      <c r="E1496" s="131" t="s">
        <v>18714</v>
      </c>
      <c r="G1496" s="131" t="s">
        <v>20672</v>
      </c>
      <c r="H1496" s="127" t="s">
        <v>8282</v>
      </c>
      <c r="I1496" s="127" t="str">
        <f t="shared" si="88"/>
        <v>Wheat Bran</v>
      </c>
      <c r="J1496" s="127" t="str">
        <f t="shared" si="89"/>
        <v>Wheat Bran</v>
      </c>
      <c r="M1496" s="127" t="s">
        <v>18720</v>
      </c>
      <c r="N1496" s="88" t="s">
        <v>28</v>
      </c>
      <c r="O1496" s="88" t="s">
        <v>28</v>
      </c>
      <c r="Q1496" t="s">
        <v>11397</v>
      </c>
      <c r="R1496" t="s">
        <v>11364</v>
      </c>
      <c r="S1496" t="s">
        <v>11397</v>
      </c>
      <c r="T1496" t="s">
        <v>11364</v>
      </c>
      <c r="U1496" t="str" cm="1">
        <f t="array" ref="U1496">IFERROR(IF(NOT(ISBLANK(I1496)),_xlfn._xlws.FILTER(AOM[AOM],(AOM[Edge_Value]=ani_diet!I1182)*(AOM[L5]="Feed Ingredient")),""),"No Match in AOM")</f>
        <v>No Match in AOM</v>
      </c>
      <c r="V1496" t="str" cm="1">
        <f t="array" ref="V1496">IFERROR(IF(NOT(ISBLANK(I1496)),_xlfn._xlws.FILTER(AOM[Scientific Name],(AOM[Edge_Value]=ani_diet!I1182)*(AOM[L5]="Feed Ingredient")),""),"No Match in AOM")</f>
        <v>No Match in AOM</v>
      </c>
    </row>
    <row r="1497" spans="1:22" hidden="1" x14ac:dyDescent="0.35">
      <c r="A1497">
        <v>3</v>
      </c>
      <c r="B1497" s="131" t="s">
        <v>20293</v>
      </c>
      <c r="C1497" s="86" t="s">
        <v>22392</v>
      </c>
      <c r="D1497" t="s">
        <v>22388</v>
      </c>
      <c r="E1497" s="131" t="s">
        <v>18714</v>
      </c>
      <c r="G1497" s="131" t="s">
        <v>21006</v>
      </c>
      <c r="H1497" s="127" t="s">
        <v>8282</v>
      </c>
      <c r="I1497" s="127" t="str">
        <f t="shared" si="88"/>
        <v>Wheat Middling</v>
      </c>
      <c r="J1497" s="127" t="str">
        <f t="shared" si="89"/>
        <v>Wheat Middling</v>
      </c>
      <c r="M1497" s="127" t="s">
        <v>21007</v>
      </c>
      <c r="N1497" s="88" t="s">
        <v>28</v>
      </c>
      <c r="O1497" s="88" t="s">
        <v>28</v>
      </c>
      <c r="Q1497" t="s">
        <v>11397</v>
      </c>
      <c r="R1497" t="s">
        <v>11364</v>
      </c>
      <c r="S1497" t="s">
        <v>20328</v>
      </c>
      <c r="T1497" t="s">
        <v>20329</v>
      </c>
      <c r="U1497" t="str" cm="1">
        <f t="array" ref="U1497">IFERROR(IF(NOT(ISBLANK(I1497)),_xlfn._xlws.FILTER(AOM[AOM],(AOM[Edge_Value]=ani_diet!I1189)*(AOM[L5]="Feed Ingredient")),""),"No Match in AOM")</f>
        <v>No Match in AOM</v>
      </c>
      <c r="V1497" t="str" cm="1">
        <f t="array" ref="V1497">IFERROR(IF(NOT(ISBLANK(I1497)),_xlfn._xlws.FILTER(AOM[Scientific Name],(AOM[Edge_Value]=ani_diet!I1189)*(AOM[L5]="Feed Ingredient")),""),"No Match in AOM")</f>
        <v>No Match in AOM</v>
      </c>
    </row>
    <row r="1498" spans="1:22" hidden="1" x14ac:dyDescent="0.35">
      <c r="A1498" t="s">
        <v>20283</v>
      </c>
      <c r="B1498" s="131" t="s">
        <v>17625</v>
      </c>
      <c r="C1498" s="88" t="s">
        <v>22448</v>
      </c>
      <c r="D1498" t="s">
        <v>22442</v>
      </c>
      <c r="E1498" s="131" t="s">
        <v>18714</v>
      </c>
      <c r="G1498" s="131" t="s">
        <v>20672</v>
      </c>
      <c r="H1498" s="127" t="s">
        <v>8282</v>
      </c>
      <c r="I1498" s="127" t="str">
        <f t="shared" si="88"/>
        <v>Wheat Bran</v>
      </c>
      <c r="J1498" s="127" t="str">
        <f t="shared" si="89"/>
        <v>Wheat Bran</v>
      </c>
      <c r="M1498" s="127" t="s">
        <v>18720</v>
      </c>
      <c r="N1498" s="88" t="s">
        <v>28</v>
      </c>
      <c r="O1498" s="88" t="s">
        <v>28</v>
      </c>
      <c r="Q1498" t="s">
        <v>11397</v>
      </c>
      <c r="R1498" t="s">
        <v>11364</v>
      </c>
      <c r="S1498" t="s">
        <v>20328</v>
      </c>
      <c r="T1498" t="s">
        <v>20329</v>
      </c>
      <c r="U1498" t="str" cm="1">
        <f t="array" ref="U1498">IFERROR(IF(NOT(ISBLANK(I1498)),_xlfn._xlws.FILTER(AOM[AOM],(AOM[Edge_Value]=ani_diet!I1180)*(AOM[L5]="Feed Ingredient")),""),"No Match in AOM")</f>
        <v>No Match in AOM</v>
      </c>
      <c r="V1498" t="str" cm="1">
        <f t="array" ref="V1498">IFERROR(IF(NOT(ISBLANK(I1498)),_xlfn._xlws.FILTER(AOM[Scientific Name],(AOM[Edge_Value]=ani_diet!I1180)*(AOM[L5]="Feed Ingredient")),""),"No Match in AOM")</f>
        <v>No Match in AOM</v>
      </c>
    </row>
    <row r="1499" spans="1:22" hidden="1" x14ac:dyDescent="0.35">
      <c r="A1499" t="s">
        <v>20300</v>
      </c>
      <c r="C1499" s="86" t="s">
        <v>22559</v>
      </c>
      <c r="D1499" t="s">
        <v>22558</v>
      </c>
      <c r="E1499" s="131" t="s">
        <v>18714</v>
      </c>
      <c r="G1499" s="131" t="s">
        <v>20826</v>
      </c>
      <c r="H1499" s="127" t="s">
        <v>8282</v>
      </c>
      <c r="I1499" s="127" t="str">
        <f t="shared" si="88"/>
        <v>Wheat Straw</v>
      </c>
      <c r="J1499" s="127" t="str">
        <f t="shared" si="89"/>
        <v>Wheat Straw</v>
      </c>
      <c r="M1499" s="127" t="s">
        <v>11151</v>
      </c>
      <c r="N1499" s="88" t="s">
        <v>28</v>
      </c>
      <c r="Q1499" t="s">
        <v>11397</v>
      </c>
      <c r="R1499" t="s">
        <v>11364</v>
      </c>
      <c r="S1499" t="s">
        <v>20328</v>
      </c>
      <c r="T1499" t="s">
        <v>20329</v>
      </c>
      <c r="U1499" t="str" cm="1">
        <f t="array" ref="U1499">IFERROR(IF(NOT(ISBLANK(I1499)),_xlfn._xlws.FILTER(AOM[AOM],(AOM[Edge_Value]=ani_diet!I1198)*(AOM[L5]="Feed Ingredient")),""),"No Match in AOM")</f>
        <v>No Match in AOM</v>
      </c>
      <c r="V1499" t="str" cm="1">
        <f t="array" ref="V1499">IFERROR(IF(NOT(ISBLANK(I1499)),_xlfn._xlws.FILTER(AOM[Scientific Name],(AOM[Edge_Value]=ani_diet!I1198)*(AOM[L5]="Feed Ingredient")),""),"No Match in AOM")</f>
        <v>No Match in AOM</v>
      </c>
    </row>
    <row r="1500" spans="1:22" hidden="1" x14ac:dyDescent="0.35">
      <c r="A1500">
        <v>3</v>
      </c>
      <c r="B1500" s="131" t="s">
        <v>20382</v>
      </c>
      <c r="C1500" s="86" t="s">
        <v>22612</v>
      </c>
      <c r="D1500" t="s">
        <v>22601</v>
      </c>
      <c r="H1500" s="127" t="s">
        <v>8282</v>
      </c>
      <c r="I1500" s="127" t="str">
        <f t="shared" si="88"/>
        <v>Wheat Straw Milled</v>
      </c>
      <c r="J1500" s="127" t="str">
        <f t="shared" si="89"/>
        <v>Wheat Straw Milled</v>
      </c>
      <c r="L1500" s="127" t="s">
        <v>5117</v>
      </c>
      <c r="M1500" s="127" t="s">
        <v>11151</v>
      </c>
    </row>
    <row r="1501" spans="1:22" hidden="1" x14ac:dyDescent="0.35">
      <c r="A1501" t="s">
        <v>20300</v>
      </c>
      <c r="C1501" s="86" t="s">
        <v>22637</v>
      </c>
      <c r="D1501" t="s">
        <v>22628</v>
      </c>
      <c r="E1501" s="131" t="s">
        <v>18714</v>
      </c>
      <c r="G1501" s="131" t="s">
        <v>22638</v>
      </c>
      <c r="H1501" s="127" t="s">
        <v>8282</v>
      </c>
      <c r="I1501" s="127" t="str">
        <f t="shared" si="88"/>
        <v>Wheat Flour</v>
      </c>
      <c r="J1501" s="127" t="str">
        <f t="shared" si="89"/>
        <v>Wheat Flour</v>
      </c>
      <c r="M1501" s="127" t="s">
        <v>11191</v>
      </c>
      <c r="N1501" s="88" t="s">
        <v>28</v>
      </c>
      <c r="O1501" s="88" t="s">
        <v>28</v>
      </c>
      <c r="U1501" t="str" cm="1">
        <f t="array" ref="U1501">IFERROR(IF(NOT(ISBLANK(I1501)),_xlfn._xlws.FILTER(AOM[AOM],(AOM[Edge_Value]=ani_diet!I1194)*(AOM[L5]="Feed Ingredient")),""),"No Match in AOM")</f>
        <v>No Match in AOM</v>
      </c>
      <c r="V1501" t="str" cm="1">
        <f t="array" ref="V1501">IFERROR(IF(NOT(ISBLANK(I1501)),_xlfn._xlws.FILTER(AOM[Scientific Name],(AOM[Edge_Value]=ani_diet!I1194)*(AOM[L5]="Feed Ingredient")),""),"No Match in AOM")</f>
        <v>No Match in AOM</v>
      </c>
    </row>
    <row r="1502" spans="1:22" hidden="1" x14ac:dyDescent="0.35">
      <c r="A1502" t="s">
        <v>20300</v>
      </c>
      <c r="C1502" s="86" t="s">
        <v>8282</v>
      </c>
      <c r="D1502" t="s">
        <v>22747</v>
      </c>
      <c r="E1502" s="131" t="s">
        <v>19032</v>
      </c>
      <c r="G1502" s="131" t="s">
        <v>8282</v>
      </c>
      <c r="H1502" s="127" t="s">
        <v>8282</v>
      </c>
      <c r="I1502" s="127" t="str">
        <f t="shared" si="88"/>
        <v>Wheat</v>
      </c>
      <c r="J1502" s="127" t="str">
        <f t="shared" si="89"/>
        <v>Wheat</v>
      </c>
      <c r="U1502" t="str" cm="1">
        <f t="array" ref="U1502">IFERROR(IF(NOT(ISBLANK(I1502)),_xlfn._xlws.FILTER(AOM[AOM],(AOM[Edge_Value]=ani_diet!I1166)*(AOM[L5]="Feed Ingredient")),""),"No Match in AOM")</f>
        <v>No Match in AOM</v>
      </c>
      <c r="V1502" t="str" cm="1">
        <f t="array" ref="V1502">IFERROR(IF(NOT(ISBLANK(I1502)),_xlfn._xlws.FILTER(AOM[Scientific Name],(AOM[Edge_Value]=ani_diet!I1166)*(AOM[L5]="Feed Ingredient")),""),"No Match in AOM")</f>
        <v>No Match in AOM</v>
      </c>
    </row>
    <row r="1503" spans="1:22" hidden="1" x14ac:dyDescent="0.35">
      <c r="A1503">
        <v>3</v>
      </c>
      <c r="B1503" s="131" t="s">
        <v>20382</v>
      </c>
      <c r="C1503" s="86" t="s">
        <v>22811</v>
      </c>
      <c r="D1503" t="s">
        <v>22808</v>
      </c>
      <c r="E1503" s="131" t="s">
        <v>18714</v>
      </c>
      <c r="G1503" s="131" t="s">
        <v>21705</v>
      </c>
      <c r="H1503" s="127" t="s">
        <v>8282</v>
      </c>
      <c r="I1503" s="127" t="str">
        <f t="shared" si="88"/>
        <v>Wheat Straw Urea-Treated</v>
      </c>
      <c r="J1503" s="127" t="str">
        <f t="shared" si="89"/>
        <v>Wheat Straw Urea-Treated</v>
      </c>
      <c r="L1503" s="127" t="s">
        <v>21706</v>
      </c>
      <c r="M1503" s="127" t="s">
        <v>11151</v>
      </c>
      <c r="N1503" s="88" t="s">
        <v>28</v>
      </c>
      <c r="P1503" s="88" t="s">
        <v>28</v>
      </c>
      <c r="Q1503" t="s">
        <v>11397</v>
      </c>
      <c r="R1503" t="s">
        <v>11364</v>
      </c>
      <c r="S1503" t="s">
        <v>20328</v>
      </c>
      <c r="T1503" t="s">
        <v>20329</v>
      </c>
      <c r="U1503" t="str" cm="1">
        <f t="array" ref="U1503">IFERROR(IF(NOT(ISBLANK(I1503)),_xlfn._xlws.FILTER(AOM[AOM],(AOM[Edge_Value]=ani_diet!I1201)*(AOM[L5]="Feed Ingredient")),""),"No Match in AOM")</f>
        <v>No Match in AOM</v>
      </c>
      <c r="V1503" t="str" cm="1">
        <f t="array" ref="V1503">IFERROR(IF(NOT(ISBLANK(I1503)),_xlfn._xlws.FILTER(AOM[Scientific Name],(AOM[Edge_Value]=ani_diet!I1201)*(AOM[L5]="Feed Ingredient")),""),"No Match in AOM")</f>
        <v>No Match in AOM</v>
      </c>
    </row>
    <row r="1504" spans="1:22" hidden="1" x14ac:dyDescent="0.35">
      <c r="A1504">
        <v>3</v>
      </c>
      <c r="B1504" s="131" t="s">
        <v>19032</v>
      </c>
      <c r="C1504" s="86" t="s">
        <v>23065</v>
      </c>
      <c r="D1504" t="s">
        <v>23060</v>
      </c>
      <c r="H1504" s="127" t="s">
        <v>8282</v>
      </c>
      <c r="I1504" s="127" t="str">
        <f t="shared" si="88"/>
        <v>Wheat Bran Ground Sieved</v>
      </c>
      <c r="J1504" s="127" t="str">
        <f t="shared" si="89"/>
        <v>Wheat Bran Ground Sieved</v>
      </c>
      <c r="L1504" s="127" t="s">
        <v>23062</v>
      </c>
      <c r="M1504" s="127" t="s">
        <v>18720</v>
      </c>
    </row>
    <row r="1505" spans="1:22" hidden="1" x14ac:dyDescent="0.35">
      <c r="A1505">
        <v>3</v>
      </c>
      <c r="B1505" s="131" t="s">
        <v>18714</v>
      </c>
      <c r="C1505" s="86" t="s">
        <v>19082</v>
      </c>
      <c r="D1505" t="s">
        <v>23060</v>
      </c>
      <c r="E1505" s="131" t="s">
        <v>19032</v>
      </c>
      <c r="G1505" s="131" t="s">
        <v>20453</v>
      </c>
      <c r="H1505" s="127" t="s">
        <v>8282</v>
      </c>
      <c r="I1505" s="127" t="str">
        <f t="shared" si="88"/>
        <v>Wheat Milled</v>
      </c>
      <c r="J1505" s="127" t="str">
        <f t="shared" si="89"/>
        <v>Wheat Milled</v>
      </c>
      <c r="L1505" s="127" t="s">
        <v>5117</v>
      </c>
      <c r="N1505" s="88" t="s">
        <v>28</v>
      </c>
      <c r="O1505" s="88" t="s">
        <v>28</v>
      </c>
      <c r="U1505" t="str" cm="1">
        <f t="array" ref="U1505">IFERROR(IF(NOT(ISBLANK(I1505)),_xlfn._xlws.FILTER(AOM[AOM],(AOM[Edge_Value]=ani_diet!I1172)*(AOM[L5]="Feed Ingredient")),""),"No Match in AOM")</f>
        <v>No Match in AOM</v>
      </c>
      <c r="V1505" t="str" cm="1">
        <f t="array" ref="V1505">IFERROR(IF(NOT(ISBLANK(I1505)),_xlfn._xlws.FILTER(AOM[Scientific Name],(AOM[Edge_Value]=ani_diet!I1172)*(AOM[L5]="Feed Ingredient")),""),"No Match in AOM")</f>
        <v>No Match in AOM</v>
      </c>
    </row>
    <row r="1506" spans="1:22" hidden="1" x14ac:dyDescent="0.35">
      <c r="A1506">
        <v>3</v>
      </c>
      <c r="B1506" s="131" t="s">
        <v>19032</v>
      </c>
      <c r="C1506" s="86" t="s">
        <v>23133</v>
      </c>
      <c r="D1506" t="s">
        <v>23128</v>
      </c>
      <c r="E1506" s="131" t="s">
        <v>19032</v>
      </c>
      <c r="G1506" s="131" t="s">
        <v>21625</v>
      </c>
      <c r="H1506" s="127" t="s">
        <v>8282</v>
      </c>
      <c r="I1506" s="127" t="str">
        <f t="shared" si="88"/>
        <v>Wheat Flour</v>
      </c>
      <c r="J1506" s="127" t="str">
        <f t="shared" si="89"/>
        <v>Wheat Flour</v>
      </c>
      <c r="L1506" s="127" t="s">
        <v>11191</v>
      </c>
      <c r="N1506" s="88" t="s">
        <v>28</v>
      </c>
      <c r="O1506" s="88" t="s">
        <v>28</v>
      </c>
      <c r="Q1506" t="s">
        <v>11397</v>
      </c>
      <c r="R1506" t="s">
        <v>11364</v>
      </c>
      <c r="S1506" t="s">
        <v>20328</v>
      </c>
      <c r="T1506" t="s">
        <v>20329</v>
      </c>
      <c r="U1506" t="str" cm="1">
        <f t="array" ref="U1506">IFERROR(IF(NOT(ISBLANK(I1506)),_xlfn._xlws.FILTER(AOM[AOM],(AOM[Edge_Value]=ani_diet!I1168)*(AOM[L5]="Feed Ingredient")),""),"No Match in AOM")</f>
        <v>No Match in AOM</v>
      </c>
      <c r="V1506" t="str" cm="1">
        <f t="array" ref="V1506">IFERROR(IF(NOT(ISBLANK(I1506)),_xlfn._xlws.FILTER(AOM[Scientific Name],(AOM[Edge_Value]=ani_diet!I1168)*(AOM[L5]="Feed Ingredient")),""),"No Match in AOM")</f>
        <v>No Match in AOM</v>
      </c>
    </row>
    <row r="1507" spans="1:22" hidden="1" x14ac:dyDescent="0.35">
      <c r="A1507">
        <v>3</v>
      </c>
      <c r="B1507" s="131" t="s">
        <v>20382</v>
      </c>
      <c r="C1507" s="86" t="s">
        <v>22843</v>
      </c>
      <c r="D1507" t="s">
        <v>22830</v>
      </c>
      <c r="E1507" s="131" t="s">
        <v>20293</v>
      </c>
      <c r="G1507" s="131" t="s">
        <v>22212</v>
      </c>
      <c r="H1507" s="127" t="s">
        <v>22843</v>
      </c>
      <c r="I1507" s="127" t="str">
        <f t="shared" si="88"/>
        <v>Wheat-Trifolium</v>
      </c>
      <c r="J1507" s="127" t="str">
        <f t="shared" si="89"/>
        <v>Wheat-Trifolium</v>
      </c>
      <c r="N1507" s="88" t="s">
        <v>28</v>
      </c>
      <c r="U1507" t="str" cm="1">
        <f t="array" ref="U1507">IFERROR(IF(NOT(ISBLANK(I1507)),_xlfn._xlws.FILTER(AOM[AOM],(AOM[Edge_Value]=ani_diet!I213)*(AOM[L5]="Feed Ingredient")),""),"No Match in AOM")</f>
        <v>AOM_000635</v>
      </c>
      <c r="V1507" t="str" cm="1">
        <f t="array" ref="V1507">IFERROR(IF(NOT(ISBLANK(I1507)),_xlfn._xlws.FILTER(AOM[Scientific Name],(AOM[Edge_Value]=ani_diet!I213)*(AOM[L5]="Feed Ingredient")),""),"No Match in AOM")</f>
        <v>Manihot esculenta</v>
      </c>
    </row>
    <row r="1508" spans="1:22" hidden="1" x14ac:dyDescent="0.35">
      <c r="A1508">
        <v>3</v>
      </c>
      <c r="B1508" s="131" t="s">
        <v>18714</v>
      </c>
      <c r="C1508" s="88" t="s">
        <v>22843</v>
      </c>
      <c r="D1508" t="s">
        <v>22830</v>
      </c>
      <c r="E1508" s="131" t="s">
        <v>19032</v>
      </c>
      <c r="G1508" s="131" t="s">
        <v>8282</v>
      </c>
      <c r="H1508" s="128" t="s">
        <v>22843</v>
      </c>
      <c r="I1508" s="127" t="str">
        <f t="shared" si="88"/>
        <v>Wheat-Trifolium</v>
      </c>
      <c r="J1508" s="128" t="str">
        <f t="shared" si="89"/>
        <v>Wheat-Trifolium</v>
      </c>
      <c r="K1508" s="128"/>
      <c r="L1508" s="128"/>
      <c r="M1508" s="128"/>
      <c r="N1508" s="88" t="s">
        <v>28</v>
      </c>
      <c r="U1508" t="str" cm="1">
        <f t="array" ref="U1508">IFERROR(IF(NOT(ISBLANK(I1508)),_xlfn._xlws.FILTER(AOM[AOM],(AOM[Edge_Value]=ani_diet!I1167)*(AOM[L5]="Feed Ingredient")),""),"No Match in AOM")</f>
        <v>No Match in AOM</v>
      </c>
      <c r="V1508" t="str" cm="1">
        <f t="array" ref="V1508">IFERROR(IF(NOT(ISBLANK(I1508)),_xlfn._xlws.FILTER(AOM[Scientific Name],(AOM[Edge_Value]=ani_diet!I1167)*(AOM[L5]="Feed Ingredient")),""),"No Match in AOM")</f>
        <v>No Match in AOM</v>
      </c>
    </row>
    <row r="1509" spans="1:22" hidden="1" x14ac:dyDescent="0.35">
      <c r="A1509" t="s">
        <v>20300</v>
      </c>
      <c r="C1509" s="86" t="s">
        <v>22844</v>
      </c>
      <c r="D1509" t="s">
        <v>22830</v>
      </c>
      <c r="H1509" s="128" t="s">
        <v>22843</v>
      </c>
      <c r="I1509" s="127" t="str">
        <f t="shared" si="88"/>
        <v>Wheat-Trifolium Crushed</v>
      </c>
      <c r="J1509" s="128" t="str">
        <f t="shared" si="89"/>
        <v>Wheat-Trifolium Crushed</v>
      </c>
      <c r="L1509" s="127" t="s">
        <v>5135</v>
      </c>
    </row>
    <row r="1510" spans="1:22" hidden="1" x14ac:dyDescent="0.35">
      <c r="A1510">
        <v>3</v>
      </c>
      <c r="B1510" s="131" t="s">
        <v>17631</v>
      </c>
      <c r="C1510" s="86" t="s">
        <v>20971</v>
      </c>
      <c r="D1510" t="s">
        <v>20968</v>
      </c>
      <c r="E1510" s="131" t="s">
        <v>6577</v>
      </c>
      <c r="G1510" s="131" t="s">
        <v>18693</v>
      </c>
      <c r="H1510" s="127" t="s">
        <v>20971</v>
      </c>
      <c r="I1510" s="133" t="str">
        <f t="shared" si="88"/>
        <v>Whole milk</v>
      </c>
      <c r="J1510" s="127" t="str">
        <f t="shared" si="89"/>
        <v>Whole milk</v>
      </c>
      <c r="N1510" s="88" t="s">
        <v>28</v>
      </c>
      <c r="U1510" t="str" cm="1">
        <f t="array" ref="U1510">IFERROR(IF(NOT(ISBLANK(I1510)),_xlfn._xlws.FILTER(AOM[AOM],(AOM[Edge_Value]=ani_diet!I1202)*(AOM[L5]="Feed Ingredient")),""),"No Match in AOM")</f>
        <v>No Match in AOM</v>
      </c>
      <c r="V1510" t="str" cm="1">
        <f t="array" ref="V1510">IFERROR(IF(NOT(ISBLANK(I1510)),_xlfn._xlws.FILTER(AOM[Scientific Name],(AOM[Edge_Value]=ani_diet!I1202)*(AOM[L5]="Feed Ingredient")),""),"No Match in AOM")</f>
        <v>No Match in AOM</v>
      </c>
    </row>
    <row r="1511" spans="1:22" hidden="1" x14ac:dyDescent="0.35">
      <c r="A1511">
        <v>3</v>
      </c>
      <c r="B1511" s="131" t="s">
        <v>20293</v>
      </c>
      <c r="C1511" s="86" t="s">
        <v>20448</v>
      </c>
      <c r="D1511" t="s">
        <v>20436</v>
      </c>
      <c r="E1511" s="131" t="s">
        <v>19032</v>
      </c>
      <c r="G1511" s="131" t="s">
        <v>20449</v>
      </c>
      <c r="H1511" s="127" t="s">
        <v>20450</v>
      </c>
      <c r="I1511" s="127" t="str">
        <f t="shared" si="88"/>
        <v>Whole Rice Milled</v>
      </c>
      <c r="J1511" s="127" t="str">
        <f t="shared" si="89"/>
        <v>Whole Rice Milled</v>
      </c>
      <c r="L1511" s="127" t="s">
        <v>5117</v>
      </c>
      <c r="N1511" s="88" t="s">
        <v>28</v>
      </c>
      <c r="O1511" s="88" t="s">
        <v>28</v>
      </c>
      <c r="U1511" t="str" cm="1">
        <f t="array" ref="U1511">IFERROR(IF(NOT(ISBLANK(I1511)),_xlfn._xlws.FILTER(AOM[AOM],(AOM[Edge_Value]=ani_diet!I859)*(AOM[L5]="Feed Ingredient")),""),"No Match in AOM")</f>
        <v>AOM_000768</v>
      </c>
      <c r="V1511" t="str" cm="1">
        <f t="array" ref="V1511">IFERROR(IF(NOT(ISBLANK(I1511)),_xlfn._xlws.FILTER(AOM[Scientific Name],(AOM[Edge_Value]=ani_diet!I859)*(AOM[L5]="Feed Ingredient")),""),"No Match in AOM")</f>
        <v>Monocalcium Phosphate</v>
      </c>
    </row>
    <row r="1512" spans="1:22" hidden="1" x14ac:dyDescent="0.35">
      <c r="A1512" t="s">
        <v>20283</v>
      </c>
      <c r="B1512" s="131" t="s">
        <v>18714</v>
      </c>
      <c r="C1512" s="86" t="s">
        <v>22690</v>
      </c>
      <c r="D1512" t="s">
        <v>22684</v>
      </c>
      <c r="E1512" s="131" t="s">
        <v>19032</v>
      </c>
      <c r="G1512" s="131" t="s">
        <v>22691</v>
      </c>
      <c r="H1512" s="127" t="s">
        <v>22692</v>
      </c>
      <c r="I1512" s="127" t="str">
        <f t="shared" si="88"/>
        <v>Winged Bean Meal</v>
      </c>
      <c r="J1512" s="127" t="str">
        <f t="shared" si="89"/>
        <v>Winged Bean Meal</v>
      </c>
      <c r="L1512" s="127" t="s">
        <v>20366</v>
      </c>
      <c r="N1512" s="88" t="s">
        <v>28</v>
      </c>
      <c r="O1512" s="88" t="s">
        <v>28</v>
      </c>
      <c r="U1512" t="str" cm="1">
        <f t="array" ref="U1512">IFERROR(IF(NOT(ISBLANK(I1512)),_xlfn._xlws.FILTER(AOM[AOM],(AOM[Edge_Value]=ani_diet!I1203)*(AOM[L5]="Feed Ingredient")),""),"No Match in AOM")</f>
        <v>No Match in AOM</v>
      </c>
      <c r="V1512" t="str" cm="1">
        <f t="array" ref="V1512">IFERROR(IF(NOT(ISBLANK(I1512)),_xlfn._xlws.FILTER(AOM[Scientific Name],(AOM[Edge_Value]=ani_diet!I1203)*(AOM[L5]="Feed Ingredient")),""),"No Match in AOM")</f>
        <v>No Match in AOM</v>
      </c>
    </row>
    <row r="1513" spans="1:22" hidden="1" x14ac:dyDescent="0.35">
      <c r="A1513" t="s">
        <v>20283</v>
      </c>
      <c r="B1513" s="131" t="s">
        <v>18714</v>
      </c>
      <c r="C1513" s="86" t="s">
        <v>22693</v>
      </c>
      <c r="D1513" t="s">
        <v>22684</v>
      </c>
      <c r="H1513" s="127" t="s">
        <v>22692</v>
      </c>
      <c r="I1513" s="127" t="str">
        <f t="shared" si="88"/>
        <v>Winged Bean Meal Pelleted</v>
      </c>
      <c r="J1513" s="127" t="str">
        <f t="shared" si="89"/>
        <v>Winged Bean Meal Pelleted</v>
      </c>
      <c r="L1513" s="127" t="s">
        <v>22150</v>
      </c>
    </row>
    <row r="1514" spans="1:22" hidden="1" x14ac:dyDescent="0.35">
      <c r="A1514" t="s">
        <v>20300</v>
      </c>
      <c r="C1514" s="86" t="s">
        <v>22694</v>
      </c>
      <c r="D1514" t="s">
        <v>22695</v>
      </c>
      <c r="E1514" s="131" t="s">
        <v>19032</v>
      </c>
      <c r="G1514" s="131" t="s">
        <v>22696</v>
      </c>
      <c r="H1514" s="127" t="s">
        <v>22692</v>
      </c>
      <c r="I1514" s="127" t="str">
        <f t="shared" si="88"/>
        <v>Winged Bean Meal Autoclaved</v>
      </c>
      <c r="J1514" s="127" t="str">
        <f t="shared" si="89"/>
        <v>Winged Bean Meal Autoclaved</v>
      </c>
      <c r="L1514" s="127" t="s">
        <v>22653</v>
      </c>
      <c r="N1514" s="88" t="s">
        <v>28</v>
      </c>
      <c r="O1514" s="88" t="s">
        <v>28</v>
      </c>
      <c r="P1514" s="88" t="s">
        <v>28</v>
      </c>
      <c r="U1514" t="str" cm="1">
        <f t="array" ref="U1514">IFERROR(IF(NOT(ISBLANK(I1514)),_xlfn._xlws.FILTER(AOM[AOM],(AOM[Edge_Value]=ani_diet!I1204)*(AOM[L5]="Feed Ingredient")),""),"No Match in AOM")</f>
        <v>No Match in AOM</v>
      </c>
      <c r="V1514" t="str" cm="1">
        <f t="array" ref="V1514">IFERROR(IF(NOT(ISBLANK(I1514)),_xlfn._xlws.FILTER(AOM[Scientific Name],(AOM[Edge_Value]=ani_diet!I1204)*(AOM[L5]="Feed Ingredient")),""),"No Match in AOM")</f>
        <v>No Match in AOM</v>
      </c>
    </row>
    <row r="1515" spans="1:22" hidden="1" x14ac:dyDescent="0.35">
      <c r="A1515" t="s">
        <v>20283</v>
      </c>
      <c r="B1515" s="131" t="s">
        <v>18714</v>
      </c>
      <c r="C1515" s="86" t="s">
        <v>22698</v>
      </c>
      <c r="D1515" t="s">
        <v>22695</v>
      </c>
      <c r="E1515" s="131" t="s">
        <v>19032</v>
      </c>
      <c r="G1515" s="131" t="s">
        <v>22699</v>
      </c>
      <c r="H1515" s="127" t="s">
        <v>22692</v>
      </c>
      <c r="I1515" s="127" t="str">
        <f t="shared" si="88"/>
        <v>Winged Bean Meal Roasted</v>
      </c>
      <c r="J1515" s="127" t="str">
        <f t="shared" si="89"/>
        <v>Winged Bean Meal Roasted</v>
      </c>
      <c r="L1515" s="127" t="s">
        <v>20484</v>
      </c>
      <c r="N1515" s="88" t="s">
        <v>28</v>
      </c>
      <c r="O1515" s="88" t="s">
        <v>28</v>
      </c>
      <c r="U1515" t="str" cm="1">
        <f t="array" ref="U1515">IFERROR(IF(NOT(ISBLANK(I1515)),_xlfn._xlws.FILTER(AOM[AOM],(AOM[Edge_Value]=ani_diet!I1205)*(AOM[L5]="Feed Ingredient")),""),"No Match in AOM")</f>
        <v>No Match in AOM</v>
      </c>
      <c r="V1515" t="str" cm="1">
        <f t="array" ref="V1515">IFERROR(IF(NOT(ISBLANK(I1515)),_xlfn._xlws.FILTER(AOM[Scientific Name],(AOM[Edge_Value]=ani_diet!I1205)*(AOM[L5]="Feed Ingredient")),""),"No Match in AOM")</f>
        <v>No Match in AOM</v>
      </c>
    </row>
    <row r="1516" spans="1:22" hidden="1" x14ac:dyDescent="0.35">
      <c r="A1516" t="s">
        <v>20283</v>
      </c>
      <c r="B1516" s="131" t="s">
        <v>17631</v>
      </c>
      <c r="C1516" s="86" t="s">
        <v>20602</v>
      </c>
      <c r="D1516" t="s">
        <v>20591</v>
      </c>
      <c r="E1516" s="131" t="s">
        <v>6577</v>
      </c>
      <c r="G1516" s="131" t="s">
        <v>20603</v>
      </c>
      <c r="H1516" s="127" t="s">
        <v>20604</v>
      </c>
      <c r="I1516" s="133" t="str">
        <f t="shared" si="88"/>
        <v>Winged Termite Meal</v>
      </c>
      <c r="J1516" s="127" t="str">
        <f t="shared" si="89"/>
        <v>Winged Termite Meal</v>
      </c>
      <c r="L1516" s="127" t="s">
        <v>20366</v>
      </c>
      <c r="N1516" s="88" t="s">
        <v>28</v>
      </c>
      <c r="O1516" s="88" t="s">
        <v>28</v>
      </c>
      <c r="Q1516" t="s">
        <v>11424</v>
      </c>
      <c r="R1516" t="s">
        <v>11391</v>
      </c>
      <c r="S1516" t="s">
        <v>20303</v>
      </c>
      <c r="T1516" t="s">
        <v>20304</v>
      </c>
      <c r="U1516" t="str" cm="1">
        <f t="array" ref="U1516">IFERROR(IF(NOT(ISBLANK(I1516)),_xlfn._xlws.FILTER(AOM[AOM],(AOM[Edge_Value]=ani_diet!I478)*(AOM[L5]="Feed Ingredient")),""),"No Match in AOM")</f>
        <v>AOM_000543</v>
      </c>
      <c r="V1516" t="str" cm="1">
        <f t="array" ref="V1516">IFERROR(IF(NOT(ISBLANK(I1516)),_xlfn._xlws.FILTER(AOM[Scientific Name],(AOM[Edge_Value]=ani_diet!I478)*(AOM[L5]="Feed Ingredient")),""),"No Match in AOM")</f>
        <v>Pisces</v>
      </c>
    </row>
    <row r="1517" spans="1:22" hidden="1" x14ac:dyDescent="0.35">
      <c r="A1517" t="s">
        <v>20283</v>
      </c>
      <c r="B1517" s="131" t="s">
        <v>17631</v>
      </c>
      <c r="C1517" s="86" t="s">
        <v>20606</v>
      </c>
      <c r="D1517" t="s">
        <v>20591</v>
      </c>
      <c r="E1517" s="131" t="s">
        <v>6577</v>
      </c>
      <c r="G1517" s="131" t="s">
        <v>20603</v>
      </c>
      <c r="H1517" s="127" t="s">
        <v>20604</v>
      </c>
      <c r="I1517" s="133" t="str">
        <f t="shared" si="88"/>
        <v>Winged Termite Meal</v>
      </c>
      <c r="J1517" s="127" t="str">
        <f t="shared" si="89"/>
        <v>Winged Termite Meal</v>
      </c>
      <c r="L1517" s="127" t="s">
        <v>20366</v>
      </c>
      <c r="N1517" s="88" t="s">
        <v>28</v>
      </c>
      <c r="O1517" s="88" t="s">
        <v>28</v>
      </c>
      <c r="U1517" t="str" cm="1">
        <f t="array" ref="U1517">IFERROR(IF(NOT(ISBLANK(I1517)),_xlfn._xlws.FILTER(AOM[AOM],(AOM[Edge_Value]=ani_diet!I479)*(AOM[L5]="Feed Ingredient")),""),"No Match in AOM")</f>
        <v>AOM_000543</v>
      </c>
      <c r="V1517" t="str" cm="1">
        <f t="array" ref="V1517">IFERROR(IF(NOT(ISBLANK(I1517)),_xlfn._xlws.FILTER(AOM[Scientific Name],(AOM[Edge_Value]=ani_diet!I479)*(AOM[L5]="Feed Ingredient")),""),"No Match in AOM")</f>
        <v>Pisces</v>
      </c>
    </row>
    <row r="1518" spans="1:22" hidden="1" x14ac:dyDescent="0.35">
      <c r="A1518">
        <v>3</v>
      </c>
      <c r="B1518" s="131" t="s">
        <v>19032</v>
      </c>
      <c r="C1518" s="86" t="s">
        <v>23066</v>
      </c>
      <c r="D1518" t="s">
        <v>23060</v>
      </c>
      <c r="E1518" s="131" t="s">
        <v>20382</v>
      </c>
      <c r="G1518" s="131" t="s">
        <v>23066</v>
      </c>
      <c r="H1518" s="127" t="s">
        <v>23066</v>
      </c>
      <c r="I1518" s="127" t="str">
        <f t="shared" si="88"/>
        <v>Wood Charcoal</v>
      </c>
      <c r="J1518" s="127" t="str">
        <f t="shared" si="89"/>
        <v>Wood Charcoal</v>
      </c>
      <c r="Q1518" t="s">
        <v>11397</v>
      </c>
      <c r="R1518" t="s">
        <v>11364</v>
      </c>
      <c r="S1518" t="s">
        <v>11397</v>
      </c>
      <c r="T1518" t="s">
        <v>11364</v>
      </c>
      <c r="U1518" t="str" cm="1">
        <f t="array" ref="U1518">IFERROR(IF(NOT(ISBLANK(I1518)),_xlfn._xlws.FILTER(AOM[AOM],(AOM[Edge_Value]=ani_diet!I1206)*(AOM[L5]="Feed Ingredient")),""),"No Match in AOM")</f>
        <v>No Match in AOM</v>
      </c>
      <c r="V1518" t="str" cm="1">
        <f t="array" ref="V1518">IFERROR(IF(NOT(ISBLANK(I1518)),_xlfn._xlws.FILTER(AOM[Scientific Name],(AOM[Edge_Value]=ani_diet!I1206)*(AOM[L5]="Feed Ingredient")),""),"No Match in AOM")</f>
        <v>No Match in AOM</v>
      </c>
    </row>
    <row r="1519" spans="1:22" hidden="1" x14ac:dyDescent="0.35">
      <c r="A1519">
        <v>3</v>
      </c>
      <c r="B1519" s="131" t="s">
        <v>20382</v>
      </c>
      <c r="C1519" s="86" t="s">
        <v>20641</v>
      </c>
      <c r="D1519" t="s">
        <v>20633</v>
      </c>
      <c r="E1519" s="131" t="s">
        <v>18714</v>
      </c>
      <c r="G1519" s="131" t="s">
        <v>20642</v>
      </c>
      <c r="H1519" s="127" t="s">
        <v>9251</v>
      </c>
      <c r="I1519" s="127" t="str">
        <f t="shared" si="88"/>
        <v>Yam Peel</v>
      </c>
      <c r="J1519" s="127" t="str">
        <f t="shared" si="89"/>
        <v>Yam Peel</v>
      </c>
      <c r="M1519" s="127" t="s">
        <v>20370</v>
      </c>
      <c r="U1519" t="str" cm="1">
        <f t="array" ref="U1519">IFERROR(IF(NOT(ISBLANK(I1519)),_xlfn._xlws.FILTER(AOM[AOM],(AOM[Edge_Value]=ani_diet!I1207)*(AOM[L5]="Feed Ingredient")),""),"No Match in AOM")</f>
        <v>No Match in AOM</v>
      </c>
      <c r="V1519" t="str" cm="1">
        <f t="array" ref="V1519">IFERROR(IF(NOT(ISBLANK(I1519)),_xlfn._xlws.FILTER(AOM[Scientific Name],(AOM[Edge_Value]=ani_diet!I1207)*(AOM[L5]="Feed Ingredient")),""),"No Match in AOM")</f>
        <v>No Match in AOM</v>
      </c>
    </row>
    <row r="1520" spans="1:22" hidden="1" x14ac:dyDescent="0.35">
      <c r="A1520">
        <v>3</v>
      </c>
      <c r="B1520" s="131" t="s">
        <v>18714</v>
      </c>
      <c r="C1520" s="86" t="s">
        <v>20644</v>
      </c>
      <c r="D1520" t="s">
        <v>20633</v>
      </c>
      <c r="H1520" s="127" t="s">
        <v>9251</v>
      </c>
      <c r="I1520" s="127" t="str">
        <f t="shared" si="88"/>
        <v>Yam Peel Dried</v>
      </c>
      <c r="J1520" s="127" t="str">
        <f t="shared" si="89"/>
        <v>Yam Peel Dried</v>
      </c>
      <c r="L1520" s="127" t="s">
        <v>5132</v>
      </c>
      <c r="M1520" s="127" t="s">
        <v>20370</v>
      </c>
    </row>
    <row r="1521" spans="1:22" hidden="1" x14ac:dyDescent="0.35">
      <c r="A1521">
        <v>3</v>
      </c>
      <c r="B1521" s="131" t="s">
        <v>18714</v>
      </c>
      <c r="C1521" s="86" t="s">
        <v>17996</v>
      </c>
      <c r="D1521" t="s">
        <v>22590</v>
      </c>
      <c r="E1521" s="131" t="s">
        <v>20382</v>
      </c>
      <c r="G1521" s="131" t="s">
        <v>17996</v>
      </c>
      <c r="H1521" s="127" t="s">
        <v>17996</v>
      </c>
      <c r="I1521" s="127" t="str">
        <f t="shared" si="88"/>
        <v>Zinc</v>
      </c>
      <c r="J1521" s="127" t="str">
        <f t="shared" si="89"/>
        <v>Zinc</v>
      </c>
      <c r="U1521" t="str" cm="1">
        <f t="array" ref="U1521">IFERROR(IF(NOT(ISBLANK(I1521)),_xlfn._xlws.FILTER(AOM[AOM],(AOM[Edge_Value]=ani_diet!I1209)*(AOM[L5]="Feed Ingredient")),""),"No Match in AOM")</f>
        <v>No Match in AOM</v>
      </c>
      <c r="V1521" t="str" cm="1">
        <f t="array" ref="V1521">IFERROR(IF(NOT(ISBLANK(I1521)),_xlfn._xlws.FILTER(AOM[Scientific Name],(AOM[Edge_Value]=ani_diet!I1209)*(AOM[L5]="Feed Ingredient")),""),"No Match in AOM")</f>
        <v>No Match in AOM</v>
      </c>
    </row>
    <row r="1522" spans="1:22" hidden="1" x14ac:dyDescent="0.35">
      <c r="A1522">
        <v>3</v>
      </c>
      <c r="B1522" s="131" t="s">
        <v>17625</v>
      </c>
      <c r="C1522" s="86" t="s">
        <v>21777</v>
      </c>
      <c r="D1522" t="s">
        <v>21778</v>
      </c>
      <c r="E1522" s="131" t="s">
        <v>20382</v>
      </c>
      <c r="G1522" s="131" t="s">
        <v>21780</v>
      </c>
      <c r="H1522" s="127" t="s">
        <v>21780</v>
      </c>
      <c r="I1522" s="127" t="str">
        <f t="shared" si="88"/>
        <v>Zinc Manganese</v>
      </c>
      <c r="J1522" s="127" t="str">
        <f t="shared" si="89"/>
        <v>Zinc Manganese</v>
      </c>
      <c r="U1522" t="str" cm="1">
        <f t="array" ref="U1522">IFERROR(IF(NOT(ISBLANK(I1522)),_xlfn._xlws.FILTER(AOM[AOM],(AOM[Edge_Value]=ani_diet!I1210)*(AOM[L5]="Feed Ingredient")),""),"No Match in AOM")</f>
        <v>AOM_000733</v>
      </c>
      <c r="V1522" t="str" cm="1">
        <f t="array" ref="V1522">IFERROR(IF(NOT(ISBLANK(I1522)),_xlfn._xlws.FILTER(AOM[Scientific Name],(AOM[Edge_Value]=ani_diet!I1210)*(AOM[L5]="Feed Ingredient")),""),"No Match in AOM")</f>
        <v>Eupatorium odoratum;Eupatorium odoratum</v>
      </c>
    </row>
    <row r="1523" spans="1:22" hidden="1" x14ac:dyDescent="0.35">
      <c r="A1523">
        <v>3</v>
      </c>
      <c r="B1523" s="131" t="s">
        <v>20382</v>
      </c>
      <c r="C1523" s="86" t="s">
        <v>22100</v>
      </c>
      <c r="D1523" t="s">
        <v>22098</v>
      </c>
      <c r="E1523" s="131" t="s">
        <v>20382</v>
      </c>
      <c r="G1523" s="131" t="s">
        <v>22100</v>
      </c>
      <c r="H1523" s="127" t="s">
        <v>22100</v>
      </c>
      <c r="I1523" s="127" t="str">
        <f t="shared" ref="I1523" si="90">_xlfn.TEXTJOIN(" ",TRUE,H1523,IF(ISBLANK(M1523),"",_xlfn.TEXTSPLIT(M1523,";")),IF(ISBLANK(L1523),"",_xlfn.TEXTSPLIT(L1523,";")))</f>
        <v>Zinc Oxide</v>
      </c>
      <c r="J1523" s="127" t="str">
        <f t="shared" ref="J1523" si="91">_xlfn.TEXTJOIN(" ",TRUE,H1523,K1523,IF(ISBLANK(M1523),"",_xlfn.TEXTSPLIT(M1523,";")),IF(ISBLANK(L1523),"",_xlfn.TEXTSPLIT(L1523,";")))</f>
        <v>Zinc Oxide</v>
      </c>
      <c r="U1523" t="str" cm="1">
        <f t="array" ref="U1523">IFERROR(IF(NOT(ISBLANK(I1523)),_xlfn._xlws.FILTER(AOM[AOM],(AOM[Edge_Value]=ani_diet!I1211)*(AOM[L5]="Feed Ingredient")),""),"No Match in AOM")</f>
        <v>AOM_000733</v>
      </c>
      <c r="V1523" t="str" cm="1">
        <f t="array" ref="V1523">IFERROR(IF(NOT(ISBLANK(I1523)),_xlfn._xlws.FILTER(AOM[Scientific Name],(AOM[Edge_Value]=ani_diet!I1211)*(AOM[L5]="Feed Ingredient")),""),"No Match in AOM")</f>
        <v>Eupatorium odoratum;Eupatorium odoratum</v>
      </c>
    </row>
    <row r="1524" spans="1:22" hidden="1" x14ac:dyDescent="0.35">
      <c r="A1524" s="88" t="s">
        <v>20283</v>
      </c>
      <c r="B1524" s="132" t="s">
        <v>18714</v>
      </c>
      <c r="C1524" s="88" t="s">
        <v>21013</v>
      </c>
      <c r="D1524" s="88" t="s">
        <v>21014</v>
      </c>
      <c r="E1524" s="132" t="s">
        <v>20293</v>
      </c>
      <c r="F1524" s="88"/>
      <c r="G1524" s="131" t="s">
        <v>21015</v>
      </c>
      <c r="H1524" s="128"/>
      <c r="I1524" s="128"/>
      <c r="J1524" s="128"/>
      <c r="K1524" s="128"/>
      <c r="L1524" s="128"/>
      <c r="M1524" s="128"/>
      <c r="O1524" s="88" t="s">
        <v>28</v>
      </c>
      <c r="U1524" s="88" t="str" cm="1">
        <f t="array" ref="U1524">IFERROR(IF(NOT(ISBLANK(I1524)),_xlfn._xlws.FILTER(AOM[AOM],(AOM[Edge_Value]=ani_diet!I719)*(AOM[L5]="Feed Ingredient")),""),"No Match in AOM")</f>
        <v/>
      </c>
      <c r="V1524" s="88" t="str" cm="1">
        <f t="array" ref="V1524">IFERROR(IF(NOT(ISBLANK(I1524)),_xlfn._xlws.FILTER(AOM[Scientific Name],(AOM[Edge_Value]=ani_diet!I719)*(AOM[L5]="Feed Ingredient")),""),"No Match in AOM")</f>
        <v/>
      </c>
    </row>
    <row r="1525" spans="1:22" s="88" customFormat="1" hidden="1" x14ac:dyDescent="0.35">
      <c r="A1525" s="88">
        <v>3</v>
      </c>
      <c r="B1525" s="132" t="s">
        <v>19032</v>
      </c>
      <c r="C1525" s="88" t="s">
        <v>21016</v>
      </c>
      <c r="D1525" s="88" t="s">
        <v>21014</v>
      </c>
      <c r="E1525" s="132"/>
      <c r="G1525" s="131"/>
      <c r="H1525" s="128"/>
      <c r="I1525" s="128"/>
      <c r="J1525" s="128"/>
      <c r="K1525" s="128"/>
      <c r="L1525" s="128"/>
      <c r="M1525" s="128"/>
      <c r="Q1525"/>
      <c r="R1525"/>
      <c r="S1525"/>
      <c r="T1525"/>
    </row>
    <row r="1526" spans="1:22" hidden="1" x14ac:dyDescent="0.35">
      <c r="A1526" s="88" t="s">
        <v>20300</v>
      </c>
      <c r="B1526" s="132"/>
      <c r="C1526" s="88" t="s">
        <v>9172</v>
      </c>
      <c r="D1526" s="88" t="s">
        <v>21059</v>
      </c>
      <c r="E1526" s="132" t="s">
        <v>11341</v>
      </c>
      <c r="F1526" s="88"/>
      <c r="H1526" s="128"/>
      <c r="I1526" s="128" t="str">
        <f>_xlfn.TEXTJOIN(" ",TRUE,H1526,IF(ISBLANK(M1526),"",_xlfn.TEXTSPLIT(M1526,";")),IF(ISBLANK(L1526),"",_xlfn.TEXTSPLIT(L1526,";")))</f>
        <v/>
      </c>
      <c r="J1526" s="128" t="str">
        <f>_xlfn.TEXTJOIN(" ",TRUE,H1526,K1526,IF(ISBLANK(M1526),"",_xlfn.TEXTSPLIT(M1526,";")),IF(ISBLANK(L1526),"",_xlfn.TEXTSPLIT(L1526,";")))</f>
        <v/>
      </c>
      <c r="K1526" s="128"/>
      <c r="L1526" s="128"/>
      <c r="M1526" s="128"/>
      <c r="U1526" s="88" t="str" cm="1">
        <f t="array" ref="U1526">IFERROR(IF(NOT(ISBLANK(I1526)),_xlfn._xlws.FILTER(AOM[AOM],(AOM[Edge_Value]=ani_diet!I1212)*(AOM[L5]="Feed Ingredient")),""),"No Match in AOM")</f>
        <v>No Match in AOM</v>
      </c>
      <c r="V1526" s="88" t="str" cm="1">
        <f t="array" ref="V1526">IFERROR(IF(NOT(ISBLANK(I1526)),_xlfn._xlws.FILTER(AOM[Scientific Name],(AOM[Edge_Value]=ani_diet!I1212)*(AOM[L5]="Feed Ingredient")),""),"No Match in AOM")</f>
        <v>No Match in AOM</v>
      </c>
    </row>
    <row r="1527" spans="1:22" hidden="1" x14ac:dyDescent="0.35">
      <c r="A1527" s="88">
        <v>3</v>
      </c>
      <c r="B1527" s="132" t="s">
        <v>20293</v>
      </c>
      <c r="C1527" s="88" t="s">
        <v>21156</v>
      </c>
      <c r="D1527" s="88" t="s">
        <v>21155</v>
      </c>
      <c r="E1527" s="132"/>
      <c r="F1527" s="88"/>
      <c r="H1527" s="128"/>
      <c r="I1527" s="128"/>
      <c r="J1527" s="128"/>
      <c r="K1527" s="128"/>
      <c r="L1527" s="128"/>
      <c r="M1527" s="128"/>
      <c r="U1527" s="88"/>
      <c r="V1527" s="88"/>
    </row>
    <row r="1528" spans="1:22" hidden="1" x14ac:dyDescent="0.35">
      <c r="A1528" s="88">
        <v>3</v>
      </c>
      <c r="B1528" s="132" t="s">
        <v>18714</v>
      </c>
      <c r="C1528" s="88" t="s">
        <v>21227</v>
      </c>
      <c r="D1528" s="88" t="s">
        <v>21222</v>
      </c>
      <c r="E1528" s="132"/>
      <c r="F1528" s="88"/>
      <c r="H1528" s="128"/>
      <c r="I1528" s="128" t="str">
        <f t="shared" ref="I1528:I1533" si="92">_xlfn.TEXTJOIN(" ",TRUE,H1528,IF(ISBLANK(M1528),"",_xlfn.TEXTSPLIT(M1528,";")),IF(ISBLANK(L1528),"",_xlfn.TEXTSPLIT(L1528,";")))</f>
        <v/>
      </c>
      <c r="J1528" s="128" t="str">
        <f t="shared" ref="J1528:J1533" si="93">_xlfn.TEXTJOIN(" ",TRUE,H1528,K1528,IF(ISBLANK(M1528),"",_xlfn.TEXTSPLIT(M1528,";")),IF(ISBLANK(L1528),"",_xlfn.TEXTSPLIT(L1528,";")))</f>
        <v/>
      </c>
      <c r="K1528" s="128"/>
      <c r="L1528" s="128"/>
      <c r="M1528" s="128"/>
      <c r="U1528" s="88"/>
      <c r="V1528" s="88"/>
    </row>
    <row r="1529" spans="1:22" hidden="1" x14ac:dyDescent="0.35">
      <c r="A1529" s="88" t="s">
        <v>20283</v>
      </c>
      <c r="B1529" s="132" t="s">
        <v>18714</v>
      </c>
      <c r="C1529" s="88" t="s">
        <v>21230</v>
      </c>
      <c r="D1529" s="88" t="s">
        <v>21222</v>
      </c>
      <c r="E1529" s="132"/>
      <c r="F1529" s="88"/>
      <c r="H1529" s="128"/>
      <c r="I1529" s="128" t="str">
        <f t="shared" si="92"/>
        <v/>
      </c>
      <c r="J1529" s="128" t="str">
        <f t="shared" si="93"/>
        <v/>
      </c>
      <c r="K1529" s="128"/>
      <c r="L1529" s="128"/>
      <c r="M1529" s="128"/>
      <c r="U1529" s="88"/>
      <c r="V1529" s="88"/>
    </row>
    <row r="1530" spans="1:22" hidden="1" x14ac:dyDescent="0.35">
      <c r="A1530" s="88">
        <v>3</v>
      </c>
      <c r="B1530" s="132" t="s">
        <v>18714</v>
      </c>
      <c r="C1530" s="88" t="s">
        <v>21650</v>
      </c>
      <c r="D1530" s="88" t="s">
        <v>21648</v>
      </c>
      <c r="E1530" s="132"/>
      <c r="F1530" s="88"/>
      <c r="H1530" s="128"/>
      <c r="I1530" s="128" t="str">
        <f t="shared" si="92"/>
        <v/>
      </c>
      <c r="J1530" s="128" t="str">
        <f t="shared" si="93"/>
        <v/>
      </c>
      <c r="K1530" s="128"/>
      <c r="L1530" s="128"/>
      <c r="M1530" s="128"/>
      <c r="U1530" s="88"/>
      <c r="V1530" s="88"/>
    </row>
    <row r="1531" spans="1:22" hidden="1" x14ac:dyDescent="0.35">
      <c r="A1531" s="88">
        <v>3</v>
      </c>
      <c r="B1531" s="132" t="s">
        <v>1384</v>
      </c>
      <c r="C1531" s="88" t="s">
        <v>21695</v>
      </c>
      <c r="D1531" s="88" t="s">
        <v>21691</v>
      </c>
      <c r="E1531" s="132"/>
      <c r="F1531" s="88"/>
      <c r="H1531" s="128"/>
      <c r="I1531" s="128" t="str">
        <f t="shared" si="92"/>
        <v/>
      </c>
      <c r="J1531" s="128" t="str">
        <f t="shared" si="93"/>
        <v/>
      </c>
      <c r="K1531" s="128"/>
      <c r="L1531" s="128"/>
      <c r="M1531" s="128"/>
      <c r="U1531" s="88"/>
      <c r="V1531" s="88"/>
    </row>
    <row r="1532" spans="1:22" hidden="1" x14ac:dyDescent="0.35">
      <c r="A1532" s="88" t="s">
        <v>20283</v>
      </c>
      <c r="B1532" s="132" t="s">
        <v>17631</v>
      </c>
      <c r="C1532" s="88" t="s">
        <v>21697</v>
      </c>
      <c r="D1532" s="88" t="s">
        <v>21698</v>
      </c>
      <c r="E1532" s="132"/>
      <c r="F1532" s="88"/>
      <c r="H1532" s="128"/>
      <c r="I1532" s="128" t="str">
        <f t="shared" si="92"/>
        <v/>
      </c>
      <c r="J1532" s="128" t="str">
        <f t="shared" si="93"/>
        <v/>
      </c>
      <c r="K1532" s="128"/>
      <c r="L1532" s="128"/>
      <c r="M1532" s="128"/>
      <c r="U1532" s="88"/>
      <c r="V1532" s="88"/>
    </row>
    <row r="1533" spans="1:22" hidden="1" x14ac:dyDescent="0.35">
      <c r="A1533" s="88" t="s">
        <v>20300</v>
      </c>
      <c r="B1533" s="132"/>
      <c r="C1533" s="88" t="s">
        <v>21959</v>
      </c>
      <c r="D1533" s="88" t="s">
        <v>21957</v>
      </c>
      <c r="E1533" s="132"/>
      <c r="F1533" s="88"/>
      <c r="H1533" s="128"/>
      <c r="I1533" s="128" t="str">
        <f t="shared" si="92"/>
        <v/>
      </c>
      <c r="J1533" s="128" t="str">
        <f t="shared" si="93"/>
        <v/>
      </c>
      <c r="K1533" s="128"/>
      <c r="L1533" s="128"/>
      <c r="M1533" s="128"/>
      <c r="U1533" s="88"/>
      <c r="V1533" s="88"/>
    </row>
    <row r="1534" spans="1:22" hidden="1" x14ac:dyDescent="0.35">
      <c r="A1534" s="88">
        <v>3</v>
      </c>
      <c r="B1534" s="132" t="s">
        <v>18714</v>
      </c>
      <c r="C1534" s="88" t="s">
        <v>22568</v>
      </c>
      <c r="D1534" s="88" t="s">
        <v>22565</v>
      </c>
      <c r="E1534" s="132"/>
      <c r="F1534" s="88"/>
      <c r="H1534" s="128"/>
      <c r="I1534" s="128"/>
      <c r="J1534" s="128"/>
      <c r="K1534" s="128"/>
      <c r="L1534" s="128"/>
      <c r="M1534" s="128"/>
      <c r="U1534" s="88"/>
      <c r="V1534" s="88"/>
    </row>
    <row r="1535" spans="1:22" hidden="1" x14ac:dyDescent="0.35">
      <c r="A1535" s="88">
        <v>3</v>
      </c>
      <c r="B1535" s="132" t="s">
        <v>20293</v>
      </c>
      <c r="C1535" s="88" t="s">
        <v>22625</v>
      </c>
      <c r="D1535" s="88" t="s">
        <v>22626</v>
      </c>
      <c r="E1535" s="132"/>
      <c r="F1535" s="88"/>
      <c r="H1535" s="128"/>
      <c r="I1535" s="128"/>
      <c r="J1535" s="128"/>
      <c r="K1535" s="128"/>
      <c r="L1535" s="128"/>
      <c r="M1535" s="128"/>
      <c r="U1535" s="88"/>
      <c r="V1535" s="88"/>
    </row>
    <row r="1536" spans="1:22" hidden="1" x14ac:dyDescent="0.35">
      <c r="A1536" s="88">
        <v>3</v>
      </c>
      <c r="B1536" s="132" t="s">
        <v>19032</v>
      </c>
      <c r="C1536" s="88" t="s">
        <v>22668</v>
      </c>
      <c r="D1536" s="88" t="s">
        <v>22669</v>
      </c>
      <c r="E1536" s="132"/>
      <c r="F1536" s="88"/>
      <c r="H1536" s="128"/>
      <c r="I1536" s="128"/>
      <c r="J1536" s="128"/>
      <c r="K1536" s="128"/>
      <c r="L1536" s="128"/>
      <c r="M1536" s="128"/>
      <c r="U1536" s="88"/>
      <c r="V1536" s="88"/>
    </row>
    <row r="1537" spans="1:22" hidden="1" x14ac:dyDescent="0.35">
      <c r="A1537" s="88" t="s">
        <v>20300</v>
      </c>
      <c r="B1537" s="132"/>
      <c r="C1537" s="88" t="s">
        <v>22687</v>
      </c>
      <c r="D1537" s="88" t="s">
        <v>22684</v>
      </c>
      <c r="E1537" s="132"/>
      <c r="F1537" s="88"/>
      <c r="H1537" s="128"/>
      <c r="I1537" s="128" t="str">
        <f>_xlfn.TEXTJOIN(" ",TRUE,H1537,IF(ISBLANK(M1537),"",_xlfn.TEXTSPLIT(M1537,";")),IF(ISBLANK(L1537),"",_xlfn.TEXTSPLIT(L1537,";")))</f>
        <v/>
      </c>
      <c r="J1537" s="128" t="str">
        <f>_xlfn.TEXTJOIN(" ",TRUE,H1537,K1537,IF(ISBLANK(M1537),"",_xlfn.TEXTSPLIT(M1537,";")),IF(ISBLANK(L1537),"",_xlfn.TEXTSPLIT(L1537,";")))</f>
        <v/>
      </c>
      <c r="K1537" s="128"/>
      <c r="L1537" s="128"/>
      <c r="M1537" s="128"/>
      <c r="U1537" s="88"/>
      <c r="V1537" s="88"/>
    </row>
    <row r="1538" spans="1:22" hidden="1" x14ac:dyDescent="0.35">
      <c r="A1538" s="88" t="s">
        <v>20300</v>
      </c>
      <c r="B1538" s="132"/>
      <c r="C1538" s="88" t="s">
        <v>22688</v>
      </c>
      <c r="D1538" s="88" t="s">
        <v>22684</v>
      </c>
      <c r="E1538" s="132"/>
      <c r="F1538" s="88"/>
      <c r="H1538" s="128"/>
      <c r="I1538" s="128" t="str">
        <f>_xlfn.TEXTJOIN(" ",TRUE,H1538,IF(ISBLANK(M1538),"",_xlfn.TEXTSPLIT(M1538,";")),IF(ISBLANK(L1538),"",_xlfn.TEXTSPLIT(L1538,";")))</f>
        <v/>
      </c>
      <c r="J1538" s="128" t="str">
        <f>_xlfn.TEXTJOIN(" ",TRUE,H1538,K1538,IF(ISBLANK(M1538),"",_xlfn.TEXTSPLIT(M1538,";")),IF(ISBLANK(L1538),"",_xlfn.TEXTSPLIT(L1538,";")))</f>
        <v/>
      </c>
      <c r="K1538" s="128"/>
      <c r="L1538" s="128"/>
      <c r="M1538" s="128"/>
      <c r="U1538" s="88"/>
      <c r="V1538" s="88"/>
    </row>
    <row r="1539" spans="1:22" hidden="1" x14ac:dyDescent="0.35">
      <c r="A1539" s="88">
        <v>3</v>
      </c>
      <c r="B1539" s="132" t="s">
        <v>20293</v>
      </c>
      <c r="C1539" s="88" t="s">
        <v>22749</v>
      </c>
      <c r="D1539" s="88" t="s">
        <v>22748</v>
      </c>
      <c r="E1539" s="132"/>
      <c r="F1539" s="88"/>
      <c r="H1539" s="128"/>
      <c r="I1539" s="128"/>
      <c r="J1539" s="128"/>
      <c r="K1539" s="128"/>
      <c r="L1539" s="128"/>
      <c r="M1539" s="128"/>
      <c r="U1539" s="88"/>
      <c r="V1539" s="88"/>
    </row>
    <row r="1540" spans="1:22" hidden="1" x14ac:dyDescent="0.35">
      <c r="A1540" s="88" t="s">
        <v>20283</v>
      </c>
      <c r="B1540" s="132" t="s">
        <v>19032</v>
      </c>
      <c r="C1540" s="88" t="s">
        <v>22764</v>
      </c>
      <c r="D1540" s="88" t="s">
        <v>22762</v>
      </c>
      <c r="E1540" s="132"/>
      <c r="F1540" s="88"/>
      <c r="H1540" s="128"/>
      <c r="I1540" s="128"/>
      <c r="J1540" s="128"/>
      <c r="K1540" s="128"/>
      <c r="L1540" s="128"/>
      <c r="M1540" s="128"/>
      <c r="U1540" s="88"/>
      <c r="V1540" s="88"/>
    </row>
    <row r="1541" spans="1:22" hidden="1" x14ac:dyDescent="0.35">
      <c r="A1541" s="88" t="s">
        <v>20283</v>
      </c>
      <c r="B1541" s="132" t="s">
        <v>18714</v>
      </c>
      <c r="C1541" s="88" t="s">
        <v>22765</v>
      </c>
      <c r="D1541" s="88" t="s">
        <v>22766</v>
      </c>
      <c r="E1541" s="132"/>
      <c r="F1541" s="88"/>
      <c r="H1541" s="128"/>
      <c r="I1541" s="128"/>
      <c r="J1541" s="128"/>
      <c r="K1541" s="128"/>
      <c r="L1541" s="128"/>
      <c r="M1541" s="128"/>
      <c r="U1541" s="88"/>
      <c r="V1541" s="88"/>
    </row>
    <row r="1542" spans="1:22" hidden="1" x14ac:dyDescent="0.35">
      <c r="A1542" s="88" t="s">
        <v>20283</v>
      </c>
      <c r="B1542" s="132" t="s">
        <v>18714</v>
      </c>
      <c r="C1542" s="88" t="s">
        <v>22797</v>
      </c>
      <c r="D1542" s="88" t="s">
        <v>22791</v>
      </c>
      <c r="E1542" s="132"/>
      <c r="F1542" s="88"/>
      <c r="H1542" s="128"/>
      <c r="I1542" s="128"/>
      <c r="J1542" s="128"/>
      <c r="K1542" s="128"/>
      <c r="L1542" s="128"/>
      <c r="M1542" s="128"/>
      <c r="U1542" s="88"/>
      <c r="V1542" s="88"/>
    </row>
    <row r="1543" spans="1:22" hidden="1" x14ac:dyDescent="0.35">
      <c r="A1543" s="88">
        <v>3</v>
      </c>
      <c r="B1543" s="132" t="s">
        <v>20382</v>
      </c>
      <c r="C1543" s="88" t="s">
        <v>22817</v>
      </c>
      <c r="D1543" s="88" t="s">
        <v>22818</v>
      </c>
      <c r="E1543" s="132"/>
      <c r="F1543" s="88"/>
      <c r="H1543" s="128"/>
      <c r="I1543" s="128"/>
      <c r="J1543" s="128"/>
      <c r="K1543" s="128"/>
      <c r="L1543" s="128"/>
      <c r="M1543" s="128"/>
      <c r="U1543" s="88"/>
      <c r="V1543" s="88"/>
    </row>
    <row r="1544" spans="1:22" hidden="1" x14ac:dyDescent="0.35">
      <c r="A1544" s="88">
        <v>3</v>
      </c>
      <c r="B1544" s="132" t="s">
        <v>20293</v>
      </c>
      <c r="C1544" s="88" t="s">
        <v>22823</v>
      </c>
      <c r="D1544" s="88" t="s">
        <v>22824</v>
      </c>
      <c r="E1544" s="132"/>
      <c r="F1544" s="88"/>
      <c r="H1544" s="128"/>
      <c r="I1544" s="128"/>
      <c r="J1544" s="128"/>
      <c r="K1544" s="128"/>
      <c r="L1544" s="128"/>
      <c r="M1544" s="128"/>
      <c r="U1544" s="88"/>
      <c r="V1544" s="88"/>
    </row>
    <row r="1545" spans="1:22" hidden="1" x14ac:dyDescent="0.35">
      <c r="A1545" s="88">
        <v>3</v>
      </c>
      <c r="B1545" s="132" t="s">
        <v>18714</v>
      </c>
      <c r="C1545" s="88" t="s">
        <v>22825</v>
      </c>
      <c r="D1545" s="88" t="s">
        <v>22824</v>
      </c>
      <c r="E1545" s="132"/>
      <c r="F1545" s="88"/>
      <c r="H1545" s="128"/>
      <c r="I1545" s="128"/>
      <c r="J1545" s="128"/>
      <c r="K1545" s="128"/>
      <c r="L1545" s="128"/>
      <c r="M1545" s="128"/>
      <c r="U1545" s="88"/>
      <c r="V1545" s="88"/>
    </row>
    <row r="1546" spans="1:22" hidden="1" x14ac:dyDescent="0.35">
      <c r="A1546" s="88">
        <v>3</v>
      </c>
      <c r="B1546" s="132" t="s">
        <v>1384</v>
      </c>
      <c r="C1546" s="88" t="s">
        <v>22842</v>
      </c>
      <c r="D1546" s="88" t="s">
        <v>22830</v>
      </c>
      <c r="E1546" s="132"/>
      <c r="F1546" s="88"/>
      <c r="H1546" s="128"/>
      <c r="I1546" s="128"/>
      <c r="J1546" s="128"/>
      <c r="K1546" s="128"/>
      <c r="L1546" s="128"/>
      <c r="M1546" s="128"/>
      <c r="U1546" s="88"/>
      <c r="V1546" s="88"/>
    </row>
    <row r="1547" spans="1:22" hidden="1" x14ac:dyDescent="0.35">
      <c r="A1547" s="88" t="s">
        <v>20283</v>
      </c>
      <c r="B1547" s="132" t="s">
        <v>20293</v>
      </c>
      <c r="C1547" s="88" t="s">
        <v>22861</v>
      </c>
      <c r="D1547" s="88" t="s">
        <v>22862</v>
      </c>
      <c r="E1547" s="132"/>
      <c r="F1547" s="88"/>
      <c r="H1547" s="128"/>
      <c r="I1547" s="128" t="str">
        <f>_xlfn.TEXTJOIN(" ",TRUE,H1547,IF(ISBLANK(M1547),"",_xlfn.TEXTSPLIT(M1547,";")),IF(ISBLANK(L1547),"",_xlfn.TEXTSPLIT(L1547,";")))</f>
        <v/>
      </c>
      <c r="J1547" s="128" t="str">
        <f>_xlfn.TEXTJOIN(" ",TRUE,H1547,K1547,IF(ISBLANK(M1547),"",_xlfn.TEXTSPLIT(M1547,";")),IF(ISBLANK(L1547),"",_xlfn.TEXTSPLIT(L1547,";")))</f>
        <v/>
      </c>
      <c r="K1547" s="128"/>
      <c r="L1547" s="128"/>
      <c r="M1547" s="128"/>
      <c r="U1547" s="88"/>
      <c r="V1547" s="88"/>
    </row>
    <row r="1548" spans="1:22" hidden="1" x14ac:dyDescent="0.35">
      <c r="A1548" s="88" t="s">
        <v>20283</v>
      </c>
      <c r="B1548" s="132" t="s">
        <v>17631</v>
      </c>
      <c r="C1548" s="88" t="s">
        <v>22995</v>
      </c>
      <c r="D1548" s="88" t="s">
        <v>22991</v>
      </c>
      <c r="E1548" s="132"/>
      <c r="F1548" s="88"/>
      <c r="H1548" s="128"/>
      <c r="I1548" s="128"/>
      <c r="J1548" s="128"/>
      <c r="K1548" s="128"/>
      <c r="L1548" s="128"/>
      <c r="M1548" s="128"/>
      <c r="U1548" s="88"/>
      <c r="V1548" s="88"/>
    </row>
    <row r="1549" spans="1:22" hidden="1" x14ac:dyDescent="0.35">
      <c r="A1549" s="88">
        <v>3</v>
      </c>
      <c r="B1549" s="132" t="s">
        <v>20382</v>
      </c>
      <c r="C1549" s="88" t="s">
        <v>23011</v>
      </c>
      <c r="D1549" s="88" t="s">
        <v>23005</v>
      </c>
      <c r="E1549" s="132"/>
      <c r="F1549" s="88"/>
      <c r="H1549" s="128"/>
      <c r="I1549" s="128"/>
      <c r="J1549" s="128"/>
      <c r="K1549" s="128"/>
      <c r="L1549" s="128"/>
      <c r="M1549" s="128"/>
      <c r="U1549" s="88"/>
      <c r="V1549" s="88"/>
    </row>
    <row r="1550" spans="1:22" hidden="1" x14ac:dyDescent="0.35">
      <c r="A1550" s="88">
        <v>3</v>
      </c>
      <c r="B1550" s="132" t="s">
        <v>17631</v>
      </c>
      <c r="C1550" s="88" t="s">
        <v>23012</v>
      </c>
      <c r="D1550" s="88" t="s">
        <v>23013</v>
      </c>
      <c r="E1550" s="132"/>
      <c r="F1550" s="88"/>
      <c r="H1550" s="128"/>
      <c r="I1550" s="128"/>
      <c r="J1550" s="128"/>
      <c r="K1550" s="128"/>
      <c r="L1550" s="128"/>
      <c r="M1550" s="128"/>
      <c r="U1550" s="88"/>
      <c r="V1550" s="88"/>
    </row>
    <row r="1551" spans="1:22" hidden="1" x14ac:dyDescent="0.35">
      <c r="A1551" s="88">
        <v>3</v>
      </c>
      <c r="B1551" s="132" t="s">
        <v>20293</v>
      </c>
      <c r="C1551" s="88" t="s">
        <v>23022</v>
      </c>
      <c r="D1551" s="88" t="s">
        <v>23023</v>
      </c>
      <c r="E1551" s="132"/>
      <c r="F1551" s="88"/>
      <c r="H1551" s="128"/>
      <c r="I1551" s="128"/>
      <c r="J1551" s="128"/>
      <c r="K1551" s="128"/>
      <c r="L1551" s="128"/>
      <c r="M1551" s="128"/>
      <c r="U1551" s="88"/>
      <c r="V1551" s="88"/>
    </row>
    <row r="1552" spans="1:22" hidden="1" x14ac:dyDescent="0.35">
      <c r="A1552" s="88">
        <v>3</v>
      </c>
      <c r="B1552" s="132" t="s">
        <v>20293</v>
      </c>
      <c r="C1552" s="88" t="s">
        <v>23024</v>
      </c>
      <c r="D1552" s="88" t="s">
        <v>23025</v>
      </c>
      <c r="E1552" s="132"/>
      <c r="F1552" s="88"/>
      <c r="H1552" s="128"/>
      <c r="I1552" s="128"/>
      <c r="J1552" s="128"/>
      <c r="K1552" s="128"/>
      <c r="L1552" s="128"/>
      <c r="M1552" s="128"/>
      <c r="U1552" s="88"/>
      <c r="V1552" s="88"/>
    </row>
    <row r="1553" spans="1:22" hidden="1" x14ac:dyDescent="0.35">
      <c r="A1553" s="88">
        <v>3</v>
      </c>
      <c r="B1553" s="132" t="s">
        <v>19032</v>
      </c>
      <c r="C1553" s="88" t="s">
        <v>23127</v>
      </c>
      <c r="D1553" s="88" t="s">
        <v>23128</v>
      </c>
      <c r="E1553" s="132"/>
      <c r="F1553" s="88"/>
      <c r="H1553" s="128"/>
      <c r="I1553" s="128"/>
      <c r="J1553" s="128"/>
      <c r="K1553" s="128"/>
      <c r="L1553" s="128"/>
      <c r="M1553" s="128"/>
      <c r="U1553" s="88"/>
      <c r="V1553" s="88"/>
    </row>
  </sheetData>
  <autoFilter ref="A1:V1553" xr:uid="{F59BD6DE-799D-4469-A795-4AD47D1A5DD5}">
    <filterColumn colId="4">
      <filters>
        <filter val="Agroforestry Fodder"/>
        <filter val="Agroforestry Fodders"/>
      </filters>
    </filterColumn>
    <sortState xmlns:xlrd2="http://schemas.microsoft.com/office/spreadsheetml/2017/richdata2" ref="A2:V1553">
      <sortCondition ref="H1:H1553"/>
    </sortState>
  </autoFilter>
  <conditionalFormatting sqref="C1:C1048576">
    <cfRule type="expression" dxfId="10" priority="10">
      <formula>COUNTIF($C:$C, C1) &gt; 1</formula>
    </cfRule>
  </conditionalFormatting>
  <conditionalFormatting sqref="U1:V1048576">
    <cfRule type="expression" dxfId="9" priority="11">
      <formula>(SEARCH("AOM",U1)&lt;&gt;1)+ISERROR(U1)</formula>
    </cfRule>
  </conditionalFormatting>
  <conditionalFormatting sqref="X470">
    <cfRule type="duplicateValues" dxfId="8" priority="9"/>
  </conditionalFormatting>
  <conditionalFormatting sqref="X1064">
    <cfRule type="duplicateValues" dxfId="7" priority="8"/>
  </conditionalFormatting>
  <conditionalFormatting sqref="X1066">
    <cfRule type="duplicateValues" dxfId="6" priority="7"/>
  </conditionalFormatting>
  <conditionalFormatting sqref="X1067">
    <cfRule type="duplicateValues" dxfId="5" priority="6"/>
  </conditionalFormatting>
  <conditionalFormatting sqref="X1070">
    <cfRule type="duplicateValues" dxfId="4" priority="5"/>
  </conditionalFormatting>
  <conditionalFormatting sqref="X1071">
    <cfRule type="duplicateValues" dxfId="3" priority="4"/>
  </conditionalFormatting>
  <conditionalFormatting sqref="X1072">
    <cfRule type="duplicateValues" dxfId="2" priority="3"/>
  </conditionalFormatting>
  <conditionalFormatting sqref="X1073">
    <cfRule type="duplicateValues" dxfId="1" priority="2"/>
  </conditionalFormatting>
  <conditionalFormatting sqref="X1078">
    <cfRule type="duplicateValues" dxfId="0" priority="1"/>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20271</v>
      </c>
      <c r="E1" s="1" t="s">
        <v>20272</v>
      </c>
      <c r="F1" s="1" t="s">
        <v>20273</v>
      </c>
      <c r="G1" s="1" t="s">
        <v>20274</v>
      </c>
      <c r="H1" s="1" t="s">
        <v>20275</v>
      </c>
      <c r="I1" s="1" t="s">
        <v>20276</v>
      </c>
      <c r="J1" s="1" t="s">
        <v>23174</v>
      </c>
      <c r="K1" s="1" t="s">
        <v>23175</v>
      </c>
      <c r="L1" s="1" t="s">
        <v>23176</v>
      </c>
      <c r="M1" s="1" t="s">
        <v>23177</v>
      </c>
      <c r="N1" s="1" t="s">
        <v>23178</v>
      </c>
      <c r="O1" s="1" t="s">
        <v>23179</v>
      </c>
      <c r="P1" s="11" t="s">
        <v>23180</v>
      </c>
      <c r="Q1" s="1" t="s">
        <v>23181</v>
      </c>
      <c r="R1" s="1" t="s">
        <v>23182</v>
      </c>
      <c r="S1" s="1" t="s">
        <v>23183</v>
      </c>
      <c r="T1" s="1" t="s">
        <v>23184</v>
      </c>
      <c r="U1" s="1" t="s">
        <v>23185</v>
      </c>
      <c r="V1" s="11" t="s">
        <v>23186</v>
      </c>
      <c r="W1" s="1" t="s">
        <v>23187</v>
      </c>
      <c r="X1" s="1" t="s">
        <v>23188</v>
      </c>
      <c r="Y1" s="1" t="s">
        <v>23189</v>
      </c>
      <c r="Z1" s="1" t="s">
        <v>23190</v>
      </c>
      <c r="AA1" s="1" t="s">
        <v>23191</v>
      </c>
      <c r="AB1" s="11" t="s">
        <v>23192</v>
      </c>
    </row>
    <row r="2" spans="1:28" ht="35.5" customHeight="1" x14ac:dyDescent="0.35">
      <c r="A2" t="s">
        <v>6577</v>
      </c>
      <c r="B2" t="s">
        <v>18637</v>
      </c>
      <c r="C2" t="s">
        <v>28</v>
      </c>
      <c r="F2" t="s">
        <v>11424</v>
      </c>
      <c r="G2" t="s">
        <v>11391</v>
      </c>
      <c r="H2" t="s">
        <v>20303</v>
      </c>
      <c r="I2" t="s">
        <v>20304</v>
      </c>
      <c r="J2" s="56" t="s">
        <v>23193</v>
      </c>
      <c r="K2" t="s">
        <v>180</v>
      </c>
      <c r="L2" t="s">
        <v>23194</v>
      </c>
      <c r="M2" s="63" t="s">
        <v>18638</v>
      </c>
      <c r="N2" s="63" t="s">
        <v>28</v>
      </c>
      <c r="O2" s="67" t="s">
        <v>23195</v>
      </c>
      <c r="P2" s="61" t="s">
        <v>1562</v>
      </c>
      <c r="Q2" t="s">
        <v>20464</v>
      </c>
      <c r="R2" s="54" t="s">
        <v>18640</v>
      </c>
      <c r="S2" t="s">
        <v>28</v>
      </c>
      <c r="V2" s="61" t="s">
        <v>435</v>
      </c>
      <c r="W2" t="s">
        <v>23196</v>
      </c>
      <c r="X2" s="54" t="s">
        <v>23197</v>
      </c>
      <c r="Y2" t="s">
        <v>28</v>
      </c>
      <c r="Z2" t="s">
        <v>28</v>
      </c>
      <c r="AA2" t="s">
        <v>23198</v>
      </c>
    </row>
    <row r="3" spans="1:28" x14ac:dyDescent="0.35">
      <c r="A3" t="s">
        <v>17625</v>
      </c>
      <c r="B3" t="s">
        <v>12095</v>
      </c>
      <c r="F3" t="s">
        <v>11412</v>
      </c>
      <c r="G3" t="s">
        <v>11380</v>
      </c>
      <c r="H3" t="s">
        <v>11412</v>
      </c>
      <c r="I3" t="s">
        <v>11380</v>
      </c>
      <c r="K3" t="s">
        <v>180</v>
      </c>
      <c r="M3" s="63"/>
      <c r="N3" s="63" t="s">
        <v>35</v>
      </c>
      <c r="O3" s="68" t="s">
        <v>23199</v>
      </c>
      <c r="P3" s="61" t="s">
        <v>1562</v>
      </c>
      <c r="S3" t="s">
        <v>35</v>
      </c>
    </row>
    <row r="4" spans="1:28" ht="72" customHeight="1" x14ac:dyDescent="0.35">
      <c r="A4" t="s">
        <v>20293</v>
      </c>
      <c r="B4" t="s">
        <v>19172</v>
      </c>
      <c r="F4" t="s">
        <v>11406</v>
      </c>
      <c r="G4" t="s">
        <v>11374</v>
      </c>
      <c r="H4" t="s">
        <v>11406</v>
      </c>
      <c r="I4" t="s">
        <v>11374</v>
      </c>
      <c r="J4" t="s">
        <v>23200</v>
      </c>
      <c r="K4" t="s">
        <v>180</v>
      </c>
      <c r="L4" s="56" t="s">
        <v>23201</v>
      </c>
      <c r="M4" s="63" t="s">
        <v>23202</v>
      </c>
      <c r="N4" s="63" t="s">
        <v>183</v>
      </c>
      <c r="O4" s="67" t="s">
        <v>23203</v>
      </c>
      <c r="P4" s="61" t="s">
        <v>1562</v>
      </c>
      <c r="Q4" t="s">
        <v>23204</v>
      </c>
      <c r="R4" s="54" t="s">
        <v>19175</v>
      </c>
      <c r="S4" t="s">
        <v>28</v>
      </c>
    </row>
    <row r="5" spans="1:28" ht="72" customHeight="1" x14ac:dyDescent="0.35">
      <c r="A5" t="s">
        <v>20293</v>
      </c>
      <c r="B5" t="s">
        <v>10061</v>
      </c>
      <c r="F5" t="s">
        <v>11406</v>
      </c>
      <c r="G5" t="s">
        <v>11374</v>
      </c>
      <c r="H5" t="s">
        <v>11406</v>
      </c>
      <c r="I5" t="s">
        <v>11374</v>
      </c>
      <c r="J5" t="s">
        <v>23200</v>
      </c>
      <c r="K5" t="s">
        <v>180</v>
      </c>
      <c r="L5" s="56" t="s">
        <v>23205</v>
      </c>
      <c r="M5" s="63" t="s">
        <v>23206</v>
      </c>
      <c r="N5" s="63" t="s">
        <v>28</v>
      </c>
      <c r="O5" s="67" t="s">
        <v>23203</v>
      </c>
      <c r="P5" s="61" t="s">
        <v>1562</v>
      </c>
      <c r="Q5" t="s">
        <v>23207</v>
      </c>
      <c r="R5" s="54" t="s">
        <v>19312</v>
      </c>
      <c r="S5" t="s">
        <v>28</v>
      </c>
    </row>
    <row r="6" spans="1:28" x14ac:dyDescent="0.35">
      <c r="A6" t="s">
        <v>20293</v>
      </c>
      <c r="B6" t="s">
        <v>19314</v>
      </c>
      <c r="D6" t="s">
        <v>28</v>
      </c>
      <c r="F6" t="s">
        <v>11406</v>
      </c>
      <c r="G6" t="s">
        <v>11374</v>
      </c>
      <c r="H6" t="s">
        <v>21070</v>
      </c>
      <c r="I6" t="s">
        <v>21071</v>
      </c>
      <c r="J6" t="s">
        <v>23200</v>
      </c>
      <c r="K6" t="s">
        <v>180</v>
      </c>
      <c r="L6" t="s">
        <v>23208</v>
      </c>
      <c r="M6" s="54" t="s">
        <v>19316</v>
      </c>
      <c r="N6" t="s">
        <v>28</v>
      </c>
      <c r="O6" s="67" t="s">
        <v>23209</v>
      </c>
      <c r="P6" s="61" t="s">
        <v>1562</v>
      </c>
      <c r="Q6" t="s">
        <v>23210</v>
      </c>
      <c r="R6" s="54" t="s">
        <v>19317</v>
      </c>
      <c r="S6" t="s">
        <v>183</v>
      </c>
      <c r="T6" s="53" t="s">
        <v>23211</v>
      </c>
    </row>
    <row r="7" spans="1:28" x14ac:dyDescent="0.35">
      <c r="A7" s="53" t="s">
        <v>20382</v>
      </c>
      <c r="B7" s="53" t="s">
        <v>19508</v>
      </c>
      <c r="O7" s="69"/>
      <c r="P7" s="14"/>
      <c r="V7" s="14"/>
      <c r="AB7" s="14"/>
    </row>
    <row r="8" spans="1:28" ht="28.75" customHeight="1" x14ac:dyDescent="0.35">
      <c r="A8" t="s">
        <v>20382</v>
      </c>
      <c r="B8" t="s">
        <v>19532</v>
      </c>
      <c r="J8" s="57" t="s">
        <v>23212</v>
      </c>
      <c r="K8" t="s">
        <v>180</v>
      </c>
      <c r="L8" t="s">
        <v>23213</v>
      </c>
      <c r="M8" s="57" t="s">
        <v>19533</v>
      </c>
      <c r="N8" t="s">
        <v>28</v>
      </c>
      <c r="O8" s="67" t="s">
        <v>23214</v>
      </c>
      <c r="P8" s="61" t="s">
        <v>1562</v>
      </c>
      <c r="S8" t="s">
        <v>35</v>
      </c>
    </row>
    <row r="9" spans="1:28" ht="28.75" customHeight="1" x14ac:dyDescent="0.35">
      <c r="A9" t="s">
        <v>20382</v>
      </c>
      <c r="B9" t="s">
        <v>19410</v>
      </c>
      <c r="K9" t="s">
        <v>180</v>
      </c>
      <c r="L9" t="s">
        <v>23215</v>
      </c>
      <c r="M9" s="54" t="s">
        <v>19411</v>
      </c>
      <c r="N9" t="s">
        <v>183</v>
      </c>
      <c r="O9" s="67" t="s">
        <v>23216</v>
      </c>
    </row>
    <row r="10" spans="1:28" ht="28.75" customHeight="1" x14ac:dyDescent="0.35">
      <c r="A10" t="s">
        <v>18714</v>
      </c>
      <c r="B10" t="s">
        <v>18716</v>
      </c>
      <c r="C10" t="s">
        <v>28</v>
      </c>
      <c r="E10" t="s">
        <v>28</v>
      </c>
      <c r="F10" t="s">
        <v>11397</v>
      </c>
      <c r="G10" t="s">
        <v>11364</v>
      </c>
      <c r="H10" t="s">
        <v>20548</v>
      </c>
      <c r="I10" t="s">
        <v>20549</v>
      </c>
      <c r="J10" t="s">
        <v>23217</v>
      </c>
      <c r="K10" t="s">
        <v>180</v>
      </c>
      <c r="L10" s="56" t="s">
        <v>23218</v>
      </c>
      <c r="M10" s="54" t="s">
        <v>18717</v>
      </c>
      <c r="N10" t="s">
        <v>183</v>
      </c>
      <c r="O10" s="67" t="s">
        <v>23219</v>
      </c>
      <c r="P10" s="61" t="s">
        <v>1562</v>
      </c>
      <c r="Q10" t="s">
        <v>20815</v>
      </c>
      <c r="R10" s="54" t="s">
        <v>18718</v>
      </c>
      <c r="S10" t="s">
        <v>28</v>
      </c>
    </row>
    <row r="11" spans="1:28" ht="43" customHeight="1" x14ac:dyDescent="0.35">
      <c r="A11" t="s">
        <v>17625</v>
      </c>
      <c r="B11" t="s">
        <v>12189</v>
      </c>
      <c r="F11" t="s">
        <v>11412</v>
      </c>
      <c r="G11" t="s">
        <v>11380</v>
      </c>
      <c r="H11" t="s">
        <v>11412</v>
      </c>
      <c r="I11" t="s">
        <v>11380</v>
      </c>
      <c r="J11" t="s">
        <v>23220</v>
      </c>
      <c r="K11" t="s">
        <v>180</v>
      </c>
      <c r="L11" s="56" t="s">
        <v>23221</v>
      </c>
      <c r="M11" s="58" t="s">
        <v>23222</v>
      </c>
      <c r="N11" t="s">
        <v>183</v>
      </c>
      <c r="O11" s="67" t="s">
        <v>23223</v>
      </c>
      <c r="P11" s="61" t="s">
        <v>1562</v>
      </c>
      <c r="Q11" t="s">
        <v>23224</v>
      </c>
      <c r="R11" s="54" t="s">
        <v>19259</v>
      </c>
      <c r="S11" t="s">
        <v>28</v>
      </c>
    </row>
    <row r="12" spans="1:28" ht="57.75" customHeight="1" x14ac:dyDescent="0.35">
      <c r="A12" t="s">
        <v>20382</v>
      </c>
      <c r="B12" t="s">
        <v>19413</v>
      </c>
      <c r="J12" t="s">
        <v>23225</v>
      </c>
      <c r="K12" t="s">
        <v>180</v>
      </c>
      <c r="L12" s="56" t="s">
        <v>23226</v>
      </c>
      <c r="M12" s="58" t="s">
        <v>23227</v>
      </c>
      <c r="N12" t="s">
        <v>23228</v>
      </c>
      <c r="O12" s="67" t="s">
        <v>23229</v>
      </c>
      <c r="U12" s="54" t="s">
        <v>23230</v>
      </c>
    </row>
    <row r="13" spans="1:28" ht="28.75" customHeight="1" x14ac:dyDescent="0.35">
      <c r="A13" t="s">
        <v>18714</v>
      </c>
      <c r="B13" t="s">
        <v>18823</v>
      </c>
      <c r="F13" t="s">
        <v>11397</v>
      </c>
      <c r="G13" t="s">
        <v>11364</v>
      </c>
      <c r="H13" t="s">
        <v>11397</v>
      </c>
      <c r="I13" t="s">
        <v>11364</v>
      </c>
      <c r="J13" t="s">
        <v>23231</v>
      </c>
      <c r="K13" t="s">
        <v>180</v>
      </c>
      <c r="L13" s="56" t="s">
        <v>23232</v>
      </c>
      <c r="M13" s="58" t="s">
        <v>23233</v>
      </c>
      <c r="N13" t="s">
        <v>183</v>
      </c>
      <c r="O13" s="67" t="s">
        <v>23234</v>
      </c>
      <c r="P13" s="61" t="s">
        <v>1562</v>
      </c>
      <c r="Q13" t="s">
        <v>23235</v>
      </c>
      <c r="R13" t="s">
        <v>18827</v>
      </c>
      <c r="S13" s="53" t="s">
        <v>28</v>
      </c>
    </row>
    <row r="14" spans="1:28" ht="43" customHeight="1" x14ac:dyDescent="0.35">
      <c r="A14" s="53" t="s">
        <v>19032</v>
      </c>
      <c r="B14" s="53" t="s">
        <v>8194</v>
      </c>
      <c r="C14" s="53" t="s">
        <v>28</v>
      </c>
      <c r="F14" s="53" t="s">
        <v>11397</v>
      </c>
      <c r="G14" s="53" t="s">
        <v>11364</v>
      </c>
      <c r="H14" s="53" t="s">
        <v>20328</v>
      </c>
      <c r="I14" s="53" t="s">
        <v>20329</v>
      </c>
      <c r="J14" s="53" t="s">
        <v>23236</v>
      </c>
      <c r="K14" s="53" t="s">
        <v>180</v>
      </c>
      <c r="L14" s="59" t="s">
        <v>23237</v>
      </c>
      <c r="M14" s="39" t="s">
        <v>19035</v>
      </c>
      <c r="N14" s="53" t="s">
        <v>28</v>
      </c>
      <c r="O14" s="70" t="s">
        <v>23238</v>
      </c>
      <c r="P14" s="14" t="s">
        <v>1562</v>
      </c>
      <c r="S14" s="53" t="s">
        <v>340</v>
      </c>
      <c r="T14" s="53" t="s">
        <v>23239</v>
      </c>
      <c r="V14" s="14"/>
      <c r="AB14" s="14"/>
    </row>
    <row r="15" spans="1:28" ht="43" customHeight="1" x14ac:dyDescent="0.35">
      <c r="A15" t="s">
        <v>19032</v>
      </c>
      <c r="B15" t="s">
        <v>19034</v>
      </c>
      <c r="C15" t="s">
        <v>28</v>
      </c>
      <c r="F15" t="s">
        <v>11397</v>
      </c>
      <c r="G15" t="s">
        <v>11364</v>
      </c>
      <c r="H15" t="s">
        <v>20328</v>
      </c>
      <c r="I15" t="s">
        <v>20329</v>
      </c>
      <c r="J15" t="s">
        <v>23236</v>
      </c>
      <c r="K15" t="s">
        <v>180</v>
      </c>
      <c r="L15" s="56" t="s">
        <v>23237</v>
      </c>
      <c r="M15" s="54" t="s">
        <v>19035</v>
      </c>
      <c r="N15" t="s">
        <v>183</v>
      </c>
      <c r="O15" s="67" t="s">
        <v>23238</v>
      </c>
      <c r="P15" s="61" t="s">
        <v>1562</v>
      </c>
      <c r="Q15" t="s">
        <v>23240</v>
      </c>
      <c r="R15" s="54" t="s">
        <v>19037</v>
      </c>
      <c r="S15" t="s">
        <v>28</v>
      </c>
    </row>
    <row r="16" spans="1:28" ht="28.75" customHeight="1" x14ac:dyDescent="0.35">
      <c r="A16" t="s">
        <v>17631</v>
      </c>
      <c r="B16" t="s">
        <v>19559</v>
      </c>
      <c r="C16" t="s">
        <v>28</v>
      </c>
      <c r="F16" t="s">
        <v>11424</v>
      </c>
      <c r="G16" t="s">
        <v>11391</v>
      </c>
      <c r="H16" t="s">
        <v>20303</v>
      </c>
      <c r="I16" t="s">
        <v>20304</v>
      </c>
      <c r="J16" t="s">
        <v>23241</v>
      </c>
      <c r="K16" t="s">
        <v>180</v>
      </c>
      <c r="L16" s="56" t="s">
        <v>23242</v>
      </c>
      <c r="M16" s="58" t="s">
        <v>23243</v>
      </c>
      <c r="N16" t="s">
        <v>183</v>
      </c>
      <c r="O16" s="67" t="s">
        <v>23244</v>
      </c>
      <c r="P16" s="61" t="s">
        <v>1562</v>
      </c>
      <c r="S16" t="s">
        <v>35</v>
      </c>
      <c r="U16" s="54" t="s">
        <v>23245</v>
      </c>
    </row>
    <row r="17" spans="1:20" ht="57.75" customHeight="1" x14ac:dyDescent="0.35">
      <c r="A17" t="s">
        <v>20293</v>
      </c>
      <c r="B17" t="s">
        <v>19319</v>
      </c>
      <c r="F17" t="s">
        <v>11406</v>
      </c>
      <c r="G17" t="s">
        <v>11374</v>
      </c>
      <c r="H17" t="s">
        <v>11406</v>
      </c>
      <c r="I17" t="s">
        <v>11374</v>
      </c>
      <c r="J17" t="s">
        <v>23246</v>
      </c>
      <c r="K17" t="s">
        <v>180</v>
      </c>
      <c r="L17" s="56" t="s">
        <v>23247</v>
      </c>
      <c r="M17" s="58" t="s">
        <v>23248</v>
      </c>
      <c r="N17" t="s">
        <v>183</v>
      </c>
      <c r="O17" s="67" t="s">
        <v>23249</v>
      </c>
      <c r="P17" s="61" t="s">
        <v>1562</v>
      </c>
      <c r="Q17" t="s">
        <v>23250</v>
      </c>
      <c r="R17" s="54" t="s">
        <v>19321</v>
      </c>
      <c r="S17" t="s">
        <v>28</v>
      </c>
    </row>
    <row r="18" spans="1:20" ht="43" customHeight="1" x14ac:dyDescent="0.35">
      <c r="A18" t="s">
        <v>6577</v>
      </c>
      <c r="B18" t="s">
        <v>18671</v>
      </c>
      <c r="C18" t="s">
        <v>28</v>
      </c>
      <c r="F18" t="s">
        <v>11424</v>
      </c>
      <c r="G18" t="s">
        <v>11391</v>
      </c>
      <c r="H18" t="s">
        <v>20303</v>
      </c>
      <c r="I18" t="s">
        <v>20304</v>
      </c>
      <c r="J18" t="s">
        <v>23251</v>
      </c>
      <c r="K18" t="s">
        <v>180</v>
      </c>
      <c r="L18" s="56" t="s">
        <v>23252</v>
      </c>
      <c r="M18" s="58" t="s">
        <v>23253</v>
      </c>
      <c r="N18" t="s">
        <v>183</v>
      </c>
      <c r="O18" s="67" t="s">
        <v>23254</v>
      </c>
      <c r="P18" s="61" t="s">
        <v>1562</v>
      </c>
      <c r="Q18" t="s">
        <v>23255</v>
      </c>
      <c r="R18" s="54" t="s">
        <v>18675</v>
      </c>
      <c r="S18" t="s">
        <v>28</v>
      </c>
    </row>
    <row r="19" spans="1:20" ht="28.75" customHeight="1" x14ac:dyDescent="0.35">
      <c r="A19" t="s">
        <v>6577</v>
      </c>
      <c r="B19" t="s">
        <v>18612</v>
      </c>
      <c r="C19" t="s">
        <v>28</v>
      </c>
      <c r="F19" t="s">
        <v>11424</v>
      </c>
      <c r="G19" t="s">
        <v>11391</v>
      </c>
      <c r="H19" t="s">
        <v>20303</v>
      </c>
      <c r="I19" t="s">
        <v>20304</v>
      </c>
      <c r="J19" t="s">
        <v>23256</v>
      </c>
      <c r="K19" t="s">
        <v>180</v>
      </c>
      <c r="L19" s="56" t="s">
        <v>23257</v>
      </c>
      <c r="M19" s="54" t="s">
        <v>18613</v>
      </c>
      <c r="N19" t="s">
        <v>28</v>
      </c>
      <c r="O19" s="67" t="s">
        <v>23258</v>
      </c>
      <c r="P19" s="61" t="s">
        <v>1562</v>
      </c>
      <c r="Q19" t="s">
        <v>21075</v>
      </c>
      <c r="R19" s="54" t="s">
        <v>18615</v>
      </c>
      <c r="S19" t="s">
        <v>28</v>
      </c>
    </row>
    <row r="20" spans="1:20" ht="28.75" customHeight="1" x14ac:dyDescent="0.35">
      <c r="A20" t="s">
        <v>20382</v>
      </c>
      <c r="B20" t="s">
        <v>18621</v>
      </c>
      <c r="J20" t="s">
        <v>23259</v>
      </c>
      <c r="K20" t="s">
        <v>180</v>
      </c>
      <c r="L20" s="56" t="s">
        <v>20541</v>
      </c>
      <c r="M20" s="54" t="s">
        <v>18622</v>
      </c>
      <c r="N20" t="s">
        <v>28</v>
      </c>
      <c r="O20" s="67" t="s">
        <v>23260</v>
      </c>
      <c r="P20" s="61" t="s">
        <v>1562</v>
      </c>
      <c r="Q20" t="s">
        <v>20623</v>
      </c>
      <c r="R20" s="54" t="s">
        <v>18624</v>
      </c>
      <c r="S20" t="s">
        <v>28</v>
      </c>
    </row>
    <row r="21" spans="1:20" ht="28.75" customHeight="1" x14ac:dyDescent="0.35">
      <c r="A21" t="s">
        <v>17631</v>
      </c>
      <c r="B21" t="s">
        <v>18626</v>
      </c>
      <c r="F21" t="s">
        <v>11424</v>
      </c>
      <c r="G21" t="s">
        <v>11391</v>
      </c>
      <c r="H21" t="s">
        <v>11424</v>
      </c>
      <c r="I21" t="s">
        <v>11391</v>
      </c>
      <c r="J21" t="s">
        <v>23259</v>
      </c>
      <c r="K21" t="s">
        <v>180</v>
      </c>
      <c r="L21" s="56" t="s">
        <v>20541</v>
      </c>
      <c r="M21" s="54" t="s">
        <v>18622</v>
      </c>
      <c r="N21" t="s">
        <v>28</v>
      </c>
      <c r="O21" s="67" t="s">
        <v>23260</v>
      </c>
      <c r="P21" s="61" t="s">
        <v>1562</v>
      </c>
      <c r="Q21" t="s">
        <v>20623</v>
      </c>
      <c r="R21" t="s">
        <v>18624</v>
      </c>
      <c r="S21" t="s">
        <v>28</v>
      </c>
    </row>
    <row r="22" spans="1:20" ht="43" customHeight="1" x14ac:dyDescent="0.35">
      <c r="A22" t="s">
        <v>20293</v>
      </c>
      <c r="B22" t="s">
        <v>9938</v>
      </c>
      <c r="F22" t="s">
        <v>11406</v>
      </c>
      <c r="G22" t="s">
        <v>11374</v>
      </c>
      <c r="H22" t="s">
        <v>11406</v>
      </c>
      <c r="I22" t="s">
        <v>11374</v>
      </c>
      <c r="J22" t="s">
        <v>23261</v>
      </c>
      <c r="K22" t="s">
        <v>180</v>
      </c>
      <c r="L22" s="56" t="s">
        <v>23262</v>
      </c>
      <c r="M22" s="58" t="s">
        <v>23263</v>
      </c>
      <c r="N22" t="s">
        <v>183</v>
      </c>
      <c r="O22" s="67" t="s">
        <v>23264</v>
      </c>
      <c r="P22" s="61" t="s">
        <v>1562</v>
      </c>
      <c r="Q22" t="s">
        <v>23265</v>
      </c>
      <c r="R22" s="54" t="s">
        <v>19180</v>
      </c>
      <c r="S22" t="s">
        <v>28</v>
      </c>
    </row>
    <row r="23" spans="1:20" ht="28.75" customHeight="1" x14ac:dyDescent="0.35">
      <c r="A23" t="s">
        <v>18714</v>
      </c>
      <c r="B23" t="s">
        <v>18720</v>
      </c>
      <c r="C23" t="s">
        <v>28</v>
      </c>
      <c r="F23" t="s">
        <v>11397</v>
      </c>
      <c r="G23" t="s">
        <v>11364</v>
      </c>
      <c r="H23" t="s">
        <v>20328</v>
      </c>
      <c r="I23" t="s">
        <v>20329</v>
      </c>
      <c r="J23" t="s">
        <v>23266</v>
      </c>
      <c r="K23" t="s">
        <v>180</v>
      </c>
      <c r="L23" s="56" t="s">
        <v>23267</v>
      </c>
      <c r="M23" s="58" t="s">
        <v>23268</v>
      </c>
      <c r="N23" t="s">
        <v>183</v>
      </c>
      <c r="O23" s="67" t="s">
        <v>23269</v>
      </c>
      <c r="P23" s="14" t="s">
        <v>1562</v>
      </c>
      <c r="Q23" s="53"/>
      <c r="R23" s="53"/>
      <c r="S23" s="53" t="s">
        <v>340</v>
      </c>
      <c r="T23" s="53" t="s">
        <v>23239</v>
      </c>
    </row>
    <row r="24" spans="1:20" ht="28.75" customHeight="1" x14ac:dyDescent="0.35">
      <c r="A24" t="s">
        <v>18714</v>
      </c>
      <c r="B24" t="s">
        <v>5262</v>
      </c>
      <c r="C24" t="s">
        <v>28</v>
      </c>
      <c r="F24" t="s">
        <v>11397</v>
      </c>
      <c r="G24" t="s">
        <v>11364</v>
      </c>
      <c r="H24" t="s">
        <v>20328</v>
      </c>
      <c r="I24" t="s">
        <v>20329</v>
      </c>
      <c r="J24" t="s">
        <v>23270</v>
      </c>
      <c r="K24" t="s">
        <v>180</v>
      </c>
      <c r="L24" s="56" t="s">
        <v>23271</v>
      </c>
      <c r="M24" s="58" t="s">
        <v>23272</v>
      </c>
      <c r="N24" t="s">
        <v>183</v>
      </c>
      <c r="O24" s="67" t="s">
        <v>23273</v>
      </c>
      <c r="P24" s="61" t="s">
        <v>1562</v>
      </c>
      <c r="Q24" t="s">
        <v>23274</v>
      </c>
      <c r="R24" s="54" t="s">
        <v>18766</v>
      </c>
      <c r="S24" t="s">
        <v>28</v>
      </c>
    </row>
    <row r="25" spans="1:20" ht="43" customHeight="1" x14ac:dyDescent="0.35">
      <c r="A25" t="s">
        <v>19032</v>
      </c>
      <c r="B25" s="53" t="s">
        <v>19089</v>
      </c>
      <c r="C25" t="s">
        <v>28</v>
      </c>
      <c r="F25" t="s">
        <v>11397</v>
      </c>
      <c r="G25" t="s">
        <v>11364</v>
      </c>
      <c r="H25" t="s">
        <v>20328</v>
      </c>
      <c r="I25" t="s">
        <v>20329</v>
      </c>
      <c r="J25" t="s">
        <v>23275</v>
      </c>
      <c r="K25" t="s">
        <v>180</v>
      </c>
      <c r="L25" s="56" t="s">
        <v>23276</v>
      </c>
      <c r="M25" s="58" t="s">
        <v>23277</v>
      </c>
      <c r="N25" t="s">
        <v>183</v>
      </c>
      <c r="O25" s="67" t="s">
        <v>23278</v>
      </c>
      <c r="P25" s="61" t="s">
        <v>1562</v>
      </c>
      <c r="Q25" t="s">
        <v>23279</v>
      </c>
      <c r="R25" t="s">
        <v>19088</v>
      </c>
      <c r="S25" t="s">
        <v>28</v>
      </c>
    </row>
    <row r="26" spans="1:20" ht="28.75" customHeight="1" x14ac:dyDescent="0.35">
      <c r="A26" t="s">
        <v>18714</v>
      </c>
      <c r="B26" t="s">
        <v>18723</v>
      </c>
      <c r="C26" t="s">
        <v>28</v>
      </c>
      <c r="E26" t="s">
        <v>28</v>
      </c>
      <c r="F26" t="s">
        <v>11397</v>
      </c>
      <c r="G26" t="s">
        <v>11364</v>
      </c>
      <c r="H26" t="s">
        <v>20548</v>
      </c>
      <c r="I26" t="s">
        <v>20549</v>
      </c>
      <c r="J26" t="s">
        <v>23280</v>
      </c>
      <c r="K26" t="s">
        <v>180</v>
      </c>
      <c r="L26" s="56" t="s">
        <v>23218</v>
      </c>
      <c r="M26" s="54" t="s">
        <v>18717</v>
      </c>
      <c r="N26" t="s">
        <v>183</v>
      </c>
      <c r="O26" s="67" t="s">
        <v>23219</v>
      </c>
      <c r="P26" s="61" t="s">
        <v>1562</v>
      </c>
      <c r="Q26" t="s">
        <v>23281</v>
      </c>
      <c r="R26" s="54" t="s">
        <v>18725</v>
      </c>
      <c r="S26" t="s">
        <v>28</v>
      </c>
    </row>
    <row r="27" spans="1:20" ht="28.75" customHeight="1" x14ac:dyDescent="0.35">
      <c r="A27" t="s">
        <v>18714</v>
      </c>
      <c r="B27" s="53" t="s">
        <v>18727</v>
      </c>
      <c r="C27" t="s">
        <v>28</v>
      </c>
      <c r="E27" t="s">
        <v>28</v>
      </c>
      <c r="F27" t="s">
        <v>11397</v>
      </c>
      <c r="G27" t="s">
        <v>11364</v>
      </c>
      <c r="H27" t="s">
        <v>20548</v>
      </c>
      <c r="I27" t="s">
        <v>20549</v>
      </c>
      <c r="J27" t="s">
        <v>23282</v>
      </c>
      <c r="K27" t="s">
        <v>180</v>
      </c>
      <c r="L27" s="56" t="s">
        <v>23218</v>
      </c>
      <c r="M27" s="54" t="s">
        <v>18717</v>
      </c>
      <c r="N27" t="s">
        <v>183</v>
      </c>
      <c r="O27" s="67" t="s">
        <v>23219</v>
      </c>
      <c r="P27" s="61" t="s">
        <v>1562</v>
      </c>
      <c r="Q27" t="s">
        <v>23283</v>
      </c>
      <c r="R27" s="54" t="s">
        <v>18729</v>
      </c>
      <c r="S27" t="s">
        <v>28</v>
      </c>
    </row>
    <row r="28" spans="1:20" x14ac:dyDescent="0.35">
      <c r="A28" s="53" t="s">
        <v>11341</v>
      </c>
      <c r="B28" s="53" t="s">
        <v>9172</v>
      </c>
      <c r="K28" t="s">
        <v>180</v>
      </c>
      <c r="N28" t="s">
        <v>35</v>
      </c>
    </row>
    <row r="29" spans="1:20" x14ac:dyDescent="0.35">
      <c r="A29" t="s">
        <v>17625</v>
      </c>
      <c r="B29" s="53" t="s">
        <v>23284</v>
      </c>
      <c r="D29" t="s">
        <v>28</v>
      </c>
      <c r="F29" t="s">
        <v>11412</v>
      </c>
      <c r="G29" t="s">
        <v>11380</v>
      </c>
      <c r="H29" t="s">
        <v>20556</v>
      </c>
      <c r="I29" t="s">
        <v>20557</v>
      </c>
      <c r="K29" t="s">
        <v>180</v>
      </c>
      <c r="N29" t="s">
        <v>35</v>
      </c>
      <c r="P29" s="14" t="s">
        <v>1562</v>
      </c>
      <c r="Q29" s="53"/>
      <c r="R29" s="53"/>
      <c r="S29" s="53"/>
      <c r="T29" s="53" t="s">
        <v>23239</v>
      </c>
    </row>
    <row r="30" spans="1:20" x14ac:dyDescent="0.35">
      <c r="A30" t="s">
        <v>17625</v>
      </c>
      <c r="B30" s="53" t="s">
        <v>23285</v>
      </c>
      <c r="D30" t="s">
        <v>28</v>
      </c>
      <c r="F30" t="s">
        <v>11412</v>
      </c>
      <c r="G30" t="s">
        <v>11380</v>
      </c>
      <c r="H30" t="s">
        <v>20556</v>
      </c>
      <c r="I30" t="s">
        <v>20557</v>
      </c>
      <c r="K30" t="s">
        <v>180</v>
      </c>
      <c r="N30" t="s">
        <v>35</v>
      </c>
      <c r="P30" s="14" t="s">
        <v>1562</v>
      </c>
      <c r="Q30" s="53"/>
      <c r="R30" s="53"/>
      <c r="S30" s="53"/>
      <c r="T30" s="53" t="s">
        <v>23239</v>
      </c>
    </row>
    <row r="31" spans="1:20" ht="57.75" customHeight="1" x14ac:dyDescent="0.35">
      <c r="A31" t="s">
        <v>20382</v>
      </c>
      <c r="B31" t="s">
        <v>5509</v>
      </c>
      <c r="J31" t="s">
        <v>23286</v>
      </c>
      <c r="K31" t="s">
        <v>180</v>
      </c>
      <c r="L31" s="56" t="s">
        <v>23287</v>
      </c>
      <c r="M31" s="58" t="s">
        <v>23288</v>
      </c>
      <c r="N31" t="s">
        <v>183</v>
      </c>
      <c r="O31" s="67" t="s">
        <v>23289</v>
      </c>
      <c r="P31" s="61" t="s">
        <v>1562</v>
      </c>
      <c r="Q31" t="s">
        <v>1501</v>
      </c>
      <c r="R31" s="54" t="s">
        <v>19435</v>
      </c>
    </row>
    <row r="32" spans="1:20" x14ac:dyDescent="0.35">
      <c r="A32" t="s">
        <v>18714</v>
      </c>
      <c r="B32" t="s">
        <v>23290</v>
      </c>
      <c r="C32" t="s">
        <v>28</v>
      </c>
      <c r="F32" t="s">
        <v>11397</v>
      </c>
      <c r="G32" t="s">
        <v>11364</v>
      </c>
      <c r="H32" t="s">
        <v>20328</v>
      </c>
      <c r="I32" t="s">
        <v>20329</v>
      </c>
      <c r="J32" t="s">
        <v>23291</v>
      </c>
      <c r="K32" t="s">
        <v>180</v>
      </c>
      <c r="L32" t="s">
        <v>23292</v>
      </c>
      <c r="M32" s="54" t="s">
        <v>18908</v>
      </c>
      <c r="N32" t="s">
        <v>28</v>
      </c>
      <c r="O32" s="68" t="s">
        <v>23293</v>
      </c>
      <c r="P32" s="61" t="s">
        <v>1562</v>
      </c>
      <c r="Q32" t="s">
        <v>22631</v>
      </c>
      <c r="R32" s="54" t="s">
        <v>18910</v>
      </c>
    </row>
    <row r="33" spans="1:19" x14ac:dyDescent="0.35">
      <c r="A33" t="s">
        <v>17631</v>
      </c>
      <c r="B33" t="s">
        <v>19396</v>
      </c>
      <c r="F33" t="s">
        <v>11424</v>
      </c>
      <c r="G33" t="s">
        <v>11391</v>
      </c>
      <c r="H33" t="s">
        <v>11424</v>
      </c>
      <c r="I33" t="s">
        <v>11391</v>
      </c>
      <c r="J33" s="55"/>
      <c r="K33" t="s">
        <v>180</v>
      </c>
      <c r="L33" t="s">
        <v>23294</v>
      </c>
      <c r="M33" s="54" t="s">
        <v>19397</v>
      </c>
      <c r="N33" t="s">
        <v>28</v>
      </c>
      <c r="O33" s="68" t="s">
        <v>23295</v>
      </c>
      <c r="P33" s="61" t="s">
        <v>1562</v>
      </c>
      <c r="S33" t="s">
        <v>35</v>
      </c>
    </row>
    <row r="34" spans="1:19" x14ac:dyDescent="0.35">
      <c r="A34" t="s">
        <v>19032</v>
      </c>
      <c r="B34" t="s">
        <v>9219</v>
      </c>
      <c r="C34" t="s">
        <v>28</v>
      </c>
      <c r="F34" t="s">
        <v>11397</v>
      </c>
      <c r="G34" t="s">
        <v>11364</v>
      </c>
      <c r="H34" t="s">
        <v>20328</v>
      </c>
      <c r="I34" t="s">
        <v>20329</v>
      </c>
      <c r="J34" s="55"/>
      <c r="K34" t="s">
        <v>180</v>
      </c>
      <c r="L34" t="s">
        <v>9226</v>
      </c>
      <c r="M34" s="54" t="s">
        <v>19152</v>
      </c>
      <c r="N34" t="s">
        <v>28</v>
      </c>
      <c r="O34" s="68" t="s">
        <v>23296</v>
      </c>
      <c r="P34" s="61" t="s">
        <v>1562</v>
      </c>
      <c r="Q34" t="s">
        <v>23297</v>
      </c>
      <c r="R34" s="54" t="s">
        <v>19153</v>
      </c>
      <c r="S34" t="s">
        <v>28</v>
      </c>
    </row>
    <row r="35" spans="1:19" x14ac:dyDescent="0.35">
      <c r="A35" t="s">
        <v>18714</v>
      </c>
      <c r="B35" t="s">
        <v>18986</v>
      </c>
      <c r="C35" t="s">
        <v>28</v>
      </c>
      <c r="F35" t="s">
        <v>11397</v>
      </c>
      <c r="G35" t="s">
        <v>11364</v>
      </c>
      <c r="H35" t="s">
        <v>20328</v>
      </c>
      <c r="I35" t="s">
        <v>20329</v>
      </c>
      <c r="K35" t="s">
        <v>180</v>
      </c>
      <c r="N35" t="s">
        <v>23298</v>
      </c>
      <c r="P35" s="61" t="s">
        <v>1562</v>
      </c>
      <c r="Q35" t="s">
        <v>23299</v>
      </c>
      <c r="R35" s="54" t="s">
        <v>18989</v>
      </c>
      <c r="S35" t="s">
        <v>28</v>
      </c>
    </row>
    <row r="36" spans="1:19" x14ac:dyDescent="0.35">
      <c r="A36" t="s">
        <v>18714</v>
      </c>
      <c r="B36" t="s">
        <v>18991</v>
      </c>
      <c r="F36" t="s">
        <v>11397</v>
      </c>
      <c r="G36" t="s">
        <v>11364</v>
      </c>
      <c r="H36" t="s">
        <v>11397</v>
      </c>
      <c r="I36" t="s">
        <v>11364</v>
      </c>
      <c r="K36" t="s">
        <v>180</v>
      </c>
      <c r="N36" t="s">
        <v>23298</v>
      </c>
      <c r="P36" s="61" t="s">
        <v>1562</v>
      </c>
      <c r="Q36" t="s">
        <v>23300</v>
      </c>
      <c r="R36" s="54" t="s">
        <v>18993</v>
      </c>
      <c r="S36" t="s">
        <v>28</v>
      </c>
    </row>
    <row r="37" spans="1:19" x14ac:dyDescent="0.35">
      <c r="A37" t="s">
        <v>18714</v>
      </c>
      <c r="B37" t="s">
        <v>18995</v>
      </c>
      <c r="F37" t="s">
        <v>11397</v>
      </c>
      <c r="G37" t="s">
        <v>11364</v>
      </c>
      <c r="H37" t="s">
        <v>11397</v>
      </c>
      <c r="I37" t="s">
        <v>11364</v>
      </c>
      <c r="K37" t="s">
        <v>180</v>
      </c>
      <c r="N37" t="s">
        <v>23298</v>
      </c>
      <c r="P37" s="61" t="s">
        <v>1562</v>
      </c>
      <c r="Q37" t="s">
        <v>23299</v>
      </c>
      <c r="R37" s="54" t="s">
        <v>18989</v>
      </c>
      <c r="S37" t="s">
        <v>28</v>
      </c>
    </row>
    <row r="38" spans="1:19" x14ac:dyDescent="0.35">
      <c r="A38" t="s">
        <v>18714</v>
      </c>
      <c r="B38" t="s">
        <v>18998</v>
      </c>
      <c r="D38" t="s">
        <v>28</v>
      </c>
      <c r="F38" t="s">
        <v>11397</v>
      </c>
      <c r="G38" t="s">
        <v>11364</v>
      </c>
      <c r="H38" t="s">
        <v>20289</v>
      </c>
      <c r="I38" t="s">
        <v>20290</v>
      </c>
      <c r="K38" t="s">
        <v>180</v>
      </c>
      <c r="N38" t="s">
        <v>23298</v>
      </c>
      <c r="P38" s="61" t="s">
        <v>1562</v>
      </c>
      <c r="S38" t="s">
        <v>35</v>
      </c>
    </row>
    <row r="39" spans="1:19" x14ac:dyDescent="0.35">
      <c r="A39" t="s">
        <v>18714</v>
      </c>
      <c r="B39" t="s">
        <v>19001</v>
      </c>
      <c r="F39" t="s">
        <v>11397</v>
      </c>
      <c r="G39" t="s">
        <v>11364</v>
      </c>
      <c r="H39" t="s">
        <v>11397</v>
      </c>
      <c r="I39" t="s">
        <v>11364</v>
      </c>
      <c r="K39" t="s">
        <v>180</v>
      </c>
      <c r="N39" t="s">
        <v>23298</v>
      </c>
      <c r="P39" s="61" t="s">
        <v>1562</v>
      </c>
      <c r="S39" t="s">
        <v>35</v>
      </c>
    </row>
    <row r="40" spans="1:19" x14ac:dyDescent="0.35">
      <c r="A40" t="s">
        <v>19032</v>
      </c>
      <c r="B40" t="s">
        <v>19146</v>
      </c>
      <c r="C40" t="s">
        <v>28</v>
      </c>
      <c r="F40" t="s">
        <v>11397</v>
      </c>
      <c r="G40" t="s">
        <v>11364</v>
      </c>
      <c r="H40" t="s">
        <v>20328</v>
      </c>
      <c r="I40" t="s">
        <v>20329</v>
      </c>
      <c r="J40" s="55"/>
      <c r="K40" t="s">
        <v>180</v>
      </c>
      <c r="L40" t="s">
        <v>23301</v>
      </c>
      <c r="M40" s="54" t="s">
        <v>19148</v>
      </c>
      <c r="N40" t="s">
        <v>28</v>
      </c>
      <c r="O40" s="68" t="s">
        <v>23302</v>
      </c>
      <c r="P40" s="61" t="s">
        <v>1562</v>
      </c>
      <c r="S40" t="s">
        <v>35</v>
      </c>
    </row>
    <row r="41" spans="1:19" x14ac:dyDescent="0.35">
      <c r="A41" t="s">
        <v>19032</v>
      </c>
      <c r="B41" t="s">
        <v>19150</v>
      </c>
      <c r="C41" t="s">
        <v>28</v>
      </c>
      <c r="F41" t="s">
        <v>11397</v>
      </c>
      <c r="G41" t="s">
        <v>11364</v>
      </c>
      <c r="H41" t="s">
        <v>20328</v>
      </c>
      <c r="I41" t="s">
        <v>20329</v>
      </c>
      <c r="J41" s="55"/>
      <c r="K41" t="s">
        <v>180</v>
      </c>
      <c r="L41" t="s">
        <v>9226</v>
      </c>
      <c r="M41" s="54" t="s">
        <v>19152</v>
      </c>
      <c r="N41" t="s">
        <v>183</v>
      </c>
      <c r="O41" s="68" t="s">
        <v>23296</v>
      </c>
      <c r="P41" s="61" t="s">
        <v>1562</v>
      </c>
      <c r="Q41" t="s">
        <v>23297</v>
      </c>
      <c r="R41" s="54" t="s">
        <v>19153</v>
      </c>
      <c r="S41" t="s">
        <v>183</v>
      </c>
    </row>
    <row r="42" spans="1:19" x14ac:dyDescent="0.35">
      <c r="A42" t="s">
        <v>20382</v>
      </c>
      <c r="B42" s="60" t="s">
        <v>19400</v>
      </c>
      <c r="K42" t="s">
        <v>180</v>
      </c>
      <c r="N42" t="s">
        <v>35</v>
      </c>
      <c r="P42" s="61" t="s">
        <v>1562</v>
      </c>
      <c r="S42" t="s">
        <v>35</v>
      </c>
    </row>
    <row r="43" spans="1:19" x14ac:dyDescent="0.35">
      <c r="A43" t="s">
        <v>20293</v>
      </c>
      <c r="B43" t="s">
        <v>21082</v>
      </c>
      <c r="F43" t="s">
        <v>11406</v>
      </c>
      <c r="G43" t="s">
        <v>11374</v>
      </c>
      <c r="H43" t="s">
        <v>11406</v>
      </c>
      <c r="I43" t="s">
        <v>11374</v>
      </c>
      <c r="J43" s="55"/>
      <c r="K43" t="s">
        <v>180</v>
      </c>
      <c r="L43" t="s">
        <v>10079</v>
      </c>
      <c r="M43" s="54" t="s">
        <v>19183</v>
      </c>
      <c r="N43" t="s">
        <v>28</v>
      </c>
      <c r="O43" s="68" t="s">
        <v>23303</v>
      </c>
      <c r="P43" s="61" t="s">
        <v>1562</v>
      </c>
      <c r="S43" t="s">
        <v>35</v>
      </c>
    </row>
    <row r="44" spans="1:19" x14ac:dyDescent="0.35">
      <c r="A44" t="s">
        <v>20382</v>
      </c>
      <c r="B44" t="s">
        <v>5869</v>
      </c>
      <c r="J44" t="s">
        <v>23304</v>
      </c>
      <c r="K44" t="s">
        <v>180</v>
      </c>
      <c r="L44" t="s">
        <v>23305</v>
      </c>
      <c r="M44" s="54" t="s">
        <v>19437</v>
      </c>
      <c r="N44" t="s">
        <v>183</v>
      </c>
      <c r="O44" s="68" t="s">
        <v>23306</v>
      </c>
      <c r="P44" s="61" t="s">
        <v>1562</v>
      </c>
      <c r="Q44" t="s">
        <v>5863</v>
      </c>
      <c r="R44" s="54" t="s">
        <v>19439</v>
      </c>
      <c r="S44" t="s">
        <v>183</v>
      </c>
    </row>
    <row r="45" spans="1:19" ht="86.25" customHeight="1" x14ac:dyDescent="0.35">
      <c r="A45" t="s">
        <v>20382</v>
      </c>
      <c r="B45" t="s">
        <v>19523</v>
      </c>
      <c r="J45" t="s">
        <v>23307</v>
      </c>
      <c r="K45" t="s">
        <v>180</v>
      </c>
      <c r="L45" t="s">
        <v>23308</v>
      </c>
      <c r="M45" s="54" t="s">
        <v>19524</v>
      </c>
      <c r="N45" t="s">
        <v>183</v>
      </c>
      <c r="O45" s="67" t="s">
        <v>23309</v>
      </c>
      <c r="P45" s="61" t="s">
        <v>1562</v>
      </c>
      <c r="S45" t="s">
        <v>35</v>
      </c>
    </row>
    <row r="46" spans="1:19" x14ac:dyDescent="0.35">
      <c r="A46" t="s">
        <v>18714</v>
      </c>
      <c r="B46" t="s">
        <v>18731</v>
      </c>
      <c r="D46" t="s">
        <v>28</v>
      </c>
      <c r="F46" t="s">
        <v>11397</v>
      </c>
      <c r="G46" t="s">
        <v>11364</v>
      </c>
      <c r="H46" t="s">
        <v>20289</v>
      </c>
      <c r="I46" t="s">
        <v>20290</v>
      </c>
      <c r="J46" t="s">
        <v>23310</v>
      </c>
      <c r="K46" t="s">
        <v>180</v>
      </c>
      <c r="L46" t="s">
        <v>20884</v>
      </c>
      <c r="M46" s="54" t="s">
        <v>18732</v>
      </c>
      <c r="N46" t="s">
        <v>183</v>
      </c>
      <c r="O46" s="68" t="s">
        <v>23311</v>
      </c>
      <c r="P46" s="61" t="s">
        <v>1562</v>
      </c>
      <c r="Q46" t="s">
        <v>23312</v>
      </c>
      <c r="R46" s="54" t="s">
        <v>18733</v>
      </c>
      <c r="S46" t="s">
        <v>183</v>
      </c>
    </row>
    <row r="47" spans="1:19" x14ac:dyDescent="0.35">
      <c r="A47" t="s">
        <v>20382</v>
      </c>
      <c r="B47" t="s">
        <v>19404</v>
      </c>
      <c r="J47" s="55"/>
      <c r="K47" t="s">
        <v>180</v>
      </c>
      <c r="L47" t="s">
        <v>23313</v>
      </c>
      <c r="M47" s="54" t="s">
        <v>19405</v>
      </c>
      <c r="N47" t="s">
        <v>183</v>
      </c>
      <c r="O47" s="68" t="s">
        <v>23314</v>
      </c>
      <c r="P47" s="61" t="s">
        <v>1562</v>
      </c>
      <c r="S47" t="s">
        <v>35</v>
      </c>
    </row>
    <row r="48" spans="1:19" ht="43" customHeight="1" x14ac:dyDescent="0.35">
      <c r="A48" t="s">
        <v>20382</v>
      </c>
      <c r="B48" t="s">
        <v>19422</v>
      </c>
      <c r="J48" s="55"/>
      <c r="K48" t="s">
        <v>180</v>
      </c>
      <c r="L48" s="56" t="s">
        <v>23315</v>
      </c>
      <c r="M48" s="58" t="s">
        <v>23316</v>
      </c>
      <c r="N48" t="s">
        <v>183</v>
      </c>
      <c r="O48" s="67" t="s">
        <v>23317</v>
      </c>
      <c r="P48" s="61" t="s">
        <v>1562</v>
      </c>
      <c r="S48" t="s">
        <v>35</v>
      </c>
    </row>
    <row r="49" spans="1:19" ht="28.75" customHeight="1" x14ac:dyDescent="0.35">
      <c r="A49" t="s">
        <v>18714</v>
      </c>
      <c r="B49" t="s">
        <v>18912</v>
      </c>
      <c r="F49" t="s">
        <v>11397</v>
      </c>
      <c r="G49" t="s">
        <v>11364</v>
      </c>
      <c r="H49" t="s">
        <v>11397</v>
      </c>
      <c r="I49" t="s">
        <v>11364</v>
      </c>
      <c r="J49" s="55"/>
      <c r="K49" t="s">
        <v>180</v>
      </c>
      <c r="L49" t="s">
        <v>23318</v>
      </c>
      <c r="M49" s="54" t="s">
        <v>18914</v>
      </c>
      <c r="N49" t="s">
        <v>183</v>
      </c>
      <c r="O49" s="67" t="s">
        <v>23319</v>
      </c>
      <c r="P49" s="61" t="s">
        <v>1562</v>
      </c>
      <c r="Q49" t="s">
        <v>23320</v>
      </c>
      <c r="R49" s="54" t="s">
        <v>18916</v>
      </c>
      <c r="S49" t="s">
        <v>183</v>
      </c>
    </row>
    <row r="50" spans="1:19" x14ac:dyDescent="0.35">
      <c r="A50" t="s">
        <v>18714</v>
      </c>
      <c r="B50" s="60" t="s">
        <v>18918</v>
      </c>
      <c r="C50" t="s">
        <v>28</v>
      </c>
      <c r="F50" t="s">
        <v>11397</v>
      </c>
      <c r="G50" t="s">
        <v>11364</v>
      </c>
      <c r="H50" t="s">
        <v>20328</v>
      </c>
      <c r="I50" t="s">
        <v>20329</v>
      </c>
      <c r="K50" t="s">
        <v>180</v>
      </c>
      <c r="N50" t="s">
        <v>35</v>
      </c>
      <c r="P50" s="61" t="s">
        <v>1562</v>
      </c>
      <c r="S50" t="s">
        <v>35</v>
      </c>
    </row>
    <row r="51" spans="1:19" x14ac:dyDescent="0.35">
      <c r="A51" t="s">
        <v>17631</v>
      </c>
      <c r="B51" s="60" t="s">
        <v>19562</v>
      </c>
      <c r="C51" t="s">
        <v>28</v>
      </c>
      <c r="F51" t="s">
        <v>11424</v>
      </c>
      <c r="G51" t="s">
        <v>11391</v>
      </c>
      <c r="H51" t="s">
        <v>20303</v>
      </c>
      <c r="I51" t="s">
        <v>20304</v>
      </c>
      <c r="K51" t="s">
        <v>180</v>
      </c>
      <c r="N51" t="s">
        <v>35</v>
      </c>
      <c r="P51" s="61" t="s">
        <v>1562</v>
      </c>
      <c r="S51" t="s">
        <v>35</v>
      </c>
    </row>
    <row r="52" spans="1:19" x14ac:dyDescent="0.35">
      <c r="A52" t="s">
        <v>17631</v>
      </c>
      <c r="B52" s="60" t="s">
        <v>19564</v>
      </c>
      <c r="C52" t="s">
        <v>28</v>
      </c>
      <c r="F52" t="s">
        <v>11424</v>
      </c>
      <c r="G52" t="s">
        <v>11391</v>
      </c>
      <c r="H52" t="s">
        <v>20303</v>
      </c>
      <c r="I52" t="s">
        <v>20304</v>
      </c>
      <c r="K52" t="s">
        <v>180</v>
      </c>
      <c r="N52" t="s">
        <v>35</v>
      </c>
      <c r="P52" s="61" t="s">
        <v>1562</v>
      </c>
      <c r="S52" t="s">
        <v>35</v>
      </c>
    </row>
    <row r="53" spans="1:19" x14ac:dyDescent="0.35">
      <c r="A53" t="s">
        <v>18714</v>
      </c>
      <c r="B53" s="60" t="s">
        <v>19004</v>
      </c>
      <c r="C53" t="s">
        <v>28</v>
      </c>
      <c r="F53" t="s">
        <v>11397</v>
      </c>
      <c r="G53" t="s">
        <v>11364</v>
      </c>
      <c r="H53" t="s">
        <v>20328</v>
      </c>
      <c r="I53" t="s">
        <v>20329</v>
      </c>
      <c r="K53" t="s">
        <v>180</v>
      </c>
      <c r="N53" t="s">
        <v>35</v>
      </c>
      <c r="P53" s="61" t="s">
        <v>1562</v>
      </c>
      <c r="S53" t="s">
        <v>35</v>
      </c>
    </row>
    <row r="54" spans="1:19" x14ac:dyDescent="0.35">
      <c r="A54" t="s">
        <v>20382</v>
      </c>
      <c r="B54" t="s">
        <v>1618</v>
      </c>
      <c r="J54" s="55"/>
      <c r="K54" t="s">
        <v>180</v>
      </c>
      <c r="L54" t="s">
        <v>23321</v>
      </c>
      <c r="M54" s="54" t="s">
        <v>19441</v>
      </c>
      <c r="N54" t="s">
        <v>28</v>
      </c>
      <c r="O54" s="68" t="s">
        <v>23322</v>
      </c>
      <c r="P54" s="61" t="s">
        <v>1562</v>
      </c>
      <c r="S54" t="s">
        <v>35</v>
      </c>
    </row>
    <row r="55" spans="1:19" x14ac:dyDescent="0.35">
      <c r="A55" t="s">
        <v>18714</v>
      </c>
      <c r="B55" t="s">
        <v>19007</v>
      </c>
      <c r="C55" t="s">
        <v>28</v>
      </c>
      <c r="F55" t="s">
        <v>11397</v>
      </c>
      <c r="G55" t="s">
        <v>11364</v>
      </c>
      <c r="H55" t="s">
        <v>20328</v>
      </c>
      <c r="I55" t="s">
        <v>20329</v>
      </c>
      <c r="J55" s="55"/>
      <c r="K55" t="s">
        <v>180</v>
      </c>
      <c r="L55" t="s">
        <v>23323</v>
      </c>
      <c r="M55" s="54" t="s">
        <v>23324</v>
      </c>
      <c r="N55" t="s">
        <v>183</v>
      </c>
      <c r="O55" s="68" t="s">
        <v>23325</v>
      </c>
      <c r="P55" s="61" t="s">
        <v>1562</v>
      </c>
      <c r="Q55" t="s">
        <v>23326</v>
      </c>
      <c r="R55" s="54" t="s">
        <v>18921</v>
      </c>
      <c r="S55" t="s">
        <v>28</v>
      </c>
    </row>
    <row r="56" spans="1:19" x14ac:dyDescent="0.35">
      <c r="A56" t="s">
        <v>19032</v>
      </c>
      <c r="B56" t="s">
        <v>8216</v>
      </c>
      <c r="C56" t="s">
        <v>28</v>
      </c>
      <c r="F56" t="s">
        <v>11397</v>
      </c>
      <c r="G56" t="s">
        <v>11364</v>
      </c>
      <c r="H56" t="s">
        <v>20328</v>
      </c>
      <c r="I56" t="s">
        <v>20329</v>
      </c>
      <c r="J56" s="55"/>
      <c r="K56" t="s">
        <v>180</v>
      </c>
      <c r="L56" t="s">
        <v>8223</v>
      </c>
      <c r="M56" s="54" t="s">
        <v>19041</v>
      </c>
      <c r="N56" t="s">
        <v>28</v>
      </c>
      <c r="O56" s="68" t="s">
        <v>23327</v>
      </c>
      <c r="P56" s="61" t="s">
        <v>1562</v>
      </c>
      <c r="Q56" t="s">
        <v>23328</v>
      </c>
      <c r="R56" s="54" t="s">
        <v>19042</v>
      </c>
    </row>
    <row r="57" spans="1:19" x14ac:dyDescent="0.35">
      <c r="A57" t="s">
        <v>18714</v>
      </c>
      <c r="B57" t="s">
        <v>5248</v>
      </c>
      <c r="C57" t="s">
        <v>28</v>
      </c>
      <c r="F57" t="s">
        <v>11397</v>
      </c>
      <c r="G57" t="s">
        <v>11364</v>
      </c>
      <c r="H57" t="s">
        <v>20328</v>
      </c>
      <c r="I57" t="s">
        <v>20329</v>
      </c>
      <c r="J57" t="s">
        <v>23329</v>
      </c>
      <c r="K57" t="s">
        <v>180</v>
      </c>
      <c r="L57" t="s">
        <v>20853</v>
      </c>
      <c r="M57" s="54" t="s">
        <v>18739</v>
      </c>
      <c r="N57" t="s">
        <v>28</v>
      </c>
      <c r="O57" s="68" t="s">
        <v>23330</v>
      </c>
      <c r="P57" s="61" t="s">
        <v>1562</v>
      </c>
      <c r="Q57" t="s">
        <v>23331</v>
      </c>
      <c r="R57" s="54" t="s">
        <v>18741</v>
      </c>
      <c r="S57" t="s">
        <v>28</v>
      </c>
    </row>
    <row r="58" spans="1:19" x14ac:dyDescent="0.35">
      <c r="A58" t="s">
        <v>19032</v>
      </c>
      <c r="B58" s="6" t="s">
        <v>19047</v>
      </c>
      <c r="C58" t="s">
        <v>28</v>
      </c>
      <c r="F58" t="s">
        <v>11397</v>
      </c>
      <c r="G58" t="s">
        <v>11364</v>
      </c>
      <c r="H58" t="s">
        <v>20328</v>
      </c>
      <c r="I58" t="s">
        <v>20329</v>
      </c>
      <c r="K58" t="s">
        <v>180</v>
      </c>
      <c r="N58" t="s">
        <v>35</v>
      </c>
      <c r="P58" s="61" t="s">
        <v>1562</v>
      </c>
      <c r="Q58" t="s">
        <v>23332</v>
      </c>
      <c r="R58" s="54" t="s">
        <v>19049</v>
      </c>
      <c r="S58" t="s">
        <v>183</v>
      </c>
    </row>
    <row r="59" spans="1:19" x14ac:dyDescent="0.35">
      <c r="A59" t="s">
        <v>19032</v>
      </c>
      <c r="B59" s="6" t="s">
        <v>23333</v>
      </c>
      <c r="C59" t="s">
        <v>28</v>
      </c>
      <c r="F59" t="s">
        <v>11397</v>
      </c>
      <c r="G59" t="s">
        <v>11364</v>
      </c>
      <c r="H59" t="s">
        <v>20328</v>
      </c>
      <c r="I59" t="s">
        <v>20329</v>
      </c>
      <c r="K59" t="s">
        <v>180</v>
      </c>
      <c r="N59" t="s">
        <v>35</v>
      </c>
      <c r="P59" s="61" t="s">
        <v>1562</v>
      </c>
      <c r="Q59" t="s">
        <v>23332</v>
      </c>
      <c r="R59" s="54" t="s">
        <v>19049</v>
      </c>
      <c r="S59" t="s">
        <v>183</v>
      </c>
    </row>
    <row r="60" spans="1:19" x14ac:dyDescent="0.35">
      <c r="A60" t="s">
        <v>18714</v>
      </c>
      <c r="B60" t="s">
        <v>18748</v>
      </c>
      <c r="C60" t="s">
        <v>28</v>
      </c>
      <c r="F60" t="s">
        <v>11397</v>
      </c>
      <c r="G60" t="s">
        <v>11364</v>
      </c>
      <c r="H60" t="s">
        <v>20328</v>
      </c>
      <c r="I60" t="s">
        <v>20329</v>
      </c>
      <c r="K60" t="s">
        <v>180</v>
      </c>
      <c r="N60" t="s">
        <v>35</v>
      </c>
      <c r="P60" s="61" t="s">
        <v>1562</v>
      </c>
      <c r="S60" t="s">
        <v>35</v>
      </c>
    </row>
    <row r="61" spans="1:19" ht="28.75" customHeight="1" x14ac:dyDescent="0.35">
      <c r="A61" t="s">
        <v>19032</v>
      </c>
      <c r="B61" t="s">
        <v>19051</v>
      </c>
      <c r="C61" t="s">
        <v>28</v>
      </c>
      <c r="F61" t="s">
        <v>11397</v>
      </c>
      <c r="G61" t="s">
        <v>11364</v>
      </c>
      <c r="H61" t="s">
        <v>20328</v>
      </c>
      <c r="I61" t="s">
        <v>20329</v>
      </c>
      <c r="J61" t="s">
        <v>23334</v>
      </c>
      <c r="K61" t="s">
        <v>180</v>
      </c>
      <c r="L61" t="s">
        <v>23335</v>
      </c>
      <c r="M61" s="54" t="s">
        <v>19053</v>
      </c>
      <c r="N61" t="s">
        <v>28</v>
      </c>
      <c r="O61" s="67" t="s">
        <v>23336</v>
      </c>
      <c r="P61" s="61" t="s">
        <v>1562</v>
      </c>
      <c r="Q61" t="s">
        <v>23332</v>
      </c>
      <c r="R61" s="54" t="s">
        <v>19049</v>
      </c>
      <c r="S61" t="s">
        <v>183</v>
      </c>
    </row>
    <row r="62" spans="1:19" x14ac:dyDescent="0.35">
      <c r="A62" t="s">
        <v>18714</v>
      </c>
      <c r="B62" t="s">
        <v>5250</v>
      </c>
      <c r="F62" t="s">
        <v>11397</v>
      </c>
      <c r="G62" t="s">
        <v>11364</v>
      </c>
      <c r="H62" t="s">
        <v>11397</v>
      </c>
      <c r="I62" t="s">
        <v>11364</v>
      </c>
      <c r="J62" t="s">
        <v>23337</v>
      </c>
      <c r="K62" t="s">
        <v>180</v>
      </c>
      <c r="L62" t="s">
        <v>23338</v>
      </c>
      <c r="M62" s="54" t="s">
        <v>18750</v>
      </c>
      <c r="N62" t="s">
        <v>183</v>
      </c>
      <c r="O62" s="68" t="s">
        <v>23339</v>
      </c>
      <c r="P62" s="61" t="s">
        <v>1562</v>
      </c>
      <c r="Q62" t="s">
        <v>20919</v>
      </c>
      <c r="R62" s="54" t="s">
        <v>18751</v>
      </c>
      <c r="S62" t="s">
        <v>28</v>
      </c>
    </row>
    <row r="63" spans="1:19" x14ac:dyDescent="0.35">
      <c r="A63" t="s">
        <v>18714</v>
      </c>
      <c r="B63" t="s">
        <v>18743</v>
      </c>
      <c r="F63" t="s">
        <v>11397</v>
      </c>
      <c r="G63" t="s">
        <v>11364</v>
      </c>
      <c r="H63" t="s">
        <v>11397</v>
      </c>
      <c r="I63" t="s">
        <v>11364</v>
      </c>
      <c r="K63" t="s">
        <v>180</v>
      </c>
      <c r="N63" t="s">
        <v>35</v>
      </c>
      <c r="P63" s="61" t="s">
        <v>1562</v>
      </c>
      <c r="Q63" t="s">
        <v>23340</v>
      </c>
      <c r="R63" s="54" t="s">
        <v>18744</v>
      </c>
      <c r="S63" t="s">
        <v>28</v>
      </c>
    </row>
    <row r="64" spans="1:19" ht="28.75" customHeight="1" x14ac:dyDescent="0.35">
      <c r="A64" t="s">
        <v>18714</v>
      </c>
      <c r="B64" s="6" t="s">
        <v>18931</v>
      </c>
      <c r="C64" t="s">
        <v>28</v>
      </c>
      <c r="F64" t="s">
        <v>11397</v>
      </c>
      <c r="G64" t="s">
        <v>11364</v>
      </c>
      <c r="H64" t="s">
        <v>20328</v>
      </c>
      <c r="I64" t="s">
        <v>20329</v>
      </c>
      <c r="J64" s="62" t="s">
        <v>23341</v>
      </c>
      <c r="K64" t="s">
        <v>180</v>
      </c>
      <c r="L64" s="56" t="s">
        <v>23342</v>
      </c>
      <c r="M64" s="56" t="s">
        <v>23343</v>
      </c>
      <c r="N64" t="s">
        <v>183</v>
      </c>
      <c r="O64" s="67" t="s">
        <v>23344</v>
      </c>
      <c r="P64" s="61" t="s">
        <v>1562</v>
      </c>
      <c r="Q64" t="s">
        <v>23345</v>
      </c>
      <c r="R64" s="54" t="s">
        <v>18928</v>
      </c>
      <c r="S64" t="s">
        <v>183</v>
      </c>
    </row>
    <row r="65" spans="1:20" ht="28.75" customHeight="1" x14ac:dyDescent="0.35">
      <c r="A65" t="s">
        <v>18714</v>
      </c>
      <c r="B65" s="6" t="s">
        <v>23346</v>
      </c>
      <c r="C65" t="s">
        <v>28</v>
      </c>
      <c r="F65" t="s">
        <v>11397</v>
      </c>
      <c r="G65" t="s">
        <v>11364</v>
      </c>
      <c r="H65" t="s">
        <v>20328</v>
      </c>
      <c r="I65" t="s">
        <v>20329</v>
      </c>
      <c r="J65" s="62" t="s">
        <v>23341</v>
      </c>
      <c r="K65" t="s">
        <v>180</v>
      </c>
      <c r="L65" s="56" t="s">
        <v>23342</v>
      </c>
      <c r="M65" s="56" t="s">
        <v>23343</v>
      </c>
      <c r="N65" t="s">
        <v>183</v>
      </c>
      <c r="O65" s="67" t="s">
        <v>23344</v>
      </c>
      <c r="P65" s="61" t="s">
        <v>1562</v>
      </c>
      <c r="Q65" t="s">
        <v>23345</v>
      </c>
      <c r="R65" s="54" t="s">
        <v>18928</v>
      </c>
      <c r="S65" t="s">
        <v>183</v>
      </c>
    </row>
    <row r="66" spans="1:20" x14ac:dyDescent="0.35">
      <c r="A66" t="s">
        <v>19032</v>
      </c>
      <c r="B66" t="s">
        <v>18924</v>
      </c>
      <c r="C66" t="s">
        <v>28</v>
      </c>
      <c r="F66" t="s">
        <v>11397</v>
      </c>
      <c r="G66" t="s">
        <v>11364</v>
      </c>
      <c r="H66" t="s">
        <v>20328</v>
      </c>
      <c r="I66" t="s">
        <v>20329</v>
      </c>
      <c r="J66" t="s">
        <v>23347</v>
      </c>
      <c r="K66" t="s">
        <v>180</v>
      </c>
      <c r="L66" t="s">
        <v>23348</v>
      </c>
      <c r="M66" s="54" t="s">
        <v>18925</v>
      </c>
      <c r="N66" t="s">
        <v>28</v>
      </c>
      <c r="O66" s="68" t="s">
        <v>23349</v>
      </c>
      <c r="P66" s="61" t="s">
        <v>1562</v>
      </c>
      <c r="Q66" t="s">
        <v>23345</v>
      </c>
      <c r="R66" s="54" t="s">
        <v>18928</v>
      </c>
      <c r="S66" t="s">
        <v>28</v>
      </c>
    </row>
    <row r="67" spans="1:20" ht="28.75" customHeight="1" x14ac:dyDescent="0.35">
      <c r="A67" t="s">
        <v>18714</v>
      </c>
      <c r="B67" t="s">
        <v>18930</v>
      </c>
      <c r="C67" t="s">
        <v>28</v>
      </c>
      <c r="F67" t="s">
        <v>11397</v>
      </c>
      <c r="G67" t="s">
        <v>11364</v>
      </c>
      <c r="H67" t="s">
        <v>20328</v>
      </c>
      <c r="I67" t="s">
        <v>20329</v>
      </c>
      <c r="J67" s="62" t="s">
        <v>23341</v>
      </c>
      <c r="K67" t="s">
        <v>180</v>
      </c>
      <c r="L67" s="56" t="s">
        <v>23342</v>
      </c>
      <c r="M67" s="56" t="s">
        <v>23343</v>
      </c>
      <c r="N67" t="s">
        <v>183</v>
      </c>
      <c r="O67" s="67" t="s">
        <v>23344</v>
      </c>
      <c r="P67" s="61" t="s">
        <v>1562</v>
      </c>
      <c r="S67" t="s">
        <v>35</v>
      </c>
    </row>
    <row r="68" spans="1:20" x14ac:dyDescent="0.35">
      <c r="A68" t="s">
        <v>18714</v>
      </c>
      <c r="B68" t="s">
        <v>18848</v>
      </c>
      <c r="F68" t="s">
        <v>11397</v>
      </c>
      <c r="G68" t="s">
        <v>11364</v>
      </c>
      <c r="H68" t="s">
        <v>11397</v>
      </c>
      <c r="I68" t="s">
        <v>11364</v>
      </c>
      <c r="K68" t="s">
        <v>180</v>
      </c>
      <c r="N68" t="s">
        <v>35</v>
      </c>
      <c r="P68" s="61" t="s">
        <v>1562</v>
      </c>
      <c r="Q68" t="s">
        <v>23350</v>
      </c>
      <c r="R68" s="54" t="s">
        <v>18850</v>
      </c>
      <c r="S68" t="s">
        <v>28</v>
      </c>
    </row>
    <row r="69" spans="1:20" ht="28.75" customHeight="1" x14ac:dyDescent="0.35">
      <c r="A69" t="s">
        <v>19032</v>
      </c>
      <c r="B69" t="s">
        <v>19125</v>
      </c>
      <c r="C69" t="s">
        <v>28</v>
      </c>
      <c r="F69" t="s">
        <v>11397</v>
      </c>
      <c r="G69" t="s">
        <v>11364</v>
      </c>
      <c r="H69" t="s">
        <v>20328</v>
      </c>
      <c r="I69" t="s">
        <v>20329</v>
      </c>
      <c r="J69" t="s">
        <v>23351</v>
      </c>
      <c r="K69" t="s">
        <v>180</v>
      </c>
      <c r="L69" t="s">
        <v>23352</v>
      </c>
      <c r="M69" s="54" t="s">
        <v>19122</v>
      </c>
      <c r="N69" t="s">
        <v>183</v>
      </c>
      <c r="O69" s="67" t="s">
        <v>23353</v>
      </c>
      <c r="P69" s="61" t="s">
        <v>1562</v>
      </c>
      <c r="S69" t="s">
        <v>35</v>
      </c>
      <c r="T69" t="s">
        <v>23354</v>
      </c>
    </row>
    <row r="70" spans="1:20" x14ac:dyDescent="0.35">
      <c r="A70" t="s">
        <v>18714</v>
      </c>
      <c r="B70" s="60" t="s">
        <v>19566</v>
      </c>
      <c r="C70" t="s">
        <v>28</v>
      </c>
      <c r="F70" t="s">
        <v>11397</v>
      </c>
      <c r="G70" t="s">
        <v>11364</v>
      </c>
      <c r="H70" t="s">
        <v>20328</v>
      </c>
      <c r="I70" t="s">
        <v>20329</v>
      </c>
      <c r="K70" t="s">
        <v>180</v>
      </c>
      <c r="N70" t="s">
        <v>35</v>
      </c>
      <c r="P70" s="61" t="s">
        <v>1562</v>
      </c>
      <c r="S70" t="s">
        <v>35</v>
      </c>
    </row>
    <row r="71" spans="1:20" x14ac:dyDescent="0.35">
      <c r="A71" t="s">
        <v>20382</v>
      </c>
      <c r="B71" s="60" t="s">
        <v>19469</v>
      </c>
      <c r="K71" t="s">
        <v>180</v>
      </c>
      <c r="N71" t="s">
        <v>35</v>
      </c>
      <c r="P71" s="61" t="s">
        <v>1562</v>
      </c>
      <c r="S71" t="s">
        <v>35</v>
      </c>
    </row>
    <row r="72" spans="1:20" x14ac:dyDescent="0.35">
      <c r="A72" t="s">
        <v>18714</v>
      </c>
      <c r="B72" t="s">
        <v>18829</v>
      </c>
      <c r="D72" t="s">
        <v>28</v>
      </c>
      <c r="F72" t="s">
        <v>11397</v>
      </c>
      <c r="G72" t="s">
        <v>11364</v>
      </c>
      <c r="H72" t="s">
        <v>20289</v>
      </c>
      <c r="I72" t="s">
        <v>20290</v>
      </c>
      <c r="K72" t="s">
        <v>180</v>
      </c>
      <c r="N72" t="s">
        <v>35</v>
      </c>
      <c r="P72" s="61" t="s">
        <v>1562</v>
      </c>
      <c r="Q72" t="s">
        <v>23355</v>
      </c>
      <c r="R72" s="54" t="s">
        <v>18832</v>
      </c>
      <c r="S72" t="s">
        <v>183</v>
      </c>
    </row>
    <row r="73" spans="1:20" ht="86.25" customHeight="1" x14ac:dyDescent="0.35">
      <c r="A73" t="s">
        <v>20382</v>
      </c>
      <c r="B73" t="s">
        <v>19446</v>
      </c>
      <c r="J73" s="55"/>
      <c r="K73" t="s">
        <v>180</v>
      </c>
      <c r="L73" t="s">
        <v>23356</v>
      </c>
      <c r="M73" s="54" t="s">
        <v>19447</v>
      </c>
      <c r="N73" t="s">
        <v>28</v>
      </c>
      <c r="O73" s="67" t="s">
        <v>23357</v>
      </c>
      <c r="P73" s="61" t="s">
        <v>1562</v>
      </c>
      <c r="S73" t="s">
        <v>35</v>
      </c>
    </row>
    <row r="74" spans="1:20" x14ac:dyDescent="0.35">
      <c r="A74" t="s">
        <v>20293</v>
      </c>
      <c r="B74" t="s">
        <v>23358</v>
      </c>
      <c r="F74" t="s">
        <v>11406</v>
      </c>
      <c r="G74" t="s">
        <v>11374</v>
      </c>
      <c r="H74" t="s">
        <v>11406</v>
      </c>
      <c r="I74" t="s">
        <v>11374</v>
      </c>
      <c r="J74" s="55"/>
      <c r="K74" t="s">
        <v>180</v>
      </c>
      <c r="L74" t="s">
        <v>10058</v>
      </c>
      <c r="M74" s="54" t="s">
        <v>19187</v>
      </c>
      <c r="N74" t="s">
        <v>183</v>
      </c>
      <c r="O74" s="68" t="s">
        <v>23359</v>
      </c>
      <c r="P74" s="61" t="s">
        <v>1562</v>
      </c>
      <c r="Q74" t="s">
        <v>23360</v>
      </c>
      <c r="R74" s="54" t="s">
        <v>19188</v>
      </c>
      <c r="S74" t="s">
        <v>183</v>
      </c>
    </row>
    <row r="75" spans="1:20" x14ac:dyDescent="0.35">
      <c r="A75" t="s">
        <v>20293</v>
      </c>
      <c r="B75" s="60" t="s">
        <v>12260</v>
      </c>
      <c r="F75" t="s">
        <v>11406</v>
      </c>
      <c r="G75" t="s">
        <v>11374</v>
      </c>
      <c r="H75" t="s">
        <v>11406</v>
      </c>
      <c r="I75" t="s">
        <v>11374</v>
      </c>
      <c r="P75" s="61" t="s">
        <v>1562</v>
      </c>
      <c r="S75" t="s">
        <v>35</v>
      </c>
    </row>
    <row r="76" spans="1:20" x14ac:dyDescent="0.35">
      <c r="A76" t="s">
        <v>18714</v>
      </c>
      <c r="B76" t="s">
        <v>23361</v>
      </c>
      <c r="F76" t="s">
        <v>11397</v>
      </c>
      <c r="G76" t="s">
        <v>11364</v>
      </c>
      <c r="H76" t="s">
        <v>11397</v>
      </c>
      <c r="I76" t="s">
        <v>11364</v>
      </c>
      <c r="J76" t="s">
        <v>23362</v>
      </c>
      <c r="K76" t="s">
        <v>180</v>
      </c>
      <c r="L76" t="s">
        <v>23363</v>
      </c>
      <c r="M76" s="54" t="s">
        <v>18982</v>
      </c>
      <c r="N76" t="s">
        <v>183</v>
      </c>
      <c r="O76" s="68" t="s">
        <v>23364</v>
      </c>
      <c r="P76" s="61" t="s">
        <v>1562</v>
      </c>
      <c r="Q76" t="s">
        <v>23365</v>
      </c>
      <c r="R76" s="54" t="s">
        <v>18984</v>
      </c>
      <c r="S76" t="s">
        <v>183</v>
      </c>
    </row>
    <row r="77" spans="1:20" x14ac:dyDescent="0.35">
      <c r="A77" t="s">
        <v>18714</v>
      </c>
      <c r="B77" t="s">
        <v>18901</v>
      </c>
      <c r="F77" t="s">
        <v>11397</v>
      </c>
      <c r="G77" t="s">
        <v>11364</v>
      </c>
      <c r="H77" t="s">
        <v>11397</v>
      </c>
      <c r="I77" t="s">
        <v>11364</v>
      </c>
      <c r="K77" t="s">
        <v>180</v>
      </c>
      <c r="M77" s="54"/>
      <c r="N77" t="s">
        <v>23366</v>
      </c>
      <c r="O77" s="67"/>
      <c r="P77" s="61" t="s">
        <v>1562</v>
      </c>
      <c r="Q77" t="s">
        <v>23367</v>
      </c>
      <c r="R77" s="54" t="s">
        <v>18896</v>
      </c>
      <c r="S77" t="s">
        <v>183</v>
      </c>
      <c r="T77" t="s">
        <v>23368</v>
      </c>
    </row>
    <row r="78" spans="1:20" x14ac:dyDescent="0.35">
      <c r="A78" t="s">
        <v>20293</v>
      </c>
      <c r="B78" t="s">
        <v>19165</v>
      </c>
      <c r="F78" t="s">
        <v>11406</v>
      </c>
      <c r="G78" t="s">
        <v>11374</v>
      </c>
      <c r="H78" t="s">
        <v>11406</v>
      </c>
      <c r="I78" t="s">
        <v>11374</v>
      </c>
      <c r="J78" s="55"/>
      <c r="K78" t="s">
        <v>180</v>
      </c>
      <c r="L78" t="s">
        <v>19165</v>
      </c>
      <c r="M78" s="54" t="s">
        <v>19164</v>
      </c>
      <c r="N78" t="s">
        <v>28</v>
      </c>
      <c r="O78" s="68" t="s">
        <v>23369</v>
      </c>
      <c r="P78" s="61" t="s">
        <v>1562</v>
      </c>
      <c r="S78" t="s">
        <v>35</v>
      </c>
    </row>
    <row r="79" spans="1:20" x14ac:dyDescent="0.35">
      <c r="A79" t="s">
        <v>20293</v>
      </c>
      <c r="B79" t="s">
        <v>16782</v>
      </c>
      <c r="F79" t="s">
        <v>11406</v>
      </c>
      <c r="G79" t="s">
        <v>11374</v>
      </c>
      <c r="H79" t="s">
        <v>11406</v>
      </c>
      <c r="I79" t="s">
        <v>11374</v>
      </c>
      <c r="J79" s="55"/>
      <c r="K79" t="s">
        <v>180</v>
      </c>
      <c r="L79" t="s">
        <v>9927</v>
      </c>
      <c r="M79" s="54" t="s">
        <v>19196</v>
      </c>
      <c r="N79" t="s">
        <v>28</v>
      </c>
      <c r="O79" s="68" t="s">
        <v>23370</v>
      </c>
      <c r="P79" s="61" t="s">
        <v>1562</v>
      </c>
      <c r="Q79" t="s">
        <v>23371</v>
      </c>
      <c r="R79" s="54" t="s">
        <v>19198</v>
      </c>
      <c r="S79" t="s">
        <v>28</v>
      </c>
    </row>
    <row r="80" spans="1:20" x14ac:dyDescent="0.35">
      <c r="A80" t="s">
        <v>20382</v>
      </c>
      <c r="B80" s="60" t="s">
        <v>19409</v>
      </c>
    </row>
    <row r="81" spans="1:20" x14ac:dyDescent="0.35">
      <c r="A81" t="s">
        <v>20293</v>
      </c>
      <c r="B81" t="s">
        <v>19357</v>
      </c>
      <c r="F81" t="s">
        <v>11406</v>
      </c>
      <c r="G81" t="s">
        <v>11374</v>
      </c>
      <c r="H81" t="s">
        <v>11406</v>
      </c>
      <c r="I81" t="s">
        <v>11374</v>
      </c>
      <c r="K81" t="s">
        <v>180</v>
      </c>
      <c r="N81" t="s">
        <v>23372</v>
      </c>
      <c r="P81" s="61" t="s">
        <v>1562</v>
      </c>
      <c r="S81" t="s">
        <v>23373</v>
      </c>
    </row>
    <row r="82" spans="1:20" ht="72" customHeight="1" x14ac:dyDescent="0.35">
      <c r="A82" t="s">
        <v>6577</v>
      </c>
      <c r="B82" t="s">
        <v>23374</v>
      </c>
      <c r="C82" t="s">
        <v>28</v>
      </c>
      <c r="F82" t="s">
        <v>11424</v>
      </c>
      <c r="G82" t="s">
        <v>11391</v>
      </c>
      <c r="H82" t="s">
        <v>20303</v>
      </c>
      <c r="I82" t="s">
        <v>20304</v>
      </c>
      <c r="J82" t="s">
        <v>23193</v>
      </c>
      <c r="K82" t="s">
        <v>180</v>
      </c>
      <c r="L82" t="s">
        <v>23194</v>
      </c>
      <c r="M82" t="s">
        <v>18638</v>
      </c>
      <c r="N82" t="s">
        <v>28</v>
      </c>
      <c r="O82" s="67" t="s">
        <v>23195</v>
      </c>
      <c r="P82" s="61" t="s">
        <v>1562</v>
      </c>
      <c r="Q82" t="s">
        <v>20464</v>
      </c>
      <c r="R82" t="s">
        <v>18640</v>
      </c>
      <c r="S82" t="s">
        <v>28</v>
      </c>
    </row>
    <row r="83" spans="1:20" ht="28.75" customHeight="1" x14ac:dyDescent="0.35">
      <c r="A83" t="s">
        <v>6577</v>
      </c>
      <c r="B83" t="s">
        <v>18642</v>
      </c>
      <c r="C83" t="s">
        <v>28</v>
      </c>
      <c r="F83" t="s">
        <v>11424</v>
      </c>
      <c r="G83" t="s">
        <v>11391</v>
      </c>
      <c r="H83" t="s">
        <v>20303</v>
      </c>
      <c r="I83" t="s">
        <v>20304</v>
      </c>
      <c r="J83" s="55"/>
      <c r="K83" t="s">
        <v>180</v>
      </c>
      <c r="L83" t="s">
        <v>23375</v>
      </c>
      <c r="M83" s="54" t="s">
        <v>18643</v>
      </c>
      <c r="N83" t="s">
        <v>28</v>
      </c>
      <c r="O83" s="67" t="s">
        <v>23376</v>
      </c>
      <c r="P83" s="61" t="s">
        <v>1562</v>
      </c>
      <c r="Q83" t="s">
        <v>18642</v>
      </c>
      <c r="R83" s="54" t="s">
        <v>18645</v>
      </c>
      <c r="S83" t="s">
        <v>28</v>
      </c>
    </row>
    <row r="84" spans="1:20" x14ac:dyDescent="0.35">
      <c r="A84" t="s">
        <v>6577</v>
      </c>
      <c r="B84" t="s">
        <v>23377</v>
      </c>
      <c r="C84" t="s">
        <v>28</v>
      </c>
      <c r="F84" t="s">
        <v>11424</v>
      </c>
      <c r="G84" t="s">
        <v>11391</v>
      </c>
      <c r="H84" t="s">
        <v>20303</v>
      </c>
      <c r="I84" t="s">
        <v>20304</v>
      </c>
      <c r="K84" t="s">
        <v>180</v>
      </c>
      <c r="N84" t="s">
        <v>23378</v>
      </c>
      <c r="P84" s="61" t="s">
        <v>1562</v>
      </c>
      <c r="S84" t="s">
        <v>35</v>
      </c>
    </row>
    <row r="85" spans="1:20" x14ac:dyDescent="0.35">
      <c r="A85" t="s">
        <v>6577</v>
      </c>
      <c r="B85" s="60" t="s">
        <v>20394</v>
      </c>
      <c r="C85" t="s">
        <v>28</v>
      </c>
      <c r="F85" t="s">
        <v>11424</v>
      </c>
      <c r="G85" t="s">
        <v>11391</v>
      </c>
      <c r="H85" t="s">
        <v>20303</v>
      </c>
      <c r="I85" t="s">
        <v>20304</v>
      </c>
      <c r="K85" t="s">
        <v>180</v>
      </c>
      <c r="N85" t="s">
        <v>35</v>
      </c>
      <c r="P85" s="61" t="s">
        <v>1562</v>
      </c>
    </row>
    <row r="86" spans="1:20" x14ac:dyDescent="0.35">
      <c r="A86" t="s">
        <v>6577</v>
      </c>
      <c r="B86" s="60" t="s">
        <v>18647</v>
      </c>
      <c r="C86" t="s">
        <v>28</v>
      </c>
      <c r="F86" t="s">
        <v>11424</v>
      </c>
      <c r="G86" t="s">
        <v>11391</v>
      </c>
      <c r="H86" t="s">
        <v>20303</v>
      </c>
      <c r="I86" t="s">
        <v>20304</v>
      </c>
      <c r="K86" t="s">
        <v>180</v>
      </c>
      <c r="M86" s="56"/>
      <c r="N86" t="s">
        <v>35</v>
      </c>
      <c r="P86" s="61" t="s">
        <v>1562</v>
      </c>
      <c r="Q86" t="s">
        <v>23379</v>
      </c>
      <c r="R86" s="54" t="s">
        <v>18648</v>
      </c>
      <c r="S86" t="s">
        <v>183</v>
      </c>
    </row>
    <row r="87" spans="1:20" ht="28.75" customHeight="1" x14ac:dyDescent="0.35">
      <c r="A87" t="s">
        <v>18714</v>
      </c>
      <c r="B87" t="s">
        <v>18753</v>
      </c>
      <c r="F87" t="s">
        <v>11397</v>
      </c>
      <c r="G87" t="s">
        <v>11364</v>
      </c>
      <c r="H87" t="s">
        <v>11397</v>
      </c>
      <c r="I87" t="s">
        <v>11364</v>
      </c>
      <c r="K87" t="s">
        <v>180</v>
      </c>
      <c r="L87" s="56" t="s">
        <v>23380</v>
      </c>
      <c r="M87" s="58" t="s">
        <v>23381</v>
      </c>
      <c r="N87" t="s">
        <v>183</v>
      </c>
      <c r="O87" s="67" t="s">
        <v>23382</v>
      </c>
      <c r="P87" s="61" t="s">
        <v>1562</v>
      </c>
      <c r="Q87" t="s">
        <v>23383</v>
      </c>
      <c r="R87" s="54" t="s">
        <v>18757</v>
      </c>
      <c r="S87" t="s">
        <v>28</v>
      </c>
      <c r="T87" t="s">
        <v>23384</v>
      </c>
    </row>
    <row r="88" spans="1:20" x14ac:dyDescent="0.35">
      <c r="A88" t="s">
        <v>20293</v>
      </c>
      <c r="B88" s="60" t="s">
        <v>23385</v>
      </c>
      <c r="F88" t="s">
        <v>11406</v>
      </c>
      <c r="G88" t="s">
        <v>11374</v>
      </c>
      <c r="H88" t="s">
        <v>11406</v>
      </c>
      <c r="I88" t="s">
        <v>11374</v>
      </c>
      <c r="P88" s="61" t="s">
        <v>1562</v>
      </c>
      <c r="S88" t="s">
        <v>35</v>
      </c>
    </row>
    <row r="89" spans="1:20" x14ac:dyDescent="0.35">
      <c r="A89" t="s">
        <v>6577</v>
      </c>
      <c r="B89" t="s">
        <v>18631</v>
      </c>
      <c r="C89" t="s">
        <v>28</v>
      </c>
      <c r="F89" t="s">
        <v>11424</v>
      </c>
      <c r="G89" t="s">
        <v>11391</v>
      </c>
      <c r="H89" t="s">
        <v>20303</v>
      </c>
      <c r="I89" t="s">
        <v>20304</v>
      </c>
      <c r="K89" t="s">
        <v>180</v>
      </c>
      <c r="N89" t="s">
        <v>35</v>
      </c>
      <c r="P89" s="61" t="s">
        <v>1562</v>
      </c>
      <c r="Q89" t="s">
        <v>23386</v>
      </c>
      <c r="R89" s="54" t="s">
        <v>18634</v>
      </c>
      <c r="S89" t="s">
        <v>183</v>
      </c>
    </row>
    <row r="90" spans="1:20" x14ac:dyDescent="0.35">
      <c r="A90" t="s">
        <v>20293</v>
      </c>
      <c r="B90" t="s">
        <v>19266</v>
      </c>
      <c r="F90" t="s">
        <v>11406</v>
      </c>
      <c r="G90" t="s">
        <v>11374</v>
      </c>
      <c r="H90" t="s">
        <v>11406</v>
      </c>
      <c r="I90" t="s">
        <v>11374</v>
      </c>
      <c r="K90" t="s">
        <v>180</v>
      </c>
      <c r="L90" t="s">
        <v>12309</v>
      </c>
      <c r="M90" s="54" t="s">
        <v>19263</v>
      </c>
      <c r="N90" t="s">
        <v>183</v>
      </c>
      <c r="O90" s="68" t="s">
        <v>23387</v>
      </c>
      <c r="P90" s="61" t="s">
        <v>1562</v>
      </c>
      <c r="S90" t="s">
        <v>35</v>
      </c>
    </row>
    <row r="91" spans="1:20" ht="43" customHeight="1" x14ac:dyDescent="0.35">
      <c r="A91" t="s">
        <v>18714</v>
      </c>
      <c r="B91" t="s">
        <v>23388</v>
      </c>
      <c r="C91" t="s">
        <v>28</v>
      </c>
      <c r="F91" t="s">
        <v>11397</v>
      </c>
      <c r="G91" t="s">
        <v>11364</v>
      </c>
      <c r="H91" t="s">
        <v>20328</v>
      </c>
      <c r="I91" t="s">
        <v>20329</v>
      </c>
      <c r="J91" t="s">
        <v>23389</v>
      </c>
      <c r="K91" t="s">
        <v>180</v>
      </c>
      <c r="L91" t="s">
        <v>20576</v>
      </c>
      <c r="M91" s="54" t="s">
        <v>18886</v>
      </c>
      <c r="N91" t="s">
        <v>35</v>
      </c>
      <c r="O91" s="67" t="s">
        <v>23390</v>
      </c>
      <c r="P91" s="61" t="s">
        <v>1562</v>
      </c>
      <c r="Q91" t="s">
        <v>20737</v>
      </c>
      <c r="R91" s="54" t="s">
        <v>18888</v>
      </c>
      <c r="S91" t="s">
        <v>183</v>
      </c>
    </row>
    <row r="92" spans="1:20" x14ac:dyDescent="0.35">
      <c r="A92" t="s">
        <v>18714</v>
      </c>
      <c r="B92" t="s">
        <v>23391</v>
      </c>
      <c r="C92" t="s">
        <v>28</v>
      </c>
      <c r="F92" t="s">
        <v>11397</v>
      </c>
      <c r="G92" t="s">
        <v>11364</v>
      </c>
      <c r="H92" t="s">
        <v>20328</v>
      </c>
      <c r="I92" t="s">
        <v>20329</v>
      </c>
      <c r="K92" t="s">
        <v>180</v>
      </c>
      <c r="N92" t="s">
        <v>35</v>
      </c>
      <c r="P92" s="61" t="s">
        <v>1562</v>
      </c>
      <c r="S92" t="s">
        <v>35</v>
      </c>
    </row>
    <row r="93" spans="1:20" x14ac:dyDescent="0.35">
      <c r="A93" t="s">
        <v>20293</v>
      </c>
      <c r="B93" t="s">
        <v>19200</v>
      </c>
      <c r="F93" t="s">
        <v>11406</v>
      </c>
      <c r="G93" t="s">
        <v>11374</v>
      </c>
      <c r="H93" t="s">
        <v>11406</v>
      </c>
      <c r="I93" t="s">
        <v>11374</v>
      </c>
      <c r="J93" s="55"/>
      <c r="K93" t="s">
        <v>180</v>
      </c>
      <c r="L93" t="s">
        <v>10143</v>
      </c>
      <c r="M93" s="54" t="s">
        <v>19202</v>
      </c>
      <c r="N93" t="s">
        <v>28</v>
      </c>
      <c r="P93" s="61" t="s">
        <v>1562</v>
      </c>
    </row>
    <row r="94" spans="1:20" x14ac:dyDescent="0.35">
      <c r="A94" t="s">
        <v>17631</v>
      </c>
      <c r="B94" s="60" t="s">
        <v>18819</v>
      </c>
      <c r="F94" t="s">
        <v>11424</v>
      </c>
      <c r="G94" t="s">
        <v>11391</v>
      </c>
      <c r="H94" t="s">
        <v>11424</v>
      </c>
      <c r="I94" t="s">
        <v>11391</v>
      </c>
      <c r="K94" t="s">
        <v>180</v>
      </c>
      <c r="N94" t="s">
        <v>35</v>
      </c>
      <c r="P94" s="61" t="s">
        <v>1562</v>
      </c>
      <c r="S94" t="s">
        <v>35</v>
      </c>
    </row>
    <row r="95" spans="1:20" x14ac:dyDescent="0.35">
      <c r="A95" t="s">
        <v>17625</v>
      </c>
      <c r="B95" t="s">
        <v>19268</v>
      </c>
      <c r="D95" t="s">
        <v>28</v>
      </c>
      <c r="F95" t="s">
        <v>11412</v>
      </c>
      <c r="G95" t="s">
        <v>11380</v>
      </c>
      <c r="H95" t="s">
        <v>20556</v>
      </c>
      <c r="I95" t="s">
        <v>20557</v>
      </c>
      <c r="J95" s="55"/>
      <c r="K95" t="s">
        <v>180</v>
      </c>
      <c r="L95" t="s">
        <v>12324</v>
      </c>
      <c r="M95" s="54" t="s">
        <v>19269</v>
      </c>
      <c r="N95" t="s">
        <v>183</v>
      </c>
      <c r="O95" s="68" t="s">
        <v>23392</v>
      </c>
      <c r="P95" s="61" t="s">
        <v>1562</v>
      </c>
      <c r="Q95" t="s">
        <v>23393</v>
      </c>
      <c r="R95" s="54" t="s">
        <v>19271</v>
      </c>
      <c r="S95" t="s">
        <v>183</v>
      </c>
    </row>
    <row r="96" spans="1:20" x14ac:dyDescent="0.35">
      <c r="A96" t="s">
        <v>20293</v>
      </c>
      <c r="B96" s="60" t="s">
        <v>19205</v>
      </c>
      <c r="F96" t="s">
        <v>11406</v>
      </c>
      <c r="G96" t="s">
        <v>11374</v>
      </c>
      <c r="H96" t="s">
        <v>11406</v>
      </c>
      <c r="I96" t="s">
        <v>11374</v>
      </c>
      <c r="J96" s="55"/>
      <c r="K96" t="s">
        <v>180</v>
      </c>
      <c r="L96" t="s">
        <v>1396</v>
      </c>
      <c r="M96" s="54" t="s">
        <v>19206</v>
      </c>
      <c r="N96" t="s">
        <v>183</v>
      </c>
      <c r="O96" s="68" t="s">
        <v>23394</v>
      </c>
      <c r="P96" s="61" t="s">
        <v>1562</v>
      </c>
      <c r="S96" t="s">
        <v>35</v>
      </c>
    </row>
    <row r="97" spans="1:19" x14ac:dyDescent="0.35">
      <c r="A97" t="s">
        <v>6577</v>
      </c>
      <c r="B97" t="s">
        <v>18677</v>
      </c>
      <c r="C97" t="s">
        <v>28</v>
      </c>
      <c r="F97" t="s">
        <v>11424</v>
      </c>
      <c r="G97" t="s">
        <v>11391</v>
      </c>
      <c r="H97" t="s">
        <v>20303</v>
      </c>
      <c r="I97" t="s">
        <v>20304</v>
      </c>
      <c r="J97" s="55"/>
      <c r="K97" t="s">
        <v>180</v>
      </c>
      <c r="L97" t="s">
        <v>18680</v>
      </c>
      <c r="M97" s="54" t="s">
        <v>18679</v>
      </c>
      <c r="N97" t="s">
        <v>183</v>
      </c>
      <c r="O97" s="68" t="s">
        <v>23395</v>
      </c>
      <c r="P97" s="61" t="s">
        <v>1562</v>
      </c>
      <c r="Q97" t="s">
        <v>23396</v>
      </c>
      <c r="R97" s="54" t="s">
        <v>18682</v>
      </c>
      <c r="S97" t="s">
        <v>28</v>
      </c>
    </row>
    <row r="98" spans="1:19" x14ac:dyDescent="0.35">
      <c r="A98" t="s">
        <v>17625</v>
      </c>
      <c r="B98" t="s">
        <v>10166</v>
      </c>
      <c r="F98" t="s">
        <v>11412</v>
      </c>
      <c r="G98" t="s">
        <v>11380</v>
      </c>
      <c r="H98" t="s">
        <v>11412</v>
      </c>
      <c r="I98" t="s">
        <v>11380</v>
      </c>
      <c r="J98" s="55"/>
      <c r="K98" t="s">
        <v>180</v>
      </c>
      <c r="L98" t="s">
        <v>10166</v>
      </c>
      <c r="M98" s="54" t="s">
        <v>19306</v>
      </c>
      <c r="N98" t="s">
        <v>28</v>
      </c>
      <c r="O98" s="68" t="s">
        <v>23397</v>
      </c>
      <c r="P98" s="61" t="s">
        <v>1562</v>
      </c>
      <c r="S98" t="s">
        <v>35</v>
      </c>
    </row>
    <row r="99" spans="1:19" x14ac:dyDescent="0.35">
      <c r="A99" t="s">
        <v>20293</v>
      </c>
      <c r="B99" t="s">
        <v>19210</v>
      </c>
      <c r="D99" t="s">
        <v>28</v>
      </c>
      <c r="F99" t="s">
        <v>11406</v>
      </c>
      <c r="G99" t="s">
        <v>11374</v>
      </c>
      <c r="H99" t="s">
        <v>21070</v>
      </c>
      <c r="I99" t="s">
        <v>21071</v>
      </c>
      <c r="J99" s="55"/>
      <c r="K99" t="s">
        <v>180</v>
      </c>
      <c r="L99" t="s">
        <v>1396</v>
      </c>
      <c r="M99" s="54" t="s">
        <v>19206</v>
      </c>
      <c r="N99" t="s">
        <v>183</v>
      </c>
      <c r="O99" s="68" t="s">
        <v>23394</v>
      </c>
      <c r="P99" s="61" t="s">
        <v>1562</v>
      </c>
      <c r="S99" t="s">
        <v>35</v>
      </c>
    </row>
    <row r="100" spans="1:19" x14ac:dyDescent="0.35">
      <c r="A100" t="s">
        <v>17625</v>
      </c>
      <c r="B100" t="s">
        <v>23398</v>
      </c>
      <c r="D100" t="s">
        <v>28</v>
      </c>
      <c r="F100" t="s">
        <v>11412</v>
      </c>
      <c r="G100" t="s">
        <v>11380</v>
      </c>
      <c r="H100" t="s">
        <v>20556</v>
      </c>
      <c r="I100" t="s">
        <v>20557</v>
      </c>
      <c r="J100" s="55"/>
      <c r="K100" t="s">
        <v>180</v>
      </c>
      <c r="L100" t="s">
        <v>12416</v>
      </c>
      <c r="M100" s="54" t="s">
        <v>19287</v>
      </c>
      <c r="N100" t="s">
        <v>183</v>
      </c>
      <c r="O100" s="68" t="s">
        <v>23399</v>
      </c>
      <c r="P100" s="61" t="s">
        <v>1562</v>
      </c>
      <c r="S100" t="s">
        <v>35</v>
      </c>
    </row>
    <row r="101" spans="1:19" ht="28.75" customHeight="1" x14ac:dyDescent="0.35">
      <c r="A101" t="s">
        <v>19032</v>
      </c>
      <c r="B101" t="s">
        <v>23400</v>
      </c>
      <c r="C101" t="s">
        <v>28</v>
      </c>
      <c r="F101" t="s">
        <v>11397</v>
      </c>
      <c r="G101" t="s">
        <v>11364</v>
      </c>
      <c r="H101" t="s">
        <v>20328</v>
      </c>
      <c r="I101" t="s">
        <v>20329</v>
      </c>
      <c r="K101" t="s">
        <v>180</v>
      </c>
      <c r="L101" s="56" t="s">
        <v>23401</v>
      </c>
      <c r="M101" s="58" t="s">
        <v>23402</v>
      </c>
      <c r="N101" t="s">
        <v>183</v>
      </c>
      <c r="O101" s="67" t="s">
        <v>23403</v>
      </c>
      <c r="P101" s="61" t="s">
        <v>1562</v>
      </c>
      <c r="Q101" t="s">
        <v>23404</v>
      </c>
      <c r="R101" s="54" t="s">
        <v>19139</v>
      </c>
      <c r="S101" t="s">
        <v>183</v>
      </c>
    </row>
    <row r="102" spans="1:19" x14ac:dyDescent="0.35">
      <c r="A102" t="s">
        <v>18714</v>
      </c>
      <c r="B102" t="s">
        <v>18854</v>
      </c>
      <c r="C102" t="s">
        <v>28</v>
      </c>
      <c r="F102" t="s">
        <v>11397</v>
      </c>
      <c r="G102" t="s">
        <v>11364</v>
      </c>
      <c r="H102" t="s">
        <v>20328</v>
      </c>
      <c r="I102" t="s">
        <v>20329</v>
      </c>
      <c r="J102" t="s">
        <v>23405</v>
      </c>
      <c r="K102" t="s">
        <v>180</v>
      </c>
      <c r="L102" t="s">
        <v>23406</v>
      </c>
      <c r="M102" s="54" t="s">
        <v>18856</v>
      </c>
      <c r="N102" t="s">
        <v>28</v>
      </c>
      <c r="O102" s="68" t="s">
        <v>23407</v>
      </c>
      <c r="P102" s="61" t="s">
        <v>1562</v>
      </c>
      <c r="Q102" t="s">
        <v>20706</v>
      </c>
      <c r="R102" s="54" t="s">
        <v>18858</v>
      </c>
      <c r="S102" t="s">
        <v>28</v>
      </c>
    </row>
    <row r="103" spans="1:19" x14ac:dyDescent="0.35">
      <c r="A103" t="s">
        <v>18714</v>
      </c>
      <c r="B103" t="s">
        <v>18860</v>
      </c>
      <c r="F103" t="s">
        <v>11397</v>
      </c>
      <c r="G103" t="s">
        <v>11364</v>
      </c>
      <c r="H103" t="s">
        <v>11397</v>
      </c>
      <c r="I103" t="s">
        <v>11364</v>
      </c>
      <c r="K103" t="s">
        <v>180</v>
      </c>
      <c r="N103" t="s">
        <v>35</v>
      </c>
      <c r="P103" s="61" t="s">
        <v>1562</v>
      </c>
      <c r="Q103" t="s">
        <v>23408</v>
      </c>
      <c r="R103" s="54" t="s">
        <v>18862</v>
      </c>
      <c r="S103" t="s">
        <v>28</v>
      </c>
    </row>
    <row r="104" spans="1:19" x14ac:dyDescent="0.35">
      <c r="A104" t="s">
        <v>18714</v>
      </c>
      <c r="B104" t="s">
        <v>18864</v>
      </c>
      <c r="F104" t="s">
        <v>11397</v>
      </c>
      <c r="G104" t="s">
        <v>11364</v>
      </c>
      <c r="H104" t="s">
        <v>11397</v>
      </c>
      <c r="I104" t="s">
        <v>11364</v>
      </c>
      <c r="K104" t="s">
        <v>180</v>
      </c>
      <c r="N104" t="s">
        <v>35</v>
      </c>
      <c r="P104" s="61" t="s">
        <v>1562</v>
      </c>
      <c r="Q104" t="s">
        <v>23409</v>
      </c>
      <c r="R104" s="54" t="s">
        <v>18866</v>
      </c>
      <c r="S104" t="s">
        <v>28</v>
      </c>
    </row>
    <row r="105" spans="1:19" x14ac:dyDescent="0.35">
      <c r="A105" t="s">
        <v>18714</v>
      </c>
      <c r="B105" t="s">
        <v>18868</v>
      </c>
      <c r="D105" t="s">
        <v>28</v>
      </c>
      <c r="F105" t="s">
        <v>11397</v>
      </c>
      <c r="G105" t="s">
        <v>11364</v>
      </c>
      <c r="H105" t="s">
        <v>20289</v>
      </c>
      <c r="I105" t="s">
        <v>20290</v>
      </c>
      <c r="K105" t="s">
        <v>180</v>
      </c>
      <c r="N105" t="s">
        <v>35</v>
      </c>
      <c r="P105" s="61" t="s">
        <v>1562</v>
      </c>
      <c r="S105" t="s">
        <v>35</v>
      </c>
    </row>
    <row r="106" spans="1:19" x14ac:dyDescent="0.35">
      <c r="A106" t="s">
        <v>20293</v>
      </c>
      <c r="B106" t="s">
        <v>10050</v>
      </c>
      <c r="F106" t="s">
        <v>11406</v>
      </c>
      <c r="G106" t="s">
        <v>11374</v>
      </c>
      <c r="H106" t="s">
        <v>11406</v>
      </c>
      <c r="I106" t="s">
        <v>11374</v>
      </c>
      <c r="J106" s="55"/>
      <c r="K106" t="s">
        <v>180</v>
      </c>
      <c r="L106" t="s">
        <v>21073</v>
      </c>
      <c r="M106" s="54" t="s">
        <v>19215</v>
      </c>
      <c r="N106" t="s">
        <v>28</v>
      </c>
      <c r="P106" s="61" t="s">
        <v>1562</v>
      </c>
      <c r="Q106" t="s">
        <v>23410</v>
      </c>
      <c r="R106" s="54" t="s">
        <v>19217</v>
      </c>
      <c r="S106" t="s">
        <v>28</v>
      </c>
    </row>
    <row r="107" spans="1:19" x14ac:dyDescent="0.35">
      <c r="A107" t="s">
        <v>20293</v>
      </c>
      <c r="B107" t="s">
        <v>17709</v>
      </c>
      <c r="F107" t="s">
        <v>11406</v>
      </c>
      <c r="G107" t="s">
        <v>11374</v>
      </c>
      <c r="H107" t="s">
        <v>11406</v>
      </c>
      <c r="I107" t="s">
        <v>11374</v>
      </c>
      <c r="K107" t="s">
        <v>180</v>
      </c>
      <c r="L107" t="s">
        <v>1396</v>
      </c>
      <c r="M107" t="s">
        <v>19206</v>
      </c>
      <c r="N107" t="s">
        <v>183</v>
      </c>
      <c r="O107" s="68" t="s">
        <v>23394</v>
      </c>
      <c r="P107" s="61" t="s">
        <v>1562</v>
      </c>
      <c r="S107" t="s">
        <v>35</v>
      </c>
    </row>
    <row r="108" spans="1:19" ht="45" customHeight="1" x14ac:dyDescent="0.35">
      <c r="A108" t="s">
        <v>18714</v>
      </c>
      <c r="B108" t="s">
        <v>18969</v>
      </c>
      <c r="F108" t="s">
        <v>11397</v>
      </c>
      <c r="G108" t="s">
        <v>11364</v>
      </c>
      <c r="H108" t="s">
        <v>11397</v>
      </c>
      <c r="I108" t="s">
        <v>11364</v>
      </c>
      <c r="J108" s="55"/>
      <c r="K108" t="s">
        <v>180</v>
      </c>
      <c r="L108" t="s">
        <v>8420</v>
      </c>
      <c r="M108" s="54" t="s">
        <v>18971</v>
      </c>
      <c r="N108" t="s">
        <v>183</v>
      </c>
      <c r="O108" s="68" t="s">
        <v>23411</v>
      </c>
      <c r="P108" s="61" t="s">
        <v>1562</v>
      </c>
      <c r="Q108" s="65" t="s">
        <v>23412</v>
      </c>
      <c r="R108" s="54" t="s">
        <v>23413</v>
      </c>
      <c r="S108" t="s">
        <v>183</v>
      </c>
    </row>
    <row r="109" spans="1:19" x14ac:dyDescent="0.35">
      <c r="A109" t="s">
        <v>18714</v>
      </c>
      <c r="B109" t="s">
        <v>18735</v>
      </c>
      <c r="E109" t="s">
        <v>28</v>
      </c>
      <c r="F109" t="s">
        <v>11397</v>
      </c>
      <c r="G109" t="s">
        <v>11364</v>
      </c>
      <c r="H109" t="s">
        <v>20896</v>
      </c>
      <c r="I109" t="s">
        <v>20897</v>
      </c>
      <c r="K109" t="s">
        <v>180</v>
      </c>
      <c r="N109" t="s">
        <v>35</v>
      </c>
      <c r="P109" s="61" t="s">
        <v>1562</v>
      </c>
      <c r="S109" t="s">
        <v>35</v>
      </c>
    </row>
    <row r="110" spans="1:19" x14ac:dyDescent="0.35">
      <c r="A110" t="s">
        <v>17625</v>
      </c>
      <c r="B110" t="s">
        <v>23414</v>
      </c>
      <c r="F110" t="s">
        <v>11412</v>
      </c>
      <c r="G110" t="s">
        <v>11380</v>
      </c>
      <c r="H110" t="s">
        <v>11412</v>
      </c>
      <c r="I110" t="s">
        <v>11380</v>
      </c>
      <c r="K110" t="s">
        <v>180</v>
      </c>
      <c r="N110" t="s">
        <v>35</v>
      </c>
      <c r="P110" s="61" t="s">
        <v>1562</v>
      </c>
      <c r="S110" t="s">
        <v>35</v>
      </c>
    </row>
    <row r="111" spans="1:19" x14ac:dyDescent="0.35">
      <c r="A111" t="s">
        <v>17631</v>
      </c>
      <c r="B111" t="s">
        <v>19568</v>
      </c>
      <c r="C111" t="s">
        <v>28</v>
      </c>
      <c r="F111" t="s">
        <v>11424</v>
      </c>
      <c r="G111" t="s">
        <v>11391</v>
      </c>
      <c r="H111" t="s">
        <v>20303</v>
      </c>
      <c r="I111" t="s">
        <v>20304</v>
      </c>
      <c r="J111" s="55"/>
      <c r="K111" t="s">
        <v>180</v>
      </c>
      <c r="L111" t="s">
        <v>23415</v>
      </c>
      <c r="M111" s="54" t="s">
        <v>19569</v>
      </c>
      <c r="N111" t="s">
        <v>183</v>
      </c>
      <c r="O111" s="68" t="s">
        <v>23416</v>
      </c>
      <c r="P111" s="61" t="s">
        <v>1562</v>
      </c>
      <c r="S111" t="s">
        <v>35</v>
      </c>
    </row>
    <row r="112" spans="1:19" x14ac:dyDescent="0.35">
      <c r="A112" t="s">
        <v>6577</v>
      </c>
      <c r="B112" t="s">
        <v>18669</v>
      </c>
      <c r="C112" t="s">
        <v>28</v>
      </c>
      <c r="F112" t="s">
        <v>11424</v>
      </c>
      <c r="G112" t="s">
        <v>11391</v>
      </c>
      <c r="H112" t="s">
        <v>20303</v>
      </c>
      <c r="I112" t="s">
        <v>20304</v>
      </c>
      <c r="J112" s="55"/>
      <c r="K112" t="s">
        <v>180</v>
      </c>
      <c r="L112" t="s">
        <v>23417</v>
      </c>
      <c r="M112" s="54" t="s">
        <v>23418</v>
      </c>
      <c r="N112" t="s">
        <v>183</v>
      </c>
      <c r="O112" s="68" t="s">
        <v>23419</v>
      </c>
      <c r="P112" s="61" t="s">
        <v>1562</v>
      </c>
      <c r="S112" t="s">
        <v>35</v>
      </c>
    </row>
    <row r="113" spans="1:19" x14ac:dyDescent="0.35">
      <c r="A113" t="s">
        <v>6577</v>
      </c>
      <c r="B113" t="s">
        <v>18687</v>
      </c>
      <c r="C113" t="s">
        <v>28</v>
      </c>
      <c r="F113" t="s">
        <v>11424</v>
      </c>
      <c r="G113" t="s">
        <v>11391</v>
      </c>
      <c r="H113" t="s">
        <v>20303</v>
      </c>
      <c r="I113" t="s">
        <v>20304</v>
      </c>
      <c r="J113" s="66"/>
      <c r="K113" s="64" t="s">
        <v>180</v>
      </c>
      <c r="L113" s="64" t="s">
        <v>23417</v>
      </c>
      <c r="M113" s="54" t="s">
        <v>23418</v>
      </c>
      <c r="N113" s="64" t="s">
        <v>183</v>
      </c>
      <c r="O113" s="68" t="s">
        <v>23419</v>
      </c>
      <c r="P113" s="61" t="s">
        <v>1562</v>
      </c>
      <c r="S113" t="s">
        <v>35</v>
      </c>
    </row>
    <row r="114" spans="1:19" x14ac:dyDescent="0.35">
      <c r="A114" t="s">
        <v>20382</v>
      </c>
      <c r="B114" t="s">
        <v>19449</v>
      </c>
      <c r="J114" s="55"/>
      <c r="K114" t="s">
        <v>180</v>
      </c>
      <c r="L114" t="s">
        <v>23420</v>
      </c>
      <c r="M114" s="54" t="s">
        <v>19450</v>
      </c>
      <c r="N114" t="s">
        <v>183</v>
      </c>
      <c r="O114" s="68" t="s">
        <v>23421</v>
      </c>
      <c r="P114" s="61" t="s">
        <v>1562</v>
      </c>
      <c r="S114" t="s">
        <v>35</v>
      </c>
    </row>
    <row r="115" spans="1:19" x14ac:dyDescent="0.35">
      <c r="A115" t="s">
        <v>20382</v>
      </c>
      <c r="B115" t="s">
        <v>17887</v>
      </c>
      <c r="J115" s="55"/>
      <c r="K115" t="s">
        <v>180</v>
      </c>
      <c r="L115" t="s">
        <v>23422</v>
      </c>
      <c r="M115" s="54" t="s">
        <v>19453</v>
      </c>
      <c r="N115" t="s">
        <v>28</v>
      </c>
      <c r="O115" s="68" t="s">
        <v>23423</v>
      </c>
      <c r="P115" s="61" t="s">
        <v>1562</v>
      </c>
      <c r="S115" t="s">
        <v>35</v>
      </c>
    </row>
    <row r="116" spans="1:19" ht="45" customHeight="1" x14ac:dyDescent="0.35">
      <c r="A116" t="s">
        <v>19032</v>
      </c>
      <c r="B116" t="s">
        <v>19093</v>
      </c>
      <c r="F116" t="s">
        <v>11397</v>
      </c>
      <c r="G116" t="s">
        <v>11364</v>
      </c>
      <c r="H116" t="s">
        <v>11397</v>
      </c>
      <c r="I116" t="s">
        <v>11364</v>
      </c>
      <c r="J116" s="55"/>
      <c r="K116" t="s">
        <v>180</v>
      </c>
      <c r="L116" s="56" t="s">
        <v>23424</v>
      </c>
      <c r="M116" s="56" t="s">
        <v>23425</v>
      </c>
      <c r="N116" t="s">
        <v>183</v>
      </c>
      <c r="O116" s="67" t="s">
        <v>23426</v>
      </c>
      <c r="P116" s="61" t="s">
        <v>1562</v>
      </c>
      <c r="Q116" t="s">
        <v>23427</v>
      </c>
      <c r="R116" s="54" t="s">
        <v>19097</v>
      </c>
      <c r="S116" t="s">
        <v>28</v>
      </c>
    </row>
    <row r="117" spans="1:19" x14ac:dyDescent="0.35">
      <c r="A117" t="s">
        <v>18714</v>
      </c>
      <c r="B117" t="s">
        <v>18935</v>
      </c>
      <c r="F117" t="s">
        <v>11397</v>
      </c>
      <c r="G117" t="s">
        <v>11364</v>
      </c>
      <c r="H117" t="s">
        <v>11397</v>
      </c>
      <c r="I117" t="s">
        <v>11364</v>
      </c>
      <c r="K117" t="s">
        <v>180</v>
      </c>
      <c r="N117" t="s">
        <v>35</v>
      </c>
      <c r="P117" s="61" t="s">
        <v>1562</v>
      </c>
      <c r="Q117" t="s">
        <v>23428</v>
      </c>
      <c r="R117" s="54" t="s">
        <v>18937</v>
      </c>
      <c r="S117" t="s">
        <v>28</v>
      </c>
    </row>
    <row r="118" spans="1:19" x14ac:dyDescent="0.35">
      <c r="A118" t="s">
        <v>20382</v>
      </c>
      <c r="B118" t="s">
        <v>19429</v>
      </c>
      <c r="K118" t="s">
        <v>180</v>
      </c>
      <c r="N118" t="s">
        <v>35</v>
      </c>
      <c r="P118" s="61" t="s">
        <v>1562</v>
      </c>
      <c r="S118" t="s">
        <v>35</v>
      </c>
    </row>
    <row r="119" spans="1:19" x14ac:dyDescent="0.35">
      <c r="A119" t="s">
        <v>20382</v>
      </c>
      <c r="B119" t="s">
        <v>19377</v>
      </c>
      <c r="J119" s="55"/>
      <c r="K119" t="s">
        <v>180</v>
      </c>
      <c r="L119" t="s">
        <v>17810</v>
      </c>
      <c r="M119" s="54" t="s">
        <v>19378</v>
      </c>
      <c r="N119" t="s">
        <v>183</v>
      </c>
      <c r="O119" s="68" t="s">
        <v>23429</v>
      </c>
      <c r="P119" s="61" t="s">
        <v>1562</v>
      </c>
      <c r="S119" t="s">
        <v>35</v>
      </c>
    </row>
    <row r="120" spans="1:19" x14ac:dyDescent="0.35">
      <c r="A120" t="s">
        <v>17631</v>
      </c>
      <c r="B120" t="s">
        <v>19571</v>
      </c>
      <c r="C120" t="s">
        <v>28</v>
      </c>
      <c r="F120" t="s">
        <v>11424</v>
      </c>
      <c r="G120" t="s">
        <v>11391</v>
      </c>
      <c r="H120" t="s">
        <v>20303</v>
      </c>
      <c r="I120" t="s">
        <v>20304</v>
      </c>
      <c r="K120" t="s">
        <v>180</v>
      </c>
      <c r="N120" t="s">
        <v>35</v>
      </c>
      <c r="P120" s="61" t="s">
        <v>1562</v>
      </c>
      <c r="S120" t="s">
        <v>35</v>
      </c>
    </row>
    <row r="121" spans="1:19" ht="29" x14ac:dyDescent="0.35">
      <c r="A121" t="s">
        <v>20382</v>
      </c>
      <c r="B121" t="s">
        <v>19503</v>
      </c>
      <c r="J121" t="s">
        <v>23430</v>
      </c>
      <c r="K121" t="s">
        <v>180</v>
      </c>
      <c r="L121" t="s">
        <v>23431</v>
      </c>
      <c r="M121" s="54" t="s">
        <v>19504</v>
      </c>
      <c r="N121" t="s">
        <v>28</v>
      </c>
      <c r="O121" s="67" t="s">
        <v>23432</v>
      </c>
      <c r="P121" s="61" t="s">
        <v>1562</v>
      </c>
      <c r="S121" t="s">
        <v>35</v>
      </c>
    </row>
    <row r="122" spans="1:19" x14ac:dyDescent="0.35">
      <c r="A122" t="s">
        <v>17625</v>
      </c>
      <c r="B122" t="s">
        <v>8450</v>
      </c>
      <c r="F122" t="s">
        <v>11412</v>
      </c>
      <c r="G122" t="s">
        <v>11380</v>
      </c>
      <c r="H122" t="s">
        <v>11412</v>
      </c>
      <c r="I122" t="s">
        <v>11380</v>
      </c>
      <c r="J122" s="55"/>
      <c r="K122" t="s">
        <v>180</v>
      </c>
      <c r="L122" t="s">
        <v>8450</v>
      </c>
      <c r="M122" s="54" t="s">
        <v>19274</v>
      </c>
      <c r="N122" t="s">
        <v>28</v>
      </c>
      <c r="O122" s="68" t="s">
        <v>23433</v>
      </c>
      <c r="P122" s="61" t="s">
        <v>1562</v>
      </c>
      <c r="Q122" t="s">
        <v>23434</v>
      </c>
      <c r="R122" s="54" t="s">
        <v>19277</v>
      </c>
      <c r="S122" t="s">
        <v>28</v>
      </c>
    </row>
    <row r="123" spans="1:19" x14ac:dyDescent="0.35">
      <c r="A123" t="s">
        <v>20382</v>
      </c>
      <c r="B123" t="s">
        <v>19455</v>
      </c>
      <c r="J123" s="55"/>
      <c r="K123" t="s">
        <v>180</v>
      </c>
      <c r="L123" t="s">
        <v>23435</v>
      </c>
      <c r="M123" s="54" t="s">
        <v>19456</v>
      </c>
      <c r="N123" t="s">
        <v>28</v>
      </c>
      <c r="O123" s="68" t="s">
        <v>23436</v>
      </c>
      <c r="P123" s="61" t="s">
        <v>1562</v>
      </c>
      <c r="S123" t="s">
        <v>35</v>
      </c>
    </row>
    <row r="124" spans="1:19" x14ac:dyDescent="0.35">
      <c r="A124" t="s">
        <v>20382</v>
      </c>
      <c r="B124" t="s">
        <v>5863</v>
      </c>
      <c r="J124" t="s">
        <v>23437</v>
      </c>
      <c r="K124" t="s">
        <v>180</v>
      </c>
      <c r="L124" t="s">
        <v>23305</v>
      </c>
      <c r="M124" s="54" t="s">
        <v>19437</v>
      </c>
      <c r="N124" t="s">
        <v>28</v>
      </c>
      <c r="O124" s="68" t="s">
        <v>23306</v>
      </c>
      <c r="P124" s="61" t="s">
        <v>1562</v>
      </c>
      <c r="Q124" t="s">
        <v>5863</v>
      </c>
      <c r="R124" s="54" t="s">
        <v>19439</v>
      </c>
      <c r="S124" t="s">
        <v>28</v>
      </c>
    </row>
    <row r="125" spans="1:19" x14ac:dyDescent="0.35">
      <c r="A125" t="s">
        <v>20382</v>
      </c>
      <c r="B125" t="s">
        <v>19459</v>
      </c>
      <c r="J125" t="s">
        <v>23437</v>
      </c>
      <c r="K125" t="s">
        <v>180</v>
      </c>
      <c r="L125" t="s">
        <v>23305</v>
      </c>
      <c r="M125" s="54" t="s">
        <v>19437</v>
      </c>
      <c r="N125" t="s">
        <v>183</v>
      </c>
      <c r="O125" s="68" t="s">
        <v>23306</v>
      </c>
      <c r="P125" s="61" t="s">
        <v>1562</v>
      </c>
      <c r="Q125" t="s">
        <v>5863</v>
      </c>
      <c r="R125" s="54" t="s">
        <v>19439</v>
      </c>
      <c r="S125" t="s">
        <v>183</v>
      </c>
    </row>
    <row r="126" spans="1:19" x14ac:dyDescent="0.35">
      <c r="A126" t="s">
        <v>20293</v>
      </c>
      <c r="B126" t="s">
        <v>23438</v>
      </c>
      <c r="F126" t="s">
        <v>11406</v>
      </c>
      <c r="G126" t="s">
        <v>11374</v>
      </c>
      <c r="H126" t="s">
        <v>11406</v>
      </c>
      <c r="I126" t="s">
        <v>11374</v>
      </c>
      <c r="K126" t="s">
        <v>180</v>
      </c>
      <c r="N126" t="s">
        <v>35</v>
      </c>
      <c r="P126" s="61" t="s">
        <v>1562</v>
      </c>
      <c r="S126" t="s">
        <v>35</v>
      </c>
    </row>
    <row r="127" spans="1:19" x14ac:dyDescent="0.35">
      <c r="A127" t="s">
        <v>1384</v>
      </c>
      <c r="B127" t="s">
        <v>19220</v>
      </c>
      <c r="K127" t="s">
        <v>180</v>
      </c>
      <c r="N127" t="s">
        <v>35</v>
      </c>
      <c r="P127" s="61" t="s">
        <v>1562</v>
      </c>
      <c r="S127" t="s">
        <v>35</v>
      </c>
    </row>
    <row r="128" spans="1:19" x14ac:dyDescent="0.35">
      <c r="A128" t="s">
        <v>20382</v>
      </c>
      <c r="B128" t="s">
        <v>19381</v>
      </c>
      <c r="J128" s="55"/>
      <c r="K128" t="s">
        <v>180</v>
      </c>
      <c r="L128" t="s">
        <v>17782</v>
      </c>
      <c r="M128" s="54" t="s">
        <v>19382</v>
      </c>
      <c r="N128" t="s">
        <v>28</v>
      </c>
      <c r="O128" s="68" t="s">
        <v>23439</v>
      </c>
      <c r="P128" s="61" t="s">
        <v>1562</v>
      </c>
      <c r="S128" t="s">
        <v>35</v>
      </c>
    </row>
    <row r="129" spans="1:19" x14ac:dyDescent="0.35">
      <c r="A129" t="s">
        <v>20382</v>
      </c>
      <c r="B129" t="s">
        <v>19385</v>
      </c>
      <c r="J129" s="55"/>
      <c r="K129" t="s">
        <v>180</v>
      </c>
      <c r="L129" t="s">
        <v>17782</v>
      </c>
      <c r="M129" s="54" t="s">
        <v>19382</v>
      </c>
      <c r="N129" t="s">
        <v>183</v>
      </c>
      <c r="O129" s="68" t="s">
        <v>23439</v>
      </c>
      <c r="P129" s="61" t="s">
        <v>1562</v>
      </c>
      <c r="S129" t="s">
        <v>35</v>
      </c>
    </row>
    <row r="130" spans="1:19" x14ac:dyDescent="0.35">
      <c r="A130" t="s">
        <v>20382</v>
      </c>
      <c r="B130" t="s">
        <v>19467</v>
      </c>
      <c r="K130" t="s">
        <v>180</v>
      </c>
      <c r="N130" t="s">
        <v>35</v>
      </c>
      <c r="P130" s="61" t="s">
        <v>1562</v>
      </c>
      <c r="S130" t="s">
        <v>35</v>
      </c>
    </row>
    <row r="131" spans="1:19" x14ac:dyDescent="0.35">
      <c r="A131" t="s">
        <v>20293</v>
      </c>
      <c r="B131" t="s">
        <v>19328</v>
      </c>
      <c r="F131" t="s">
        <v>11406</v>
      </c>
      <c r="G131" t="s">
        <v>11374</v>
      </c>
      <c r="H131" t="s">
        <v>11406</v>
      </c>
      <c r="I131" t="s">
        <v>11374</v>
      </c>
      <c r="J131" s="55"/>
      <c r="K131" t="s">
        <v>180</v>
      </c>
      <c r="L131" t="s">
        <v>19328</v>
      </c>
      <c r="M131" s="54" t="s">
        <v>19327</v>
      </c>
      <c r="N131" t="s">
        <v>28</v>
      </c>
      <c r="O131" s="68" t="s">
        <v>23440</v>
      </c>
      <c r="P131" s="61" t="s">
        <v>1562</v>
      </c>
      <c r="Q131" t="s">
        <v>21296</v>
      </c>
      <c r="R131" s="54" t="s">
        <v>19330</v>
      </c>
      <c r="S131" t="s">
        <v>28</v>
      </c>
    </row>
    <row r="132" spans="1:19" x14ac:dyDescent="0.35">
      <c r="A132" t="s">
        <v>18714</v>
      </c>
      <c r="B132" t="s">
        <v>18746</v>
      </c>
      <c r="C132" t="s">
        <v>28</v>
      </c>
      <c r="E132" t="s">
        <v>28</v>
      </c>
      <c r="F132" t="s">
        <v>11397</v>
      </c>
      <c r="G132" t="s">
        <v>11364</v>
      </c>
      <c r="H132" t="s">
        <v>20548</v>
      </c>
      <c r="I132" t="s">
        <v>20549</v>
      </c>
      <c r="K132" t="s">
        <v>180</v>
      </c>
      <c r="N132" t="s">
        <v>35</v>
      </c>
      <c r="P132" s="61" t="s">
        <v>1562</v>
      </c>
      <c r="S132" t="s">
        <v>35</v>
      </c>
    </row>
    <row r="133" spans="1:19" x14ac:dyDescent="0.35">
      <c r="A133" t="s">
        <v>19032</v>
      </c>
      <c r="B133" t="s">
        <v>19044</v>
      </c>
      <c r="C133" t="s">
        <v>28</v>
      </c>
      <c r="F133" t="s">
        <v>11397</v>
      </c>
      <c r="G133" t="s">
        <v>11364</v>
      </c>
      <c r="H133" t="s">
        <v>20328</v>
      </c>
      <c r="I133" t="s">
        <v>20329</v>
      </c>
      <c r="J133" s="55"/>
      <c r="K133" t="s">
        <v>180</v>
      </c>
      <c r="L133" t="s">
        <v>8223</v>
      </c>
      <c r="M133" s="54" t="s">
        <v>19041</v>
      </c>
      <c r="N133" t="s">
        <v>183</v>
      </c>
      <c r="O133" s="68" t="s">
        <v>23327</v>
      </c>
      <c r="P133" s="61" t="s">
        <v>1562</v>
      </c>
      <c r="Q133" t="s">
        <v>23328</v>
      </c>
      <c r="R133" s="54" t="s">
        <v>19042</v>
      </c>
      <c r="S133" t="s">
        <v>28</v>
      </c>
    </row>
    <row r="134" spans="1:19" x14ac:dyDescent="0.35">
      <c r="A134" t="s">
        <v>20382</v>
      </c>
      <c r="B134" t="s">
        <v>17898</v>
      </c>
      <c r="J134" s="55"/>
      <c r="K134" t="s">
        <v>180</v>
      </c>
      <c r="L134" t="s">
        <v>23441</v>
      </c>
      <c r="M134" s="54" t="s">
        <v>19461</v>
      </c>
      <c r="N134" t="s">
        <v>28</v>
      </c>
      <c r="O134" s="68" t="s">
        <v>23442</v>
      </c>
      <c r="P134" s="61" t="s">
        <v>1562</v>
      </c>
      <c r="S134" t="s">
        <v>35</v>
      </c>
    </row>
    <row r="135" spans="1:19" ht="86.25" customHeight="1" x14ac:dyDescent="0.35">
      <c r="A135" t="s">
        <v>20382</v>
      </c>
      <c r="B135" t="s">
        <v>23443</v>
      </c>
      <c r="K135" t="s">
        <v>180</v>
      </c>
      <c r="L135" t="s">
        <v>23444</v>
      </c>
      <c r="M135" s="54" t="s">
        <v>19476</v>
      </c>
      <c r="N135" t="s">
        <v>28</v>
      </c>
      <c r="O135" s="67" t="s">
        <v>23445</v>
      </c>
      <c r="P135" s="61" t="s">
        <v>1562</v>
      </c>
      <c r="S135" t="s">
        <v>35</v>
      </c>
    </row>
    <row r="136" spans="1:19" ht="100.5" customHeight="1" x14ac:dyDescent="0.35">
      <c r="A136" t="s">
        <v>20382</v>
      </c>
      <c r="B136" t="s">
        <v>19389</v>
      </c>
      <c r="K136" t="s">
        <v>180</v>
      </c>
      <c r="L136" t="s">
        <v>17786</v>
      </c>
      <c r="M136" s="54" t="s">
        <v>19390</v>
      </c>
      <c r="N136" t="s">
        <v>28</v>
      </c>
      <c r="O136" s="67" t="s">
        <v>23446</v>
      </c>
      <c r="P136" s="61" t="s">
        <v>1562</v>
      </c>
      <c r="S136" t="s">
        <v>35</v>
      </c>
    </row>
    <row r="137" spans="1:19" x14ac:dyDescent="0.35">
      <c r="A137" t="s">
        <v>19032</v>
      </c>
      <c r="B137" s="60" t="s">
        <v>19061</v>
      </c>
      <c r="C137" t="s">
        <v>28</v>
      </c>
      <c r="F137" t="s">
        <v>11397</v>
      </c>
      <c r="G137" t="s">
        <v>11364</v>
      </c>
      <c r="H137" t="s">
        <v>20328</v>
      </c>
      <c r="I137" t="s">
        <v>20329</v>
      </c>
      <c r="K137" t="s">
        <v>180</v>
      </c>
      <c r="L137" t="s">
        <v>23447</v>
      </c>
      <c r="M137" s="54" t="s">
        <v>19063</v>
      </c>
      <c r="N137" t="s">
        <v>28</v>
      </c>
      <c r="O137" s="68" t="s">
        <v>23448</v>
      </c>
      <c r="P137" s="61" t="s">
        <v>1562</v>
      </c>
      <c r="S137" t="s">
        <v>23449</v>
      </c>
    </row>
    <row r="138" spans="1:19" x14ac:dyDescent="0.35">
      <c r="A138" t="s">
        <v>20382</v>
      </c>
      <c r="B138" t="s">
        <v>20431</v>
      </c>
      <c r="K138" t="s">
        <v>180</v>
      </c>
      <c r="N138" t="s">
        <v>35</v>
      </c>
      <c r="P138" s="61" t="s">
        <v>1562</v>
      </c>
      <c r="S138" t="s">
        <v>35</v>
      </c>
    </row>
    <row r="139" spans="1:19" ht="43" customHeight="1" x14ac:dyDescent="0.35">
      <c r="A139" t="s">
        <v>20382</v>
      </c>
      <c r="B139" t="s">
        <v>19463</v>
      </c>
      <c r="K139" t="s">
        <v>180</v>
      </c>
      <c r="L139" s="56" t="s">
        <v>23450</v>
      </c>
      <c r="M139" s="58" t="s">
        <v>23451</v>
      </c>
      <c r="N139" t="s">
        <v>183</v>
      </c>
      <c r="O139" s="67" t="s">
        <v>23452</v>
      </c>
      <c r="P139" s="61" t="s">
        <v>1562</v>
      </c>
      <c r="S139" t="s">
        <v>35</v>
      </c>
    </row>
    <row r="140" spans="1:19" ht="43" customHeight="1" x14ac:dyDescent="0.35">
      <c r="A140" t="s">
        <v>20382</v>
      </c>
      <c r="B140" t="s">
        <v>19471</v>
      </c>
      <c r="K140" t="s">
        <v>180</v>
      </c>
      <c r="L140" s="56" t="s">
        <v>23450</v>
      </c>
      <c r="M140" s="56" t="s">
        <v>23451</v>
      </c>
      <c r="N140" t="s">
        <v>183</v>
      </c>
      <c r="O140" s="67" t="s">
        <v>23452</v>
      </c>
      <c r="P140" s="61" t="s">
        <v>1562</v>
      </c>
      <c r="S140" t="s">
        <v>35</v>
      </c>
    </row>
    <row r="141" spans="1:19" ht="43" customHeight="1" x14ac:dyDescent="0.35">
      <c r="A141" t="s">
        <v>20382</v>
      </c>
      <c r="B141" t="s">
        <v>19472</v>
      </c>
      <c r="K141" t="s">
        <v>180</v>
      </c>
      <c r="L141" s="56" t="s">
        <v>23450</v>
      </c>
      <c r="M141" s="56" t="s">
        <v>23451</v>
      </c>
      <c r="N141" t="s">
        <v>183</v>
      </c>
      <c r="O141" s="67" t="s">
        <v>23452</v>
      </c>
      <c r="P141" s="61" t="s">
        <v>1562</v>
      </c>
      <c r="S141" t="s">
        <v>35</v>
      </c>
    </row>
    <row r="142" spans="1:19" x14ac:dyDescent="0.35">
      <c r="A142" t="s">
        <v>20382</v>
      </c>
      <c r="B142" t="s">
        <v>20446</v>
      </c>
      <c r="K142" t="s">
        <v>180</v>
      </c>
      <c r="N142" t="s">
        <v>35</v>
      </c>
      <c r="P142" s="61" t="s">
        <v>1562</v>
      </c>
      <c r="S142" t="s">
        <v>35</v>
      </c>
    </row>
    <row r="143" spans="1:19" ht="51" customHeight="1" x14ac:dyDescent="0.35">
      <c r="A143" t="s">
        <v>18714</v>
      </c>
      <c r="B143" t="s">
        <v>20563</v>
      </c>
      <c r="C143" t="s">
        <v>28</v>
      </c>
      <c r="F143" t="s">
        <v>11397</v>
      </c>
      <c r="G143" t="s">
        <v>11364</v>
      </c>
      <c r="H143" t="s">
        <v>20328</v>
      </c>
      <c r="I143" t="s">
        <v>20329</v>
      </c>
      <c r="K143" t="s">
        <v>180</v>
      </c>
      <c r="L143" t="s">
        <v>20561</v>
      </c>
      <c r="M143" s="54" t="s">
        <v>19018</v>
      </c>
      <c r="N143" t="s">
        <v>28</v>
      </c>
      <c r="O143" s="68" t="s">
        <v>23453</v>
      </c>
      <c r="P143" s="61" t="s">
        <v>1562</v>
      </c>
      <c r="Q143" s="56" t="s">
        <v>23454</v>
      </c>
      <c r="R143" s="56" t="s">
        <v>23455</v>
      </c>
      <c r="S143" t="s">
        <v>28</v>
      </c>
    </row>
    <row r="144" spans="1:19" ht="43" customHeight="1" x14ac:dyDescent="0.35">
      <c r="A144" t="s">
        <v>18714</v>
      </c>
      <c r="B144" t="s">
        <v>19025</v>
      </c>
      <c r="C144" t="s">
        <v>28</v>
      </c>
      <c r="F144" t="s">
        <v>11397</v>
      </c>
      <c r="G144" t="s">
        <v>11364</v>
      </c>
      <c r="H144" t="s">
        <v>20328</v>
      </c>
      <c r="I144" t="s">
        <v>20329</v>
      </c>
      <c r="K144" t="s">
        <v>180</v>
      </c>
      <c r="N144" t="s">
        <v>35</v>
      </c>
      <c r="P144" s="61" t="s">
        <v>1562</v>
      </c>
      <c r="Q144" s="56" t="s">
        <v>23454</v>
      </c>
      <c r="R144" t="s">
        <v>23455</v>
      </c>
      <c r="S144" t="s">
        <v>183</v>
      </c>
    </row>
    <row r="145" spans="1:20" x14ac:dyDescent="0.35">
      <c r="A145" t="s">
        <v>18714</v>
      </c>
      <c r="B145" t="s">
        <v>23456</v>
      </c>
      <c r="C145" t="s">
        <v>28</v>
      </c>
      <c r="F145" t="s">
        <v>11397</v>
      </c>
      <c r="G145" t="s">
        <v>11364</v>
      </c>
      <c r="H145" t="s">
        <v>20328</v>
      </c>
      <c r="I145" t="s">
        <v>20329</v>
      </c>
      <c r="K145" t="s">
        <v>180</v>
      </c>
      <c r="L145" t="s">
        <v>20561</v>
      </c>
      <c r="M145" t="s">
        <v>19018</v>
      </c>
      <c r="N145" t="s">
        <v>28</v>
      </c>
      <c r="O145" s="68" t="s">
        <v>23453</v>
      </c>
      <c r="P145" s="61" t="s">
        <v>1562</v>
      </c>
      <c r="Q145" t="s">
        <v>23457</v>
      </c>
      <c r="R145" s="54" t="s">
        <v>19020</v>
      </c>
      <c r="S145" t="s">
        <v>28</v>
      </c>
    </row>
    <row r="146" spans="1:20" ht="86.25" customHeight="1" x14ac:dyDescent="0.35">
      <c r="A146" t="s">
        <v>20382</v>
      </c>
      <c r="B146" t="s">
        <v>19475</v>
      </c>
      <c r="K146" t="s">
        <v>180</v>
      </c>
      <c r="L146" t="s">
        <v>23444</v>
      </c>
      <c r="M146" t="s">
        <v>19476</v>
      </c>
      <c r="N146" t="s">
        <v>28</v>
      </c>
      <c r="O146" s="67" t="s">
        <v>23445</v>
      </c>
      <c r="P146" s="61" t="s">
        <v>1562</v>
      </c>
      <c r="S146" t="s">
        <v>35</v>
      </c>
    </row>
    <row r="147" spans="1:20" x14ac:dyDescent="0.35">
      <c r="A147" t="s">
        <v>17625</v>
      </c>
      <c r="B147" t="s">
        <v>19279</v>
      </c>
      <c r="D147" t="s">
        <v>28</v>
      </c>
      <c r="F147" t="s">
        <v>11412</v>
      </c>
      <c r="G147" t="s">
        <v>11380</v>
      </c>
      <c r="H147" t="s">
        <v>20556</v>
      </c>
      <c r="I147" t="s">
        <v>20557</v>
      </c>
      <c r="K147" t="s">
        <v>180</v>
      </c>
      <c r="L147" t="s">
        <v>9871</v>
      </c>
      <c r="M147" s="54" t="s">
        <v>19281</v>
      </c>
      <c r="N147" t="s">
        <v>183</v>
      </c>
      <c r="O147" s="68" t="s">
        <v>23458</v>
      </c>
      <c r="P147" s="61" t="s">
        <v>1562</v>
      </c>
      <c r="Q147" t="s">
        <v>23459</v>
      </c>
      <c r="R147" s="54" t="s">
        <v>19284</v>
      </c>
      <c r="S147" t="s">
        <v>183</v>
      </c>
      <c r="T147" t="s">
        <v>23460</v>
      </c>
    </row>
    <row r="148" spans="1:20" x14ac:dyDescent="0.35">
      <c r="A148" t="s">
        <v>6577</v>
      </c>
      <c r="B148" t="s">
        <v>18661</v>
      </c>
      <c r="F148" t="s">
        <v>11424</v>
      </c>
      <c r="G148" t="s">
        <v>11391</v>
      </c>
      <c r="H148" t="s">
        <v>11424</v>
      </c>
      <c r="I148" t="s">
        <v>11391</v>
      </c>
      <c r="K148" t="s">
        <v>180</v>
      </c>
      <c r="L148" t="s">
        <v>18661</v>
      </c>
      <c r="M148" s="54" t="s">
        <v>23461</v>
      </c>
      <c r="N148" t="s">
        <v>28</v>
      </c>
      <c r="O148" s="68" t="s">
        <v>23462</v>
      </c>
      <c r="P148" s="61" t="s">
        <v>1562</v>
      </c>
      <c r="S148" t="s">
        <v>35</v>
      </c>
    </row>
    <row r="149" spans="1:20" x14ac:dyDescent="0.35">
      <c r="A149" t="s">
        <v>20293</v>
      </c>
      <c r="B149" t="s">
        <v>9925</v>
      </c>
      <c r="F149" t="s">
        <v>11406</v>
      </c>
      <c r="G149" t="s">
        <v>11374</v>
      </c>
      <c r="H149" t="s">
        <v>11406</v>
      </c>
      <c r="I149" t="s">
        <v>11374</v>
      </c>
      <c r="K149" t="s">
        <v>180</v>
      </c>
      <c r="L149" t="s">
        <v>9927</v>
      </c>
      <c r="M149" s="54" t="s">
        <v>19196</v>
      </c>
      <c r="N149" t="s">
        <v>28</v>
      </c>
      <c r="O149" s="68" t="s">
        <v>23370</v>
      </c>
      <c r="P149" s="61" t="s">
        <v>1562</v>
      </c>
      <c r="Q149" t="s">
        <v>23371</v>
      </c>
      <c r="R149" s="54" t="s">
        <v>19198</v>
      </c>
      <c r="S149" t="s">
        <v>28</v>
      </c>
    </row>
    <row r="150" spans="1:20" x14ac:dyDescent="0.35">
      <c r="A150" t="s">
        <v>1384</v>
      </c>
      <c r="B150" t="s">
        <v>9925</v>
      </c>
      <c r="K150" t="s">
        <v>180</v>
      </c>
      <c r="L150" t="s">
        <v>9927</v>
      </c>
      <c r="M150" s="54" t="s">
        <v>19196</v>
      </c>
      <c r="N150" t="s">
        <v>28</v>
      </c>
      <c r="O150" s="68" t="s">
        <v>23370</v>
      </c>
      <c r="P150" s="61" t="s">
        <v>1562</v>
      </c>
      <c r="Q150" t="s">
        <v>23371</v>
      </c>
      <c r="R150" s="54" t="s">
        <v>19198</v>
      </c>
      <c r="S150" t="s">
        <v>28</v>
      </c>
    </row>
    <row r="151" spans="1:20" x14ac:dyDescent="0.35">
      <c r="A151" t="s">
        <v>1384</v>
      </c>
      <c r="B151" t="s">
        <v>19224</v>
      </c>
      <c r="K151" t="s">
        <v>180</v>
      </c>
      <c r="N151" t="s">
        <v>35</v>
      </c>
      <c r="P151" s="61" t="s">
        <v>1562</v>
      </c>
      <c r="S151" t="s">
        <v>35</v>
      </c>
    </row>
    <row r="152" spans="1:20" x14ac:dyDescent="0.35">
      <c r="A152" t="s">
        <v>20293</v>
      </c>
      <c r="B152" t="s">
        <v>23463</v>
      </c>
      <c r="F152" t="s">
        <v>11406</v>
      </c>
      <c r="G152" t="s">
        <v>11374</v>
      </c>
      <c r="H152" t="s">
        <v>11406</v>
      </c>
      <c r="I152" t="s">
        <v>11374</v>
      </c>
      <c r="K152" t="s">
        <v>180</v>
      </c>
      <c r="N152" t="s">
        <v>35</v>
      </c>
      <c r="P152" s="61" t="s">
        <v>1562</v>
      </c>
      <c r="S152" t="s">
        <v>35</v>
      </c>
    </row>
    <row r="153" spans="1:20" ht="28.75" customHeight="1" x14ac:dyDescent="0.35">
      <c r="A153" t="s">
        <v>20382</v>
      </c>
      <c r="B153" t="s">
        <v>19484</v>
      </c>
      <c r="K153" t="s">
        <v>180</v>
      </c>
      <c r="L153" s="56" t="s">
        <v>23464</v>
      </c>
      <c r="M153" s="58" t="s">
        <v>23465</v>
      </c>
      <c r="N153" t="s">
        <v>183</v>
      </c>
      <c r="O153" s="67" t="s">
        <v>23466</v>
      </c>
      <c r="P153" s="61" t="s">
        <v>1562</v>
      </c>
      <c r="S153" t="s">
        <v>35</v>
      </c>
    </row>
    <row r="154" spans="1:20" x14ac:dyDescent="0.35">
      <c r="A154" t="s">
        <v>18714</v>
      </c>
      <c r="B154" t="s">
        <v>18945</v>
      </c>
      <c r="C154" t="s">
        <v>28</v>
      </c>
      <c r="F154" t="s">
        <v>11397</v>
      </c>
      <c r="G154" t="s">
        <v>11364</v>
      </c>
      <c r="H154" t="s">
        <v>20328</v>
      </c>
      <c r="I154" t="s">
        <v>20329</v>
      </c>
      <c r="K154" t="s">
        <v>180</v>
      </c>
      <c r="L154" t="s">
        <v>8945</v>
      </c>
      <c r="M154" s="54" t="s">
        <v>18941</v>
      </c>
      <c r="N154" t="s">
        <v>183</v>
      </c>
      <c r="O154" s="68" t="s">
        <v>23467</v>
      </c>
      <c r="P154" s="61" t="s">
        <v>1562</v>
      </c>
      <c r="Q154" t="s">
        <v>23468</v>
      </c>
      <c r="R154" s="54" t="s">
        <v>18943</v>
      </c>
      <c r="S154" t="s">
        <v>23469</v>
      </c>
      <c r="T154" t="s">
        <v>23470</v>
      </c>
    </row>
    <row r="155" spans="1:20" ht="28.75" customHeight="1" x14ac:dyDescent="0.35">
      <c r="A155" t="s">
        <v>18714</v>
      </c>
      <c r="B155" t="s">
        <v>18759</v>
      </c>
      <c r="F155" t="s">
        <v>11397</v>
      </c>
      <c r="G155" t="s">
        <v>11364</v>
      </c>
      <c r="H155" t="s">
        <v>11397</v>
      </c>
      <c r="I155" t="s">
        <v>11364</v>
      </c>
      <c r="K155" t="s">
        <v>180</v>
      </c>
      <c r="L155" t="s">
        <v>23471</v>
      </c>
      <c r="M155" s="54" t="s">
        <v>18760</v>
      </c>
      <c r="N155" t="s">
        <v>183</v>
      </c>
      <c r="O155" s="68" t="s">
        <v>23472</v>
      </c>
      <c r="P155" s="61" t="s">
        <v>1562</v>
      </c>
      <c r="Q155" s="56" t="s">
        <v>23473</v>
      </c>
      <c r="R155" t="s">
        <v>23474</v>
      </c>
      <c r="S155" t="s">
        <v>183</v>
      </c>
    </row>
    <row r="156" spans="1:20" x14ac:dyDescent="0.35">
      <c r="A156" t="s">
        <v>18714</v>
      </c>
      <c r="B156" t="s">
        <v>19351</v>
      </c>
      <c r="F156" t="s">
        <v>11397</v>
      </c>
      <c r="G156" t="s">
        <v>11364</v>
      </c>
      <c r="H156" t="s">
        <v>11397</v>
      </c>
      <c r="I156" t="s">
        <v>11364</v>
      </c>
      <c r="K156" t="s">
        <v>180</v>
      </c>
      <c r="N156" t="s">
        <v>35</v>
      </c>
      <c r="P156" s="61" t="s">
        <v>1562</v>
      </c>
      <c r="Q156" t="s">
        <v>23475</v>
      </c>
      <c r="R156" s="54" t="s">
        <v>19355</v>
      </c>
      <c r="S156" t="s">
        <v>183</v>
      </c>
    </row>
    <row r="157" spans="1:20" x14ac:dyDescent="0.35">
      <c r="A157" t="s">
        <v>20382</v>
      </c>
      <c r="B157" t="s">
        <v>5877</v>
      </c>
      <c r="K157" t="s">
        <v>180</v>
      </c>
      <c r="N157" t="s">
        <v>35</v>
      </c>
      <c r="P157" s="61" t="s">
        <v>1562</v>
      </c>
      <c r="Q157" t="s">
        <v>23476</v>
      </c>
      <c r="R157" s="54" t="s">
        <v>18700</v>
      </c>
      <c r="S157" t="s">
        <v>28</v>
      </c>
    </row>
    <row r="158" spans="1:20" x14ac:dyDescent="0.35">
      <c r="A158" t="s">
        <v>18714</v>
      </c>
      <c r="B158" t="s">
        <v>18948</v>
      </c>
      <c r="C158" t="s">
        <v>28</v>
      </c>
      <c r="F158" t="s">
        <v>11397</v>
      </c>
      <c r="G158" t="s">
        <v>11364</v>
      </c>
      <c r="H158" t="s">
        <v>20328</v>
      </c>
      <c r="I158" t="s">
        <v>20329</v>
      </c>
      <c r="K158" t="s">
        <v>180</v>
      </c>
      <c r="L158" t="s">
        <v>23477</v>
      </c>
      <c r="M158" s="54" t="s">
        <v>18950</v>
      </c>
      <c r="N158" t="s">
        <v>28</v>
      </c>
      <c r="O158" s="68" t="s">
        <v>23478</v>
      </c>
      <c r="P158" s="61" t="s">
        <v>1562</v>
      </c>
      <c r="Q158" t="s">
        <v>21062</v>
      </c>
      <c r="R158" s="54" t="s">
        <v>18953</v>
      </c>
      <c r="S158" t="s">
        <v>28</v>
      </c>
    </row>
    <row r="159" spans="1:20" x14ac:dyDescent="0.35">
      <c r="A159" t="s">
        <v>18714</v>
      </c>
      <c r="B159" t="s">
        <v>18955</v>
      </c>
      <c r="C159" t="s">
        <v>28</v>
      </c>
      <c r="F159" t="s">
        <v>11397</v>
      </c>
      <c r="G159" t="s">
        <v>11364</v>
      </c>
      <c r="H159" t="s">
        <v>20328</v>
      </c>
      <c r="I159" t="s">
        <v>20329</v>
      </c>
      <c r="K159" t="s">
        <v>180</v>
      </c>
      <c r="L159" t="s">
        <v>23477</v>
      </c>
      <c r="M159" s="54" t="s">
        <v>18950</v>
      </c>
      <c r="N159" t="s">
        <v>28</v>
      </c>
      <c r="O159" s="68" t="s">
        <v>23478</v>
      </c>
      <c r="P159" s="61" t="s">
        <v>1562</v>
      </c>
      <c r="Q159" t="s">
        <v>21062</v>
      </c>
      <c r="R159" s="54" t="s">
        <v>18953</v>
      </c>
      <c r="S159" t="s">
        <v>28</v>
      </c>
    </row>
    <row r="160" spans="1:20" ht="28.75" customHeight="1" x14ac:dyDescent="0.35">
      <c r="A160" t="s">
        <v>19032</v>
      </c>
      <c r="B160" t="s">
        <v>8877</v>
      </c>
      <c r="C160" t="s">
        <v>28</v>
      </c>
      <c r="F160" t="s">
        <v>11397</v>
      </c>
      <c r="G160" t="s">
        <v>11364</v>
      </c>
      <c r="H160" t="s">
        <v>20328</v>
      </c>
      <c r="I160" t="s">
        <v>20329</v>
      </c>
      <c r="J160" t="s">
        <v>23351</v>
      </c>
      <c r="K160" t="s">
        <v>180</v>
      </c>
      <c r="L160" t="s">
        <v>23352</v>
      </c>
      <c r="M160" s="54" t="s">
        <v>19122</v>
      </c>
      <c r="N160" t="s">
        <v>28</v>
      </c>
      <c r="O160" s="67" t="s">
        <v>23353</v>
      </c>
      <c r="P160" s="61" t="s">
        <v>1562</v>
      </c>
      <c r="Q160" t="s">
        <v>23479</v>
      </c>
      <c r="R160" s="54" t="s">
        <v>19123</v>
      </c>
      <c r="S160" t="s">
        <v>35</v>
      </c>
    </row>
    <row r="161" spans="1:20" x14ac:dyDescent="0.35">
      <c r="A161" t="s">
        <v>20293</v>
      </c>
      <c r="B161" t="s">
        <v>21073</v>
      </c>
      <c r="F161" t="s">
        <v>11406</v>
      </c>
      <c r="G161" t="s">
        <v>11374</v>
      </c>
      <c r="H161" t="s">
        <v>11406</v>
      </c>
      <c r="I161" t="s">
        <v>11374</v>
      </c>
      <c r="J161" s="55"/>
      <c r="K161" t="s">
        <v>180</v>
      </c>
      <c r="L161" t="s">
        <v>21073</v>
      </c>
      <c r="M161" s="54" t="s">
        <v>19215</v>
      </c>
      <c r="N161" t="s">
        <v>28</v>
      </c>
      <c r="O161" s="68" t="s">
        <v>23480</v>
      </c>
      <c r="P161" s="61" t="s">
        <v>1562</v>
      </c>
      <c r="Q161" t="s">
        <v>23410</v>
      </c>
      <c r="R161" s="54" t="s">
        <v>19217</v>
      </c>
      <c r="S161" t="s">
        <v>28</v>
      </c>
      <c r="T161" t="s">
        <v>23481</v>
      </c>
    </row>
    <row r="162" spans="1:20" x14ac:dyDescent="0.35">
      <c r="A162" t="s">
        <v>18714</v>
      </c>
      <c r="B162" t="s">
        <v>19361</v>
      </c>
      <c r="F162" t="s">
        <v>11397</v>
      </c>
      <c r="G162" t="s">
        <v>11364</v>
      </c>
      <c r="H162" t="s">
        <v>11397</v>
      </c>
      <c r="I162" t="s">
        <v>11364</v>
      </c>
      <c r="J162" s="55"/>
      <c r="K162" t="s">
        <v>180</v>
      </c>
      <c r="L162" t="s">
        <v>8677</v>
      </c>
      <c r="M162" s="54" t="s">
        <v>19363</v>
      </c>
      <c r="N162" t="s">
        <v>183</v>
      </c>
      <c r="O162" s="68" t="s">
        <v>23482</v>
      </c>
      <c r="P162" s="61" t="s">
        <v>1562</v>
      </c>
      <c r="Q162" t="s">
        <v>23483</v>
      </c>
      <c r="R162" s="54" t="s">
        <v>19365</v>
      </c>
      <c r="S162" t="s">
        <v>28</v>
      </c>
    </row>
    <row r="163" spans="1:20" x14ac:dyDescent="0.35">
      <c r="A163" t="s">
        <v>18714</v>
      </c>
      <c r="B163" t="s">
        <v>18874</v>
      </c>
      <c r="F163" t="s">
        <v>11397</v>
      </c>
      <c r="G163" t="s">
        <v>11364</v>
      </c>
      <c r="H163" t="s">
        <v>11397</v>
      </c>
      <c r="I163" t="s">
        <v>11364</v>
      </c>
      <c r="K163" t="s">
        <v>180</v>
      </c>
      <c r="N163" t="s">
        <v>35</v>
      </c>
      <c r="P163" s="61" t="s">
        <v>1562</v>
      </c>
      <c r="Q163" t="s">
        <v>23484</v>
      </c>
      <c r="R163" s="54" t="s">
        <v>18877</v>
      </c>
      <c r="S163" t="s">
        <v>183</v>
      </c>
    </row>
    <row r="164" spans="1:20" x14ac:dyDescent="0.35">
      <c r="A164" t="s">
        <v>19032</v>
      </c>
      <c r="B164" t="s">
        <v>18871</v>
      </c>
      <c r="C164" t="s">
        <v>28</v>
      </c>
      <c r="F164" t="s">
        <v>11397</v>
      </c>
      <c r="G164" t="s">
        <v>11364</v>
      </c>
      <c r="H164" t="s">
        <v>20328</v>
      </c>
      <c r="I164" t="s">
        <v>20329</v>
      </c>
      <c r="J164" t="s">
        <v>23485</v>
      </c>
      <c r="K164" t="s">
        <v>180</v>
      </c>
      <c r="L164" t="s">
        <v>23406</v>
      </c>
      <c r="M164" s="54" t="s">
        <v>18856</v>
      </c>
      <c r="N164" t="s">
        <v>28</v>
      </c>
      <c r="O164" s="68" t="s">
        <v>23407</v>
      </c>
      <c r="P164" s="61" t="s">
        <v>1562</v>
      </c>
      <c r="Q164" t="s">
        <v>20706</v>
      </c>
      <c r="R164" s="54" t="s">
        <v>18858</v>
      </c>
      <c r="S164" t="s">
        <v>28</v>
      </c>
    </row>
    <row r="165" spans="1:20" ht="43" customHeight="1" x14ac:dyDescent="0.35">
      <c r="A165" t="s">
        <v>19032</v>
      </c>
      <c r="B165" t="s">
        <v>19105</v>
      </c>
      <c r="C165" t="s">
        <v>28</v>
      </c>
      <c r="F165" t="s">
        <v>11397</v>
      </c>
      <c r="G165" t="s">
        <v>11364</v>
      </c>
      <c r="H165" t="s">
        <v>20328</v>
      </c>
      <c r="I165" t="s">
        <v>20329</v>
      </c>
      <c r="J165" s="55"/>
      <c r="K165" t="s">
        <v>180</v>
      </c>
      <c r="L165" t="s">
        <v>23486</v>
      </c>
      <c r="M165" s="54" t="s">
        <v>19107</v>
      </c>
      <c r="N165" t="s">
        <v>28</v>
      </c>
      <c r="O165" s="67" t="s">
        <v>23487</v>
      </c>
      <c r="P165" s="61" t="s">
        <v>1562</v>
      </c>
      <c r="S165" t="s">
        <v>35</v>
      </c>
    </row>
    <row r="166" spans="1:20" x14ac:dyDescent="0.35">
      <c r="A166" t="s">
        <v>20382</v>
      </c>
      <c r="B166" t="s">
        <v>1492</v>
      </c>
      <c r="J166" s="55"/>
      <c r="K166" t="s">
        <v>180</v>
      </c>
      <c r="L166" t="s">
        <v>1028</v>
      </c>
      <c r="M166" s="54" t="s">
        <v>19479</v>
      </c>
      <c r="N166" t="s">
        <v>28</v>
      </c>
      <c r="O166" s="68" t="s">
        <v>1030</v>
      </c>
      <c r="P166" s="61" t="s">
        <v>1562</v>
      </c>
      <c r="S166" t="s">
        <v>35</v>
      </c>
    </row>
    <row r="167" spans="1:20" x14ac:dyDescent="0.35">
      <c r="A167" t="s">
        <v>18714</v>
      </c>
      <c r="B167" t="s">
        <v>18879</v>
      </c>
      <c r="F167" t="s">
        <v>11397</v>
      </c>
      <c r="G167" t="s">
        <v>11364</v>
      </c>
      <c r="H167" t="s">
        <v>11397</v>
      </c>
      <c r="I167" t="s">
        <v>11364</v>
      </c>
      <c r="J167" s="55"/>
      <c r="K167" t="s">
        <v>180</v>
      </c>
      <c r="L167" t="s">
        <v>23488</v>
      </c>
      <c r="M167" s="54" t="s">
        <v>18880</v>
      </c>
      <c r="N167" t="s">
        <v>183</v>
      </c>
      <c r="O167" s="68" t="s">
        <v>23489</v>
      </c>
      <c r="P167" s="61" t="s">
        <v>1562</v>
      </c>
      <c r="Q167" t="s">
        <v>23490</v>
      </c>
      <c r="R167" s="54" t="s">
        <v>18882</v>
      </c>
      <c r="S167" t="s">
        <v>183</v>
      </c>
    </row>
    <row r="168" spans="1:20" x14ac:dyDescent="0.35">
      <c r="A168" t="s">
        <v>18714</v>
      </c>
      <c r="B168" t="s">
        <v>18812</v>
      </c>
      <c r="C168" t="s">
        <v>28</v>
      </c>
      <c r="F168" t="s">
        <v>11397</v>
      </c>
      <c r="G168" t="s">
        <v>11364</v>
      </c>
      <c r="H168" t="s">
        <v>20328</v>
      </c>
      <c r="I168" t="s">
        <v>20329</v>
      </c>
      <c r="K168" t="s">
        <v>180</v>
      </c>
      <c r="N168" t="s">
        <v>35</v>
      </c>
      <c r="P168" s="61" t="s">
        <v>1562</v>
      </c>
      <c r="S168" t="s">
        <v>35</v>
      </c>
    </row>
    <row r="169" spans="1:20" x14ac:dyDescent="0.35">
      <c r="A169" t="s">
        <v>20382</v>
      </c>
      <c r="B169" t="s">
        <v>5546</v>
      </c>
      <c r="K169" t="s">
        <v>180</v>
      </c>
      <c r="N169" t="s">
        <v>35</v>
      </c>
      <c r="P169" s="61" t="s">
        <v>1562</v>
      </c>
      <c r="S169" t="s">
        <v>35</v>
      </c>
    </row>
    <row r="170" spans="1:20" x14ac:dyDescent="0.35">
      <c r="A170" t="s">
        <v>17626</v>
      </c>
      <c r="B170" t="s">
        <v>18708</v>
      </c>
      <c r="F170" t="s">
        <v>11418</v>
      </c>
      <c r="G170" t="s">
        <v>11385</v>
      </c>
      <c r="H170" t="s">
        <v>11418</v>
      </c>
      <c r="I170" t="s">
        <v>11385</v>
      </c>
      <c r="J170" t="s">
        <v>23491</v>
      </c>
      <c r="K170" t="s">
        <v>180</v>
      </c>
      <c r="L170" t="s">
        <v>23492</v>
      </c>
      <c r="M170" s="54" t="s">
        <v>18709</v>
      </c>
      <c r="N170" t="s">
        <v>28</v>
      </c>
      <c r="O170" s="68" t="s">
        <v>23493</v>
      </c>
      <c r="P170" s="61" t="s">
        <v>1562</v>
      </c>
      <c r="S170" t="s">
        <v>35</v>
      </c>
    </row>
    <row r="171" spans="1:20" x14ac:dyDescent="0.35">
      <c r="A171" t="s">
        <v>17626</v>
      </c>
      <c r="B171" t="s">
        <v>23494</v>
      </c>
      <c r="F171" t="s">
        <v>11418</v>
      </c>
      <c r="G171" t="s">
        <v>11385</v>
      </c>
      <c r="H171" t="s">
        <v>11418</v>
      </c>
      <c r="I171" t="s">
        <v>11385</v>
      </c>
      <c r="J171" t="s">
        <v>23491</v>
      </c>
      <c r="K171" t="s">
        <v>180</v>
      </c>
      <c r="L171" t="s">
        <v>23492</v>
      </c>
      <c r="M171" s="54" t="s">
        <v>18709</v>
      </c>
      <c r="N171" t="s">
        <v>28</v>
      </c>
      <c r="O171" s="68" t="s">
        <v>23493</v>
      </c>
      <c r="P171" s="61" t="s">
        <v>1562</v>
      </c>
      <c r="S171" t="s">
        <v>35</v>
      </c>
    </row>
    <row r="172" spans="1:20" x14ac:dyDescent="0.35">
      <c r="A172" t="s">
        <v>17631</v>
      </c>
      <c r="B172" t="s">
        <v>20500</v>
      </c>
      <c r="F172" t="s">
        <v>11424</v>
      </c>
      <c r="G172" t="s">
        <v>11391</v>
      </c>
      <c r="H172" t="s">
        <v>11424</v>
      </c>
      <c r="I172" t="s">
        <v>11391</v>
      </c>
      <c r="K172" t="s">
        <v>180</v>
      </c>
      <c r="N172" t="s">
        <v>35</v>
      </c>
      <c r="P172" s="61" t="s">
        <v>1562</v>
      </c>
      <c r="S172" t="s">
        <v>35</v>
      </c>
    </row>
    <row r="173" spans="1:20" x14ac:dyDescent="0.35">
      <c r="A173" t="s">
        <v>17625</v>
      </c>
      <c r="B173" t="s">
        <v>12416</v>
      </c>
      <c r="F173" t="s">
        <v>11412</v>
      </c>
      <c r="G173" t="s">
        <v>11380</v>
      </c>
      <c r="H173" t="s">
        <v>11412</v>
      </c>
      <c r="I173" t="s">
        <v>11380</v>
      </c>
      <c r="J173" s="55"/>
      <c r="K173" t="s">
        <v>180</v>
      </c>
      <c r="L173" t="s">
        <v>12416</v>
      </c>
      <c r="M173" s="54" t="s">
        <v>19287</v>
      </c>
      <c r="N173" t="s">
        <v>28</v>
      </c>
      <c r="O173" s="68" t="s">
        <v>23399</v>
      </c>
      <c r="P173" s="61" t="s">
        <v>1562</v>
      </c>
      <c r="S173" t="s">
        <v>35</v>
      </c>
    </row>
    <row r="174" spans="1:20" x14ac:dyDescent="0.35">
      <c r="A174" t="s">
        <v>17625</v>
      </c>
      <c r="B174" s="60" t="s">
        <v>19292</v>
      </c>
      <c r="F174" t="s">
        <v>11412</v>
      </c>
      <c r="G174" t="s">
        <v>11380</v>
      </c>
      <c r="H174" t="s">
        <v>11412</v>
      </c>
      <c r="I174" t="s">
        <v>11380</v>
      </c>
      <c r="K174" t="s">
        <v>180</v>
      </c>
      <c r="N174" t="s">
        <v>35</v>
      </c>
      <c r="P174" s="61" t="s">
        <v>1562</v>
      </c>
      <c r="S174" t="s">
        <v>23469</v>
      </c>
      <c r="T174" t="s">
        <v>23495</v>
      </c>
    </row>
    <row r="175" spans="1:20" x14ac:dyDescent="0.35">
      <c r="A175" t="s">
        <v>20382</v>
      </c>
      <c r="B175" t="s">
        <v>23496</v>
      </c>
      <c r="K175" t="s">
        <v>180</v>
      </c>
      <c r="N175" t="s">
        <v>35</v>
      </c>
      <c r="P175" s="61" t="s">
        <v>1562</v>
      </c>
      <c r="S175" t="s">
        <v>35</v>
      </c>
    </row>
    <row r="176" spans="1:20" x14ac:dyDescent="0.35">
      <c r="A176" t="s">
        <v>20382</v>
      </c>
      <c r="B176" t="s">
        <v>23497</v>
      </c>
      <c r="K176" t="s">
        <v>180</v>
      </c>
      <c r="N176" t="s">
        <v>35</v>
      </c>
      <c r="P176" s="61" t="s">
        <v>1562</v>
      </c>
      <c r="S176" t="s">
        <v>35</v>
      </c>
    </row>
    <row r="177" spans="1:20" x14ac:dyDescent="0.35">
      <c r="A177" t="s">
        <v>18714</v>
      </c>
      <c r="B177" t="s">
        <v>23498</v>
      </c>
      <c r="C177" t="s">
        <v>28</v>
      </c>
      <c r="F177" t="s">
        <v>11397</v>
      </c>
      <c r="G177" t="s">
        <v>11364</v>
      </c>
      <c r="H177" t="s">
        <v>20328</v>
      </c>
      <c r="I177" t="s">
        <v>20329</v>
      </c>
      <c r="J177" t="s">
        <v>23499</v>
      </c>
      <c r="K177" t="s">
        <v>180</v>
      </c>
      <c r="L177" t="s">
        <v>20886</v>
      </c>
      <c r="M177" s="54" t="s">
        <v>18797</v>
      </c>
      <c r="N177" t="s">
        <v>35</v>
      </c>
      <c r="O177" s="68" t="s">
        <v>23500</v>
      </c>
      <c r="P177" s="61" t="s">
        <v>1562</v>
      </c>
      <c r="Q177" t="s">
        <v>20670</v>
      </c>
      <c r="R177" s="54" t="s">
        <v>18799</v>
      </c>
      <c r="S177" t="s">
        <v>183</v>
      </c>
    </row>
    <row r="178" spans="1:20" x14ac:dyDescent="0.35">
      <c r="A178" t="s">
        <v>19032</v>
      </c>
      <c r="B178" t="s">
        <v>19066</v>
      </c>
      <c r="C178" t="s">
        <v>28</v>
      </c>
      <c r="F178" t="s">
        <v>11397</v>
      </c>
      <c r="G178" t="s">
        <v>11364</v>
      </c>
      <c r="H178" t="s">
        <v>20328</v>
      </c>
      <c r="I178" t="s">
        <v>20329</v>
      </c>
      <c r="K178" t="s">
        <v>180</v>
      </c>
      <c r="L178" t="s">
        <v>8266</v>
      </c>
      <c r="M178" s="54" t="s">
        <v>19067</v>
      </c>
      <c r="N178" t="s">
        <v>28</v>
      </c>
      <c r="O178" s="68" t="s">
        <v>23501</v>
      </c>
      <c r="P178" s="61" t="s">
        <v>1562</v>
      </c>
      <c r="Q178" t="s">
        <v>23502</v>
      </c>
      <c r="R178" s="54" t="s">
        <v>19068</v>
      </c>
      <c r="S178" t="s">
        <v>35</v>
      </c>
      <c r="T178" t="s">
        <v>23503</v>
      </c>
    </row>
    <row r="179" spans="1:20" ht="28.75" customHeight="1" x14ac:dyDescent="0.35">
      <c r="A179" t="s">
        <v>18714</v>
      </c>
      <c r="B179" t="s">
        <v>18768</v>
      </c>
      <c r="F179" t="s">
        <v>11397</v>
      </c>
      <c r="G179" t="s">
        <v>11364</v>
      </c>
      <c r="H179" t="s">
        <v>11397</v>
      </c>
      <c r="I179" t="s">
        <v>11364</v>
      </c>
      <c r="K179" t="s">
        <v>180</v>
      </c>
      <c r="L179" t="s">
        <v>23504</v>
      </c>
      <c r="M179" s="54" t="s">
        <v>18769</v>
      </c>
      <c r="N179" t="s">
        <v>28</v>
      </c>
      <c r="O179" s="67" t="s">
        <v>23505</v>
      </c>
      <c r="P179" s="61" t="s">
        <v>1562</v>
      </c>
      <c r="Q179" t="s">
        <v>23506</v>
      </c>
      <c r="R179" s="54" t="s">
        <v>18770</v>
      </c>
      <c r="S179" t="s">
        <v>28</v>
      </c>
    </row>
    <row r="180" spans="1:20" x14ac:dyDescent="0.35">
      <c r="A180" t="s">
        <v>18714</v>
      </c>
      <c r="B180" t="s">
        <v>23507</v>
      </c>
      <c r="C180" t="s">
        <v>28</v>
      </c>
      <c r="F180" t="s">
        <v>11397</v>
      </c>
      <c r="G180" t="s">
        <v>11364</v>
      </c>
      <c r="H180" t="s">
        <v>20328</v>
      </c>
      <c r="I180" t="s">
        <v>20329</v>
      </c>
      <c r="K180" t="s">
        <v>180</v>
      </c>
      <c r="N180" t="s">
        <v>35</v>
      </c>
      <c r="P180" s="61" t="s">
        <v>1562</v>
      </c>
      <c r="S180" t="s">
        <v>35</v>
      </c>
    </row>
    <row r="181" spans="1:20" x14ac:dyDescent="0.35">
      <c r="A181" t="s">
        <v>18714</v>
      </c>
      <c r="B181" t="s">
        <v>18774</v>
      </c>
      <c r="C181" t="s">
        <v>28</v>
      </c>
      <c r="F181" t="s">
        <v>11397</v>
      </c>
      <c r="G181" t="s">
        <v>11364</v>
      </c>
      <c r="H181" t="s">
        <v>20328</v>
      </c>
      <c r="I181" t="s">
        <v>20329</v>
      </c>
      <c r="K181" t="s">
        <v>180</v>
      </c>
      <c r="L181" t="s">
        <v>23508</v>
      </c>
      <c r="M181" s="54" t="s">
        <v>18775</v>
      </c>
      <c r="N181" t="s">
        <v>28</v>
      </c>
      <c r="O181" s="68" t="s">
        <v>23509</v>
      </c>
      <c r="P181" s="61" t="s">
        <v>1562</v>
      </c>
      <c r="Q181" t="s">
        <v>23274</v>
      </c>
      <c r="R181" s="54" t="s">
        <v>18766</v>
      </c>
      <c r="S181" t="s">
        <v>28</v>
      </c>
      <c r="T181" t="s">
        <v>23510</v>
      </c>
    </row>
    <row r="182" spans="1:20" x14ac:dyDescent="0.35">
      <c r="A182" t="s">
        <v>18714</v>
      </c>
      <c r="B182" t="s">
        <v>5264</v>
      </c>
      <c r="F182" t="s">
        <v>11397</v>
      </c>
      <c r="G182" t="s">
        <v>11364</v>
      </c>
      <c r="H182" t="s">
        <v>11397</v>
      </c>
      <c r="I182" t="s">
        <v>11364</v>
      </c>
      <c r="K182" t="s">
        <v>180</v>
      </c>
      <c r="L182" t="s">
        <v>23511</v>
      </c>
      <c r="M182" s="54" t="s">
        <v>18777</v>
      </c>
      <c r="N182" t="s">
        <v>28</v>
      </c>
      <c r="O182" s="68" t="s">
        <v>23512</v>
      </c>
      <c r="P182" s="61" t="s">
        <v>1562</v>
      </c>
      <c r="Q182" t="s">
        <v>22584</v>
      </c>
      <c r="R182" s="54" t="s">
        <v>18778</v>
      </c>
      <c r="S182" t="s">
        <v>28</v>
      </c>
    </row>
    <row r="183" spans="1:20" x14ac:dyDescent="0.35">
      <c r="A183" t="s">
        <v>18714</v>
      </c>
      <c r="B183" t="s">
        <v>23513</v>
      </c>
      <c r="F183" t="s">
        <v>11397</v>
      </c>
      <c r="G183" t="s">
        <v>11364</v>
      </c>
      <c r="H183" t="s">
        <v>11397</v>
      </c>
      <c r="I183" t="s">
        <v>11364</v>
      </c>
      <c r="K183" t="s">
        <v>180</v>
      </c>
      <c r="L183" t="s">
        <v>23511</v>
      </c>
      <c r="M183" s="54" t="s">
        <v>23514</v>
      </c>
      <c r="N183" t="s">
        <v>28</v>
      </c>
      <c r="P183" s="61" t="s">
        <v>1562</v>
      </c>
      <c r="Q183" t="s">
        <v>22584</v>
      </c>
      <c r="R183" s="54" t="s">
        <v>18778</v>
      </c>
      <c r="S183" t="s">
        <v>28</v>
      </c>
    </row>
    <row r="184" spans="1:20" ht="28.75" customHeight="1" x14ac:dyDescent="0.35">
      <c r="A184" t="s">
        <v>19032</v>
      </c>
      <c r="B184" t="s">
        <v>19099</v>
      </c>
      <c r="F184" t="s">
        <v>11397</v>
      </c>
      <c r="G184" t="s">
        <v>11364</v>
      </c>
      <c r="H184" t="s">
        <v>11397</v>
      </c>
      <c r="I184" t="s">
        <v>11364</v>
      </c>
      <c r="K184" t="s">
        <v>180</v>
      </c>
      <c r="L184" s="56" t="s">
        <v>23515</v>
      </c>
      <c r="M184" s="58" t="s">
        <v>23516</v>
      </c>
      <c r="N184" t="s">
        <v>183</v>
      </c>
      <c r="O184" s="67" t="s">
        <v>23517</v>
      </c>
      <c r="P184" s="61" t="s">
        <v>1562</v>
      </c>
      <c r="S184" t="s">
        <v>35</v>
      </c>
    </row>
    <row r="185" spans="1:20" ht="28.75" customHeight="1" x14ac:dyDescent="0.35">
      <c r="A185" t="s">
        <v>19032</v>
      </c>
      <c r="B185" s="60" t="s">
        <v>23518</v>
      </c>
      <c r="C185" t="s">
        <v>28</v>
      </c>
      <c r="F185" t="s">
        <v>11397</v>
      </c>
      <c r="G185" t="s">
        <v>11364</v>
      </c>
      <c r="H185" t="s">
        <v>20328</v>
      </c>
      <c r="I185" t="s">
        <v>20329</v>
      </c>
      <c r="K185" t="s">
        <v>180</v>
      </c>
      <c r="L185" s="56" t="s">
        <v>23519</v>
      </c>
      <c r="M185" s="58" t="s">
        <v>23520</v>
      </c>
      <c r="N185" t="s">
        <v>183</v>
      </c>
      <c r="O185" s="67" t="s">
        <v>23521</v>
      </c>
      <c r="P185" s="61" t="s">
        <v>1562</v>
      </c>
    </row>
    <row r="186" spans="1:20" x14ac:dyDescent="0.35">
      <c r="A186" t="s">
        <v>18714</v>
      </c>
      <c r="B186" t="s">
        <v>18780</v>
      </c>
      <c r="C186" t="s">
        <v>28</v>
      </c>
      <c r="F186" t="s">
        <v>11397</v>
      </c>
      <c r="G186" t="s">
        <v>11364</v>
      </c>
      <c r="H186" t="s">
        <v>20328</v>
      </c>
      <c r="I186" t="s">
        <v>20329</v>
      </c>
      <c r="J186" t="s">
        <v>23522</v>
      </c>
      <c r="K186" t="s">
        <v>180</v>
      </c>
      <c r="L186" t="s">
        <v>23523</v>
      </c>
      <c r="M186" s="54" t="s">
        <v>18781</v>
      </c>
      <c r="N186" t="s">
        <v>28</v>
      </c>
      <c r="O186" s="68" t="s">
        <v>23524</v>
      </c>
      <c r="P186" s="61" t="s">
        <v>1562</v>
      </c>
      <c r="Q186" t="s">
        <v>23525</v>
      </c>
      <c r="R186" s="54" t="s">
        <v>18784</v>
      </c>
      <c r="S186" t="s">
        <v>183</v>
      </c>
    </row>
    <row r="187" spans="1:20" x14ac:dyDescent="0.35">
      <c r="A187" t="s">
        <v>17625</v>
      </c>
      <c r="B187" t="s">
        <v>19297</v>
      </c>
      <c r="F187" t="s">
        <v>11412</v>
      </c>
      <c r="G187" t="s">
        <v>11380</v>
      </c>
      <c r="H187" t="s">
        <v>11412</v>
      </c>
      <c r="I187" t="s">
        <v>11380</v>
      </c>
      <c r="K187" t="s">
        <v>180</v>
      </c>
      <c r="L187" t="s">
        <v>19297</v>
      </c>
      <c r="M187" s="54" t="s">
        <v>19298</v>
      </c>
      <c r="N187" t="s">
        <v>28</v>
      </c>
      <c r="O187" s="68" t="s">
        <v>23526</v>
      </c>
      <c r="P187" s="61" t="s">
        <v>1562</v>
      </c>
      <c r="S187" t="s">
        <v>35</v>
      </c>
    </row>
    <row r="188" spans="1:20" ht="57.75" customHeight="1" x14ac:dyDescent="0.35">
      <c r="A188" t="s">
        <v>20382</v>
      </c>
      <c r="B188" t="s">
        <v>19490</v>
      </c>
      <c r="J188" s="55"/>
      <c r="K188" t="s">
        <v>180</v>
      </c>
      <c r="L188" s="56" t="s">
        <v>23527</v>
      </c>
      <c r="M188" s="58" t="s">
        <v>23528</v>
      </c>
      <c r="N188" t="s">
        <v>183</v>
      </c>
      <c r="O188" s="67" t="s">
        <v>23529</v>
      </c>
      <c r="P188" s="61" t="s">
        <v>1562</v>
      </c>
      <c r="S188" t="s">
        <v>35</v>
      </c>
    </row>
    <row r="189" spans="1:20" ht="57.75" customHeight="1" x14ac:dyDescent="0.35">
      <c r="A189" t="s">
        <v>20382</v>
      </c>
      <c r="B189" t="s">
        <v>20404</v>
      </c>
      <c r="J189" s="55"/>
      <c r="K189" t="s">
        <v>180</v>
      </c>
      <c r="L189" s="56" t="s">
        <v>23527</v>
      </c>
      <c r="M189" s="58" t="s">
        <v>23528</v>
      </c>
      <c r="N189" t="s">
        <v>28</v>
      </c>
      <c r="O189" s="67" t="s">
        <v>23529</v>
      </c>
      <c r="P189" s="61" t="s">
        <v>1562</v>
      </c>
      <c r="S189" t="s">
        <v>35</v>
      </c>
    </row>
    <row r="190" spans="1:20" x14ac:dyDescent="0.35">
      <c r="A190" t="s">
        <v>20382</v>
      </c>
      <c r="B190" t="s">
        <v>17931</v>
      </c>
      <c r="J190" s="55"/>
      <c r="K190" t="s">
        <v>180</v>
      </c>
      <c r="L190" t="s">
        <v>23530</v>
      </c>
      <c r="M190" s="54" t="s">
        <v>19493</v>
      </c>
      <c r="N190" t="s">
        <v>28</v>
      </c>
      <c r="O190" s="68" t="s">
        <v>23531</v>
      </c>
      <c r="P190" s="61" t="s">
        <v>1562</v>
      </c>
      <c r="S190" t="s">
        <v>35</v>
      </c>
    </row>
    <row r="191" spans="1:20" x14ac:dyDescent="0.35">
      <c r="A191" t="s">
        <v>20382</v>
      </c>
      <c r="B191" s="60" t="s">
        <v>18697</v>
      </c>
      <c r="K191" t="s">
        <v>180</v>
      </c>
      <c r="N191" t="s">
        <v>35</v>
      </c>
      <c r="P191" s="61" t="s">
        <v>1562</v>
      </c>
      <c r="Q191" t="s">
        <v>23476</v>
      </c>
      <c r="R191" s="54" t="s">
        <v>18700</v>
      </c>
      <c r="S191" t="s">
        <v>28</v>
      </c>
    </row>
    <row r="192" spans="1:20" x14ac:dyDescent="0.35">
      <c r="A192" t="s">
        <v>20293</v>
      </c>
      <c r="B192" t="s">
        <v>19367</v>
      </c>
      <c r="F192" t="s">
        <v>11406</v>
      </c>
      <c r="G192" t="s">
        <v>11374</v>
      </c>
      <c r="H192" t="s">
        <v>11406</v>
      </c>
      <c r="I192" t="s">
        <v>11374</v>
      </c>
      <c r="K192" t="s">
        <v>180</v>
      </c>
      <c r="N192" t="s">
        <v>35</v>
      </c>
      <c r="P192" s="61" t="s">
        <v>1562</v>
      </c>
      <c r="Q192" t="s">
        <v>23532</v>
      </c>
      <c r="R192" s="54" t="s">
        <v>19370</v>
      </c>
      <c r="S192" t="s">
        <v>183</v>
      </c>
    </row>
    <row r="193" spans="1:20" ht="28.75" customHeight="1" x14ac:dyDescent="0.35">
      <c r="A193" t="s">
        <v>20293</v>
      </c>
      <c r="B193" s="60" t="s">
        <v>17711</v>
      </c>
      <c r="E193" t="s">
        <v>28</v>
      </c>
      <c r="F193" t="s">
        <v>11406</v>
      </c>
      <c r="G193" t="s">
        <v>11374</v>
      </c>
      <c r="H193" t="s">
        <v>21297</v>
      </c>
      <c r="I193" t="s">
        <v>21298</v>
      </c>
      <c r="J193" t="s">
        <v>23533</v>
      </c>
      <c r="K193" t="s">
        <v>180</v>
      </c>
      <c r="L193" t="s">
        <v>23534</v>
      </c>
      <c r="M193" s="54" t="s">
        <v>23535</v>
      </c>
      <c r="N193" t="s">
        <v>28</v>
      </c>
      <c r="O193" s="67" t="s">
        <v>23536</v>
      </c>
      <c r="P193" s="61" t="s">
        <v>1562</v>
      </c>
      <c r="S193" t="s">
        <v>35</v>
      </c>
    </row>
    <row r="194" spans="1:20" ht="57.75" customHeight="1" x14ac:dyDescent="0.35">
      <c r="A194" t="s">
        <v>20382</v>
      </c>
      <c r="B194" t="s">
        <v>19485</v>
      </c>
      <c r="J194" s="55"/>
      <c r="K194" t="s">
        <v>180</v>
      </c>
      <c r="L194" s="56" t="s">
        <v>23527</v>
      </c>
      <c r="M194" s="58" t="s">
        <v>23528</v>
      </c>
      <c r="N194" t="s">
        <v>28</v>
      </c>
      <c r="O194" s="67" t="s">
        <v>23529</v>
      </c>
      <c r="P194" s="61" t="s">
        <v>1562</v>
      </c>
      <c r="S194" t="s">
        <v>35</v>
      </c>
    </row>
    <row r="195" spans="1:20" ht="57.75" customHeight="1" x14ac:dyDescent="0.35">
      <c r="A195" t="s">
        <v>20382</v>
      </c>
      <c r="B195" t="s">
        <v>22535</v>
      </c>
      <c r="J195" s="55"/>
      <c r="K195" t="s">
        <v>180</v>
      </c>
      <c r="L195" s="56" t="s">
        <v>23527</v>
      </c>
      <c r="M195" s="56" t="s">
        <v>23528</v>
      </c>
      <c r="N195" t="s">
        <v>28</v>
      </c>
      <c r="O195" s="67" t="s">
        <v>23529</v>
      </c>
      <c r="P195" s="61" t="s">
        <v>1562</v>
      </c>
      <c r="S195" t="s">
        <v>35</v>
      </c>
    </row>
    <row r="196" spans="1:20" ht="28.75" customHeight="1" x14ac:dyDescent="0.35">
      <c r="A196" t="s">
        <v>19032</v>
      </c>
      <c r="B196" t="s">
        <v>19073</v>
      </c>
      <c r="C196" t="s">
        <v>28</v>
      </c>
      <c r="F196" t="s">
        <v>11397</v>
      </c>
      <c r="G196" t="s">
        <v>11364</v>
      </c>
      <c r="H196" t="s">
        <v>20328</v>
      </c>
      <c r="I196" t="s">
        <v>20329</v>
      </c>
      <c r="J196" t="s">
        <v>23537</v>
      </c>
      <c r="K196" t="s">
        <v>180</v>
      </c>
      <c r="L196" s="56" t="s">
        <v>23538</v>
      </c>
      <c r="M196" s="58" t="s">
        <v>23539</v>
      </c>
      <c r="N196" t="s">
        <v>28</v>
      </c>
      <c r="O196" s="67" t="s">
        <v>23540</v>
      </c>
      <c r="P196" s="61" t="s">
        <v>1562</v>
      </c>
      <c r="Q196" t="s">
        <v>23541</v>
      </c>
      <c r="R196" s="54" t="s">
        <v>19075</v>
      </c>
      <c r="S196" t="s">
        <v>28</v>
      </c>
    </row>
    <row r="197" spans="1:20" x14ac:dyDescent="0.35">
      <c r="A197" t="s">
        <v>19032</v>
      </c>
      <c r="B197" t="s">
        <v>19077</v>
      </c>
      <c r="C197" t="s">
        <v>28</v>
      </c>
      <c r="F197" t="s">
        <v>11397</v>
      </c>
      <c r="G197" t="s">
        <v>11364</v>
      </c>
      <c r="H197" t="s">
        <v>20328</v>
      </c>
      <c r="I197" t="s">
        <v>20329</v>
      </c>
      <c r="K197" t="s">
        <v>180</v>
      </c>
      <c r="N197" t="s">
        <v>35</v>
      </c>
      <c r="P197" s="61" t="s">
        <v>1562</v>
      </c>
      <c r="Q197" t="s">
        <v>23542</v>
      </c>
      <c r="R197" s="54" t="s">
        <v>19078</v>
      </c>
      <c r="S197" t="s">
        <v>183</v>
      </c>
      <c r="T197" t="s">
        <v>23543</v>
      </c>
    </row>
    <row r="198" spans="1:20" x14ac:dyDescent="0.35">
      <c r="A198" t="s">
        <v>19032</v>
      </c>
      <c r="B198" t="s">
        <v>19080</v>
      </c>
      <c r="C198" t="s">
        <v>28</v>
      </c>
      <c r="F198" t="s">
        <v>11397</v>
      </c>
      <c r="G198" t="s">
        <v>11364</v>
      </c>
      <c r="H198" t="s">
        <v>20328</v>
      </c>
      <c r="I198" t="s">
        <v>20329</v>
      </c>
      <c r="K198" t="s">
        <v>180</v>
      </c>
      <c r="N198" t="s">
        <v>35</v>
      </c>
      <c r="P198" s="61" t="s">
        <v>1562</v>
      </c>
      <c r="Q198" t="s">
        <v>23542</v>
      </c>
      <c r="R198" s="54" t="s">
        <v>19078</v>
      </c>
      <c r="S198" t="s">
        <v>183</v>
      </c>
      <c r="T198" t="s">
        <v>23543</v>
      </c>
    </row>
    <row r="199" spans="1:20" x14ac:dyDescent="0.35">
      <c r="A199" t="s">
        <v>18714</v>
      </c>
      <c r="B199" t="s">
        <v>5266</v>
      </c>
      <c r="F199" t="s">
        <v>11397</v>
      </c>
      <c r="G199" t="s">
        <v>11364</v>
      </c>
      <c r="H199" t="s">
        <v>11397</v>
      </c>
      <c r="I199" t="s">
        <v>11364</v>
      </c>
      <c r="K199" t="s">
        <v>180</v>
      </c>
      <c r="N199" t="s">
        <v>35</v>
      </c>
      <c r="P199" s="61" t="s">
        <v>1562</v>
      </c>
      <c r="Q199" t="s">
        <v>23544</v>
      </c>
      <c r="R199" s="54" t="s">
        <v>18788</v>
      </c>
      <c r="S199" t="s">
        <v>28</v>
      </c>
    </row>
    <row r="200" spans="1:20" x14ac:dyDescent="0.35">
      <c r="A200" t="s">
        <v>20293</v>
      </c>
      <c r="B200" t="s">
        <v>19231</v>
      </c>
      <c r="F200" t="s">
        <v>11406</v>
      </c>
      <c r="G200" t="s">
        <v>11374</v>
      </c>
      <c r="H200" t="s">
        <v>11406</v>
      </c>
      <c r="I200" t="s">
        <v>11374</v>
      </c>
      <c r="K200" t="s">
        <v>180</v>
      </c>
      <c r="N200" t="s">
        <v>35</v>
      </c>
      <c r="P200" s="61" t="s">
        <v>1562</v>
      </c>
      <c r="Q200" t="s">
        <v>23545</v>
      </c>
      <c r="R200" s="54" t="s">
        <v>19230</v>
      </c>
      <c r="S200" t="s">
        <v>28</v>
      </c>
      <c r="T200" t="s">
        <v>23546</v>
      </c>
    </row>
    <row r="201" spans="1:20" ht="43" customHeight="1" x14ac:dyDescent="0.35">
      <c r="A201" t="s">
        <v>18714</v>
      </c>
      <c r="B201" t="s">
        <v>18884</v>
      </c>
      <c r="C201" t="s">
        <v>28</v>
      </c>
      <c r="F201" t="s">
        <v>11397</v>
      </c>
      <c r="G201" t="s">
        <v>11364</v>
      </c>
      <c r="H201" t="s">
        <v>20328</v>
      </c>
      <c r="I201" t="s">
        <v>20329</v>
      </c>
      <c r="J201" t="s">
        <v>23389</v>
      </c>
      <c r="K201" t="s">
        <v>180</v>
      </c>
      <c r="L201" t="s">
        <v>20576</v>
      </c>
      <c r="M201" s="54" t="s">
        <v>18886</v>
      </c>
      <c r="N201" t="s">
        <v>183</v>
      </c>
      <c r="O201" s="67" t="s">
        <v>23390</v>
      </c>
      <c r="P201" s="61" t="s">
        <v>1562</v>
      </c>
      <c r="Q201" t="s">
        <v>20737</v>
      </c>
      <c r="R201" s="54" t="s">
        <v>18888</v>
      </c>
      <c r="S201" t="s">
        <v>28</v>
      </c>
    </row>
    <row r="202" spans="1:20" ht="43" customHeight="1" x14ac:dyDescent="0.35">
      <c r="A202" t="s">
        <v>19032</v>
      </c>
      <c r="B202" t="s">
        <v>18898</v>
      </c>
      <c r="C202" t="s">
        <v>28</v>
      </c>
      <c r="F202" t="s">
        <v>11397</v>
      </c>
      <c r="G202" t="s">
        <v>11364</v>
      </c>
      <c r="H202" t="s">
        <v>20328</v>
      </c>
      <c r="I202" t="s">
        <v>20329</v>
      </c>
      <c r="J202" t="s">
        <v>23389</v>
      </c>
      <c r="K202" t="s">
        <v>180</v>
      </c>
      <c r="L202" t="s">
        <v>20576</v>
      </c>
      <c r="M202" s="54" t="s">
        <v>18886</v>
      </c>
      <c r="N202" t="s">
        <v>28</v>
      </c>
      <c r="O202" s="67" t="s">
        <v>23390</v>
      </c>
      <c r="P202" s="61" t="s">
        <v>1562</v>
      </c>
      <c r="Q202" t="s">
        <v>20737</v>
      </c>
      <c r="R202" s="54" t="s">
        <v>18888</v>
      </c>
      <c r="S202" t="s">
        <v>28</v>
      </c>
    </row>
    <row r="203" spans="1:20" x14ac:dyDescent="0.35">
      <c r="A203" t="s">
        <v>19032</v>
      </c>
      <c r="B203" t="s">
        <v>9113</v>
      </c>
      <c r="C203" t="s">
        <v>28</v>
      </c>
      <c r="F203" t="s">
        <v>11397</v>
      </c>
      <c r="G203" t="s">
        <v>11364</v>
      </c>
      <c r="H203" t="s">
        <v>20328</v>
      </c>
      <c r="I203" t="s">
        <v>20329</v>
      </c>
      <c r="K203" t="s">
        <v>180</v>
      </c>
      <c r="L203" t="s">
        <v>23547</v>
      </c>
      <c r="M203" s="54" t="s">
        <v>19111</v>
      </c>
      <c r="N203" t="s">
        <v>28</v>
      </c>
      <c r="O203" s="68" t="s">
        <v>23548</v>
      </c>
      <c r="P203" s="61" t="s">
        <v>1562</v>
      </c>
      <c r="Q203" t="s">
        <v>23549</v>
      </c>
      <c r="R203" s="54" t="s">
        <v>19112</v>
      </c>
      <c r="S203" t="s">
        <v>28</v>
      </c>
    </row>
    <row r="204" spans="1:20" x14ac:dyDescent="0.35">
      <c r="A204" t="s">
        <v>18714</v>
      </c>
      <c r="B204" t="s">
        <v>18895</v>
      </c>
      <c r="F204" t="s">
        <v>11397</v>
      </c>
      <c r="G204" t="s">
        <v>11364</v>
      </c>
      <c r="H204" t="s">
        <v>11397</v>
      </c>
      <c r="I204" t="s">
        <v>11364</v>
      </c>
      <c r="K204" t="s">
        <v>180</v>
      </c>
      <c r="N204" t="s">
        <v>35</v>
      </c>
      <c r="P204" s="61" t="s">
        <v>1562</v>
      </c>
      <c r="Q204" t="s">
        <v>23367</v>
      </c>
      <c r="R204" s="54" t="s">
        <v>18896</v>
      </c>
      <c r="S204" t="s">
        <v>183</v>
      </c>
    </row>
    <row r="205" spans="1:20" ht="72" customHeight="1" x14ac:dyDescent="0.35">
      <c r="A205" t="s">
        <v>19032</v>
      </c>
      <c r="B205" t="s">
        <v>19114</v>
      </c>
      <c r="C205" t="s">
        <v>28</v>
      </c>
      <c r="F205" t="s">
        <v>11397</v>
      </c>
      <c r="G205" t="s">
        <v>11364</v>
      </c>
      <c r="H205" t="s">
        <v>20328</v>
      </c>
      <c r="I205" t="s">
        <v>20329</v>
      </c>
      <c r="J205" t="s">
        <v>23550</v>
      </c>
      <c r="K205" t="s">
        <v>180</v>
      </c>
      <c r="L205" t="s">
        <v>23551</v>
      </c>
      <c r="M205" s="54" t="s">
        <v>19115</v>
      </c>
      <c r="N205" t="s">
        <v>35</v>
      </c>
      <c r="O205" s="67" t="s">
        <v>23552</v>
      </c>
      <c r="P205" s="61" t="s">
        <v>1562</v>
      </c>
      <c r="S205" t="s">
        <v>35</v>
      </c>
    </row>
    <row r="206" spans="1:20" ht="72" customHeight="1" x14ac:dyDescent="0.35">
      <c r="A206" t="s">
        <v>19032</v>
      </c>
      <c r="B206" t="s">
        <v>23553</v>
      </c>
      <c r="C206" t="s">
        <v>28</v>
      </c>
      <c r="F206" t="s">
        <v>11397</v>
      </c>
      <c r="G206" t="s">
        <v>11364</v>
      </c>
      <c r="H206" t="s">
        <v>20328</v>
      </c>
      <c r="I206" t="s">
        <v>20329</v>
      </c>
      <c r="J206" t="s">
        <v>23550</v>
      </c>
      <c r="K206" t="s">
        <v>180</v>
      </c>
      <c r="L206" t="s">
        <v>23551</v>
      </c>
      <c r="M206" s="54" t="s">
        <v>19115</v>
      </c>
      <c r="N206" t="s">
        <v>35</v>
      </c>
      <c r="O206" s="67" t="s">
        <v>23552</v>
      </c>
      <c r="P206" s="61" t="s">
        <v>1562</v>
      </c>
      <c r="S206" t="s">
        <v>35</v>
      </c>
    </row>
    <row r="207" spans="1:20" ht="43" customHeight="1" x14ac:dyDescent="0.35">
      <c r="A207" t="s">
        <v>18714</v>
      </c>
      <c r="B207" t="s">
        <v>23554</v>
      </c>
      <c r="C207" t="s">
        <v>28</v>
      </c>
      <c r="F207" t="s">
        <v>11397</v>
      </c>
      <c r="G207" t="s">
        <v>11364</v>
      </c>
      <c r="H207" t="s">
        <v>20328</v>
      </c>
      <c r="I207" t="s">
        <v>20329</v>
      </c>
      <c r="J207" t="s">
        <v>23389</v>
      </c>
      <c r="K207" t="s">
        <v>180</v>
      </c>
      <c r="L207" t="s">
        <v>20576</v>
      </c>
      <c r="M207" s="54" t="s">
        <v>18886</v>
      </c>
      <c r="N207" t="s">
        <v>28</v>
      </c>
      <c r="O207" s="67" t="s">
        <v>23390</v>
      </c>
      <c r="P207" s="61" t="s">
        <v>1562</v>
      </c>
      <c r="Q207" t="s">
        <v>20737</v>
      </c>
      <c r="R207" s="54" t="s">
        <v>18888</v>
      </c>
      <c r="S207" t="s">
        <v>28</v>
      </c>
    </row>
    <row r="208" spans="1:20" ht="43" customHeight="1" x14ac:dyDescent="0.35">
      <c r="A208" t="s">
        <v>18714</v>
      </c>
      <c r="B208" t="s">
        <v>23555</v>
      </c>
      <c r="C208" t="s">
        <v>28</v>
      </c>
      <c r="F208" t="s">
        <v>11397</v>
      </c>
      <c r="G208" t="s">
        <v>11364</v>
      </c>
      <c r="H208" t="s">
        <v>20328</v>
      </c>
      <c r="I208" t="s">
        <v>20329</v>
      </c>
      <c r="J208" t="s">
        <v>23389</v>
      </c>
      <c r="K208" t="s">
        <v>180</v>
      </c>
      <c r="L208" t="s">
        <v>20576</v>
      </c>
      <c r="M208" s="54" t="s">
        <v>18886</v>
      </c>
      <c r="N208" t="s">
        <v>28</v>
      </c>
      <c r="O208" s="67" t="s">
        <v>23390</v>
      </c>
      <c r="P208" s="61" t="s">
        <v>1562</v>
      </c>
      <c r="Q208" t="s">
        <v>20737</v>
      </c>
      <c r="R208" s="54" t="s">
        <v>18888</v>
      </c>
      <c r="S208" t="s">
        <v>28</v>
      </c>
    </row>
    <row r="209" spans="1:20" x14ac:dyDescent="0.35">
      <c r="A209" t="s">
        <v>17631</v>
      </c>
      <c r="B209" t="s">
        <v>19515</v>
      </c>
      <c r="F209" t="s">
        <v>11424</v>
      </c>
      <c r="G209" t="s">
        <v>11391</v>
      </c>
      <c r="H209" t="s">
        <v>11424</v>
      </c>
      <c r="I209" t="s">
        <v>11391</v>
      </c>
      <c r="K209" t="s">
        <v>180</v>
      </c>
      <c r="L209" t="s">
        <v>23556</v>
      </c>
      <c r="M209" s="54" t="s">
        <v>19516</v>
      </c>
      <c r="N209" t="s">
        <v>28</v>
      </c>
      <c r="O209" s="68" t="s">
        <v>23557</v>
      </c>
      <c r="P209" s="61" t="s">
        <v>1562</v>
      </c>
      <c r="Q209" t="s">
        <v>23558</v>
      </c>
      <c r="R209" s="54" t="s">
        <v>19518</v>
      </c>
      <c r="S209" t="s">
        <v>28</v>
      </c>
    </row>
    <row r="210" spans="1:20" x14ac:dyDescent="0.35">
      <c r="A210" t="s">
        <v>18714</v>
      </c>
      <c r="B210" t="s">
        <v>11151</v>
      </c>
      <c r="F210" t="s">
        <v>11397</v>
      </c>
      <c r="G210" t="s">
        <v>11364</v>
      </c>
      <c r="H210" t="s">
        <v>11397</v>
      </c>
      <c r="I210" t="s">
        <v>11364</v>
      </c>
      <c r="J210" t="s">
        <v>23559</v>
      </c>
      <c r="K210" t="s">
        <v>180</v>
      </c>
      <c r="L210" t="s">
        <v>20884</v>
      </c>
      <c r="M210" s="54" t="s">
        <v>18732</v>
      </c>
      <c r="N210" t="s">
        <v>28</v>
      </c>
      <c r="O210" s="68" t="s">
        <v>23560</v>
      </c>
      <c r="P210" s="61" t="s">
        <v>1562</v>
      </c>
      <c r="Q210" t="s">
        <v>23312</v>
      </c>
      <c r="R210" s="54" t="s">
        <v>18733</v>
      </c>
      <c r="S210" t="s">
        <v>28</v>
      </c>
    </row>
    <row r="211" spans="1:20" x14ac:dyDescent="0.35">
      <c r="A211" t="s">
        <v>20382</v>
      </c>
      <c r="B211" t="s">
        <v>5432</v>
      </c>
      <c r="K211" t="s">
        <v>180</v>
      </c>
      <c r="L211" t="s">
        <v>23561</v>
      </c>
      <c r="M211" s="54" t="s">
        <v>19496</v>
      </c>
      <c r="N211" t="s">
        <v>28</v>
      </c>
      <c r="O211" s="68" t="s">
        <v>23562</v>
      </c>
      <c r="P211" s="61" t="s">
        <v>1562</v>
      </c>
      <c r="S211" t="s">
        <v>35</v>
      </c>
    </row>
    <row r="212" spans="1:20" ht="28.75" customHeight="1" x14ac:dyDescent="0.35">
      <c r="A212" t="s">
        <v>6577</v>
      </c>
      <c r="B212" t="s">
        <v>18651</v>
      </c>
      <c r="C212" t="s">
        <v>28</v>
      </c>
      <c r="F212" t="s">
        <v>11424</v>
      </c>
      <c r="G212" t="s">
        <v>11391</v>
      </c>
      <c r="H212" t="s">
        <v>20303</v>
      </c>
      <c r="I212" t="s">
        <v>20304</v>
      </c>
      <c r="K212" t="s">
        <v>180</v>
      </c>
      <c r="L212" s="56" t="s">
        <v>23563</v>
      </c>
      <c r="M212" s="56" t="s">
        <v>23564</v>
      </c>
      <c r="N212" t="s">
        <v>183</v>
      </c>
      <c r="O212" s="67" t="s">
        <v>23565</v>
      </c>
      <c r="P212" s="61" t="s">
        <v>1562</v>
      </c>
      <c r="S212" t="s">
        <v>35</v>
      </c>
    </row>
    <row r="213" spans="1:20" x14ac:dyDescent="0.35">
      <c r="A213" t="s">
        <v>19032</v>
      </c>
      <c r="B213" t="s">
        <v>8906</v>
      </c>
      <c r="C213" t="s">
        <v>28</v>
      </c>
      <c r="F213" t="s">
        <v>11397</v>
      </c>
      <c r="G213" t="s">
        <v>11364</v>
      </c>
      <c r="H213" t="s">
        <v>20328</v>
      </c>
      <c r="I213" t="s">
        <v>20329</v>
      </c>
      <c r="K213" t="s">
        <v>180</v>
      </c>
      <c r="L213" t="s">
        <v>23566</v>
      </c>
      <c r="M213" s="54" t="s">
        <v>19129</v>
      </c>
      <c r="N213" t="s">
        <v>28</v>
      </c>
      <c r="O213" s="68" t="s">
        <v>23567</v>
      </c>
      <c r="P213" s="61" t="s">
        <v>1562</v>
      </c>
      <c r="Q213" t="s">
        <v>23568</v>
      </c>
      <c r="R213" s="54" t="s">
        <v>19130</v>
      </c>
      <c r="S213" t="s">
        <v>28</v>
      </c>
    </row>
    <row r="214" spans="1:20" x14ac:dyDescent="0.35">
      <c r="A214" t="s">
        <v>19032</v>
      </c>
      <c r="B214" t="s">
        <v>18964</v>
      </c>
      <c r="C214" t="s">
        <v>28</v>
      </c>
      <c r="F214" t="s">
        <v>11397</v>
      </c>
      <c r="G214" t="s">
        <v>11364</v>
      </c>
      <c r="H214" t="s">
        <v>20328</v>
      </c>
      <c r="I214" t="s">
        <v>20329</v>
      </c>
      <c r="J214" t="s">
        <v>23569</v>
      </c>
      <c r="K214" t="s">
        <v>180</v>
      </c>
      <c r="L214" t="s">
        <v>23570</v>
      </c>
      <c r="M214" s="54" t="s">
        <v>18960</v>
      </c>
      <c r="N214" t="s">
        <v>28</v>
      </c>
      <c r="O214" s="68" t="s">
        <v>23571</v>
      </c>
      <c r="P214" s="61" t="s">
        <v>1562</v>
      </c>
      <c r="Q214" t="s">
        <v>22599</v>
      </c>
      <c r="R214" s="54" t="s">
        <v>18962</v>
      </c>
      <c r="S214" t="s">
        <v>28</v>
      </c>
    </row>
    <row r="215" spans="1:20" x14ac:dyDescent="0.35">
      <c r="A215" t="s">
        <v>18714</v>
      </c>
      <c r="B215" t="s">
        <v>18958</v>
      </c>
      <c r="C215" t="s">
        <v>28</v>
      </c>
      <c r="F215" t="s">
        <v>11397</v>
      </c>
      <c r="G215" t="s">
        <v>11364</v>
      </c>
      <c r="H215" t="s">
        <v>20328</v>
      </c>
      <c r="I215" t="s">
        <v>20329</v>
      </c>
      <c r="J215" t="s">
        <v>23569</v>
      </c>
      <c r="K215" t="s">
        <v>180</v>
      </c>
      <c r="L215" t="s">
        <v>23570</v>
      </c>
      <c r="M215" s="54" t="s">
        <v>18960</v>
      </c>
      <c r="N215" t="s">
        <v>28</v>
      </c>
      <c r="O215" s="68" t="s">
        <v>23571</v>
      </c>
      <c r="P215" s="61" t="s">
        <v>1562</v>
      </c>
      <c r="Q215" t="s">
        <v>22599</v>
      </c>
      <c r="R215" s="54" t="s">
        <v>18962</v>
      </c>
      <c r="S215" t="s">
        <v>28</v>
      </c>
    </row>
    <row r="216" spans="1:20" ht="43" customHeight="1" x14ac:dyDescent="0.35">
      <c r="A216" t="s">
        <v>19032</v>
      </c>
      <c r="B216" t="s">
        <v>19132</v>
      </c>
      <c r="C216" t="s">
        <v>28</v>
      </c>
      <c r="F216" t="s">
        <v>11397</v>
      </c>
      <c r="G216" t="s">
        <v>11364</v>
      </c>
      <c r="H216" t="s">
        <v>20328</v>
      </c>
      <c r="I216" t="s">
        <v>20329</v>
      </c>
      <c r="K216" t="s">
        <v>180</v>
      </c>
      <c r="L216" t="s">
        <v>23572</v>
      </c>
      <c r="M216" s="54" t="s">
        <v>19134</v>
      </c>
      <c r="N216" t="s">
        <v>28</v>
      </c>
      <c r="O216" s="67" t="s">
        <v>23573</v>
      </c>
      <c r="P216" s="61" t="s">
        <v>1562</v>
      </c>
      <c r="S216" t="s">
        <v>35</v>
      </c>
    </row>
    <row r="217" spans="1:20" x14ac:dyDescent="0.35">
      <c r="A217" t="s">
        <v>18714</v>
      </c>
      <c r="B217" t="s">
        <v>18834</v>
      </c>
      <c r="F217" t="s">
        <v>11397</v>
      </c>
      <c r="G217" t="s">
        <v>11364</v>
      </c>
      <c r="H217" t="s">
        <v>11397</v>
      </c>
      <c r="I217" t="s">
        <v>11364</v>
      </c>
      <c r="K217" t="s">
        <v>180</v>
      </c>
      <c r="N217" t="s">
        <v>35</v>
      </c>
      <c r="P217" s="61" t="s">
        <v>1562</v>
      </c>
      <c r="Q217" t="s">
        <v>23574</v>
      </c>
      <c r="R217" s="54" t="s">
        <v>18837</v>
      </c>
      <c r="S217" t="s">
        <v>183</v>
      </c>
      <c r="T217" t="s">
        <v>23575</v>
      </c>
    </row>
    <row r="218" spans="1:20" x14ac:dyDescent="0.35">
      <c r="A218" t="s">
        <v>19032</v>
      </c>
      <c r="B218" t="s">
        <v>9235</v>
      </c>
      <c r="C218" t="s">
        <v>28</v>
      </c>
      <c r="F218" t="s">
        <v>11397</v>
      </c>
      <c r="G218" t="s">
        <v>11364</v>
      </c>
      <c r="H218" t="s">
        <v>20328</v>
      </c>
      <c r="I218" t="s">
        <v>20329</v>
      </c>
      <c r="J218" t="s">
        <v>23576</v>
      </c>
      <c r="K218" t="s">
        <v>180</v>
      </c>
      <c r="L218" t="s">
        <v>9237</v>
      </c>
      <c r="M218" s="54" t="s">
        <v>19157</v>
      </c>
      <c r="N218" t="s">
        <v>28</v>
      </c>
      <c r="O218" s="68" t="s">
        <v>23577</v>
      </c>
      <c r="P218" s="61" t="s">
        <v>1562</v>
      </c>
      <c r="Q218" t="s">
        <v>23578</v>
      </c>
      <c r="R218" s="54" t="s">
        <v>19158</v>
      </c>
      <c r="S218" t="s">
        <v>28</v>
      </c>
    </row>
    <row r="219" spans="1:20" x14ac:dyDescent="0.35">
      <c r="A219" t="s">
        <v>19032</v>
      </c>
      <c r="B219" t="s">
        <v>23579</v>
      </c>
      <c r="C219" t="s">
        <v>28</v>
      </c>
      <c r="F219" t="s">
        <v>11397</v>
      </c>
      <c r="G219" t="s">
        <v>11364</v>
      </c>
      <c r="H219" t="s">
        <v>20328</v>
      </c>
      <c r="I219" t="s">
        <v>20329</v>
      </c>
      <c r="K219" t="s">
        <v>180</v>
      </c>
      <c r="N219" t="s">
        <v>35</v>
      </c>
      <c r="P219" s="61" t="s">
        <v>1562</v>
      </c>
      <c r="Q219" t="s">
        <v>23578</v>
      </c>
      <c r="R219" s="54" t="s">
        <v>19158</v>
      </c>
      <c r="S219" t="s">
        <v>183</v>
      </c>
      <c r="T219" t="s">
        <v>23580</v>
      </c>
    </row>
    <row r="220" spans="1:20" x14ac:dyDescent="0.35">
      <c r="A220" t="s">
        <v>18714</v>
      </c>
      <c r="B220" t="s">
        <v>18839</v>
      </c>
      <c r="F220" t="s">
        <v>11397</v>
      </c>
      <c r="G220" t="s">
        <v>11364</v>
      </c>
      <c r="H220" t="s">
        <v>11397</v>
      </c>
      <c r="I220" t="s">
        <v>11364</v>
      </c>
      <c r="K220" t="s">
        <v>180</v>
      </c>
      <c r="N220" t="s">
        <v>35</v>
      </c>
      <c r="P220" s="61" t="s">
        <v>1562</v>
      </c>
      <c r="S220" t="s">
        <v>35</v>
      </c>
    </row>
    <row r="221" spans="1:20" x14ac:dyDescent="0.35">
      <c r="A221" t="s">
        <v>18714</v>
      </c>
      <c r="B221" t="s">
        <v>18791</v>
      </c>
      <c r="E221" t="s">
        <v>28</v>
      </c>
      <c r="F221" t="s">
        <v>11397</v>
      </c>
      <c r="G221" t="s">
        <v>11364</v>
      </c>
      <c r="H221" t="s">
        <v>20896</v>
      </c>
      <c r="I221" t="s">
        <v>20897</v>
      </c>
      <c r="K221" t="s">
        <v>180</v>
      </c>
      <c r="N221" t="s">
        <v>35</v>
      </c>
      <c r="P221" s="61" t="s">
        <v>1562</v>
      </c>
      <c r="S221" t="s">
        <v>35</v>
      </c>
    </row>
    <row r="222" spans="1:20" x14ac:dyDescent="0.35">
      <c r="A222" t="s">
        <v>17625</v>
      </c>
      <c r="B222" t="s">
        <v>10341</v>
      </c>
      <c r="F222" t="s">
        <v>11412</v>
      </c>
      <c r="G222" t="s">
        <v>11380</v>
      </c>
      <c r="H222" t="s">
        <v>11412</v>
      </c>
      <c r="I222" t="s">
        <v>11380</v>
      </c>
      <c r="K222" t="s">
        <v>180</v>
      </c>
      <c r="L222" t="s">
        <v>10341</v>
      </c>
      <c r="M222" s="54" t="s">
        <v>19302</v>
      </c>
      <c r="N222" t="s">
        <v>28</v>
      </c>
      <c r="O222" s="68" t="s">
        <v>23581</v>
      </c>
      <c r="P222" s="61" t="s">
        <v>1562</v>
      </c>
      <c r="S222" t="s">
        <v>35</v>
      </c>
    </row>
    <row r="223" spans="1:20" ht="28.75" customHeight="1" x14ac:dyDescent="0.35">
      <c r="A223" t="s">
        <v>19032</v>
      </c>
      <c r="B223" s="60" t="s">
        <v>23582</v>
      </c>
      <c r="C223" t="s">
        <v>28</v>
      </c>
      <c r="F223" t="s">
        <v>11397</v>
      </c>
      <c r="G223" t="s">
        <v>11364</v>
      </c>
      <c r="H223" t="s">
        <v>20328</v>
      </c>
      <c r="I223" t="s">
        <v>20329</v>
      </c>
      <c r="K223" t="s">
        <v>180</v>
      </c>
      <c r="L223" s="56" t="s">
        <v>23519</v>
      </c>
      <c r="M223" s="56" t="s">
        <v>23520</v>
      </c>
      <c r="N223" t="s">
        <v>183</v>
      </c>
      <c r="O223" s="67" t="s">
        <v>23521</v>
      </c>
      <c r="P223" s="61" t="s">
        <v>1562</v>
      </c>
      <c r="S223" t="s">
        <v>35</v>
      </c>
    </row>
    <row r="224" spans="1:20" x14ac:dyDescent="0.35">
      <c r="A224" t="s">
        <v>17631</v>
      </c>
      <c r="B224" t="s">
        <v>22563</v>
      </c>
      <c r="C224" t="s">
        <v>28</v>
      </c>
      <c r="F224" t="s">
        <v>11424</v>
      </c>
      <c r="G224" t="s">
        <v>11391</v>
      </c>
      <c r="H224" t="s">
        <v>20303</v>
      </c>
      <c r="I224" t="s">
        <v>20304</v>
      </c>
      <c r="K224" t="s">
        <v>180</v>
      </c>
      <c r="N224" t="s">
        <v>35</v>
      </c>
      <c r="P224" s="61" t="s">
        <v>1562</v>
      </c>
      <c r="S224" t="s">
        <v>35</v>
      </c>
    </row>
    <row r="225" spans="1:19" x14ac:dyDescent="0.35">
      <c r="A225" t="s">
        <v>20293</v>
      </c>
      <c r="B225" s="60" t="s">
        <v>19332</v>
      </c>
      <c r="F225" t="s">
        <v>11406</v>
      </c>
      <c r="G225" t="s">
        <v>11374</v>
      </c>
      <c r="H225" t="s">
        <v>11406</v>
      </c>
      <c r="I225" t="s">
        <v>11374</v>
      </c>
      <c r="K225" t="s">
        <v>180</v>
      </c>
      <c r="L225" t="s">
        <v>23583</v>
      </c>
      <c r="M225" s="54" t="s">
        <v>19333</v>
      </c>
      <c r="N225" t="s">
        <v>28</v>
      </c>
      <c r="O225" s="68" t="s">
        <v>23584</v>
      </c>
      <c r="P225" s="61" t="s">
        <v>1562</v>
      </c>
      <c r="S225" t="s">
        <v>183</v>
      </c>
    </row>
    <row r="226" spans="1:19" x14ac:dyDescent="0.35">
      <c r="A226" t="s">
        <v>20293</v>
      </c>
      <c r="B226" s="60" t="s">
        <v>23585</v>
      </c>
      <c r="F226" t="s">
        <v>11406</v>
      </c>
      <c r="G226" t="s">
        <v>11374</v>
      </c>
      <c r="H226" t="s">
        <v>11406</v>
      </c>
      <c r="I226" t="s">
        <v>11374</v>
      </c>
      <c r="K226" t="s">
        <v>180</v>
      </c>
      <c r="L226" t="s">
        <v>23583</v>
      </c>
      <c r="M226" s="54" t="s">
        <v>19333</v>
      </c>
      <c r="N226" t="s">
        <v>28</v>
      </c>
      <c r="O226" s="68" t="s">
        <v>23584</v>
      </c>
      <c r="P226" s="61" t="s">
        <v>1562</v>
      </c>
      <c r="S226" t="s">
        <v>183</v>
      </c>
    </row>
    <row r="227" spans="1:19" x14ac:dyDescent="0.35">
      <c r="A227" t="s">
        <v>20382</v>
      </c>
      <c r="B227" t="s">
        <v>19498</v>
      </c>
      <c r="K227" t="s">
        <v>180</v>
      </c>
      <c r="N227" t="s">
        <v>35</v>
      </c>
      <c r="P227" s="61" t="s">
        <v>1562</v>
      </c>
      <c r="S227" t="s">
        <v>35</v>
      </c>
    </row>
    <row r="228" spans="1:19" x14ac:dyDescent="0.35">
      <c r="A228" t="s">
        <v>20293</v>
      </c>
      <c r="B228" t="s">
        <v>19342</v>
      </c>
      <c r="F228" t="s">
        <v>11406</v>
      </c>
      <c r="G228" t="s">
        <v>11374</v>
      </c>
      <c r="H228" t="s">
        <v>11406</v>
      </c>
      <c r="I228" t="s">
        <v>11374</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11341</v>
      </c>
      <c r="B230" t="s">
        <v>2969</v>
      </c>
      <c r="K230" t="s">
        <v>180</v>
      </c>
      <c r="N230" t="s">
        <v>35</v>
      </c>
      <c r="P230" s="61" t="s">
        <v>1562</v>
      </c>
      <c r="S230" t="s">
        <v>33</v>
      </c>
    </row>
    <row r="231" spans="1:19" x14ac:dyDescent="0.35">
      <c r="A231" t="s">
        <v>18714</v>
      </c>
      <c r="B231" t="s">
        <v>20980</v>
      </c>
      <c r="F231" t="s">
        <v>11397</v>
      </c>
      <c r="G231" t="s">
        <v>11364</v>
      </c>
      <c r="H231" t="s">
        <v>11397</v>
      </c>
      <c r="I231" t="s">
        <v>11364</v>
      </c>
      <c r="K231" t="s">
        <v>180</v>
      </c>
      <c r="N231" t="s">
        <v>35</v>
      </c>
      <c r="P231" s="61" t="s">
        <v>1562</v>
      </c>
      <c r="S231" t="s">
        <v>33</v>
      </c>
    </row>
    <row r="232" spans="1:19" x14ac:dyDescent="0.35">
      <c r="A232" t="s">
        <v>18714</v>
      </c>
      <c r="B232" t="s">
        <v>19028</v>
      </c>
      <c r="F232" t="s">
        <v>11397</v>
      </c>
      <c r="G232" t="s">
        <v>11364</v>
      </c>
      <c r="H232" t="s">
        <v>11397</v>
      </c>
      <c r="I232" t="s">
        <v>11364</v>
      </c>
      <c r="K232" t="s">
        <v>180</v>
      </c>
      <c r="N232" t="s">
        <v>35</v>
      </c>
      <c r="P232" s="61" t="s">
        <v>1562</v>
      </c>
      <c r="S232" t="s">
        <v>33</v>
      </c>
    </row>
    <row r="233" spans="1:19" x14ac:dyDescent="0.35">
      <c r="A233" t="s">
        <v>18714</v>
      </c>
      <c r="B233" t="s">
        <v>20534</v>
      </c>
      <c r="F233" t="s">
        <v>11397</v>
      </c>
      <c r="G233" t="s">
        <v>11364</v>
      </c>
      <c r="H233" t="s">
        <v>11397</v>
      </c>
      <c r="I233" t="s">
        <v>11364</v>
      </c>
      <c r="K233" t="s">
        <v>180</v>
      </c>
      <c r="N233" t="s">
        <v>35</v>
      </c>
      <c r="P233" s="61" t="s">
        <v>1562</v>
      </c>
      <c r="S233" t="s">
        <v>33</v>
      </c>
    </row>
    <row r="234" spans="1:19" ht="57.75" customHeight="1" x14ac:dyDescent="0.35">
      <c r="A234" t="s">
        <v>20382</v>
      </c>
      <c r="B234" t="s">
        <v>5448</v>
      </c>
      <c r="K234" t="s">
        <v>180</v>
      </c>
      <c r="L234" t="s">
        <v>20887</v>
      </c>
      <c r="M234" s="54" t="s">
        <v>23586</v>
      </c>
      <c r="N234" t="s">
        <v>28</v>
      </c>
      <c r="O234" s="67" t="s">
        <v>23587</v>
      </c>
      <c r="P234" s="61" t="s">
        <v>1562</v>
      </c>
      <c r="Q234" t="s">
        <v>23588</v>
      </c>
      <c r="R234" s="54" t="s">
        <v>19512</v>
      </c>
      <c r="S234" t="s">
        <v>28</v>
      </c>
    </row>
    <row r="235" spans="1:19" ht="72" customHeight="1" x14ac:dyDescent="0.35">
      <c r="A235" t="s">
        <v>20382</v>
      </c>
      <c r="B235" t="s">
        <v>23589</v>
      </c>
      <c r="J235" t="s">
        <v>23590</v>
      </c>
      <c r="K235" t="s">
        <v>180</v>
      </c>
      <c r="L235" s="56" t="s">
        <v>23591</v>
      </c>
      <c r="M235" s="58" t="s">
        <v>23592</v>
      </c>
      <c r="N235" t="s">
        <v>183</v>
      </c>
      <c r="O235" s="67" t="s">
        <v>23593</v>
      </c>
      <c r="P235" s="61" t="s">
        <v>1562</v>
      </c>
      <c r="Q235" t="s">
        <v>23588</v>
      </c>
      <c r="R235" s="54" t="s">
        <v>19512</v>
      </c>
      <c r="S235" t="s">
        <v>28</v>
      </c>
    </row>
    <row r="236" spans="1:19" ht="72" customHeight="1" x14ac:dyDescent="0.35">
      <c r="A236" t="s">
        <v>20382</v>
      </c>
      <c r="B236" t="s">
        <v>20774</v>
      </c>
      <c r="J236" t="s">
        <v>23590</v>
      </c>
      <c r="K236" t="s">
        <v>180</v>
      </c>
      <c r="L236" s="56" t="s">
        <v>23591</v>
      </c>
      <c r="M236" s="58" t="s">
        <v>23592</v>
      </c>
      <c r="N236" t="s">
        <v>183</v>
      </c>
      <c r="O236" s="67" t="s">
        <v>23593</v>
      </c>
      <c r="P236" s="61" t="s">
        <v>1562</v>
      </c>
      <c r="Q236" t="s">
        <v>23588</v>
      </c>
      <c r="R236" s="54" t="s">
        <v>19512</v>
      </c>
      <c r="S236" t="s">
        <v>28</v>
      </c>
    </row>
    <row r="237" spans="1:19" ht="28.75" customHeight="1" x14ac:dyDescent="0.35">
      <c r="A237" t="s">
        <v>19032</v>
      </c>
      <c r="B237" t="s">
        <v>19141</v>
      </c>
      <c r="C237" t="s">
        <v>28</v>
      </c>
      <c r="F237" t="s">
        <v>11397</v>
      </c>
      <c r="G237" t="s">
        <v>11364</v>
      </c>
      <c r="H237" t="s">
        <v>20328</v>
      </c>
      <c r="I237" t="s">
        <v>20329</v>
      </c>
      <c r="K237" t="s">
        <v>180</v>
      </c>
      <c r="L237" t="s">
        <v>23594</v>
      </c>
      <c r="M237" s="54" t="s">
        <v>19142</v>
      </c>
      <c r="N237" t="s">
        <v>183</v>
      </c>
      <c r="O237" s="67" t="s">
        <v>23595</v>
      </c>
      <c r="P237" s="61" t="s">
        <v>1562</v>
      </c>
      <c r="S237" t="s">
        <v>35</v>
      </c>
    </row>
    <row r="238" spans="1:19" x14ac:dyDescent="0.35">
      <c r="A238" t="s">
        <v>20293</v>
      </c>
      <c r="B238" s="60" t="s">
        <v>23596</v>
      </c>
      <c r="F238" t="s">
        <v>11406</v>
      </c>
      <c r="G238" t="s">
        <v>11374</v>
      </c>
      <c r="H238" t="s">
        <v>11406</v>
      </c>
      <c r="I238" t="s">
        <v>11374</v>
      </c>
      <c r="K238" t="s">
        <v>180</v>
      </c>
      <c r="N238" t="s">
        <v>35</v>
      </c>
      <c r="P238" s="61" t="s">
        <v>1562</v>
      </c>
      <c r="S238" t="s">
        <v>28</v>
      </c>
    </row>
    <row r="239" spans="1:19" x14ac:dyDescent="0.35">
      <c r="A239" t="s">
        <v>17631</v>
      </c>
      <c r="B239" t="s">
        <v>20444</v>
      </c>
      <c r="C239" t="s">
        <v>28</v>
      </c>
      <c r="F239" t="s">
        <v>11424</v>
      </c>
      <c r="G239" t="s">
        <v>11391</v>
      </c>
      <c r="H239" t="s">
        <v>20303</v>
      </c>
      <c r="I239" t="s">
        <v>20304</v>
      </c>
      <c r="K239" t="s">
        <v>180</v>
      </c>
      <c r="N239" t="s">
        <v>35</v>
      </c>
      <c r="P239" s="61" t="s">
        <v>1562</v>
      </c>
      <c r="S239" t="s">
        <v>35</v>
      </c>
    </row>
    <row r="240" spans="1:19" x14ac:dyDescent="0.35">
      <c r="A240" t="s">
        <v>20382</v>
      </c>
      <c r="B240" t="s">
        <v>19522</v>
      </c>
      <c r="K240" t="s">
        <v>180</v>
      </c>
      <c r="L240" t="s">
        <v>23597</v>
      </c>
      <c r="M240" s="54" t="s">
        <v>23598</v>
      </c>
      <c r="N240" t="s">
        <v>28</v>
      </c>
      <c r="O240" s="68" t="s">
        <v>23599</v>
      </c>
      <c r="P240" s="61" t="s">
        <v>1562</v>
      </c>
      <c r="S240" t="s">
        <v>35</v>
      </c>
    </row>
    <row r="241" spans="1:19" x14ac:dyDescent="0.35">
      <c r="A241" t="s">
        <v>20382</v>
      </c>
      <c r="B241" t="s">
        <v>19527</v>
      </c>
      <c r="K241" t="s">
        <v>180</v>
      </c>
      <c r="L241" t="s">
        <v>2904</v>
      </c>
      <c r="M241" s="54" t="s">
        <v>19528</v>
      </c>
      <c r="N241" t="s">
        <v>28</v>
      </c>
      <c r="O241" s="68" t="s">
        <v>23600</v>
      </c>
      <c r="P241" s="61" t="s">
        <v>1562</v>
      </c>
      <c r="S241" t="s">
        <v>35</v>
      </c>
    </row>
    <row r="242" spans="1:19" x14ac:dyDescent="0.35">
      <c r="A242" t="s">
        <v>20382</v>
      </c>
      <c r="B242" t="s">
        <v>19536</v>
      </c>
      <c r="K242" t="s">
        <v>180</v>
      </c>
      <c r="L242" t="s">
        <v>2912</v>
      </c>
      <c r="M242" s="54" t="s">
        <v>19537</v>
      </c>
      <c r="N242" t="s">
        <v>28</v>
      </c>
      <c r="O242" s="68" t="s">
        <v>23601</v>
      </c>
      <c r="P242" s="61" t="s">
        <v>1562</v>
      </c>
      <c r="S242" t="s">
        <v>35</v>
      </c>
    </row>
    <row r="243" spans="1:19" x14ac:dyDescent="0.35">
      <c r="A243" t="s">
        <v>20382</v>
      </c>
      <c r="B243" t="s">
        <v>19540</v>
      </c>
      <c r="K243" t="s">
        <v>180</v>
      </c>
      <c r="N243" t="s">
        <v>35</v>
      </c>
      <c r="P243" s="61" t="s">
        <v>1562</v>
      </c>
      <c r="S243" t="s">
        <v>35</v>
      </c>
    </row>
    <row r="244" spans="1:19" x14ac:dyDescent="0.35">
      <c r="A244" t="s">
        <v>20382</v>
      </c>
      <c r="B244" t="s">
        <v>19542</v>
      </c>
      <c r="K244" t="s">
        <v>180</v>
      </c>
      <c r="N244" t="s">
        <v>35</v>
      </c>
      <c r="P244" s="61" t="s">
        <v>1562</v>
      </c>
      <c r="S244" t="s">
        <v>35</v>
      </c>
    </row>
    <row r="245" spans="1:19" x14ac:dyDescent="0.35">
      <c r="A245" t="s">
        <v>20293</v>
      </c>
      <c r="B245" t="s">
        <v>5276</v>
      </c>
      <c r="F245" t="s">
        <v>11406</v>
      </c>
      <c r="G245" t="s">
        <v>11374</v>
      </c>
      <c r="H245" t="s">
        <v>11406</v>
      </c>
      <c r="I245" t="s">
        <v>11374</v>
      </c>
      <c r="K245" t="s">
        <v>180</v>
      </c>
      <c r="L245" t="s">
        <v>23602</v>
      </c>
      <c r="M245" s="54" t="s">
        <v>23603</v>
      </c>
      <c r="N245" t="s">
        <v>28</v>
      </c>
      <c r="O245" s="68" t="s">
        <v>23604</v>
      </c>
      <c r="P245" s="61" t="s">
        <v>1562</v>
      </c>
      <c r="Q245" t="s">
        <v>23605</v>
      </c>
      <c r="R245" s="54" t="s">
        <v>19167</v>
      </c>
      <c r="S245" t="s">
        <v>28</v>
      </c>
    </row>
    <row r="246" spans="1:19" ht="28.75" customHeight="1" x14ac:dyDescent="0.35">
      <c r="A246" t="s">
        <v>18714</v>
      </c>
      <c r="B246" t="s">
        <v>18793</v>
      </c>
      <c r="F246" t="s">
        <v>11397</v>
      </c>
      <c r="G246" t="s">
        <v>11364</v>
      </c>
      <c r="H246" t="s">
        <v>11397</v>
      </c>
      <c r="I246" t="s">
        <v>11364</v>
      </c>
      <c r="K246" t="s">
        <v>180</v>
      </c>
      <c r="L246" s="56" t="s">
        <v>23606</v>
      </c>
      <c r="M246" s="58" t="s">
        <v>23607</v>
      </c>
      <c r="N246" t="s">
        <v>23469</v>
      </c>
      <c r="O246" s="67" t="s">
        <v>23608</v>
      </c>
      <c r="P246" s="61" t="s">
        <v>1562</v>
      </c>
      <c r="Q246" t="s">
        <v>23312</v>
      </c>
      <c r="R246" s="54" t="s">
        <v>18733</v>
      </c>
      <c r="S246" t="s">
        <v>28</v>
      </c>
    </row>
    <row r="247" spans="1:19" x14ac:dyDescent="0.35">
      <c r="A247" t="s">
        <v>18714</v>
      </c>
      <c r="B247" t="s">
        <v>5280</v>
      </c>
      <c r="C247" t="s">
        <v>28</v>
      </c>
      <c r="F247" t="s">
        <v>11397</v>
      </c>
      <c r="G247" t="s">
        <v>11364</v>
      </c>
      <c r="H247" t="s">
        <v>20328</v>
      </c>
      <c r="I247" t="s">
        <v>20329</v>
      </c>
      <c r="J247" t="s">
        <v>23499</v>
      </c>
      <c r="K247" t="s">
        <v>180</v>
      </c>
      <c r="L247" t="s">
        <v>20886</v>
      </c>
      <c r="M247" s="54" t="s">
        <v>18797</v>
      </c>
      <c r="N247" t="s">
        <v>28</v>
      </c>
      <c r="O247" s="68" t="s">
        <v>23500</v>
      </c>
      <c r="P247" s="61" t="s">
        <v>1562</v>
      </c>
      <c r="Q247" t="s">
        <v>20670</v>
      </c>
      <c r="R247" s="54" t="s">
        <v>18799</v>
      </c>
      <c r="S247" t="s">
        <v>28</v>
      </c>
    </row>
    <row r="248" spans="1:19" x14ac:dyDescent="0.35">
      <c r="A248" t="s">
        <v>18714</v>
      </c>
      <c r="B248" t="s">
        <v>18803</v>
      </c>
      <c r="F248" t="s">
        <v>11397</v>
      </c>
      <c r="G248" t="s">
        <v>11364</v>
      </c>
      <c r="H248" t="s">
        <v>11397</v>
      </c>
      <c r="I248" t="s">
        <v>11364</v>
      </c>
      <c r="K248" t="s">
        <v>180</v>
      </c>
      <c r="L248" t="s">
        <v>23609</v>
      </c>
      <c r="M248" s="54" t="s">
        <v>18804</v>
      </c>
      <c r="N248" t="s">
        <v>183</v>
      </c>
      <c r="O248" s="68" t="s">
        <v>23610</v>
      </c>
      <c r="P248" s="61" t="s">
        <v>1562</v>
      </c>
      <c r="Q248" t="s">
        <v>23611</v>
      </c>
      <c r="R248" s="54" t="s">
        <v>18805</v>
      </c>
      <c r="S248" t="s">
        <v>28</v>
      </c>
    </row>
    <row r="249" spans="1:19" x14ac:dyDescent="0.35">
      <c r="A249" t="s">
        <v>18714</v>
      </c>
      <c r="B249" t="s">
        <v>18807</v>
      </c>
      <c r="C249" t="s">
        <v>28</v>
      </c>
      <c r="F249" t="s">
        <v>11397</v>
      </c>
      <c r="G249" t="s">
        <v>11364</v>
      </c>
      <c r="H249" t="s">
        <v>20328</v>
      </c>
      <c r="I249" t="s">
        <v>20329</v>
      </c>
      <c r="K249" t="s">
        <v>180</v>
      </c>
      <c r="N249" t="s">
        <v>35</v>
      </c>
      <c r="P249" s="61" t="s">
        <v>1562</v>
      </c>
      <c r="S249" t="s">
        <v>35</v>
      </c>
    </row>
    <row r="250" spans="1:19" x14ac:dyDescent="0.35">
      <c r="A250" t="s">
        <v>18714</v>
      </c>
      <c r="B250" t="s">
        <v>18810</v>
      </c>
      <c r="C250" t="s">
        <v>28</v>
      </c>
      <c r="F250" t="s">
        <v>11397</v>
      </c>
      <c r="G250" t="s">
        <v>11364</v>
      </c>
      <c r="H250" t="s">
        <v>20328</v>
      </c>
      <c r="I250" t="s">
        <v>20329</v>
      </c>
      <c r="K250" t="s">
        <v>180</v>
      </c>
      <c r="N250" t="s">
        <v>35</v>
      </c>
      <c r="P250" s="61" t="s">
        <v>1562</v>
      </c>
      <c r="S250" t="s">
        <v>35</v>
      </c>
    </row>
    <row r="251" spans="1:19" x14ac:dyDescent="0.35">
      <c r="A251" t="s">
        <v>18714</v>
      </c>
      <c r="B251" t="s">
        <v>18815</v>
      </c>
      <c r="C251" t="s">
        <v>28</v>
      </c>
      <c r="F251" t="s">
        <v>11397</v>
      </c>
      <c r="G251" t="s">
        <v>11364</v>
      </c>
      <c r="H251" t="s">
        <v>20328</v>
      </c>
      <c r="I251" t="s">
        <v>20329</v>
      </c>
      <c r="K251" t="s">
        <v>180</v>
      </c>
      <c r="N251" t="s">
        <v>35</v>
      </c>
      <c r="P251" s="61" t="s">
        <v>1562</v>
      </c>
      <c r="S251" t="s">
        <v>35</v>
      </c>
    </row>
    <row r="252" spans="1:19" x14ac:dyDescent="0.35">
      <c r="A252" t="s">
        <v>18714</v>
      </c>
      <c r="B252" t="s">
        <v>5212</v>
      </c>
      <c r="F252" t="s">
        <v>11397</v>
      </c>
      <c r="G252" t="s">
        <v>11364</v>
      </c>
      <c r="H252" t="s">
        <v>11397</v>
      </c>
      <c r="I252" t="s">
        <v>11364</v>
      </c>
      <c r="K252" t="s">
        <v>180</v>
      </c>
      <c r="L252" t="s">
        <v>23609</v>
      </c>
      <c r="M252" s="54" t="s">
        <v>18804</v>
      </c>
      <c r="N252" t="s">
        <v>28</v>
      </c>
      <c r="O252" s="68" t="s">
        <v>23610</v>
      </c>
      <c r="P252" s="61" t="s">
        <v>1562</v>
      </c>
      <c r="Q252" t="s">
        <v>23312</v>
      </c>
      <c r="R252" s="54" t="s">
        <v>18733</v>
      </c>
      <c r="S252" t="s">
        <v>28</v>
      </c>
    </row>
    <row r="253" spans="1:19" x14ac:dyDescent="0.35">
      <c r="A253" t="s">
        <v>6577</v>
      </c>
      <c r="B253" t="s">
        <v>18693</v>
      </c>
      <c r="C253" t="s">
        <v>28</v>
      </c>
      <c r="F253" t="s">
        <v>11424</v>
      </c>
      <c r="G253" t="s">
        <v>11391</v>
      </c>
      <c r="H253" t="s">
        <v>20303</v>
      </c>
      <c r="I253" t="s">
        <v>20304</v>
      </c>
      <c r="K253" t="s">
        <v>180</v>
      </c>
      <c r="L253" t="s">
        <v>23612</v>
      </c>
      <c r="M253" s="54" t="s">
        <v>23613</v>
      </c>
      <c r="N253" t="s">
        <v>28</v>
      </c>
      <c r="O253" s="68" t="s">
        <v>23614</v>
      </c>
      <c r="P253" s="61" t="s">
        <v>1562</v>
      </c>
      <c r="S253" t="s">
        <v>35</v>
      </c>
    </row>
    <row r="254" spans="1:19" ht="43" customHeight="1" x14ac:dyDescent="0.35">
      <c r="A254" t="s">
        <v>19032</v>
      </c>
      <c r="B254" t="s">
        <v>23615</v>
      </c>
      <c r="C254" t="s">
        <v>28</v>
      </c>
      <c r="F254" t="s">
        <v>11397</v>
      </c>
      <c r="G254" t="s">
        <v>11364</v>
      </c>
      <c r="H254" t="s">
        <v>20328</v>
      </c>
      <c r="I254" t="s">
        <v>20329</v>
      </c>
      <c r="K254" t="s">
        <v>180</v>
      </c>
      <c r="L254" t="s">
        <v>23616</v>
      </c>
      <c r="M254" s="54" t="s">
        <v>19071</v>
      </c>
      <c r="N254" t="s">
        <v>183</v>
      </c>
      <c r="O254" s="67" t="s">
        <v>23617</v>
      </c>
      <c r="P254" s="61" t="s">
        <v>1562</v>
      </c>
    </row>
    <row r="255" spans="1:19" ht="57.75" customHeight="1" x14ac:dyDescent="0.35">
      <c r="A255" t="s">
        <v>19032</v>
      </c>
      <c r="B255" t="s">
        <v>23618</v>
      </c>
      <c r="C255" t="s">
        <v>28</v>
      </c>
      <c r="F255" t="s">
        <v>11397</v>
      </c>
      <c r="G255" t="s">
        <v>11364</v>
      </c>
      <c r="H255" t="s">
        <v>20328</v>
      </c>
      <c r="I255" t="s">
        <v>20329</v>
      </c>
      <c r="K255" t="s">
        <v>180</v>
      </c>
      <c r="L255" t="s">
        <v>23619</v>
      </c>
      <c r="M255" s="54" t="s">
        <v>19083</v>
      </c>
      <c r="N255" t="s">
        <v>183</v>
      </c>
      <c r="O255" s="67" t="s">
        <v>23620</v>
      </c>
      <c r="P255" s="61" t="s">
        <v>1562</v>
      </c>
    </row>
    <row r="256" spans="1:19" x14ac:dyDescent="0.35">
      <c r="A256" t="s">
        <v>18714</v>
      </c>
      <c r="B256" t="s">
        <v>23621</v>
      </c>
      <c r="F256" t="s">
        <v>11397</v>
      </c>
      <c r="G256" t="s">
        <v>11364</v>
      </c>
      <c r="H256" t="s">
        <v>11397</v>
      </c>
      <c r="I256" t="s">
        <v>11364</v>
      </c>
      <c r="K256" t="s">
        <v>180</v>
      </c>
      <c r="N256" t="s">
        <v>35</v>
      </c>
      <c r="P256" s="61" t="s">
        <v>1562</v>
      </c>
    </row>
    <row r="257" spans="1:20" x14ac:dyDescent="0.35">
      <c r="A257" t="s">
        <v>18714</v>
      </c>
      <c r="B257" t="s">
        <v>19009</v>
      </c>
      <c r="F257" t="s">
        <v>11397</v>
      </c>
      <c r="G257" t="s">
        <v>11364</v>
      </c>
      <c r="H257" t="s">
        <v>11397</v>
      </c>
      <c r="I257" t="s">
        <v>11364</v>
      </c>
      <c r="K257" t="s">
        <v>180</v>
      </c>
      <c r="N257" t="s">
        <v>35</v>
      </c>
      <c r="P257" s="61" t="s">
        <v>1562</v>
      </c>
    </row>
    <row r="258" spans="1:20" x14ac:dyDescent="0.35">
      <c r="A258" t="s">
        <v>19032</v>
      </c>
      <c r="B258" t="s">
        <v>23622</v>
      </c>
      <c r="C258" t="s">
        <v>28</v>
      </c>
      <c r="F258" t="s">
        <v>11397</v>
      </c>
      <c r="G258" t="s">
        <v>11364</v>
      </c>
      <c r="H258" t="s">
        <v>20328</v>
      </c>
      <c r="I258" t="s">
        <v>20329</v>
      </c>
      <c r="K258" t="s">
        <v>180</v>
      </c>
      <c r="N258" t="s">
        <v>35</v>
      </c>
      <c r="P258" s="61" t="s">
        <v>1562</v>
      </c>
    </row>
    <row r="259" spans="1:20" x14ac:dyDescent="0.35">
      <c r="A259" t="s">
        <v>20382</v>
      </c>
      <c r="B259" t="s">
        <v>17996</v>
      </c>
      <c r="J259" t="s">
        <v>23623</v>
      </c>
      <c r="K259" t="s">
        <v>180</v>
      </c>
      <c r="L259" t="s">
        <v>23624</v>
      </c>
      <c r="M259" s="54" t="s">
        <v>19500</v>
      </c>
      <c r="N259" t="s">
        <v>28</v>
      </c>
      <c r="O259" s="68" t="s">
        <v>23625</v>
      </c>
      <c r="P259" s="61" t="s">
        <v>1562</v>
      </c>
    </row>
    <row r="260" spans="1:20" x14ac:dyDescent="0.35">
      <c r="A260" t="s">
        <v>19032</v>
      </c>
      <c r="B260" t="s">
        <v>19058</v>
      </c>
      <c r="C260" t="s">
        <v>28</v>
      </c>
      <c r="F260" t="s">
        <v>11397</v>
      </c>
      <c r="G260" t="s">
        <v>11364</v>
      </c>
      <c r="H260" t="s">
        <v>20328</v>
      </c>
      <c r="I260" t="s">
        <v>20329</v>
      </c>
      <c r="K260" t="s">
        <v>180</v>
      </c>
      <c r="N260" t="s">
        <v>35</v>
      </c>
      <c r="P260" s="61" t="s">
        <v>1562</v>
      </c>
    </row>
    <row r="261" spans="1:20" x14ac:dyDescent="0.35">
      <c r="A261" t="s">
        <v>18714</v>
      </c>
      <c r="B261" t="s">
        <v>18852</v>
      </c>
      <c r="F261" t="s">
        <v>11397</v>
      </c>
      <c r="G261" t="s">
        <v>11364</v>
      </c>
      <c r="H261" t="s">
        <v>11397</v>
      </c>
      <c r="I261" t="s">
        <v>11364</v>
      </c>
      <c r="K261" t="s">
        <v>180</v>
      </c>
      <c r="N261" t="s">
        <v>35</v>
      </c>
      <c r="P261" s="61" t="s">
        <v>1562</v>
      </c>
    </row>
    <row r="262" spans="1:20" x14ac:dyDescent="0.35">
      <c r="A262" t="s">
        <v>20293</v>
      </c>
      <c r="B262" t="s">
        <v>19190</v>
      </c>
      <c r="F262" t="s">
        <v>11406</v>
      </c>
      <c r="G262" t="s">
        <v>11374</v>
      </c>
      <c r="H262" t="s">
        <v>11406</v>
      </c>
      <c r="I262" t="s">
        <v>11374</v>
      </c>
      <c r="K262" t="s">
        <v>180</v>
      </c>
      <c r="L262" t="s">
        <v>22112</v>
      </c>
      <c r="M262" s="54" t="s">
        <v>19191</v>
      </c>
      <c r="N262" t="s">
        <v>183</v>
      </c>
      <c r="O262" s="68" t="s">
        <v>23626</v>
      </c>
      <c r="P262" s="61" t="s">
        <v>1562</v>
      </c>
    </row>
    <row r="263" spans="1:20" x14ac:dyDescent="0.35">
      <c r="A263" t="s">
        <v>18714</v>
      </c>
      <c r="B263" t="s">
        <v>18939</v>
      </c>
      <c r="C263" t="s">
        <v>28</v>
      </c>
      <c r="F263" t="s">
        <v>11397</v>
      </c>
      <c r="G263" t="s">
        <v>11364</v>
      </c>
      <c r="H263" t="s">
        <v>20328</v>
      </c>
      <c r="I263" t="s">
        <v>20329</v>
      </c>
      <c r="K263" t="s">
        <v>180</v>
      </c>
      <c r="L263" t="s">
        <v>8945</v>
      </c>
      <c r="M263" s="54" t="s">
        <v>18941</v>
      </c>
      <c r="N263" t="s">
        <v>183</v>
      </c>
      <c r="O263" s="68" t="s">
        <v>23467</v>
      </c>
      <c r="P263" s="61" t="s">
        <v>1562</v>
      </c>
      <c r="Q263" t="s">
        <v>23468</v>
      </c>
      <c r="R263" s="54" t="s">
        <v>18943</v>
      </c>
      <c r="S263" t="s">
        <v>23469</v>
      </c>
      <c r="T263" t="s">
        <v>23470</v>
      </c>
    </row>
    <row r="264" spans="1:20" x14ac:dyDescent="0.35">
      <c r="A264" t="s">
        <v>17625</v>
      </c>
      <c r="B264" t="s">
        <v>12138</v>
      </c>
      <c r="F264" t="s">
        <v>11412</v>
      </c>
      <c r="G264" t="s">
        <v>11380</v>
      </c>
      <c r="H264" t="s">
        <v>11412</v>
      </c>
      <c r="I264" t="s">
        <v>11380</v>
      </c>
      <c r="K264" t="s">
        <v>180</v>
      </c>
      <c r="L264" t="s">
        <v>12138</v>
      </c>
      <c r="M264" s="54" t="s">
        <v>19253</v>
      </c>
      <c r="N264" t="s">
        <v>28</v>
      </c>
      <c r="O264" s="68" t="s">
        <v>23627</v>
      </c>
      <c r="P264" s="61" t="s">
        <v>1562</v>
      </c>
    </row>
    <row r="265" spans="1:20" x14ac:dyDescent="0.35">
      <c r="A265" t="s">
        <v>17625</v>
      </c>
      <c r="B265" t="s">
        <v>12298</v>
      </c>
      <c r="F265" t="s">
        <v>11412</v>
      </c>
      <c r="G265" t="s">
        <v>11380</v>
      </c>
      <c r="H265" t="s">
        <v>11412</v>
      </c>
      <c r="I265" t="s">
        <v>11380</v>
      </c>
      <c r="K265" t="s">
        <v>180</v>
      </c>
      <c r="L265" t="s">
        <v>8440</v>
      </c>
      <c r="M265" s="54" t="s">
        <v>19238</v>
      </c>
      <c r="N265" t="s">
        <v>28</v>
      </c>
      <c r="O265" s="68" t="s">
        <v>23628</v>
      </c>
      <c r="P265" s="61" t="s">
        <v>1562</v>
      </c>
    </row>
    <row r="266" spans="1:20" x14ac:dyDescent="0.35">
      <c r="A266" t="s">
        <v>17625</v>
      </c>
      <c r="B266" t="s">
        <v>12126</v>
      </c>
      <c r="F266" t="s">
        <v>11412</v>
      </c>
      <c r="G266" t="s">
        <v>11380</v>
      </c>
      <c r="H266" t="s">
        <v>11412</v>
      </c>
      <c r="I266" t="s">
        <v>11380</v>
      </c>
      <c r="K266" t="s">
        <v>180</v>
      </c>
      <c r="L266" t="s">
        <v>12126</v>
      </c>
      <c r="M266" s="54" t="s">
        <v>19245</v>
      </c>
      <c r="N266" t="s">
        <v>28</v>
      </c>
      <c r="O266" s="68" t="s">
        <v>23629</v>
      </c>
      <c r="P266" s="61" t="s">
        <v>1562</v>
      </c>
    </row>
    <row r="267" spans="1:20" x14ac:dyDescent="0.35">
      <c r="A267" t="s">
        <v>17625</v>
      </c>
      <c r="B267" t="s">
        <v>12135</v>
      </c>
      <c r="F267" t="s">
        <v>11412</v>
      </c>
      <c r="G267" t="s">
        <v>11380</v>
      </c>
      <c r="H267" t="s">
        <v>11412</v>
      </c>
      <c r="I267" t="s">
        <v>11380</v>
      </c>
      <c r="K267" t="s">
        <v>180</v>
      </c>
      <c r="L267" t="s">
        <v>12135</v>
      </c>
      <c r="M267" s="54" t="s">
        <v>19249</v>
      </c>
      <c r="N267" t="s">
        <v>28</v>
      </c>
      <c r="O267" s="68" t="s">
        <v>23630</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23631</v>
      </c>
      <c r="B1" s="115" t="s">
        <v>23632</v>
      </c>
      <c r="C1" s="115" t="s">
        <v>23633</v>
      </c>
      <c r="D1" s="115" t="s">
        <v>23634</v>
      </c>
      <c r="E1" s="115" t="s">
        <v>23635</v>
      </c>
      <c r="F1" s="1" t="s">
        <v>23636</v>
      </c>
    </row>
    <row r="2" spans="1:6" x14ac:dyDescent="0.35">
      <c r="A2" s="64" t="s">
        <v>23637</v>
      </c>
      <c r="B2" s="64" t="s">
        <v>23638</v>
      </c>
      <c r="C2" s="64" t="s">
        <v>45</v>
      </c>
      <c r="D2" s="64" t="s">
        <v>23639</v>
      </c>
      <c r="E2" s="64" t="s">
        <v>23640</v>
      </c>
    </row>
    <row r="3" spans="1:6" x14ac:dyDescent="0.35">
      <c r="A3" s="64" t="s">
        <v>23641</v>
      </c>
      <c r="B3" s="64" t="s">
        <v>23642</v>
      </c>
      <c r="C3" s="64" t="s">
        <v>45</v>
      </c>
      <c r="D3" s="64" t="s">
        <v>23639</v>
      </c>
      <c r="E3" s="64" t="s">
        <v>16028</v>
      </c>
    </row>
    <row r="4" spans="1:6" x14ac:dyDescent="0.35">
      <c r="A4" s="64" t="s">
        <v>23643</v>
      </c>
      <c r="B4" s="64" t="s">
        <v>23644</v>
      </c>
      <c r="C4" s="64" t="s">
        <v>45</v>
      </c>
      <c r="D4" s="64" t="s">
        <v>23639</v>
      </c>
      <c r="E4" s="64" t="s">
        <v>23645</v>
      </c>
    </row>
    <row r="5" spans="1:6" x14ac:dyDescent="0.35">
      <c r="A5" s="64" t="s">
        <v>23646</v>
      </c>
      <c r="B5" s="64" t="s">
        <v>23647</v>
      </c>
      <c r="C5" s="64" t="s">
        <v>45</v>
      </c>
      <c r="D5" s="64" t="s">
        <v>23639</v>
      </c>
      <c r="E5" s="64" t="s">
        <v>23648</v>
      </c>
    </row>
    <row r="6" spans="1:6" x14ac:dyDescent="0.35">
      <c r="A6" s="64" t="s">
        <v>23649</v>
      </c>
      <c r="B6" s="64" t="s">
        <v>23650</v>
      </c>
      <c r="C6" s="64" t="s">
        <v>45</v>
      </c>
      <c r="D6" s="64" t="s">
        <v>23639</v>
      </c>
      <c r="E6" s="64" t="s">
        <v>23651</v>
      </c>
    </row>
    <row r="7" spans="1:6" x14ac:dyDescent="0.35">
      <c r="A7" s="64" t="s">
        <v>23652</v>
      </c>
      <c r="B7" s="64" t="s">
        <v>23653</v>
      </c>
      <c r="C7" s="64" t="s">
        <v>45</v>
      </c>
      <c r="D7" s="64" t="s">
        <v>23639</v>
      </c>
      <c r="E7" s="64" t="s">
        <v>23654</v>
      </c>
    </row>
    <row r="8" spans="1:6" x14ac:dyDescent="0.35">
      <c r="A8" s="64" t="s">
        <v>23655</v>
      </c>
      <c r="B8" s="64" t="s">
        <v>23656</v>
      </c>
      <c r="C8" s="64" t="s">
        <v>45</v>
      </c>
      <c r="D8" s="64" t="s">
        <v>23639</v>
      </c>
      <c r="E8" s="64" t="s">
        <v>23657</v>
      </c>
    </row>
    <row r="9" spans="1:6" x14ac:dyDescent="0.35">
      <c r="A9" s="64" t="s">
        <v>23658</v>
      </c>
      <c r="B9" s="64" t="s">
        <v>23659</v>
      </c>
      <c r="C9" s="64" t="s">
        <v>45</v>
      </c>
      <c r="D9" s="64" t="s">
        <v>23639</v>
      </c>
      <c r="E9" s="64" t="s">
        <v>23660</v>
      </c>
    </row>
    <row r="10" spans="1:6" x14ac:dyDescent="0.35">
      <c r="A10" s="64" t="s">
        <v>23661</v>
      </c>
      <c r="B10" s="64" t="s">
        <v>23662</v>
      </c>
      <c r="C10" s="64" t="s">
        <v>45</v>
      </c>
      <c r="D10" s="64" t="s">
        <v>23639</v>
      </c>
      <c r="E10" s="64" t="s">
        <v>23663</v>
      </c>
    </row>
    <row r="11" spans="1:6" x14ac:dyDescent="0.35">
      <c r="A11" s="64" t="s">
        <v>23664</v>
      </c>
      <c r="B11" s="64" t="s">
        <v>23665</v>
      </c>
      <c r="C11" s="64" t="s">
        <v>45</v>
      </c>
      <c r="D11" s="64" t="s">
        <v>23639</v>
      </c>
      <c r="E11" s="64" t="s">
        <v>23666</v>
      </c>
    </row>
    <row r="12" spans="1:6" x14ac:dyDescent="0.35">
      <c r="A12" s="64" t="s">
        <v>23667</v>
      </c>
      <c r="B12" s="64" t="s">
        <v>23668</v>
      </c>
      <c r="C12" s="64" t="s">
        <v>83</v>
      </c>
      <c r="D12" s="64" t="s">
        <v>23669</v>
      </c>
      <c r="E12" s="64" t="s">
        <v>10951</v>
      </c>
    </row>
    <row r="13" spans="1:6" x14ac:dyDescent="0.35">
      <c r="A13" s="64" t="s">
        <v>23667</v>
      </c>
      <c r="B13" s="64" t="s">
        <v>23668</v>
      </c>
      <c r="C13" s="64" t="s">
        <v>86</v>
      </c>
      <c r="D13" s="64" t="s">
        <v>23670</v>
      </c>
      <c r="E13" s="64" t="s">
        <v>23671</v>
      </c>
    </row>
    <row r="14" spans="1:6" x14ac:dyDescent="0.35">
      <c r="A14" s="64" t="s">
        <v>23667</v>
      </c>
      <c r="B14" s="64" t="s">
        <v>23668</v>
      </c>
      <c r="C14" s="64" t="s">
        <v>167</v>
      </c>
      <c r="D14" s="64" t="s">
        <v>23672</v>
      </c>
      <c r="E14" s="64" t="s">
        <v>6086</v>
      </c>
    </row>
    <row r="15" spans="1:6" x14ac:dyDescent="0.35">
      <c r="A15" s="64" t="s">
        <v>23673</v>
      </c>
      <c r="B15" s="64" t="s">
        <v>23674</v>
      </c>
      <c r="C15" s="64" t="s">
        <v>45</v>
      </c>
      <c r="D15" s="64" t="s">
        <v>23639</v>
      </c>
      <c r="E15" s="64" t="s">
        <v>23675</v>
      </c>
    </row>
    <row r="16" spans="1:6" x14ac:dyDescent="0.35">
      <c r="A16" s="64" t="s">
        <v>23676</v>
      </c>
      <c r="B16" s="64" t="s">
        <v>23677</v>
      </c>
      <c r="C16" s="64" t="s">
        <v>45</v>
      </c>
      <c r="D16" s="64" t="s">
        <v>23639</v>
      </c>
      <c r="E16" s="64" t="s">
        <v>23678</v>
      </c>
    </row>
    <row r="17" spans="1:5" x14ac:dyDescent="0.35">
      <c r="A17" s="64" t="s">
        <v>23679</v>
      </c>
      <c r="B17" s="64" t="s">
        <v>23680</v>
      </c>
      <c r="C17" s="64" t="s">
        <v>45</v>
      </c>
      <c r="D17" s="64" t="s">
        <v>23639</v>
      </c>
      <c r="E17" s="64" t="s">
        <v>7058</v>
      </c>
    </row>
    <row r="18" spans="1:5" x14ac:dyDescent="0.35">
      <c r="A18" s="64" t="s">
        <v>23681</v>
      </c>
      <c r="B18" s="64" t="s">
        <v>23682</v>
      </c>
      <c r="C18" s="64" t="s">
        <v>45</v>
      </c>
      <c r="D18" s="64" t="s">
        <v>23639</v>
      </c>
      <c r="E18" s="64" t="s">
        <v>23683</v>
      </c>
    </row>
    <row r="19" spans="1:5" x14ac:dyDescent="0.35">
      <c r="A19" s="64" t="s">
        <v>23684</v>
      </c>
      <c r="B19" s="64" t="s">
        <v>23685</v>
      </c>
      <c r="C19" s="64" t="s">
        <v>45</v>
      </c>
      <c r="D19" s="64" t="s">
        <v>23639</v>
      </c>
      <c r="E19" s="64" t="s">
        <v>23660</v>
      </c>
    </row>
    <row r="20" spans="1:5" x14ac:dyDescent="0.35">
      <c r="A20" s="64" t="s">
        <v>23686</v>
      </c>
      <c r="B20" s="64" t="s">
        <v>23687</v>
      </c>
      <c r="C20" s="64" t="s">
        <v>83</v>
      </c>
      <c r="D20" s="64" t="s">
        <v>23669</v>
      </c>
      <c r="E20" s="64" t="s">
        <v>3129</v>
      </c>
    </row>
    <row r="21" spans="1:5" x14ac:dyDescent="0.35">
      <c r="A21" s="64" t="s">
        <v>23686</v>
      </c>
      <c r="B21" s="64" t="s">
        <v>23687</v>
      </c>
      <c r="C21" s="64" t="s">
        <v>86</v>
      </c>
      <c r="D21" s="64" t="s">
        <v>23670</v>
      </c>
      <c r="E21" s="64" t="s">
        <v>23688</v>
      </c>
    </row>
    <row r="22" spans="1:5" x14ac:dyDescent="0.35">
      <c r="A22" s="64" t="s">
        <v>23686</v>
      </c>
      <c r="B22" s="64" t="s">
        <v>23687</v>
      </c>
      <c r="C22" s="64" t="s">
        <v>45</v>
      </c>
      <c r="D22" s="64" t="s">
        <v>23639</v>
      </c>
      <c r="E22" s="64" t="s">
        <v>23689</v>
      </c>
    </row>
    <row r="23" spans="1:5" x14ac:dyDescent="0.35">
      <c r="A23" s="64" t="s">
        <v>23690</v>
      </c>
      <c r="B23" s="64" t="s">
        <v>23691</v>
      </c>
      <c r="C23" s="64" t="s">
        <v>45</v>
      </c>
      <c r="D23" s="64" t="s">
        <v>23639</v>
      </c>
      <c r="E23" s="64" t="s">
        <v>7058</v>
      </c>
    </row>
    <row r="24" spans="1:5" x14ac:dyDescent="0.35">
      <c r="A24" s="64" t="s">
        <v>23692</v>
      </c>
      <c r="B24" s="64" t="s">
        <v>23693</v>
      </c>
      <c r="C24" s="64" t="s">
        <v>45</v>
      </c>
      <c r="D24" s="64" t="s">
        <v>23639</v>
      </c>
      <c r="E24" s="64" t="s">
        <v>23694</v>
      </c>
    </row>
    <row r="25" spans="1:5" x14ac:dyDescent="0.35">
      <c r="A25" s="64" t="s">
        <v>23695</v>
      </c>
      <c r="B25" s="64" t="s">
        <v>23696</v>
      </c>
      <c r="C25" s="64" t="s">
        <v>45</v>
      </c>
      <c r="D25" s="64" t="s">
        <v>23639</v>
      </c>
      <c r="E25" s="64" t="s">
        <v>23697</v>
      </c>
    </row>
    <row r="26" spans="1:5" x14ac:dyDescent="0.35">
      <c r="A26" s="64" t="s">
        <v>23698</v>
      </c>
      <c r="B26" s="64" t="s">
        <v>23699</v>
      </c>
      <c r="C26" s="64" t="s">
        <v>45</v>
      </c>
      <c r="D26" s="64" t="s">
        <v>23639</v>
      </c>
      <c r="E26" s="64" t="s">
        <v>23700</v>
      </c>
    </row>
    <row r="27" spans="1:5" x14ac:dyDescent="0.35">
      <c r="A27" s="64" t="s">
        <v>23701</v>
      </c>
      <c r="B27" s="64" t="s">
        <v>23702</v>
      </c>
      <c r="C27" s="64" t="s">
        <v>1059</v>
      </c>
      <c r="D27" s="64" t="s">
        <v>23703</v>
      </c>
      <c r="E27" s="64" t="s">
        <v>22584</v>
      </c>
    </row>
    <row r="28" spans="1:5" x14ac:dyDescent="0.35">
      <c r="A28" s="64" t="s">
        <v>23701</v>
      </c>
      <c r="B28" s="64" t="s">
        <v>23702</v>
      </c>
      <c r="C28" s="64" t="s">
        <v>1262</v>
      </c>
      <c r="D28" s="64" t="s">
        <v>23704</v>
      </c>
      <c r="E28" s="64" t="s">
        <v>23705</v>
      </c>
    </row>
    <row r="29" spans="1:5" x14ac:dyDescent="0.35">
      <c r="A29" s="64" t="s">
        <v>23701</v>
      </c>
      <c r="B29" s="64" t="s">
        <v>23702</v>
      </c>
      <c r="C29" s="64" t="s">
        <v>1262</v>
      </c>
      <c r="D29" s="64" t="s">
        <v>23704</v>
      </c>
      <c r="E29" s="64" t="s">
        <v>23705</v>
      </c>
    </row>
    <row r="30" spans="1:5" x14ac:dyDescent="0.35">
      <c r="A30" s="64" t="s">
        <v>23701</v>
      </c>
      <c r="B30" s="64" t="s">
        <v>23702</v>
      </c>
      <c r="C30" s="64" t="s">
        <v>86</v>
      </c>
      <c r="D30" s="64" t="s">
        <v>23670</v>
      </c>
      <c r="E30" s="64" t="s">
        <v>23706</v>
      </c>
    </row>
    <row r="31" spans="1:5" x14ac:dyDescent="0.35">
      <c r="A31" s="64" t="s">
        <v>23701</v>
      </c>
      <c r="B31" s="64" t="s">
        <v>23702</v>
      </c>
      <c r="C31" s="64" t="s">
        <v>1262</v>
      </c>
      <c r="D31" s="64" t="s">
        <v>23704</v>
      </c>
      <c r="E31" s="64" t="s">
        <v>23705</v>
      </c>
    </row>
    <row r="32" spans="1:5" x14ac:dyDescent="0.35">
      <c r="A32" s="64" t="s">
        <v>23701</v>
      </c>
      <c r="B32" s="64" t="s">
        <v>23702</v>
      </c>
      <c r="C32" s="64" t="s">
        <v>1262</v>
      </c>
      <c r="D32" s="64" t="s">
        <v>23704</v>
      </c>
      <c r="E32" s="64" t="s">
        <v>23705</v>
      </c>
    </row>
    <row r="33" spans="1:5" x14ac:dyDescent="0.35">
      <c r="A33" s="64" t="s">
        <v>23701</v>
      </c>
      <c r="B33" s="64" t="s">
        <v>23702</v>
      </c>
      <c r="C33" s="64" t="s">
        <v>1262</v>
      </c>
      <c r="D33" s="64" t="s">
        <v>23704</v>
      </c>
      <c r="E33" s="64" t="s">
        <v>23705</v>
      </c>
    </row>
    <row r="34" spans="1:5" x14ac:dyDescent="0.35">
      <c r="A34" s="64" t="s">
        <v>23701</v>
      </c>
      <c r="B34" s="64" t="s">
        <v>23702</v>
      </c>
      <c r="C34" s="64" t="s">
        <v>1262</v>
      </c>
      <c r="D34" s="64" t="s">
        <v>23704</v>
      </c>
      <c r="E34" s="64" t="s">
        <v>23705</v>
      </c>
    </row>
    <row r="35" spans="1:5" x14ac:dyDescent="0.35">
      <c r="A35" s="64" t="s">
        <v>23701</v>
      </c>
      <c r="B35" s="64" t="s">
        <v>23702</v>
      </c>
      <c r="C35" s="64" t="s">
        <v>23707</v>
      </c>
      <c r="D35" s="64" t="s">
        <v>23708</v>
      </c>
      <c r="E35" s="64" t="s">
        <v>35</v>
      </c>
    </row>
    <row r="36" spans="1:5" x14ac:dyDescent="0.35">
      <c r="A36" s="64" t="s">
        <v>23701</v>
      </c>
      <c r="B36" s="64" t="s">
        <v>23702</v>
      </c>
      <c r="C36" s="64" t="s">
        <v>1262</v>
      </c>
      <c r="D36" s="64" t="s">
        <v>23704</v>
      </c>
      <c r="E36" s="64" t="s">
        <v>23705</v>
      </c>
    </row>
    <row r="37" spans="1:5" x14ac:dyDescent="0.35">
      <c r="A37" s="64" t="s">
        <v>23701</v>
      </c>
      <c r="B37" s="64" t="s">
        <v>23702</v>
      </c>
      <c r="C37" s="64" t="s">
        <v>167</v>
      </c>
      <c r="D37" s="64" t="s">
        <v>23672</v>
      </c>
      <c r="E37" s="64" t="s">
        <v>6080</v>
      </c>
    </row>
    <row r="38" spans="1:5" x14ac:dyDescent="0.35">
      <c r="A38" s="64" t="s">
        <v>23709</v>
      </c>
      <c r="B38" s="64" t="s">
        <v>23710</v>
      </c>
      <c r="C38" s="64" t="s">
        <v>45</v>
      </c>
      <c r="D38" s="64" t="s">
        <v>23639</v>
      </c>
      <c r="E38" s="64" t="s">
        <v>23711</v>
      </c>
    </row>
    <row r="39" spans="1:5" x14ac:dyDescent="0.35">
      <c r="A39" s="64" t="s">
        <v>23712</v>
      </c>
      <c r="B39" s="64" t="s">
        <v>23713</v>
      </c>
      <c r="C39" s="64" t="s">
        <v>45</v>
      </c>
      <c r="D39" s="64" t="s">
        <v>23639</v>
      </c>
      <c r="E39" s="64" t="s">
        <v>23714</v>
      </c>
    </row>
    <row r="40" spans="1:5" x14ac:dyDescent="0.35">
      <c r="A40" s="64" t="s">
        <v>23715</v>
      </c>
      <c r="B40" s="64" t="s">
        <v>23716</v>
      </c>
      <c r="C40" s="64" t="s">
        <v>45</v>
      </c>
      <c r="D40" s="64" t="s">
        <v>23639</v>
      </c>
      <c r="E40" s="64" t="s">
        <v>23717</v>
      </c>
    </row>
    <row r="41" spans="1:5" x14ac:dyDescent="0.35">
      <c r="A41" s="64" t="s">
        <v>23718</v>
      </c>
      <c r="B41" s="64" t="s">
        <v>23719</v>
      </c>
      <c r="C41" s="64" t="s">
        <v>45</v>
      </c>
      <c r="D41" s="64" t="s">
        <v>23639</v>
      </c>
      <c r="E41" s="64" t="s">
        <v>6825</v>
      </c>
    </row>
    <row r="42" spans="1:5" x14ac:dyDescent="0.35">
      <c r="A42" s="64" t="s">
        <v>23720</v>
      </c>
      <c r="B42" s="64" t="s">
        <v>23721</v>
      </c>
      <c r="C42" s="64" t="s">
        <v>45</v>
      </c>
      <c r="D42" s="64" t="s">
        <v>23639</v>
      </c>
      <c r="E42" s="64" t="s">
        <v>23722</v>
      </c>
    </row>
    <row r="43" spans="1:5" x14ac:dyDescent="0.35">
      <c r="A43" s="64" t="s">
        <v>23723</v>
      </c>
      <c r="B43" s="64" t="s">
        <v>23724</v>
      </c>
      <c r="C43" s="64" t="s">
        <v>45</v>
      </c>
      <c r="D43" s="64" t="s">
        <v>23639</v>
      </c>
      <c r="E43" s="64" t="s">
        <v>23725</v>
      </c>
    </row>
    <row r="44" spans="1:5" x14ac:dyDescent="0.35">
      <c r="A44" s="64" t="s">
        <v>23726</v>
      </c>
      <c r="B44" s="64" t="s">
        <v>23727</v>
      </c>
      <c r="C44" s="64" t="s">
        <v>45</v>
      </c>
      <c r="D44" s="64" t="s">
        <v>23639</v>
      </c>
      <c r="E44" s="64" t="s">
        <v>7001</v>
      </c>
    </row>
    <row r="45" spans="1:5" x14ac:dyDescent="0.35">
      <c r="A45" s="64" t="s">
        <v>23728</v>
      </c>
      <c r="B45" s="64" t="s">
        <v>23729</v>
      </c>
      <c r="C45" s="64" t="s">
        <v>45</v>
      </c>
      <c r="D45" s="64" t="s">
        <v>23639</v>
      </c>
      <c r="E45" s="64" t="s">
        <v>23645</v>
      </c>
    </row>
    <row r="46" spans="1:5" x14ac:dyDescent="0.35">
      <c r="A46" s="64" t="s">
        <v>23730</v>
      </c>
      <c r="B46" s="64" t="s">
        <v>23731</v>
      </c>
      <c r="C46" s="64" t="s">
        <v>45</v>
      </c>
      <c r="D46" s="64" t="s">
        <v>23639</v>
      </c>
      <c r="E46" s="64" t="s">
        <v>23732</v>
      </c>
    </row>
    <row r="47" spans="1:5" x14ac:dyDescent="0.35">
      <c r="A47" s="64" t="s">
        <v>23733</v>
      </c>
      <c r="B47" s="64" t="s">
        <v>23734</v>
      </c>
      <c r="C47" s="64" t="s">
        <v>45</v>
      </c>
      <c r="D47" s="64" t="s">
        <v>23639</v>
      </c>
      <c r="E47" s="64" t="s">
        <v>23735</v>
      </c>
    </row>
    <row r="48" spans="1:5" x14ac:dyDescent="0.35">
      <c r="A48" s="64" t="s">
        <v>23736</v>
      </c>
      <c r="B48" s="64" t="s">
        <v>23737</v>
      </c>
      <c r="C48" s="64" t="s">
        <v>45</v>
      </c>
      <c r="D48" s="64" t="s">
        <v>23639</v>
      </c>
      <c r="E48" s="64" t="s">
        <v>23738</v>
      </c>
    </row>
    <row r="49" spans="1:5" x14ac:dyDescent="0.35">
      <c r="A49" s="64" t="s">
        <v>23739</v>
      </c>
      <c r="B49" s="64" t="s">
        <v>23740</v>
      </c>
      <c r="C49" s="64" t="s">
        <v>45</v>
      </c>
      <c r="D49" s="64" t="s">
        <v>23639</v>
      </c>
      <c r="E49" s="64" t="s">
        <v>23714</v>
      </c>
    </row>
    <row r="50" spans="1:5" x14ac:dyDescent="0.35">
      <c r="A50" s="64" t="s">
        <v>23741</v>
      </c>
      <c r="B50" s="64" t="s">
        <v>23742</v>
      </c>
      <c r="C50" s="64" t="s">
        <v>45</v>
      </c>
      <c r="D50" s="64" t="s">
        <v>23639</v>
      </c>
      <c r="E50" s="64" t="s">
        <v>23725</v>
      </c>
    </row>
    <row r="51" spans="1:5" x14ac:dyDescent="0.35">
      <c r="A51" s="64" t="s">
        <v>23743</v>
      </c>
      <c r="B51" s="64" t="s">
        <v>23744</v>
      </c>
      <c r="C51" s="64" t="s">
        <v>45</v>
      </c>
      <c r="D51" s="64" t="s">
        <v>23639</v>
      </c>
      <c r="E51" s="64" t="s">
        <v>23745</v>
      </c>
    </row>
    <row r="52" spans="1:5" x14ac:dyDescent="0.35">
      <c r="A52" s="64" t="s">
        <v>23746</v>
      </c>
      <c r="B52" s="64" t="s">
        <v>23747</v>
      </c>
      <c r="C52" s="64" t="s">
        <v>45</v>
      </c>
      <c r="D52" s="64" t="s">
        <v>23639</v>
      </c>
      <c r="E52" s="64" t="s">
        <v>23678</v>
      </c>
    </row>
    <row r="53" spans="1:5" x14ac:dyDescent="0.35">
      <c r="A53" s="64" t="s">
        <v>23748</v>
      </c>
      <c r="B53" s="64" t="s">
        <v>23749</v>
      </c>
      <c r="C53" s="64" t="s">
        <v>45</v>
      </c>
      <c r="D53" s="64" t="s">
        <v>23639</v>
      </c>
      <c r="E53" s="64" t="s">
        <v>23714</v>
      </c>
    </row>
    <row r="54" spans="1:5" x14ac:dyDescent="0.35">
      <c r="A54" s="64" t="s">
        <v>23750</v>
      </c>
      <c r="B54" s="64" t="s">
        <v>23751</v>
      </c>
      <c r="C54" s="64" t="s">
        <v>45</v>
      </c>
      <c r="D54" s="64" t="s">
        <v>23639</v>
      </c>
      <c r="E54" s="64" t="s">
        <v>23745</v>
      </c>
    </row>
    <row r="55" spans="1:5" x14ac:dyDescent="0.35">
      <c r="A55" s="64" t="s">
        <v>23752</v>
      </c>
      <c r="B55" s="64" t="s">
        <v>23753</v>
      </c>
      <c r="C55" s="64" t="s">
        <v>45</v>
      </c>
      <c r="D55" s="64" t="s">
        <v>23639</v>
      </c>
      <c r="E55" s="64" t="s">
        <v>23722</v>
      </c>
    </row>
    <row r="56" spans="1:5" x14ac:dyDescent="0.35">
      <c r="A56" s="64" t="s">
        <v>23754</v>
      </c>
      <c r="B56" s="64" t="s">
        <v>23755</v>
      </c>
      <c r="C56" s="64" t="s">
        <v>83</v>
      </c>
      <c r="D56" s="64" t="s">
        <v>23669</v>
      </c>
      <c r="E56" s="64" t="s">
        <v>23756</v>
      </c>
    </row>
    <row r="57" spans="1:5" x14ac:dyDescent="0.35">
      <c r="A57" s="64" t="s">
        <v>23754</v>
      </c>
      <c r="B57" s="64" t="s">
        <v>23755</v>
      </c>
      <c r="C57" s="64" t="s">
        <v>86</v>
      </c>
      <c r="D57" s="64" t="s">
        <v>23670</v>
      </c>
      <c r="E57" s="64" t="s">
        <v>23757</v>
      </c>
    </row>
    <row r="58" spans="1:5" x14ac:dyDescent="0.35">
      <c r="A58" s="64" t="s">
        <v>23754</v>
      </c>
      <c r="B58" s="64" t="s">
        <v>23755</v>
      </c>
      <c r="C58" s="64" t="s">
        <v>83</v>
      </c>
      <c r="D58" s="64" t="s">
        <v>23669</v>
      </c>
      <c r="E58" s="64" t="s">
        <v>23756</v>
      </c>
    </row>
    <row r="59" spans="1:5" x14ac:dyDescent="0.35">
      <c r="A59" s="64" t="s">
        <v>23754</v>
      </c>
      <c r="B59" s="64" t="s">
        <v>23755</v>
      </c>
      <c r="C59" s="64" t="s">
        <v>45</v>
      </c>
      <c r="D59" s="64" t="s">
        <v>23639</v>
      </c>
      <c r="E59" s="64" t="s">
        <v>23758</v>
      </c>
    </row>
    <row r="60" spans="1:5" x14ac:dyDescent="0.35">
      <c r="A60" s="64" t="s">
        <v>23754</v>
      </c>
      <c r="B60" s="64" t="s">
        <v>23755</v>
      </c>
      <c r="C60" s="64" t="s">
        <v>86</v>
      </c>
      <c r="D60" s="64" t="s">
        <v>23670</v>
      </c>
      <c r="E60" s="64" t="s">
        <v>23759</v>
      </c>
    </row>
    <row r="61" spans="1:5" x14ac:dyDescent="0.35">
      <c r="A61" s="64" t="s">
        <v>23760</v>
      </c>
      <c r="B61" s="64" t="s">
        <v>23761</v>
      </c>
      <c r="C61" s="64" t="s">
        <v>45</v>
      </c>
      <c r="D61" s="64" t="s">
        <v>23639</v>
      </c>
      <c r="E61" s="64" t="s">
        <v>23762</v>
      </c>
    </row>
    <row r="62" spans="1:5" x14ac:dyDescent="0.35">
      <c r="A62" s="64" t="s">
        <v>23760</v>
      </c>
      <c r="B62" s="64" t="s">
        <v>23761</v>
      </c>
      <c r="C62" s="64" t="s">
        <v>86</v>
      </c>
      <c r="D62" s="64" t="s">
        <v>23670</v>
      </c>
      <c r="E62" s="64" t="s">
        <v>23763</v>
      </c>
    </row>
    <row r="63" spans="1:5" x14ac:dyDescent="0.35">
      <c r="A63" s="64" t="s">
        <v>23760</v>
      </c>
      <c r="B63" s="64" t="s">
        <v>23761</v>
      </c>
      <c r="C63" s="64" t="s">
        <v>167</v>
      </c>
      <c r="D63" s="64" t="s">
        <v>23672</v>
      </c>
      <c r="E63" s="64" t="s">
        <v>23764</v>
      </c>
    </row>
    <row r="64" spans="1:5" x14ac:dyDescent="0.35">
      <c r="A64" s="64" t="s">
        <v>23760</v>
      </c>
      <c r="B64" s="64" t="s">
        <v>23761</v>
      </c>
      <c r="C64" s="64" t="s">
        <v>127</v>
      </c>
      <c r="D64" s="64" t="s">
        <v>23765</v>
      </c>
      <c r="E64" s="64">
        <v>1</v>
      </c>
    </row>
    <row r="65" spans="1:5" x14ac:dyDescent="0.35">
      <c r="A65" s="64" t="s">
        <v>23760</v>
      </c>
      <c r="B65" s="64" t="s">
        <v>23761</v>
      </c>
      <c r="C65" s="64" t="s">
        <v>83</v>
      </c>
      <c r="D65" s="64" t="s">
        <v>23669</v>
      </c>
      <c r="E65" s="64" t="s">
        <v>23756</v>
      </c>
    </row>
    <row r="66" spans="1:5" x14ac:dyDescent="0.35">
      <c r="A66" s="64" t="s">
        <v>23766</v>
      </c>
      <c r="B66" s="64" t="s">
        <v>23767</v>
      </c>
      <c r="C66" s="64" t="s">
        <v>86</v>
      </c>
      <c r="D66" s="64" t="s">
        <v>23670</v>
      </c>
      <c r="E66" s="64" t="s">
        <v>23768</v>
      </c>
    </row>
    <row r="67" spans="1:5" x14ac:dyDescent="0.35">
      <c r="A67" s="64" t="s">
        <v>23766</v>
      </c>
      <c r="B67" s="64" t="s">
        <v>23767</v>
      </c>
      <c r="C67" s="64" t="s">
        <v>86</v>
      </c>
      <c r="D67" s="64" t="s">
        <v>23670</v>
      </c>
      <c r="E67" s="64" t="s">
        <v>23769</v>
      </c>
    </row>
    <row r="68" spans="1:5" x14ac:dyDescent="0.35">
      <c r="A68" s="64" t="s">
        <v>23766</v>
      </c>
      <c r="B68" s="64" t="s">
        <v>23767</v>
      </c>
      <c r="C68" s="64" t="s">
        <v>167</v>
      </c>
      <c r="D68" s="64" t="s">
        <v>23672</v>
      </c>
      <c r="E68" s="64" t="s">
        <v>23770</v>
      </c>
    </row>
    <row r="69" spans="1:5" x14ac:dyDescent="0.35">
      <c r="A69" s="64" t="s">
        <v>23766</v>
      </c>
      <c r="B69" s="64" t="s">
        <v>23767</v>
      </c>
      <c r="C69" s="64" t="s">
        <v>86</v>
      </c>
      <c r="D69" s="64" t="s">
        <v>23670</v>
      </c>
      <c r="E69" s="64" t="s">
        <v>23771</v>
      </c>
    </row>
    <row r="70" spans="1:5" x14ac:dyDescent="0.35">
      <c r="A70" s="64" t="s">
        <v>23766</v>
      </c>
      <c r="B70" s="64" t="s">
        <v>23767</v>
      </c>
      <c r="C70" s="64" t="s">
        <v>167</v>
      </c>
      <c r="D70" s="64" t="s">
        <v>23672</v>
      </c>
      <c r="E70" s="64" t="s">
        <v>23772</v>
      </c>
    </row>
    <row r="71" spans="1:5" x14ac:dyDescent="0.35">
      <c r="A71" s="64" t="s">
        <v>23766</v>
      </c>
      <c r="B71" s="64" t="s">
        <v>23767</v>
      </c>
      <c r="C71" s="64" t="s">
        <v>167</v>
      </c>
      <c r="D71" s="64" t="s">
        <v>23672</v>
      </c>
      <c r="E71" s="64" t="s">
        <v>23770</v>
      </c>
    </row>
    <row r="72" spans="1:5" x14ac:dyDescent="0.35">
      <c r="A72" s="64" t="s">
        <v>23766</v>
      </c>
      <c r="B72" s="64" t="s">
        <v>23767</v>
      </c>
      <c r="C72" s="64" t="s">
        <v>86</v>
      </c>
      <c r="D72" s="64" t="s">
        <v>23670</v>
      </c>
      <c r="E72" s="64" t="s">
        <v>23773</v>
      </c>
    </row>
    <row r="73" spans="1:5" x14ac:dyDescent="0.35">
      <c r="A73" s="64" t="s">
        <v>23766</v>
      </c>
      <c r="B73" s="64" t="s">
        <v>23767</v>
      </c>
      <c r="C73" s="64" t="s">
        <v>167</v>
      </c>
      <c r="D73" s="64" t="s">
        <v>23672</v>
      </c>
      <c r="E73" s="64" t="s">
        <v>23770</v>
      </c>
    </row>
    <row r="74" spans="1:5" x14ac:dyDescent="0.35">
      <c r="A74" s="64" t="s">
        <v>23766</v>
      </c>
      <c r="B74" s="64" t="s">
        <v>23767</v>
      </c>
      <c r="C74" s="64" t="s">
        <v>86</v>
      </c>
      <c r="D74" s="64" t="s">
        <v>23670</v>
      </c>
      <c r="E74" s="64" t="s">
        <v>23774</v>
      </c>
    </row>
    <row r="75" spans="1:5" x14ac:dyDescent="0.35">
      <c r="A75" s="64" t="s">
        <v>23766</v>
      </c>
      <c r="B75" s="64" t="s">
        <v>23767</v>
      </c>
      <c r="C75" s="64" t="s">
        <v>86</v>
      </c>
      <c r="D75" s="64" t="s">
        <v>23670</v>
      </c>
      <c r="E75" s="64" t="s">
        <v>23775</v>
      </c>
    </row>
    <row r="76" spans="1:5" x14ac:dyDescent="0.35">
      <c r="A76" s="64" t="s">
        <v>23766</v>
      </c>
      <c r="B76" s="64" t="s">
        <v>23767</v>
      </c>
      <c r="C76" s="64" t="s">
        <v>86</v>
      </c>
      <c r="D76" s="64" t="s">
        <v>23670</v>
      </c>
      <c r="E76" s="64" t="s">
        <v>23776</v>
      </c>
    </row>
    <row r="77" spans="1:5" x14ac:dyDescent="0.35">
      <c r="A77" s="64" t="s">
        <v>23766</v>
      </c>
      <c r="B77" s="64" t="s">
        <v>23767</v>
      </c>
      <c r="C77" s="64" t="s">
        <v>167</v>
      </c>
      <c r="D77" s="64" t="s">
        <v>23672</v>
      </c>
      <c r="E77" s="64" t="s">
        <v>23772</v>
      </c>
    </row>
    <row r="78" spans="1:5" x14ac:dyDescent="0.35">
      <c r="A78" s="64" t="s">
        <v>23766</v>
      </c>
      <c r="B78" s="64" t="s">
        <v>23767</v>
      </c>
      <c r="C78" s="64" t="s">
        <v>167</v>
      </c>
      <c r="D78" s="64" t="s">
        <v>23672</v>
      </c>
      <c r="E78" s="64" t="s">
        <v>23777</v>
      </c>
    </row>
    <row r="79" spans="1:5" x14ac:dyDescent="0.35">
      <c r="A79" s="64" t="s">
        <v>23766</v>
      </c>
      <c r="B79" s="64" t="s">
        <v>23767</v>
      </c>
      <c r="C79" s="64" t="s">
        <v>167</v>
      </c>
      <c r="D79" s="64" t="s">
        <v>23672</v>
      </c>
      <c r="E79" s="64" t="s">
        <v>23770</v>
      </c>
    </row>
    <row r="80" spans="1:5" x14ac:dyDescent="0.35">
      <c r="A80" s="64" t="s">
        <v>23766</v>
      </c>
      <c r="B80" s="64" t="s">
        <v>23767</v>
      </c>
      <c r="C80" s="64" t="s">
        <v>23778</v>
      </c>
      <c r="D80" s="64" t="s">
        <v>23779</v>
      </c>
      <c r="E80" s="64" t="s">
        <v>5448</v>
      </c>
    </row>
    <row r="81" spans="1:5" x14ac:dyDescent="0.35">
      <c r="A81" s="64" t="s">
        <v>23766</v>
      </c>
      <c r="B81" s="64" t="s">
        <v>23767</v>
      </c>
      <c r="C81" s="64" t="s">
        <v>86</v>
      </c>
      <c r="D81" s="64" t="s">
        <v>23670</v>
      </c>
      <c r="E81" s="64" t="s">
        <v>23780</v>
      </c>
    </row>
    <row r="82" spans="1:5" x14ac:dyDescent="0.35">
      <c r="A82" s="64" t="s">
        <v>23781</v>
      </c>
      <c r="B82" s="64" t="s">
        <v>23782</v>
      </c>
      <c r="C82" s="64" t="s">
        <v>167</v>
      </c>
      <c r="D82" s="64" t="s">
        <v>23672</v>
      </c>
      <c r="E82" s="64" t="s">
        <v>23783</v>
      </c>
    </row>
    <row r="83" spans="1:5" x14ac:dyDescent="0.35">
      <c r="A83" s="64" t="s">
        <v>23781</v>
      </c>
      <c r="B83" s="64" t="s">
        <v>23782</v>
      </c>
      <c r="C83" s="64" t="s">
        <v>83</v>
      </c>
      <c r="D83" s="64" t="s">
        <v>23669</v>
      </c>
      <c r="E83" s="64" t="s">
        <v>23756</v>
      </c>
    </row>
    <row r="84" spans="1:5" x14ac:dyDescent="0.35">
      <c r="A84" s="64" t="s">
        <v>23781</v>
      </c>
      <c r="B84" s="64" t="s">
        <v>23782</v>
      </c>
      <c r="C84" s="64" t="s">
        <v>86</v>
      </c>
      <c r="D84" s="64" t="s">
        <v>23670</v>
      </c>
      <c r="E84" s="64" t="s">
        <v>23784</v>
      </c>
    </row>
    <row r="85" spans="1:5" x14ac:dyDescent="0.35">
      <c r="A85" s="64" t="s">
        <v>23781</v>
      </c>
      <c r="B85" s="64" t="s">
        <v>23782</v>
      </c>
      <c r="C85" s="64" t="s">
        <v>45</v>
      </c>
      <c r="D85" s="64" t="s">
        <v>23639</v>
      </c>
      <c r="E85" s="64" t="s">
        <v>23785</v>
      </c>
    </row>
    <row r="86" spans="1:5" x14ac:dyDescent="0.35">
      <c r="A86" s="64" t="s">
        <v>23786</v>
      </c>
      <c r="B86" s="64" t="s">
        <v>23787</v>
      </c>
      <c r="C86" s="64" t="s">
        <v>86</v>
      </c>
      <c r="D86" s="64" t="s">
        <v>23670</v>
      </c>
      <c r="E86" s="64" t="s">
        <v>23788</v>
      </c>
    </row>
    <row r="87" spans="1:5" x14ac:dyDescent="0.35">
      <c r="A87" s="64" t="s">
        <v>23786</v>
      </c>
      <c r="B87" s="64" t="s">
        <v>23787</v>
      </c>
      <c r="C87" s="64" t="s">
        <v>23789</v>
      </c>
      <c r="D87" s="64" t="s">
        <v>23790</v>
      </c>
      <c r="E87" s="64" t="s">
        <v>14541</v>
      </c>
    </row>
    <row r="88" spans="1:5" x14ac:dyDescent="0.35">
      <c r="A88" s="64" t="s">
        <v>23791</v>
      </c>
      <c r="B88" s="64" t="s">
        <v>23792</v>
      </c>
      <c r="C88" s="64" t="s">
        <v>167</v>
      </c>
      <c r="D88" s="64" t="s">
        <v>23672</v>
      </c>
      <c r="E88" s="64" t="s">
        <v>23793</v>
      </c>
    </row>
    <row r="89" spans="1:5" x14ac:dyDescent="0.35">
      <c r="A89" s="64" t="s">
        <v>23791</v>
      </c>
      <c r="B89" s="64" t="s">
        <v>23792</v>
      </c>
      <c r="C89" s="64" t="s">
        <v>86</v>
      </c>
      <c r="D89" s="64" t="s">
        <v>23670</v>
      </c>
      <c r="E89" s="64" t="s">
        <v>23794</v>
      </c>
    </row>
    <row r="90" spans="1:5" x14ac:dyDescent="0.35">
      <c r="A90" s="64" t="s">
        <v>23791</v>
      </c>
      <c r="B90" s="64" t="s">
        <v>23792</v>
      </c>
      <c r="C90" s="64" t="s">
        <v>45</v>
      </c>
      <c r="D90" s="64" t="s">
        <v>23639</v>
      </c>
      <c r="E90" s="64" t="s">
        <v>23660</v>
      </c>
    </row>
    <row r="91" spans="1:5" x14ac:dyDescent="0.35">
      <c r="A91" s="64" t="s">
        <v>23791</v>
      </c>
      <c r="B91" s="64" t="s">
        <v>23792</v>
      </c>
      <c r="C91" s="64" t="s">
        <v>86</v>
      </c>
      <c r="D91" s="64" t="s">
        <v>23670</v>
      </c>
      <c r="E91" s="64" t="s">
        <v>23795</v>
      </c>
    </row>
    <row r="92" spans="1:5" x14ac:dyDescent="0.35">
      <c r="A92" s="64" t="s">
        <v>23791</v>
      </c>
      <c r="B92" s="64" t="s">
        <v>23792</v>
      </c>
      <c r="C92" s="64" t="s">
        <v>167</v>
      </c>
      <c r="D92" s="64" t="s">
        <v>23672</v>
      </c>
      <c r="E92" s="64" t="s">
        <v>23796</v>
      </c>
    </row>
    <row r="93" spans="1:5" x14ac:dyDescent="0.35">
      <c r="A93" s="64" t="s">
        <v>23797</v>
      </c>
      <c r="B93" s="64" t="s">
        <v>23798</v>
      </c>
      <c r="C93" s="64" t="s">
        <v>23799</v>
      </c>
      <c r="D93" s="64" t="s">
        <v>23800</v>
      </c>
      <c r="E93" s="64" t="s">
        <v>23801</v>
      </c>
    </row>
    <row r="94" spans="1:5" x14ac:dyDescent="0.35">
      <c r="A94" s="64" t="s">
        <v>23797</v>
      </c>
      <c r="B94" s="64" t="s">
        <v>23798</v>
      </c>
      <c r="C94" s="64" t="s">
        <v>23802</v>
      </c>
      <c r="D94" s="64" t="s">
        <v>23803</v>
      </c>
      <c r="E94" s="64" t="s">
        <v>7289</v>
      </c>
    </row>
    <row r="95" spans="1:5" x14ac:dyDescent="0.35">
      <c r="A95" s="64" t="s">
        <v>23797</v>
      </c>
      <c r="B95" s="64" t="s">
        <v>23798</v>
      </c>
      <c r="C95" s="64" t="s">
        <v>23789</v>
      </c>
      <c r="D95" s="64" t="s">
        <v>23790</v>
      </c>
      <c r="E95" s="64" t="s">
        <v>23804</v>
      </c>
    </row>
    <row r="96" spans="1:5" x14ac:dyDescent="0.35">
      <c r="A96" s="64" t="s">
        <v>23797</v>
      </c>
      <c r="B96" s="64" t="s">
        <v>23798</v>
      </c>
      <c r="C96" s="64" t="s">
        <v>2246</v>
      </c>
      <c r="D96" s="64" t="s">
        <v>23805</v>
      </c>
      <c r="E96" s="64" t="s">
        <v>23806</v>
      </c>
    </row>
    <row r="97" spans="1:5" x14ac:dyDescent="0.35">
      <c r="A97" s="64" t="s">
        <v>23797</v>
      </c>
      <c r="B97" s="64" t="s">
        <v>23798</v>
      </c>
      <c r="C97" s="64" t="s">
        <v>2529</v>
      </c>
      <c r="D97" s="64" t="s">
        <v>23807</v>
      </c>
      <c r="E97" s="64" t="s">
        <v>7285</v>
      </c>
    </row>
    <row r="98" spans="1:5" x14ac:dyDescent="0.35">
      <c r="A98" s="64" t="s">
        <v>23797</v>
      </c>
      <c r="B98" s="64" t="s">
        <v>23798</v>
      </c>
      <c r="C98" s="64" t="s">
        <v>23799</v>
      </c>
      <c r="D98" s="64" t="s">
        <v>23800</v>
      </c>
      <c r="E98" s="64" t="s">
        <v>23808</v>
      </c>
    </row>
    <row r="99" spans="1:5" x14ac:dyDescent="0.35">
      <c r="A99" s="64" t="s">
        <v>23797</v>
      </c>
      <c r="B99" s="64" t="s">
        <v>23798</v>
      </c>
      <c r="C99" s="64" t="s">
        <v>23809</v>
      </c>
      <c r="D99" s="64" t="s">
        <v>23810</v>
      </c>
      <c r="E99" s="64" t="s">
        <v>23811</v>
      </c>
    </row>
    <row r="100" spans="1:5" x14ac:dyDescent="0.35">
      <c r="A100" s="64" t="s">
        <v>23797</v>
      </c>
      <c r="B100" s="64" t="s">
        <v>23798</v>
      </c>
      <c r="C100" s="64" t="s">
        <v>86</v>
      </c>
      <c r="D100" s="64" t="s">
        <v>23670</v>
      </c>
      <c r="E100" s="64" t="s">
        <v>23812</v>
      </c>
    </row>
    <row r="101" spans="1:5" x14ac:dyDescent="0.35">
      <c r="A101" s="64" t="s">
        <v>23797</v>
      </c>
      <c r="B101" s="64" t="s">
        <v>23798</v>
      </c>
      <c r="C101" s="64" t="s">
        <v>2246</v>
      </c>
      <c r="D101" s="64" t="s">
        <v>23805</v>
      </c>
      <c r="E101" s="64" t="s">
        <v>23806</v>
      </c>
    </row>
    <row r="102" spans="1:5" x14ac:dyDescent="0.35">
      <c r="A102" s="64" t="s">
        <v>23797</v>
      </c>
      <c r="B102" s="64" t="s">
        <v>23798</v>
      </c>
      <c r="C102" s="64" t="s">
        <v>23809</v>
      </c>
      <c r="D102" s="64" t="s">
        <v>23810</v>
      </c>
      <c r="E102" s="64" t="s">
        <v>11151</v>
      </c>
    </row>
    <row r="103" spans="1:5" x14ac:dyDescent="0.35">
      <c r="A103" s="64" t="s">
        <v>23797</v>
      </c>
      <c r="B103" s="64" t="s">
        <v>23798</v>
      </c>
      <c r="C103" s="64" t="s">
        <v>23813</v>
      </c>
      <c r="D103" s="64" t="s">
        <v>23814</v>
      </c>
      <c r="E103" s="64" t="s">
        <v>23815</v>
      </c>
    </row>
    <row r="104" spans="1:5" x14ac:dyDescent="0.35">
      <c r="A104" s="64" t="s">
        <v>23797</v>
      </c>
      <c r="B104" s="64" t="s">
        <v>23798</v>
      </c>
      <c r="C104" s="64" t="s">
        <v>23799</v>
      </c>
      <c r="D104" s="64" t="s">
        <v>23800</v>
      </c>
      <c r="E104" s="64" t="s">
        <v>23801</v>
      </c>
    </row>
    <row r="105" spans="1:5" x14ac:dyDescent="0.35">
      <c r="A105" s="64" t="s">
        <v>23797</v>
      </c>
      <c r="B105" s="64" t="s">
        <v>23798</v>
      </c>
      <c r="C105" s="64" t="s">
        <v>23809</v>
      </c>
      <c r="D105" s="64" t="s">
        <v>23810</v>
      </c>
      <c r="E105" s="64" t="s">
        <v>7551</v>
      </c>
    </row>
    <row r="106" spans="1:5" x14ac:dyDescent="0.35">
      <c r="A106" s="64" t="s">
        <v>23797</v>
      </c>
      <c r="B106" s="64" t="s">
        <v>23798</v>
      </c>
      <c r="C106" s="64" t="s">
        <v>23799</v>
      </c>
      <c r="D106" s="64" t="s">
        <v>23800</v>
      </c>
      <c r="E106" s="64" t="s">
        <v>23801</v>
      </c>
    </row>
    <row r="107" spans="1:5" x14ac:dyDescent="0.35">
      <c r="A107" s="64" t="s">
        <v>23797</v>
      </c>
      <c r="B107" s="64" t="s">
        <v>23798</v>
      </c>
      <c r="C107" s="64" t="s">
        <v>23789</v>
      </c>
      <c r="D107" s="64" t="s">
        <v>23790</v>
      </c>
      <c r="E107" s="64" t="s">
        <v>6325</v>
      </c>
    </row>
    <row r="108" spans="1:5" x14ac:dyDescent="0.35">
      <c r="A108" s="64" t="s">
        <v>23797</v>
      </c>
      <c r="B108" s="64" t="s">
        <v>23798</v>
      </c>
      <c r="C108" s="64" t="s">
        <v>23809</v>
      </c>
      <c r="D108" s="64" t="s">
        <v>23810</v>
      </c>
      <c r="E108" s="64" t="s">
        <v>11151</v>
      </c>
    </row>
    <row r="109" spans="1:5" x14ac:dyDescent="0.35">
      <c r="A109" s="64" t="s">
        <v>23797</v>
      </c>
      <c r="B109" s="64" t="s">
        <v>23798</v>
      </c>
      <c r="C109" s="64" t="s">
        <v>23799</v>
      </c>
      <c r="D109" s="64" t="s">
        <v>23800</v>
      </c>
      <c r="E109" s="64" t="s">
        <v>23808</v>
      </c>
    </row>
    <row r="110" spans="1:5" x14ac:dyDescent="0.35">
      <c r="A110" s="64" t="s">
        <v>23797</v>
      </c>
      <c r="B110" s="64" t="s">
        <v>23798</v>
      </c>
      <c r="C110" s="64" t="s">
        <v>23809</v>
      </c>
      <c r="D110" s="64" t="s">
        <v>23810</v>
      </c>
      <c r="E110" s="64" t="s">
        <v>23811</v>
      </c>
    </row>
    <row r="111" spans="1:5" x14ac:dyDescent="0.35">
      <c r="A111" s="64" t="s">
        <v>23797</v>
      </c>
      <c r="B111" s="64" t="s">
        <v>23798</v>
      </c>
      <c r="C111" s="64" t="s">
        <v>23789</v>
      </c>
      <c r="D111" s="64" t="s">
        <v>23790</v>
      </c>
      <c r="E111" s="64" t="s">
        <v>23804</v>
      </c>
    </row>
    <row r="112" spans="1:5" x14ac:dyDescent="0.35">
      <c r="A112" s="64" t="s">
        <v>23797</v>
      </c>
      <c r="B112" s="64" t="s">
        <v>23798</v>
      </c>
      <c r="C112" s="64" t="s">
        <v>23809</v>
      </c>
      <c r="D112" s="64" t="s">
        <v>23810</v>
      </c>
      <c r="E112" s="64" t="s">
        <v>11151</v>
      </c>
    </row>
    <row r="113" spans="1:5" x14ac:dyDescent="0.35">
      <c r="A113" s="64" t="s">
        <v>23797</v>
      </c>
      <c r="B113" s="64" t="s">
        <v>23798</v>
      </c>
      <c r="C113" s="64" t="s">
        <v>494</v>
      </c>
      <c r="D113" s="64" t="s">
        <v>23816</v>
      </c>
      <c r="E113" s="64" t="s">
        <v>23801</v>
      </c>
    </row>
    <row r="114" spans="1:5" x14ac:dyDescent="0.35">
      <c r="A114" s="64" t="s">
        <v>23797</v>
      </c>
      <c r="B114" s="64" t="s">
        <v>23798</v>
      </c>
      <c r="C114" s="64" t="s">
        <v>23799</v>
      </c>
      <c r="D114" s="64" t="s">
        <v>23800</v>
      </c>
      <c r="E114" s="64" t="s">
        <v>23801</v>
      </c>
    </row>
    <row r="115" spans="1:5" x14ac:dyDescent="0.35">
      <c r="A115" s="64" t="s">
        <v>23797</v>
      </c>
      <c r="B115" s="64" t="s">
        <v>23798</v>
      </c>
      <c r="C115" s="64" t="s">
        <v>23809</v>
      </c>
      <c r="D115" s="64" t="s">
        <v>23810</v>
      </c>
      <c r="E115" s="64" t="s">
        <v>11151</v>
      </c>
    </row>
    <row r="116" spans="1:5" x14ac:dyDescent="0.35">
      <c r="A116" s="64" t="s">
        <v>23797</v>
      </c>
      <c r="B116" s="64" t="s">
        <v>23798</v>
      </c>
      <c r="C116" s="64" t="s">
        <v>23799</v>
      </c>
      <c r="D116" s="64" t="s">
        <v>23800</v>
      </c>
      <c r="E116" s="64" t="s">
        <v>23801</v>
      </c>
    </row>
    <row r="117" spans="1:5" x14ac:dyDescent="0.35">
      <c r="A117" s="64" t="s">
        <v>23797</v>
      </c>
      <c r="B117" s="64" t="s">
        <v>23798</v>
      </c>
      <c r="C117" s="64" t="s">
        <v>23802</v>
      </c>
      <c r="D117" s="64" t="s">
        <v>23803</v>
      </c>
      <c r="E117" s="64" t="s">
        <v>7289</v>
      </c>
    </row>
    <row r="118" spans="1:5" x14ac:dyDescent="0.35">
      <c r="A118" s="64" t="s">
        <v>23797</v>
      </c>
      <c r="B118" s="64" t="s">
        <v>23798</v>
      </c>
      <c r="C118" s="64" t="s">
        <v>23817</v>
      </c>
      <c r="D118" s="64" t="s">
        <v>23818</v>
      </c>
      <c r="E118" s="64" t="s">
        <v>23819</v>
      </c>
    </row>
    <row r="119" spans="1:5" x14ac:dyDescent="0.35">
      <c r="A119" s="64" t="s">
        <v>23797</v>
      </c>
      <c r="B119" s="64" t="s">
        <v>23798</v>
      </c>
      <c r="C119" s="64" t="s">
        <v>23809</v>
      </c>
      <c r="D119" s="64" t="s">
        <v>23810</v>
      </c>
      <c r="E119" s="64" t="s">
        <v>11151</v>
      </c>
    </row>
    <row r="120" spans="1:5" x14ac:dyDescent="0.35">
      <c r="A120" s="64" t="s">
        <v>23797</v>
      </c>
      <c r="B120" s="64" t="s">
        <v>23798</v>
      </c>
      <c r="C120" s="64" t="s">
        <v>23802</v>
      </c>
      <c r="D120" s="64" t="s">
        <v>23803</v>
      </c>
      <c r="E120" s="64" t="s">
        <v>7289</v>
      </c>
    </row>
    <row r="121" spans="1:5" x14ac:dyDescent="0.35">
      <c r="A121" s="64" t="s">
        <v>23797</v>
      </c>
      <c r="B121" s="64" t="s">
        <v>23798</v>
      </c>
      <c r="C121" s="64" t="s">
        <v>23809</v>
      </c>
      <c r="D121" s="64" t="s">
        <v>23810</v>
      </c>
      <c r="E121" s="64" t="s">
        <v>23811</v>
      </c>
    </row>
    <row r="122" spans="1:5" x14ac:dyDescent="0.35">
      <c r="A122" s="64" t="s">
        <v>23797</v>
      </c>
      <c r="B122" s="64" t="s">
        <v>23798</v>
      </c>
      <c r="C122" s="64" t="s">
        <v>23809</v>
      </c>
      <c r="D122" s="64" t="s">
        <v>23810</v>
      </c>
      <c r="E122" s="64" t="s">
        <v>7551</v>
      </c>
    </row>
    <row r="123" spans="1:5" x14ac:dyDescent="0.35">
      <c r="A123" s="64" t="s">
        <v>23797</v>
      </c>
      <c r="B123" s="64" t="s">
        <v>23798</v>
      </c>
      <c r="C123" s="64" t="s">
        <v>494</v>
      </c>
      <c r="D123" s="64" t="s">
        <v>23816</v>
      </c>
      <c r="E123" s="64" t="s">
        <v>23808</v>
      </c>
    </row>
    <row r="124" spans="1:5" x14ac:dyDescent="0.35">
      <c r="A124" s="64" t="s">
        <v>23797</v>
      </c>
      <c r="B124" s="64" t="s">
        <v>23798</v>
      </c>
      <c r="C124" s="64" t="s">
        <v>494</v>
      </c>
      <c r="D124" s="64" t="s">
        <v>23816</v>
      </c>
      <c r="E124" s="64" t="s">
        <v>23801</v>
      </c>
    </row>
    <row r="125" spans="1:5" x14ac:dyDescent="0.35">
      <c r="A125" s="64" t="s">
        <v>23797</v>
      </c>
      <c r="B125" s="64" t="s">
        <v>23798</v>
      </c>
      <c r="C125" s="64" t="s">
        <v>494</v>
      </c>
      <c r="D125" s="64" t="s">
        <v>23816</v>
      </c>
      <c r="E125" s="64" t="s">
        <v>23801</v>
      </c>
    </row>
    <row r="126" spans="1:5" x14ac:dyDescent="0.35">
      <c r="A126" s="64" t="s">
        <v>23797</v>
      </c>
      <c r="B126" s="64" t="s">
        <v>23798</v>
      </c>
      <c r="C126" s="64" t="s">
        <v>23817</v>
      </c>
      <c r="D126" s="64" t="s">
        <v>23818</v>
      </c>
      <c r="E126" s="64" t="s">
        <v>23819</v>
      </c>
    </row>
    <row r="127" spans="1:5" x14ac:dyDescent="0.35">
      <c r="A127" s="64" t="s">
        <v>23797</v>
      </c>
      <c r="B127" s="64" t="s">
        <v>23798</v>
      </c>
      <c r="C127" s="64" t="s">
        <v>23809</v>
      </c>
      <c r="D127" s="64" t="s">
        <v>23810</v>
      </c>
      <c r="E127" s="64" t="s">
        <v>7551</v>
      </c>
    </row>
    <row r="128" spans="1:5" x14ac:dyDescent="0.35">
      <c r="A128" s="64" t="s">
        <v>23797</v>
      </c>
      <c r="B128" s="64" t="s">
        <v>23798</v>
      </c>
      <c r="C128" s="64" t="s">
        <v>2529</v>
      </c>
      <c r="D128" s="64" t="s">
        <v>23807</v>
      </c>
      <c r="E128" s="64" t="s">
        <v>7285</v>
      </c>
    </row>
    <row r="129" spans="1:5" x14ac:dyDescent="0.35">
      <c r="A129" s="64" t="s">
        <v>23797</v>
      </c>
      <c r="B129" s="64" t="s">
        <v>23798</v>
      </c>
      <c r="C129" s="64" t="s">
        <v>45</v>
      </c>
      <c r="D129" s="64" t="s">
        <v>23639</v>
      </c>
      <c r="E129" s="64" t="s">
        <v>23820</v>
      </c>
    </row>
    <row r="130" spans="1:5" x14ac:dyDescent="0.35">
      <c r="A130" s="64" t="s">
        <v>23797</v>
      </c>
      <c r="B130" s="64" t="s">
        <v>23798</v>
      </c>
      <c r="C130" s="64" t="s">
        <v>23789</v>
      </c>
      <c r="D130" s="64" t="s">
        <v>23790</v>
      </c>
      <c r="E130" s="64" t="s">
        <v>23804</v>
      </c>
    </row>
    <row r="131" spans="1:5" x14ac:dyDescent="0.35">
      <c r="A131" s="64" t="s">
        <v>23797</v>
      </c>
      <c r="B131" s="64" t="s">
        <v>23798</v>
      </c>
      <c r="C131" s="64" t="s">
        <v>2529</v>
      </c>
      <c r="D131" s="64" t="s">
        <v>23807</v>
      </c>
      <c r="E131" s="64" t="s">
        <v>7285</v>
      </c>
    </row>
    <row r="132" spans="1:5" x14ac:dyDescent="0.35">
      <c r="A132" s="64" t="s">
        <v>23797</v>
      </c>
      <c r="B132" s="64" t="s">
        <v>23798</v>
      </c>
      <c r="C132" s="64" t="s">
        <v>23799</v>
      </c>
      <c r="D132" s="64" t="s">
        <v>23800</v>
      </c>
      <c r="E132" s="64" t="s">
        <v>23801</v>
      </c>
    </row>
    <row r="133" spans="1:5" x14ac:dyDescent="0.35">
      <c r="A133" s="64" t="s">
        <v>23797</v>
      </c>
      <c r="B133" s="64" t="s">
        <v>23798</v>
      </c>
      <c r="C133" s="64" t="s">
        <v>167</v>
      </c>
      <c r="D133" s="64" t="s">
        <v>23672</v>
      </c>
      <c r="E133" s="64" t="s">
        <v>23821</v>
      </c>
    </row>
    <row r="134" spans="1:5" x14ac:dyDescent="0.35">
      <c r="A134" s="64" t="s">
        <v>23797</v>
      </c>
      <c r="B134" s="64" t="s">
        <v>23798</v>
      </c>
      <c r="C134" s="64" t="s">
        <v>2246</v>
      </c>
      <c r="D134" s="64" t="s">
        <v>23805</v>
      </c>
      <c r="E134" s="64" t="s">
        <v>23806</v>
      </c>
    </row>
    <row r="135" spans="1:5" x14ac:dyDescent="0.35">
      <c r="A135" s="64" t="s">
        <v>23797</v>
      </c>
      <c r="B135" s="64" t="s">
        <v>23798</v>
      </c>
      <c r="C135" s="64" t="s">
        <v>23789</v>
      </c>
      <c r="D135" s="64" t="s">
        <v>23790</v>
      </c>
      <c r="E135" s="64" t="s">
        <v>23804</v>
      </c>
    </row>
    <row r="136" spans="1:5" x14ac:dyDescent="0.35">
      <c r="A136" s="64" t="s">
        <v>23797</v>
      </c>
      <c r="B136" s="64" t="s">
        <v>23798</v>
      </c>
      <c r="C136" s="64" t="s">
        <v>23809</v>
      </c>
      <c r="D136" s="64" t="s">
        <v>23810</v>
      </c>
      <c r="E136" s="64" t="s">
        <v>7551</v>
      </c>
    </row>
    <row r="137" spans="1:5" x14ac:dyDescent="0.35">
      <c r="A137" s="64" t="s">
        <v>23797</v>
      </c>
      <c r="B137" s="64" t="s">
        <v>23798</v>
      </c>
      <c r="C137" s="64" t="s">
        <v>23817</v>
      </c>
      <c r="D137" s="64" t="s">
        <v>23818</v>
      </c>
      <c r="E137" s="64" t="s">
        <v>23819</v>
      </c>
    </row>
    <row r="138" spans="1:5" x14ac:dyDescent="0.35">
      <c r="A138" s="64" t="s">
        <v>23797</v>
      </c>
      <c r="B138" s="64" t="s">
        <v>23798</v>
      </c>
      <c r="C138" s="64" t="s">
        <v>23809</v>
      </c>
      <c r="D138" s="64" t="s">
        <v>23810</v>
      </c>
      <c r="E138" s="64" t="s">
        <v>11151</v>
      </c>
    </row>
    <row r="139" spans="1:5" x14ac:dyDescent="0.35">
      <c r="A139" s="64" t="s">
        <v>23822</v>
      </c>
      <c r="B139" s="64" t="s">
        <v>23823</v>
      </c>
      <c r="C139" s="64" t="s">
        <v>23809</v>
      </c>
      <c r="D139" s="64" t="s">
        <v>23810</v>
      </c>
      <c r="E139" s="64" t="s">
        <v>23824</v>
      </c>
    </row>
    <row r="140" spans="1:5" x14ac:dyDescent="0.35">
      <c r="A140" s="64" t="s">
        <v>23822</v>
      </c>
      <c r="B140" s="64" t="s">
        <v>23823</v>
      </c>
      <c r="C140" s="64" t="s">
        <v>167</v>
      </c>
      <c r="D140" s="64" t="s">
        <v>23672</v>
      </c>
      <c r="E140" s="64" t="s">
        <v>6080</v>
      </c>
    </row>
    <row r="141" spans="1:5" x14ac:dyDescent="0.35">
      <c r="A141" s="64" t="s">
        <v>23822</v>
      </c>
      <c r="B141" s="64" t="s">
        <v>23823</v>
      </c>
      <c r="C141" s="64" t="s">
        <v>23789</v>
      </c>
      <c r="D141" s="64" t="s">
        <v>23790</v>
      </c>
      <c r="E141" s="64" t="s">
        <v>14747</v>
      </c>
    </row>
    <row r="142" spans="1:5" x14ac:dyDescent="0.35">
      <c r="A142" s="64" t="s">
        <v>23822</v>
      </c>
      <c r="B142" s="64" t="s">
        <v>23823</v>
      </c>
      <c r="C142" s="64" t="s">
        <v>23809</v>
      </c>
      <c r="D142" s="64" t="s">
        <v>23810</v>
      </c>
      <c r="E142" s="64" t="s">
        <v>23824</v>
      </c>
    </row>
    <row r="143" spans="1:5" x14ac:dyDescent="0.35">
      <c r="A143" s="64" t="s">
        <v>23822</v>
      </c>
      <c r="B143" s="64" t="s">
        <v>23823</v>
      </c>
      <c r="C143" s="64" t="s">
        <v>23809</v>
      </c>
      <c r="D143" s="64" t="s">
        <v>23810</v>
      </c>
      <c r="E143" s="64" t="s">
        <v>23825</v>
      </c>
    </row>
    <row r="144" spans="1:5" x14ac:dyDescent="0.35">
      <c r="A144" s="64" t="s">
        <v>23822</v>
      </c>
      <c r="B144" s="64" t="s">
        <v>23823</v>
      </c>
      <c r="C144" s="64" t="s">
        <v>83</v>
      </c>
      <c r="D144" s="64" t="s">
        <v>23669</v>
      </c>
      <c r="E144" s="64" t="s">
        <v>3197</v>
      </c>
    </row>
    <row r="145" spans="1:5" x14ac:dyDescent="0.35">
      <c r="A145" s="64" t="s">
        <v>23822</v>
      </c>
      <c r="B145" s="64" t="s">
        <v>23823</v>
      </c>
      <c r="C145" s="64" t="s">
        <v>23809</v>
      </c>
      <c r="D145" s="64" t="s">
        <v>23810</v>
      </c>
      <c r="E145" s="64" t="s">
        <v>23825</v>
      </c>
    </row>
    <row r="146" spans="1:5" x14ac:dyDescent="0.35">
      <c r="A146" s="64" t="s">
        <v>23822</v>
      </c>
      <c r="B146" s="64" t="s">
        <v>23823</v>
      </c>
      <c r="C146" s="64" t="s">
        <v>23826</v>
      </c>
      <c r="D146" s="64" t="s">
        <v>23827</v>
      </c>
      <c r="E146" s="64" t="s">
        <v>23828</v>
      </c>
    </row>
    <row r="147" spans="1:5" x14ac:dyDescent="0.35">
      <c r="A147" s="64" t="s">
        <v>23822</v>
      </c>
      <c r="B147" s="64" t="s">
        <v>23823</v>
      </c>
      <c r="C147" s="64" t="s">
        <v>45</v>
      </c>
      <c r="D147" s="64" t="s">
        <v>23639</v>
      </c>
      <c r="E147" s="64" t="s">
        <v>7198</v>
      </c>
    </row>
    <row r="148" spans="1:5" x14ac:dyDescent="0.35">
      <c r="A148" s="64" t="s">
        <v>23822</v>
      </c>
      <c r="B148" s="64" t="s">
        <v>23823</v>
      </c>
      <c r="C148" s="64" t="s">
        <v>23813</v>
      </c>
      <c r="D148" s="64" t="s">
        <v>23814</v>
      </c>
      <c r="E148" s="64" t="s">
        <v>23829</v>
      </c>
    </row>
    <row r="149" spans="1:5" x14ac:dyDescent="0.35">
      <c r="A149" s="64" t="s">
        <v>23822</v>
      </c>
      <c r="B149" s="64" t="s">
        <v>23823</v>
      </c>
      <c r="C149" s="64" t="s">
        <v>86</v>
      </c>
      <c r="D149" s="64" t="s">
        <v>23670</v>
      </c>
      <c r="E149" s="64" t="s">
        <v>23830</v>
      </c>
    </row>
    <row r="150" spans="1:5" x14ac:dyDescent="0.35">
      <c r="A150" s="64" t="s">
        <v>23831</v>
      </c>
      <c r="B150" s="64" t="s">
        <v>23832</v>
      </c>
      <c r="C150" s="64" t="s">
        <v>45</v>
      </c>
      <c r="D150" s="64" t="s">
        <v>23639</v>
      </c>
      <c r="E150" s="64" t="s">
        <v>23833</v>
      </c>
    </row>
    <row r="151" spans="1:5" x14ac:dyDescent="0.35">
      <c r="A151" s="64" t="s">
        <v>23831</v>
      </c>
      <c r="B151" s="64" t="s">
        <v>23832</v>
      </c>
      <c r="C151" s="64" t="s">
        <v>86</v>
      </c>
      <c r="D151" s="64" t="s">
        <v>23670</v>
      </c>
      <c r="E151" s="64" t="s">
        <v>23834</v>
      </c>
    </row>
    <row r="152" spans="1:5" x14ac:dyDescent="0.35">
      <c r="A152" s="64" t="s">
        <v>23831</v>
      </c>
      <c r="B152" s="64" t="s">
        <v>23832</v>
      </c>
      <c r="C152" s="64" t="s">
        <v>1059</v>
      </c>
      <c r="D152" s="64" t="s">
        <v>23703</v>
      </c>
      <c r="E152" s="64" t="s">
        <v>23835</v>
      </c>
    </row>
    <row r="153" spans="1:5" x14ac:dyDescent="0.35">
      <c r="A153" s="64" t="s">
        <v>23831</v>
      </c>
      <c r="B153" s="64" t="s">
        <v>23832</v>
      </c>
      <c r="C153" s="64" t="s">
        <v>23789</v>
      </c>
      <c r="D153" s="64" t="s">
        <v>23790</v>
      </c>
      <c r="E153" s="64" t="s">
        <v>23836</v>
      </c>
    </row>
    <row r="154" spans="1:5" x14ac:dyDescent="0.35">
      <c r="A154" s="64" t="s">
        <v>23831</v>
      </c>
      <c r="B154" s="64" t="s">
        <v>23832</v>
      </c>
      <c r="C154" s="64" t="s">
        <v>1059</v>
      </c>
      <c r="D154" s="64" t="s">
        <v>23703</v>
      </c>
      <c r="E154" s="64" t="s">
        <v>8216</v>
      </c>
    </row>
    <row r="155" spans="1:5" x14ac:dyDescent="0.35">
      <c r="A155" s="64" t="s">
        <v>23831</v>
      </c>
      <c r="B155" s="64" t="s">
        <v>23832</v>
      </c>
      <c r="C155" s="64" t="s">
        <v>1059</v>
      </c>
      <c r="D155" s="64" t="s">
        <v>23703</v>
      </c>
      <c r="E155" s="64" t="s">
        <v>23837</v>
      </c>
    </row>
    <row r="156" spans="1:5" x14ac:dyDescent="0.35">
      <c r="A156" s="64" t="s">
        <v>23831</v>
      </c>
      <c r="B156" s="64" t="s">
        <v>23832</v>
      </c>
      <c r="C156" s="64" t="s">
        <v>167</v>
      </c>
      <c r="D156" s="64" t="s">
        <v>23672</v>
      </c>
      <c r="E156" s="64" t="s">
        <v>23838</v>
      </c>
    </row>
    <row r="157" spans="1:5" x14ac:dyDescent="0.35">
      <c r="A157" s="64" t="s">
        <v>23831</v>
      </c>
      <c r="B157" s="64" t="s">
        <v>23832</v>
      </c>
      <c r="C157" s="64" t="s">
        <v>83</v>
      </c>
      <c r="D157" s="64" t="s">
        <v>23669</v>
      </c>
      <c r="E157" s="64" t="s">
        <v>23756</v>
      </c>
    </row>
    <row r="158" spans="1:5" x14ac:dyDescent="0.35">
      <c r="A158" s="64" t="s">
        <v>23831</v>
      </c>
      <c r="B158" s="64" t="s">
        <v>23832</v>
      </c>
      <c r="C158" s="64" t="s">
        <v>127</v>
      </c>
      <c r="D158" s="64" t="s">
        <v>23765</v>
      </c>
      <c r="E158" s="64">
        <v>1</v>
      </c>
    </row>
    <row r="159" spans="1:5" x14ac:dyDescent="0.35">
      <c r="A159" s="64" t="s">
        <v>23831</v>
      </c>
      <c r="B159" s="64" t="s">
        <v>23832</v>
      </c>
      <c r="C159" s="64" t="s">
        <v>23789</v>
      </c>
      <c r="D159" s="64" t="s">
        <v>23790</v>
      </c>
      <c r="E159" s="64" t="s">
        <v>23839</v>
      </c>
    </row>
    <row r="160" spans="1:5" x14ac:dyDescent="0.35">
      <c r="A160" s="64" t="s">
        <v>23831</v>
      </c>
      <c r="B160" s="64" t="s">
        <v>23832</v>
      </c>
      <c r="C160" s="64" t="s">
        <v>1059</v>
      </c>
      <c r="D160" s="64" t="s">
        <v>23703</v>
      </c>
      <c r="E160" s="64" t="s">
        <v>23840</v>
      </c>
    </row>
    <row r="161" spans="1:5" x14ac:dyDescent="0.35">
      <c r="A161" s="64" t="s">
        <v>23841</v>
      </c>
      <c r="B161" s="64" t="s">
        <v>23842</v>
      </c>
      <c r="C161" s="64" t="s">
        <v>86</v>
      </c>
      <c r="D161" s="64" t="s">
        <v>23670</v>
      </c>
      <c r="E161" s="64" t="s">
        <v>23843</v>
      </c>
    </row>
    <row r="162" spans="1:5" x14ac:dyDescent="0.35">
      <c r="A162" s="64" t="s">
        <v>23841</v>
      </c>
      <c r="B162" s="64" t="s">
        <v>23842</v>
      </c>
      <c r="C162" s="64" t="s">
        <v>45</v>
      </c>
      <c r="D162" s="64" t="s">
        <v>23639</v>
      </c>
      <c r="E162" s="64" t="s">
        <v>23844</v>
      </c>
    </row>
    <row r="163" spans="1:5" x14ac:dyDescent="0.35">
      <c r="A163" s="64" t="s">
        <v>23841</v>
      </c>
      <c r="B163" s="64" t="s">
        <v>23842</v>
      </c>
      <c r="C163" s="64" t="s">
        <v>167</v>
      </c>
      <c r="D163" s="64" t="s">
        <v>23672</v>
      </c>
      <c r="E163" s="64" t="s">
        <v>6080</v>
      </c>
    </row>
    <row r="164" spans="1:5" x14ac:dyDescent="0.35">
      <c r="A164" s="64" t="s">
        <v>23841</v>
      </c>
      <c r="B164" s="64" t="s">
        <v>23842</v>
      </c>
      <c r="C164" s="64" t="s">
        <v>167</v>
      </c>
      <c r="D164" s="64" t="s">
        <v>23672</v>
      </c>
      <c r="E164" s="64" t="s">
        <v>6080</v>
      </c>
    </row>
    <row r="165" spans="1:5" x14ac:dyDescent="0.35">
      <c r="A165" s="64" t="s">
        <v>23841</v>
      </c>
      <c r="B165" s="64" t="s">
        <v>23842</v>
      </c>
      <c r="C165" s="64" t="s">
        <v>86</v>
      </c>
      <c r="D165" s="64" t="s">
        <v>23670</v>
      </c>
      <c r="E165" s="64" t="s">
        <v>23845</v>
      </c>
    </row>
    <row r="166" spans="1:5" x14ac:dyDescent="0.35">
      <c r="A166" s="64" t="s">
        <v>23841</v>
      </c>
      <c r="B166" s="64" t="s">
        <v>23842</v>
      </c>
      <c r="C166" s="64" t="s">
        <v>86</v>
      </c>
      <c r="D166" s="64" t="s">
        <v>23670</v>
      </c>
      <c r="E166" s="64" t="s">
        <v>23846</v>
      </c>
    </row>
    <row r="167" spans="1:5" x14ac:dyDescent="0.35">
      <c r="A167" s="64" t="s">
        <v>23841</v>
      </c>
      <c r="B167" s="64" t="s">
        <v>23842</v>
      </c>
      <c r="C167" s="64" t="s">
        <v>167</v>
      </c>
      <c r="D167" s="64" t="s">
        <v>23672</v>
      </c>
      <c r="E167" s="64" t="s">
        <v>6080</v>
      </c>
    </row>
    <row r="168" spans="1:5" x14ac:dyDescent="0.35">
      <c r="A168" s="64" t="s">
        <v>23847</v>
      </c>
      <c r="B168" s="64" t="s">
        <v>23848</v>
      </c>
      <c r="C168" s="64" t="s">
        <v>45</v>
      </c>
      <c r="D168" s="64" t="s">
        <v>23639</v>
      </c>
      <c r="E168" s="64" t="s">
        <v>23645</v>
      </c>
    </row>
    <row r="169" spans="1:5" x14ac:dyDescent="0.35">
      <c r="A169" s="64" t="s">
        <v>23847</v>
      </c>
      <c r="B169" s="64" t="s">
        <v>23848</v>
      </c>
      <c r="C169" s="64" t="s">
        <v>86</v>
      </c>
      <c r="D169" s="64" t="s">
        <v>23670</v>
      </c>
      <c r="E169" s="64" t="s">
        <v>23849</v>
      </c>
    </row>
    <row r="170" spans="1:5" x14ac:dyDescent="0.35">
      <c r="A170" s="64" t="s">
        <v>23850</v>
      </c>
      <c r="B170" s="64" t="s">
        <v>23851</v>
      </c>
      <c r="C170" s="64" t="s">
        <v>45</v>
      </c>
      <c r="D170" s="64" t="s">
        <v>23639</v>
      </c>
      <c r="E170" s="64" t="s">
        <v>23852</v>
      </c>
    </row>
    <row r="171" spans="1:5" x14ac:dyDescent="0.35">
      <c r="A171" s="64" t="s">
        <v>23853</v>
      </c>
      <c r="B171" s="64" t="s">
        <v>23854</v>
      </c>
      <c r="C171" s="64" t="s">
        <v>86</v>
      </c>
      <c r="D171" s="64" t="s">
        <v>23670</v>
      </c>
      <c r="E171" s="64" t="s">
        <v>23855</v>
      </c>
    </row>
    <row r="172" spans="1:5" x14ac:dyDescent="0.35">
      <c r="A172" s="64" t="s">
        <v>23856</v>
      </c>
      <c r="B172" s="64" t="s">
        <v>23857</v>
      </c>
      <c r="C172" s="64" t="s">
        <v>45</v>
      </c>
      <c r="D172" s="64" t="s">
        <v>23639</v>
      </c>
      <c r="E172" s="64" t="s">
        <v>6800</v>
      </c>
    </row>
    <row r="173" spans="1:5" x14ac:dyDescent="0.35">
      <c r="A173" s="64" t="s">
        <v>23858</v>
      </c>
      <c r="B173" s="64" t="s">
        <v>23859</v>
      </c>
      <c r="C173" s="64" t="s">
        <v>86</v>
      </c>
      <c r="D173" s="64" t="s">
        <v>23670</v>
      </c>
      <c r="E173" s="64" t="s">
        <v>23860</v>
      </c>
    </row>
    <row r="174" spans="1:5" x14ac:dyDescent="0.35">
      <c r="A174" s="64" t="s">
        <v>23858</v>
      </c>
      <c r="B174" s="64" t="s">
        <v>23859</v>
      </c>
      <c r="C174" s="64" t="s">
        <v>1059</v>
      </c>
      <c r="D174" s="64" t="s">
        <v>23703</v>
      </c>
      <c r="E174" s="64" t="s">
        <v>11151</v>
      </c>
    </row>
    <row r="175" spans="1:5" x14ac:dyDescent="0.35">
      <c r="A175" s="64" t="s">
        <v>23858</v>
      </c>
      <c r="B175" s="64" t="s">
        <v>23859</v>
      </c>
      <c r="C175" s="64" t="s">
        <v>86</v>
      </c>
      <c r="D175" s="64" t="s">
        <v>23670</v>
      </c>
      <c r="E175" s="64" t="s">
        <v>23861</v>
      </c>
    </row>
    <row r="176" spans="1:5" x14ac:dyDescent="0.35">
      <c r="A176" s="64" t="s">
        <v>23858</v>
      </c>
      <c r="B176" s="64" t="s">
        <v>23859</v>
      </c>
      <c r="C176" s="64" t="s">
        <v>23707</v>
      </c>
      <c r="D176" s="64" t="s">
        <v>23708</v>
      </c>
      <c r="E176" s="64" t="s">
        <v>28</v>
      </c>
    </row>
    <row r="177" spans="1:5" x14ac:dyDescent="0.35">
      <c r="A177" s="64" t="s">
        <v>23858</v>
      </c>
      <c r="B177" s="64" t="s">
        <v>23859</v>
      </c>
      <c r="C177" s="64" t="s">
        <v>23789</v>
      </c>
      <c r="D177" s="64" t="s">
        <v>23790</v>
      </c>
      <c r="E177" s="64" t="s">
        <v>23862</v>
      </c>
    </row>
    <row r="178" spans="1:5" x14ac:dyDescent="0.35">
      <c r="A178" s="64" t="s">
        <v>23858</v>
      </c>
      <c r="B178" s="64" t="s">
        <v>23859</v>
      </c>
      <c r="C178" s="64" t="s">
        <v>45</v>
      </c>
      <c r="D178" s="64" t="s">
        <v>23639</v>
      </c>
      <c r="E178" s="64" t="s">
        <v>23863</v>
      </c>
    </row>
    <row r="179" spans="1:5" x14ac:dyDescent="0.35">
      <c r="A179" s="64" t="s">
        <v>23858</v>
      </c>
      <c r="B179" s="64" t="s">
        <v>23859</v>
      </c>
      <c r="C179" s="64" t="s">
        <v>83</v>
      </c>
      <c r="D179" s="64" t="s">
        <v>23669</v>
      </c>
      <c r="E179" s="64" t="s">
        <v>23756</v>
      </c>
    </row>
    <row r="180" spans="1:5" x14ac:dyDescent="0.35">
      <c r="A180" s="64" t="s">
        <v>23858</v>
      </c>
      <c r="B180" s="64" t="s">
        <v>23859</v>
      </c>
      <c r="C180" s="64" t="s">
        <v>23789</v>
      </c>
      <c r="D180" s="64" t="s">
        <v>23790</v>
      </c>
      <c r="E180" s="64" t="s">
        <v>14670</v>
      </c>
    </row>
    <row r="181" spans="1:5" x14ac:dyDescent="0.35">
      <c r="A181" s="64" t="s">
        <v>23864</v>
      </c>
      <c r="B181" s="64" t="s">
        <v>23865</v>
      </c>
      <c r="C181" s="64" t="s">
        <v>2246</v>
      </c>
      <c r="D181" s="64" t="s">
        <v>23805</v>
      </c>
      <c r="E181" s="64" t="s">
        <v>23866</v>
      </c>
    </row>
    <row r="182" spans="1:5" x14ac:dyDescent="0.35">
      <c r="A182" s="64" t="s">
        <v>23864</v>
      </c>
      <c r="B182" s="64" t="s">
        <v>23865</v>
      </c>
      <c r="C182" s="64" t="s">
        <v>86</v>
      </c>
      <c r="D182" s="64" t="s">
        <v>23670</v>
      </c>
      <c r="E182" s="64" t="s">
        <v>23867</v>
      </c>
    </row>
    <row r="183" spans="1:5" x14ac:dyDescent="0.35">
      <c r="A183" s="64" t="s">
        <v>23864</v>
      </c>
      <c r="B183" s="64" t="s">
        <v>23865</v>
      </c>
      <c r="C183" s="64" t="s">
        <v>45</v>
      </c>
      <c r="D183" s="64" t="s">
        <v>23639</v>
      </c>
      <c r="E183" s="64" t="s">
        <v>6930</v>
      </c>
    </row>
    <row r="184" spans="1:5" x14ac:dyDescent="0.35">
      <c r="A184" s="64" t="s">
        <v>23868</v>
      </c>
      <c r="B184" s="64" t="s">
        <v>23869</v>
      </c>
      <c r="C184" s="64" t="s">
        <v>23789</v>
      </c>
      <c r="D184" s="64" t="s">
        <v>23790</v>
      </c>
      <c r="E184" s="64" t="s">
        <v>12568</v>
      </c>
    </row>
    <row r="185" spans="1:5" x14ac:dyDescent="0.35">
      <c r="A185" s="64" t="s">
        <v>23868</v>
      </c>
      <c r="B185" s="64" t="s">
        <v>23869</v>
      </c>
      <c r="C185" s="64" t="s">
        <v>86</v>
      </c>
      <c r="D185" s="64" t="s">
        <v>23670</v>
      </c>
      <c r="E185" s="64" t="s">
        <v>23870</v>
      </c>
    </row>
    <row r="186" spans="1:5" x14ac:dyDescent="0.35">
      <c r="A186" s="64" t="s">
        <v>23868</v>
      </c>
      <c r="B186" s="64" t="s">
        <v>23869</v>
      </c>
      <c r="C186" s="64" t="s">
        <v>1059</v>
      </c>
      <c r="D186" s="64" t="s">
        <v>23703</v>
      </c>
      <c r="E186" s="64" t="s">
        <v>8194</v>
      </c>
    </row>
    <row r="187" spans="1:5" x14ac:dyDescent="0.35">
      <c r="A187" s="64" t="s">
        <v>23868</v>
      </c>
      <c r="B187" s="64" t="s">
        <v>23869</v>
      </c>
      <c r="C187" s="64" t="s">
        <v>45</v>
      </c>
      <c r="D187" s="64" t="s">
        <v>23639</v>
      </c>
      <c r="E187" s="64" t="s">
        <v>23700</v>
      </c>
    </row>
    <row r="188" spans="1:5" x14ac:dyDescent="0.35">
      <c r="A188" s="64" t="s">
        <v>23868</v>
      </c>
      <c r="B188" s="64" t="s">
        <v>23869</v>
      </c>
      <c r="C188" s="64" t="s">
        <v>915</v>
      </c>
      <c r="D188" s="64" t="s">
        <v>23871</v>
      </c>
      <c r="E188" s="64" t="s">
        <v>23872</v>
      </c>
    </row>
    <row r="189" spans="1:5" x14ac:dyDescent="0.35">
      <c r="A189" s="64" t="s">
        <v>23868</v>
      </c>
      <c r="B189" s="64" t="s">
        <v>23869</v>
      </c>
      <c r="C189" s="64" t="s">
        <v>1059</v>
      </c>
      <c r="D189" s="64" t="s">
        <v>23703</v>
      </c>
      <c r="E189" s="64" t="s">
        <v>8216</v>
      </c>
    </row>
    <row r="190" spans="1:5" x14ac:dyDescent="0.35">
      <c r="A190" s="64" t="s">
        <v>23868</v>
      </c>
      <c r="B190" s="64" t="s">
        <v>23869</v>
      </c>
      <c r="C190" s="64" t="s">
        <v>23789</v>
      </c>
      <c r="D190" s="64" t="s">
        <v>23790</v>
      </c>
      <c r="E190" s="64" t="s">
        <v>23873</v>
      </c>
    </row>
    <row r="191" spans="1:5" x14ac:dyDescent="0.35">
      <c r="A191" s="64" t="s">
        <v>23868</v>
      </c>
      <c r="B191" s="64" t="s">
        <v>23869</v>
      </c>
      <c r="C191" s="64" t="s">
        <v>915</v>
      </c>
      <c r="D191" s="64" t="s">
        <v>23871</v>
      </c>
      <c r="E191" s="64" t="s">
        <v>23874</v>
      </c>
    </row>
    <row r="192" spans="1:5" x14ac:dyDescent="0.35">
      <c r="A192" s="64" t="s">
        <v>23868</v>
      </c>
      <c r="B192" s="64" t="s">
        <v>23869</v>
      </c>
      <c r="C192" s="64" t="s">
        <v>1059</v>
      </c>
      <c r="D192" s="64" t="s">
        <v>23703</v>
      </c>
      <c r="E192" s="64" t="s">
        <v>8216</v>
      </c>
    </row>
    <row r="193" spans="1:5" x14ac:dyDescent="0.35">
      <c r="A193" s="64" t="s">
        <v>23868</v>
      </c>
      <c r="B193" s="64" t="s">
        <v>23869</v>
      </c>
      <c r="C193" s="64" t="s">
        <v>127</v>
      </c>
      <c r="D193" s="64" t="s">
        <v>23765</v>
      </c>
      <c r="E193" s="64">
        <v>1</v>
      </c>
    </row>
    <row r="194" spans="1:5" x14ac:dyDescent="0.35">
      <c r="A194" s="64" t="s">
        <v>23868</v>
      </c>
      <c r="B194" s="64" t="s">
        <v>23869</v>
      </c>
      <c r="C194" s="64" t="s">
        <v>915</v>
      </c>
      <c r="D194" s="64" t="s">
        <v>23871</v>
      </c>
      <c r="E194" s="64" t="s">
        <v>23875</v>
      </c>
    </row>
    <row r="195" spans="1:5" x14ac:dyDescent="0.35">
      <c r="A195" s="64" t="s">
        <v>23868</v>
      </c>
      <c r="B195" s="64" t="s">
        <v>23869</v>
      </c>
      <c r="C195" s="64" t="s">
        <v>23789</v>
      </c>
      <c r="D195" s="64" t="s">
        <v>23790</v>
      </c>
      <c r="E195" s="64" t="s">
        <v>12597</v>
      </c>
    </row>
    <row r="196" spans="1:5" x14ac:dyDescent="0.35">
      <c r="A196" s="64" t="s">
        <v>23868</v>
      </c>
      <c r="B196" s="64" t="s">
        <v>23869</v>
      </c>
      <c r="C196" s="64" t="s">
        <v>915</v>
      </c>
      <c r="D196" s="64" t="s">
        <v>23871</v>
      </c>
      <c r="E196" s="64" t="s">
        <v>23876</v>
      </c>
    </row>
    <row r="197" spans="1:5" x14ac:dyDescent="0.35">
      <c r="A197" s="64" t="s">
        <v>23868</v>
      </c>
      <c r="B197" s="64" t="s">
        <v>23869</v>
      </c>
      <c r="C197" s="64" t="s">
        <v>83</v>
      </c>
      <c r="D197" s="64" t="s">
        <v>23669</v>
      </c>
      <c r="E197" s="64" t="s">
        <v>3197</v>
      </c>
    </row>
    <row r="198" spans="1:5" x14ac:dyDescent="0.35">
      <c r="A198" s="64" t="s">
        <v>23868</v>
      </c>
      <c r="B198" s="64" t="s">
        <v>23869</v>
      </c>
      <c r="C198" s="64" t="s">
        <v>1059</v>
      </c>
      <c r="D198" s="64" t="s">
        <v>23703</v>
      </c>
      <c r="E198" s="64" t="s">
        <v>8194</v>
      </c>
    </row>
    <row r="199" spans="1:5" x14ac:dyDescent="0.35">
      <c r="A199" s="64" t="s">
        <v>23868</v>
      </c>
      <c r="B199" s="64" t="s">
        <v>23869</v>
      </c>
      <c r="C199" s="64" t="s">
        <v>915</v>
      </c>
      <c r="D199" s="64" t="s">
        <v>23871</v>
      </c>
      <c r="E199" s="64" t="s">
        <v>2855</v>
      </c>
    </row>
    <row r="200" spans="1:5" x14ac:dyDescent="0.35">
      <c r="A200" s="64" t="s">
        <v>23868</v>
      </c>
      <c r="B200" s="64" t="s">
        <v>23869</v>
      </c>
      <c r="C200" s="64" t="s">
        <v>23813</v>
      </c>
      <c r="D200" s="64" t="s">
        <v>23814</v>
      </c>
      <c r="E200" s="64" t="s">
        <v>23877</v>
      </c>
    </row>
    <row r="201" spans="1:5" x14ac:dyDescent="0.35">
      <c r="A201" s="64" t="s">
        <v>23868</v>
      </c>
      <c r="B201" s="64" t="s">
        <v>23869</v>
      </c>
      <c r="C201" s="64" t="s">
        <v>23707</v>
      </c>
      <c r="D201" s="64" t="s">
        <v>23708</v>
      </c>
      <c r="E201" s="64" t="s">
        <v>35</v>
      </c>
    </row>
    <row r="202" spans="1:5" x14ac:dyDescent="0.35">
      <c r="A202" s="64" t="s">
        <v>23868</v>
      </c>
      <c r="B202" s="64" t="s">
        <v>23869</v>
      </c>
      <c r="C202" s="64" t="s">
        <v>167</v>
      </c>
      <c r="D202" s="64" t="s">
        <v>23672</v>
      </c>
      <c r="E202" s="64" t="s">
        <v>23878</v>
      </c>
    </row>
    <row r="203" spans="1:5" x14ac:dyDescent="0.35">
      <c r="A203" s="64" t="s">
        <v>23868</v>
      </c>
      <c r="B203" s="64" t="s">
        <v>23869</v>
      </c>
      <c r="C203" s="64" t="s">
        <v>23789</v>
      </c>
      <c r="D203" s="64" t="s">
        <v>23790</v>
      </c>
      <c r="E203" s="64" t="s">
        <v>14067</v>
      </c>
    </row>
    <row r="204" spans="1:5" x14ac:dyDescent="0.35">
      <c r="A204" s="64" t="s">
        <v>23868</v>
      </c>
      <c r="B204" s="64" t="s">
        <v>23869</v>
      </c>
      <c r="C204" s="64" t="s">
        <v>23826</v>
      </c>
      <c r="D204" s="64" t="s">
        <v>23827</v>
      </c>
      <c r="E204" s="64" t="s">
        <v>23828</v>
      </c>
    </row>
    <row r="205" spans="1:5" x14ac:dyDescent="0.35">
      <c r="A205" s="64" t="s">
        <v>23879</v>
      </c>
      <c r="B205" s="64" t="s">
        <v>23880</v>
      </c>
      <c r="C205" s="64" t="s">
        <v>86</v>
      </c>
      <c r="D205" s="64" t="s">
        <v>23670</v>
      </c>
      <c r="E205" s="64" t="s">
        <v>23881</v>
      </c>
    </row>
    <row r="206" spans="1:5" x14ac:dyDescent="0.35">
      <c r="A206" s="64" t="s">
        <v>23879</v>
      </c>
      <c r="B206" s="64" t="s">
        <v>23880</v>
      </c>
      <c r="C206" s="64" t="s">
        <v>86</v>
      </c>
      <c r="D206" s="64" t="s">
        <v>23670</v>
      </c>
      <c r="E206" s="64" t="s">
        <v>23882</v>
      </c>
    </row>
    <row r="207" spans="1:5" x14ac:dyDescent="0.35">
      <c r="A207" s="64" t="s">
        <v>23883</v>
      </c>
      <c r="B207" s="64" t="s">
        <v>23884</v>
      </c>
      <c r="C207" s="64" t="s">
        <v>83</v>
      </c>
      <c r="D207" s="64" t="s">
        <v>23669</v>
      </c>
      <c r="E207" s="64" t="s">
        <v>3113</v>
      </c>
    </row>
    <row r="208" spans="1:5" x14ac:dyDescent="0.35">
      <c r="A208" s="64" t="s">
        <v>23883</v>
      </c>
      <c r="B208" s="64" t="s">
        <v>23884</v>
      </c>
      <c r="C208" s="64" t="s">
        <v>23789</v>
      </c>
      <c r="D208" s="64" t="s">
        <v>23790</v>
      </c>
      <c r="E208" s="64" t="s">
        <v>23885</v>
      </c>
    </row>
    <row r="209" spans="1:5" x14ac:dyDescent="0.35">
      <c r="A209" s="64" t="s">
        <v>23883</v>
      </c>
      <c r="B209" s="64" t="s">
        <v>23884</v>
      </c>
      <c r="C209" s="64" t="s">
        <v>86</v>
      </c>
      <c r="D209" s="64" t="s">
        <v>23670</v>
      </c>
      <c r="E209" s="64" t="s">
        <v>23886</v>
      </c>
    </row>
    <row r="210" spans="1:5" x14ac:dyDescent="0.35">
      <c r="A210" s="64" t="s">
        <v>23887</v>
      </c>
      <c r="B210" s="64" t="s">
        <v>23888</v>
      </c>
      <c r="C210" s="64" t="s">
        <v>86</v>
      </c>
      <c r="D210" s="64" t="s">
        <v>23670</v>
      </c>
      <c r="E210" s="64" t="s">
        <v>3237</v>
      </c>
    </row>
    <row r="211" spans="1:5" x14ac:dyDescent="0.35">
      <c r="A211" s="64" t="s">
        <v>23887</v>
      </c>
      <c r="B211" s="64" t="s">
        <v>23888</v>
      </c>
      <c r="C211" s="64" t="s">
        <v>86</v>
      </c>
      <c r="D211" s="64" t="s">
        <v>23670</v>
      </c>
      <c r="E211" s="64" t="s">
        <v>3201</v>
      </c>
    </row>
    <row r="212" spans="1:5" x14ac:dyDescent="0.35">
      <c r="A212" s="64" t="s">
        <v>23887</v>
      </c>
      <c r="B212" s="64" t="s">
        <v>23888</v>
      </c>
      <c r="C212" s="64" t="s">
        <v>86</v>
      </c>
      <c r="D212" s="64" t="s">
        <v>23670</v>
      </c>
      <c r="E212" s="64" t="s">
        <v>3155</v>
      </c>
    </row>
    <row r="213" spans="1:5" x14ac:dyDescent="0.35">
      <c r="A213" s="64" t="s">
        <v>23887</v>
      </c>
      <c r="B213" s="64" t="s">
        <v>23888</v>
      </c>
      <c r="C213" s="64" t="s">
        <v>86</v>
      </c>
      <c r="D213" s="64" t="s">
        <v>23670</v>
      </c>
      <c r="E213" s="64" t="s">
        <v>3187</v>
      </c>
    </row>
    <row r="214" spans="1:5" x14ac:dyDescent="0.35">
      <c r="A214" s="64" t="s">
        <v>23887</v>
      </c>
      <c r="B214" s="64" t="s">
        <v>23888</v>
      </c>
      <c r="C214" s="64" t="s">
        <v>86</v>
      </c>
      <c r="D214" s="64" t="s">
        <v>23670</v>
      </c>
      <c r="E214" s="64" t="s">
        <v>3177</v>
      </c>
    </row>
    <row r="215" spans="1:5" x14ac:dyDescent="0.35">
      <c r="A215" s="64" t="s">
        <v>23889</v>
      </c>
      <c r="B215" s="64" t="s">
        <v>23890</v>
      </c>
      <c r="C215" s="64" t="s">
        <v>23707</v>
      </c>
      <c r="D215" s="64" t="s">
        <v>23708</v>
      </c>
      <c r="E215" s="64" t="s">
        <v>35</v>
      </c>
    </row>
    <row r="216" spans="1:5" x14ac:dyDescent="0.35">
      <c r="A216" s="64" t="s">
        <v>23889</v>
      </c>
      <c r="B216" s="64" t="s">
        <v>23890</v>
      </c>
      <c r="C216" s="64" t="s">
        <v>23778</v>
      </c>
      <c r="D216" s="64" t="s">
        <v>23779</v>
      </c>
      <c r="E216" s="64" t="s">
        <v>5448</v>
      </c>
    </row>
    <row r="217" spans="1:5" x14ac:dyDescent="0.35">
      <c r="A217" s="64" t="s">
        <v>23889</v>
      </c>
      <c r="B217" s="64" t="s">
        <v>23890</v>
      </c>
      <c r="C217" s="64" t="s">
        <v>86</v>
      </c>
      <c r="D217" s="64" t="s">
        <v>23670</v>
      </c>
      <c r="E217" s="64" t="s">
        <v>23891</v>
      </c>
    </row>
    <row r="218" spans="1:5" x14ac:dyDescent="0.35">
      <c r="A218" s="64" t="s">
        <v>23889</v>
      </c>
      <c r="B218" s="64" t="s">
        <v>23890</v>
      </c>
      <c r="C218" s="64" t="s">
        <v>1059</v>
      </c>
      <c r="D218" s="64" t="s">
        <v>23703</v>
      </c>
      <c r="E218" s="64" t="s">
        <v>23892</v>
      </c>
    </row>
    <row r="219" spans="1:5" x14ac:dyDescent="0.35">
      <c r="A219" s="64" t="s">
        <v>23889</v>
      </c>
      <c r="B219" s="64" t="s">
        <v>23890</v>
      </c>
      <c r="C219" s="64" t="s">
        <v>1059</v>
      </c>
      <c r="D219" s="64" t="s">
        <v>23703</v>
      </c>
      <c r="E219" s="64" t="s">
        <v>23892</v>
      </c>
    </row>
    <row r="220" spans="1:5" x14ac:dyDescent="0.35">
      <c r="A220" s="64" t="s">
        <v>23889</v>
      </c>
      <c r="B220" s="64" t="s">
        <v>23890</v>
      </c>
      <c r="C220" s="64" t="s">
        <v>23789</v>
      </c>
      <c r="D220" s="64" t="s">
        <v>23790</v>
      </c>
      <c r="E220" s="64" t="s">
        <v>14578</v>
      </c>
    </row>
    <row r="221" spans="1:5" x14ac:dyDescent="0.35">
      <c r="A221" s="64" t="s">
        <v>23889</v>
      </c>
      <c r="B221" s="64" t="s">
        <v>23890</v>
      </c>
      <c r="C221" s="64" t="s">
        <v>1059</v>
      </c>
      <c r="D221" s="64" t="s">
        <v>23703</v>
      </c>
      <c r="E221" s="64" t="s">
        <v>23892</v>
      </c>
    </row>
    <row r="222" spans="1:5" x14ac:dyDescent="0.35">
      <c r="A222" s="64" t="s">
        <v>23893</v>
      </c>
      <c r="B222" s="64" t="s">
        <v>23894</v>
      </c>
      <c r="C222" s="64" t="s">
        <v>83</v>
      </c>
      <c r="D222" s="64" t="s">
        <v>23669</v>
      </c>
      <c r="E222" s="64" t="s">
        <v>23895</v>
      </c>
    </row>
    <row r="223" spans="1:5" x14ac:dyDescent="0.35">
      <c r="A223" s="64" t="s">
        <v>23893</v>
      </c>
      <c r="B223" s="64" t="s">
        <v>23894</v>
      </c>
      <c r="C223" s="64" t="s">
        <v>86</v>
      </c>
      <c r="D223" s="64" t="s">
        <v>23670</v>
      </c>
      <c r="E223" s="64" t="s">
        <v>23896</v>
      </c>
    </row>
    <row r="224" spans="1:5" x14ac:dyDescent="0.35">
      <c r="A224" s="64" t="s">
        <v>23893</v>
      </c>
      <c r="B224" s="64" t="s">
        <v>23894</v>
      </c>
      <c r="C224" s="64" t="s">
        <v>45</v>
      </c>
      <c r="D224" s="64" t="s">
        <v>23639</v>
      </c>
      <c r="E224" s="64" t="s">
        <v>23897</v>
      </c>
    </row>
    <row r="225" spans="1:5" x14ac:dyDescent="0.35">
      <c r="A225" s="64" t="s">
        <v>23893</v>
      </c>
      <c r="B225" s="64" t="s">
        <v>23894</v>
      </c>
      <c r="C225" s="64" t="s">
        <v>2246</v>
      </c>
      <c r="D225" s="64" t="s">
        <v>23805</v>
      </c>
      <c r="E225" s="64" t="s">
        <v>23898</v>
      </c>
    </row>
    <row r="226" spans="1:5" x14ac:dyDescent="0.35">
      <c r="A226" s="64" t="s">
        <v>23893</v>
      </c>
      <c r="B226" s="64" t="s">
        <v>23894</v>
      </c>
      <c r="C226" s="64" t="s">
        <v>167</v>
      </c>
      <c r="D226" s="64" t="s">
        <v>23672</v>
      </c>
      <c r="E226" s="64" t="s">
        <v>23899</v>
      </c>
    </row>
    <row r="227" spans="1:5" x14ac:dyDescent="0.35">
      <c r="A227" s="64" t="s">
        <v>23900</v>
      </c>
      <c r="B227" s="64" t="s">
        <v>23901</v>
      </c>
      <c r="C227" s="64" t="s">
        <v>86</v>
      </c>
      <c r="D227" s="64" t="s">
        <v>23670</v>
      </c>
      <c r="E227" s="64" t="s">
        <v>23902</v>
      </c>
    </row>
    <row r="228" spans="1:5" x14ac:dyDescent="0.35">
      <c r="A228" s="64" t="s">
        <v>23900</v>
      </c>
      <c r="B228" s="64" t="s">
        <v>23901</v>
      </c>
      <c r="C228" s="64" t="s">
        <v>86</v>
      </c>
      <c r="D228" s="64" t="s">
        <v>23670</v>
      </c>
      <c r="E228" s="64" t="s">
        <v>23903</v>
      </c>
    </row>
    <row r="229" spans="1:5" x14ac:dyDescent="0.35">
      <c r="A229" s="64" t="s">
        <v>23900</v>
      </c>
      <c r="B229" s="64" t="s">
        <v>23901</v>
      </c>
      <c r="C229" s="64" t="s">
        <v>86</v>
      </c>
      <c r="D229" s="64" t="s">
        <v>23670</v>
      </c>
      <c r="E229" s="64" t="s">
        <v>23904</v>
      </c>
    </row>
    <row r="230" spans="1:5" x14ac:dyDescent="0.35">
      <c r="A230" s="64" t="s">
        <v>23900</v>
      </c>
      <c r="B230" s="64" t="s">
        <v>23901</v>
      </c>
      <c r="C230" s="64" t="s">
        <v>167</v>
      </c>
      <c r="D230" s="64" t="s">
        <v>23672</v>
      </c>
      <c r="E230" s="64" t="s">
        <v>23905</v>
      </c>
    </row>
    <row r="231" spans="1:5" x14ac:dyDescent="0.35">
      <c r="A231" s="64" t="s">
        <v>23900</v>
      </c>
      <c r="B231" s="64" t="s">
        <v>23901</v>
      </c>
      <c r="C231" s="64" t="s">
        <v>23789</v>
      </c>
      <c r="D231" s="64" t="s">
        <v>23790</v>
      </c>
      <c r="E231" s="64" t="s">
        <v>23906</v>
      </c>
    </row>
    <row r="232" spans="1:5" x14ac:dyDescent="0.35">
      <c r="A232" s="64" t="s">
        <v>23900</v>
      </c>
      <c r="B232" s="64" t="s">
        <v>23901</v>
      </c>
      <c r="C232" s="64" t="s">
        <v>23778</v>
      </c>
      <c r="D232" s="64" t="s">
        <v>23779</v>
      </c>
      <c r="E232" s="64" t="s">
        <v>5448</v>
      </c>
    </row>
    <row r="233" spans="1:5" x14ac:dyDescent="0.35">
      <c r="A233" s="64" t="s">
        <v>23900</v>
      </c>
      <c r="B233" s="64" t="s">
        <v>23901</v>
      </c>
      <c r="C233" s="64" t="s">
        <v>23789</v>
      </c>
      <c r="D233" s="64" t="s">
        <v>23790</v>
      </c>
      <c r="E233" s="64" t="s">
        <v>14586</v>
      </c>
    </row>
    <row r="234" spans="1:5" x14ac:dyDescent="0.35">
      <c r="A234" s="64" t="s">
        <v>23900</v>
      </c>
      <c r="B234" s="64" t="s">
        <v>23901</v>
      </c>
      <c r="C234" s="64" t="s">
        <v>167</v>
      </c>
      <c r="D234" s="64" t="s">
        <v>23672</v>
      </c>
      <c r="E234" s="64" t="s">
        <v>23907</v>
      </c>
    </row>
    <row r="235" spans="1:5" x14ac:dyDescent="0.35">
      <c r="A235" s="64" t="s">
        <v>23908</v>
      </c>
      <c r="B235" s="64" t="s">
        <v>23909</v>
      </c>
      <c r="C235" s="64" t="s">
        <v>86</v>
      </c>
      <c r="D235" s="64" t="s">
        <v>23670</v>
      </c>
      <c r="E235" s="64" t="s">
        <v>23910</v>
      </c>
    </row>
    <row r="236" spans="1:5" x14ac:dyDescent="0.35">
      <c r="A236" s="64" t="s">
        <v>23908</v>
      </c>
      <c r="B236" s="64" t="s">
        <v>23909</v>
      </c>
      <c r="C236" s="64" t="s">
        <v>86</v>
      </c>
      <c r="D236" s="64" t="s">
        <v>23670</v>
      </c>
      <c r="E236" s="64" t="s">
        <v>23911</v>
      </c>
    </row>
    <row r="237" spans="1:5" x14ac:dyDescent="0.35">
      <c r="A237" s="64" t="s">
        <v>23908</v>
      </c>
      <c r="B237" s="64" t="s">
        <v>23909</v>
      </c>
      <c r="C237" s="64" t="s">
        <v>86</v>
      </c>
      <c r="D237" s="64" t="s">
        <v>23670</v>
      </c>
      <c r="E237" s="64" t="s">
        <v>23912</v>
      </c>
    </row>
    <row r="238" spans="1:5" x14ac:dyDescent="0.35">
      <c r="A238" s="64" t="s">
        <v>23908</v>
      </c>
      <c r="B238" s="64" t="s">
        <v>23909</v>
      </c>
      <c r="C238" s="64" t="s">
        <v>86</v>
      </c>
      <c r="D238" s="64" t="s">
        <v>23670</v>
      </c>
      <c r="E238" s="64" t="s">
        <v>23913</v>
      </c>
    </row>
    <row r="239" spans="1:5" x14ac:dyDescent="0.35">
      <c r="A239" s="64" t="s">
        <v>23914</v>
      </c>
      <c r="B239" s="64" t="s">
        <v>23915</v>
      </c>
      <c r="C239" s="64" t="s">
        <v>167</v>
      </c>
      <c r="D239" s="64" t="s">
        <v>23672</v>
      </c>
      <c r="E239" s="64" t="s">
        <v>23916</v>
      </c>
    </row>
    <row r="240" spans="1:5" x14ac:dyDescent="0.35">
      <c r="A240" s="64" t="s">
        <v>23914</v>
      </c>
      <c r="B240" s="64" t="s">
        <v>23915</v>
      </c>
      <c r="C240" s="64" t="s">
        <v>86</v>
      </c>
      <c r="D240" s="64" t="s">
        <v>23670</v>
      </c>
      <c r="E240" s="64" t="s">
        <v>23917</v>
      </c>
    </row>
    <row r="241" spans="1:5" x14ac:dyDescent="0.35">
      <c r="A241" s="64" t="s">
        <v>23914</v>
      </c>
      <c r="B241" s="64" t="s">
        <v>23915</v>
      </c>
      <c r="C241" s="64" t="s">
        <v>83</v>
      </c>
      <c r="D241" s="64" t="s">
        <v>23669</v>
      </c>
      <c r="E241" s="64" t="s">
        <v>23918</v>
      </c>
    </row>
    <row r="242" spans="1:5" x14ac:dyDescent="0.35">
      <c r="A242" s="64" t="s">
        <v>23914</v>
      </c>
      <c r="B242" s="64" t="s">
        <v>23915</v>
      </c>
      <c r="C242" s="64" t="s">
        <v>86</v>
      </c>
      <c r="D242" s="64" t="s">
        <v>23670</v>
      </c>
      <c r="E242" s="64" t="s">
        <v>23919</v>
      </c>
    </row>
    <row r="243" spans="1:5" x14ac:dyDescent="0.35">
      <c r="A243" s="64" t="s">
        <v>23914</v>
      </c>
      <c r="B243" s="64" t="s">
        <v>23915</v>
      </c>
      <c r="C243" s="64" t="s">
        <v>23778</v>
      </c>
      <c r="D243" s="64" t="s">
        <v>23779</v>
      </c>
      <c r="E243" s="64" t="s">
        <v>23920</v>
      </c>
    </row>
    <row r="244" spans="1:5" x14ac:dyDescent="0.35">
      <c r="A244" s="64" t="s">
        <v>23914</v>
      </c>
      <c r="B244" s="64" t="s">
        <v>23915</v>
      </c>
      <c r="C244" s="64" t="s">
        <v>167</v>
      </c>
      <c r="D244" s="64" t="s">
        <v>23672</v>
      </c>
      <c r="E244" s="64" t="s">
        <v>23916</v>
      </c>
    </row>
    <row r="245" spans="1:5" x14ac:dyDescent="0.35">
      <c r="A245" s="64" t="s">
        <v>23914</v>
      </c>
      <c r="B245" s="64" t="s">
        <v>23915</v>
      </c>
      <c r="C245" s="64" t="s">
        <v>167</v>
      </c>
      <c r="D245" s="64" t="s">
        <v>23672</v>
      </c>
      <c r="E245" s="64" t="s">
        <v>23916</v>
      </c>
    </row>
    <row r="246" spans="1:5" x14ac:dyDescent="0.35">
      <c r="A246" s="64" t="s">
        <v>23914</v>
      </c>
      <c r="B246" s="64" t="s">
        <v>23915</v>
      </c>
      <c r="C246" s="64" t="s">
        <v>83</v>
      </c>
      <c r="D246" s="64" t="s">
        <v>23669</v>
      </c>
      <c r="E246" s="64" t="s">
        <v>23918</v>
      </c>
    </row>
    <row r="247" spans="1:5" x14ac:dyDescent="0.35">
      <c r="A247" s="64" t="s">
        <v>23914</v>
      </c>
      <c r="B247" s="64" t="s">
        <v>23915</v>
      </c>
      <c r="C247" s="64" t="s">
        <v>23778</v>
      </c>
      <c r="D247" s="64" t="s">
        <v>23779</v>
      </c>
      <c r="E247" s="64" t="s">
        <v>5448</v>
      </c>
    </row>
    <row r="248" spans="1:5" x14ac:dyDescent="0.35">
      <c r="A248" s="64" t="s">
        <v>23914</v>
      </c>
      <c r="B248" s="64" t="s">
        <v>23915</v>
      </c>
      <c r="C248" s="64" t="s">
        <v>86</v>
      </c>
      <c r="D248" s="64" t="s">
        <v>23670</v>
      </c>
      <c r="E248" s="64" t="s">
        <v>23921</v>
      </c>
    </row>
    <row r="249" spans="1:5" x14ac:dyDescent="0.35">
      <c r="A249" s="64" t="s">
        <v>23914</v>
      </c>
      <c r="B249" s="64" t="s">
        <v>23915</v>
      </c>
      <c r="C249" s="64" t="s">
        <v>83</v>
      </c>
      <c r="D249" s="64" t="s">
        <v>23669</v>
      </c>
      <c r="E249" s="64" t="s">
        <v>23918</v>
      </c>
    </row>
    <row r="250" spans="1:5" x14ac:dyDescent="0.35">
      <c r="A250" s="64" t="s">
        <v>23922</v>
      </c>
      <c r="B250" s="64" t="s">
        <v>23923</v>
      </c>
      <c r="C250" s="64" t="s">
        <v>167</v>
      </c>
      <c r="D250" s="64" t="s">
        <v>23672</v>
      </c>
      <c r="E250" s="64" t="s">
        <v>23907</v>
      </c>
    </row>
    <row r="251" spans="1:5" x14ac:dyDescent="0.35">
      <c r="A251" s="64" t="s">
        <v>23922</v>
      </c>
      <c r="B251" s="64" t="s">
        <v>23923</v>
      </c>
      <c r="C251" s="64" t="s">
        <v>23789</v>
      </c>
      <c r="D251" s="64" t="s">
        <v>23790</v>
      </c>
      <c r="E251" s="64" t="s">
        <v>23924</v>
      </c>
    </row>
    <row r="252" spans="1:5" x14ac:dyDescent="0.35">
      <c r="A252" s="64" t="s">
        <v>23922</v>
      </c>
      <c r="B252" s="64" t="s">
        <v>23923</v>
      </c>
      <c r="C252" s="64" t="s">
        <v>86</v>
      </c>
      <c r="D252" s="64" t="s">
        <v>23670</v>
      </c>
      <c r="E252" s="64" t="s">
        <v>23925</v>
      </c>
    </row>
    <row r="253" spans="1:5" x14ac:dyDescent="0.35">
      <c r="A253" s="64" t="s">
        <v>23922</v>
      </c>
      <c r="B253" s="64" t="s">
        <v>23923</v>
      </c>
      <c r="C253" s="64" t="s">
        <v>23789</v>
      </c>
      <c r="D253" s="64" t="s">
        <v>23790</v>
      </c>
      <c r="E253" s="64" t="s">
        <v>23926</v>
      </c>
    </row>
    <row r="254" spans="1:5" x14ac:dyDescent="0.35">
      <c r="A254" s="64" t="s">
        <v>23922</v>
      </c>
      <c r="B254" s="64" t="s">
        <v>23923</v>
      </c>
      <c r="C254" s="64" t="s">
        <v>83</v>
      </c>
      <c r="D254" s="64" t="s">
        <v>23669</v>
      </c>
      <c r="E254" s="64" t="s">
        <v>23756</v>
      </c>
    </row>
    <row r="255" spans="1:5" x14ac:dyDescent="0.35">
      <c r="A255" s="64" t="s">
        <v>23927</v>
      </c>
      <c r="B255" s="64" t="s">
        <v>23928</v>
      </c>
      <c r="C255" s="64" t="s">
        <v>915</v>
      </c>
      <c r="D255" s="64" t="s">
        <v>23871</v>
      </c>
      <c r="E255" s="64" t="s">
        <v>23929</v>
      </c>
    </row>
    <row r="256" spans="1:5" x14ac:dyDescent="0.35">
      <c r="A256" s="64" t="s">
        <v>23927</v>
      </c>
      <c r="B256" s="64" t="s">
        <v>23928</v>
      </c>
      <c r="C256" s="64" t="s">
        <v>2480</v>
      </c>
      <c r="D256" s="64" t="s">
        <v>23930</v>
      </c>
      <c r="E256" s="64" t="s">
        <v>7305</v>
      </c>
    </row>
    <row r="257" spans="1:5" x14ac:dyDescent="0.35">
      <c r="A257" s="64" t="s">
        <v>23927</v>
      </c>
      <c r="B257" s="64" t="s">
        <v>23928</v>
      </c>
      <c r="C257" s="64" t="s">
        <v>86</v>
      </c>
      <c r="D257" s="64" t="s">
        <v>23670</v>
      </c>
      <c r="E257" s="64" t="s">
        <v>23931</v>
      </c>
    </row>
    <row r="258" spans="1:5" x14ac:dyDescent="0.35">
      <c r="A258" s="64" t="s">
        <v>23927</v>
      </c>
      <c r="B258" s="64" t="s">
        <v>23928</v>
      </c>
      <c r="C258" s="64" t="s">
        <v>915</v>
      </c>
      <c r="D258" s="64" t="s">
        <v>23871</v>
      </c>
      <c r="E258" s="64" t="s">
        <v>2961</v>
      </c>
    </row>
    <row r="259" spans="1:5" x14ac:dyDescent="0.35">
      <c r="A259" s="64" t="s">
        <v>23927</v>
      </c>
      <c r="B259" s="64" t="s">
        <v>23928</v>
      </c>
      <c r="C259" s="64" t="s">
        <v>167</v>
      </c>
      <c r="D259" s="64" t="s">
        <v>23672</v>
      </c>
      <c r="E259" s="64" t="s">
        <v>23932</v>
      </c>
    </row>
    <row r="260" spans="1:5" x14ac:dyDescent="0.35">
      <c r="A260" s="64" t="s">
        <v>23927</v>
      </c>
      <c r="B260" s="64" t="s">
        <v>23928</v>
      </c>
      <c r="C260" s="64" t="s">
        <v>86</v>
      </c>
      <c r="D260" s="64" t="s">
        <v>23670</v>
      </c>
      <c r="E260" s="64" t="s">
        <v>23933</v>
      </c>
    </row>
    <row r="261" spans="1:5" x14ac:dyDescent="0.35">
      <c r="A261" s="64" t="s">
        <v>23927</v>
      </c>
      <c r="B261" s="64" t="s">
        <v>23928</v>
      </c>
      <c r="C261" s="64" t="s">
        <v>167</v>
      </c>
      <c r="D261" s="64" t="s">
        <v>23672</v>
      </c>
      <c r="E261" s="64" t="s">
        <v>23932</v>
      </c>
    </row>
    <row r="262" spans="1:5" x14ac:dyDescent="0.35">
      <c r="A262" s="64" t="s">
        <v>23934</v>
      </c>
      <c r="B262" s="64" t="s">
        <v>23935</v>
      </c>
      <c r="C262" s="64" t="s">
        <v>23778</v>
      </c>
      <c r="D262" s="64" t="s">
        <v>23779</v>
      </c>
      <c r="E262" s="64" t="s">
        <v>5442</v>
      </c>
    </row>
    <row r="263" spans="1:5" x14ac:dyDescent="0.35">
      <c r="A263" s="64" t="s">
        <v>23934</v>
      </c>
      <c r="B263" s="64" t="s">
        <v>23935</v>
      </c>
      <c r="C263" s="64" t="s">
        <v>23707</v>
      </c>
      <c r="D263" s="64" t="s">
        <v>23708</v>
      </c>
      <c r="E263" s="64" t="s">
        <v>28</v>
      </c>
    </row>
    <row r="264" spans="1:5" x14ac:dyDescent="0.35">
      <c r="A264" s="64" t="s">
        <v>23934</v>
      </c>
      <c r="B264" s="64" t="s">
        <v>23935</v>
      </c>
      <c r="C264" s="64" t="s">
        <v>1059</v>
      </c>
      <c r="D264" s="64" t="s">
        <v>23703</v>
      </c>
      <c r="E264" s="64" t="s">
        <v>23936</v>
      </c>
    </row>
    <row r="265" spans="1:5" x14ac:dyDescent="0.35">
      <c r="A265" s="64" t="s">
        <v>23934</v>
      </c>
      <c r="B265" s="64" t="s">
        <v>23935</v>
      </c>
      <c r="C265" s="64" t="s">
        <v>45</v>
      </c>
      <c r="D265" s="64" t="s">
        <v>23639</v>
      </c>
      <c r="E265" s="64" t="s">
        <v>6824</v>
      </c>
    </row>
    <row r="266" spans="1:5" x14ac:dyDescent="0.35">
      <c r="A266" s="64" t="s">
        <v>23934</v>
      </c>
      <c r="B266" s="64" t="s">
        <v>23935</v>
      </c>
      <c r="C266" s="64" t="s">
        <v>23778</v>
      </c>
      <c r="D266" s="64" t="s">
        <v>23779</v>
      </c>
      <c r="E266" s="64" t="s">
        <v>5442</v>
      </c>
    </row>
    <row r="267" spans="1:5" x14ac:dyDescent="0.35">
      <c r="A267" s="64" t="s">
        <v>23934</v>
      </c>
      <c r="B267" s="64" t="s">
        <v>23935</v>
      </c>
      <c r="C267" s="64" t="s">
        <v>915</v>
      </c>
      <c r="D267" s="64" t="s">
        <v>23871</v>
      </c>
      <c r="E267" s="64" t="s">
        <v>23937</v>
      </c>
    </row>
    <row r="268" spans="1:5" x14ac:dyDescent="0.35">
      <c r="A268" s="64" t="s">
        <v>23934</v>
      </c>
      <c r="B268" s="64" t="s">
        <v>23935</v>
      </c>
      <c r="C268" s="64" t="s">
        <v>915</v>
      </c>
      <c r="D268" s="64" t="s">
        <v>23871</v>
      </c>
      <c r="E268" s="64" t="s">
        <v>23937</v>
      </c>
    </row>
    <row r="269" spans="1:5" x14ac:dyDescent="0.35">
      <c r="A269" s="64" t="s">
        <v>23934</v>
      </c>
      <c r="B269" s="64" t="s">
        <v>23935</v>
      </c>
      <c r="C269" s="64" t="s">
        <v>1059</v>
      </c>
      <c r="D269" s="64" t="s">
        <v>23703</v>
      </c>
      <c r="E269" s="64" t="s">
        <v>23936</v>
      </c>
    </row>
    <row r="270" spans="1:5" x14ac:dyDescent="0.35">
      <c r="A270" s="64" t="s">
        <v>23934</v>
      </c>
      <c r="B270" s="64" t="s">
        <v>23935</v>
      </c>
      <c r="C270" s="64" t="s">
        <v>915</v>
      </c>
      <c r="D270" s="64" t="s">
        <v>23871</v>
      </c>
      <c r="E270" s="64" t="s">
        <v>23938</v>
      </c>
    </row>
    <row r="271" spans="1:5" x14ac:dyDescent="0.35">
      <c r="A271" s="64" t="s">
        <v>23934</v>
      </c>
      <c r="B271" s="64" t="s">
        <v>23935</v>
      </c>
      <c r="C271" s="64" t="s">
        <v>23778</v>
      </c>
      <c r="D271" s="64" t="s">
        <v>23779</v>
      </c>
      <c r="E271" s="64" t="s">
        <v>5442</v>
      </c>
    </row>
    <row r="272" spans="1:5" x14ac:dyDescent="0.35">
      <c r="A272" s="64" t="s">
        <v>23934</v>
      </c>
      <c r="B272" s="64" t="s">
        <v>23935</v>
      </c>
      <c r="C272" s="64" t="s">
        <v>1059</v>
      </c>
      <c r="D272" s="64" t="s">
        <v>23703</v>
      </c>
      <c r="E272" s="64" t="s">
        <v>23936</v>
      </c>
    </row>
    <row r="273" spans="1:5" x14ac:dyDescent="0.35">
      <c r="A273" s="64" t="s">
        <v>23934</v>
      </c>
      <c r="B273" s="64" t="s">
        <v>23935</v>
      </c>
      <c r="C273" s="64" t="s">
        <v>86</v>
      </c>
      <c r="D273" s="64" t="s">
        <v>23670</v>
      </c>
      <c r="E273" s="64" t="s">
        <v>23939</v>
      </c>
    </row>
    <row r="274" spans="1:5" x14ac:dyDescent="0.35">
      <c r="A274" s="64" t="s">
        <v>23940</v>
      </c>
      <c r="B274" s="64" t="s">
        <v>23941</v>
      </c>
      <c r="C274" s="64" t="s">
        <v>45</v>
      </c>
      <c r="D274" s="64" t="s">
        <v>23639</v>
      </c>
      <c r="E274" s="64" t="s">
        <v>23942</v>
      </c>
    </row>
    <row r="275" spans="1:5" x14ac:dyDescent="0.35">
      <c r="A275" s="64" t="s">
        <v>23943</v>
      </c>
      <c r="B275" s="64" t="s">
        <v>23944</v>
      </c>
      <c r="C275" s="64" t="s">
        <v>45</v>
      </c>
      <c r="D275" s="64" t="s">
        <v>23639</v>
      </c>
      <c r="E275" s="64" t="s">
        <v>23945</v>
      </c>
    </row>
    <row r="276" spans="1:5" x14ac:dyDescent="0.35">
      <c r="A276" s="64" t="s">
        <v>23946</v>
      </c>
      <c r="B276" s="64" t="s">
        <v>23947</v>
      </c>
      <c r="C276" s="64" t="s">
        <v>45</v>
      </c>
      <c r="D276" s="64" t="s">
        <v>23639</v>
      </c>
      <c r="E276" s="64" t="s">
        <v>23711</v>
      </c>
    </row>
    <row r="277" spans="1:5" x14ac:dyDescent="0.35">
      <c r="A277" s="64" t="s">
        <v>23948</v>
      </c>
      <c r="B277" s="64" t="s">
        <v>23949</v>
      </c>
      <c r="C277" s="64" t="s">
        <v>23778</v>
      </c>
      <c r="D277" s="64" t="s">
        <v>23779</v>
      </c>
      <c r="E277" s="64" t="s">
        <v>23950</v>
      </c>
    </row>
    <row r="278" spans="1:5" x14ac:dyDescent="0.35">
      <c r="A278" s="64" t="s">
        <v>23948</v>
      </c>
      <c r="B278" s="64" t="s">
        <v>23949</v>
      </c>
      <c r="C278" s="64" t="s">
        <v>23778</v>
      </c>
      <c r="D278" s="64" t="s">
        <v>23779</v>
      </c>
      <c r="E278" s="64" t="s">
        <v>23951</v>
      </c>
    </row>
    <row r="279" spans="1:5" x14ac:dyDescent="0.35">
      <c r="A279" s="64" t="s">
        <v>23948</v>
      </c>
      <c r="B279" s="64" t="s">
        <v>23949</v>
      </c>
      <c r="C279" s="64" t="s">
        <v>127</v>
      </c>
      <c r="D279" s="64" t="s">
        <v>23765</v>
      </c>
      <c r="E279" s="64">
        <v>1</v>
      </c>
    </row>
    <row r="280" spans="1:5" x14ac:dyDescent="0.35">
      <c r="A280" s="64" t="s">
        <v>23948</v>
      </c>
      <c r="B280" s="64" t="s">
        <v>23949</v>
      </c>
      <c r="C280" s="64" t="s">
        <v>1059</v>
      </c>
      <c r="D280" s="64" t="s">
        <v>23703</v>
      </c>
      <c r="E280" s="64" t="s">
        <v>23952</v>
      </c>
    </row>
    <row r="281" spans="1:5" x14ac:dyDescent="0.35">
      <c r="A281" s="64" t="s">
        <v>23948</v>
      </c>
      <c r="B281" s="64" t="s">
        <v>23949</v>
      </c>
      <c r="C281" s="64" t="s">
        <v>45</v>
      </c>
      <c r="D281" s="64" t="s">
        <v>23639</v>
      </c>
      <c r="E281" s="64" t="s">
        <v>23953</v>
      </c>
    </row>
    <row r="282" spans="1:5" x14ac:dyDescent="0.35">
      <c r="A282" s="64" t="s">
        <v>23948</v>
      </c>
      <c r="B282" s="64" t="s">
        <v>23949</v>
      </c>
      <c r="C282" s="64" t="s">
        <v>23778</v>
      </c>
      <c r="D282" s="64" t="s">
        <v>23779</v>
      </c>
      <c r="E282" s="64" t="s">
        <v>1475</v>
      </c>
    </row>
    <row r="283" spans="1:5" x14ac:dyDescent="0.35">
      <c r="A283" s="64" t="s">
        <v>23948</v>
      </c>
      <c r="B283" s="64" t="s">
        <v>23949</v>
      </c>
      <c r="C283" s="64" t="s">
        <v>86</v>
      </c>
      <c r="D283" s="64" t="s">
        <v>23670</v>
      </c>
      <c r="E283" s="64" t="s">
        <v>23954</v>
      </c>
    </row>
    <row r="284" spans="1:5" x14ac:dyDescent="0.35">
      <c r="A284" s="64" t="s">
        <v>23948</v>
      </c>
      <c r="B284" s="64" t="s">
        <v>23949</v>
      </c>
      <c r="C284" s="64" t="s">
        <v>23813</v>
      </c>
      <c r="D284" s="64" t="s">
        <v>23814</v>
      </c>
      <c r="E284" s="64" t="s">
        <v>2969</v>
      </c>
    </row>
    <row r="285" spans="1:5" x14ac:dyDescent="0.35">
      <c r="A285" s="64" t="s">
        <v>23948</v>
      </c>
      <c r="B285" s="64" t="s">
        <v>23949</v>
      </c>
      <c r="C285" s="64" t="s">
        <v>23707</v>
      </c>
      <c r="D285" s="64" t="s">
        <v>23708</v>
      </c>
      <c r="E285" s="64" t="s">
        <v>35</v>
      </c>
    </row>
    <row r="286" spans="1:5" x14ac:dyDescent="0.35">
      <c r="A286" s="64" t="s">
        <v>23948</v>
      </c>
      <c r="B286" s="64" t="s">
        <v>23949</v>
      </c>
      <c r="C286" s="64" t="s">
        <v>167</v>
      </c>
      <c r="D286" s="64" t="s">
        <v>23672</v>
      </c>
      <c r="E286" s="64" t="s">
        <v>23955</v>
      </c>
    </row>
    <row r="287" spans="1:5" x14ac:dyDescent="0.35">
      <c r="A287" s="64" t="s">
        <v>23948</v>
      </c>
      <c r="B287" s="64" t="s">
        <v>23949</v>
      </c>
      <c r="C287" s="64" t="s">
        <v>83</v>
      </c>
      <c r="D287" s="64" t="s">
        <v>23669</v>
      </c>
      <c r="E287" s="64" t="s">
        <v>23756</v>
      </c>
    </row>
    <row r="288" spans="1:5" x14ac:dyDescent="0.35">
      <c r="A288" s="64" t="s">
        <v>23948</v>
      </c>
      <c r="B288" s="64" t="s">
        <v>23949</v>
      </c>
      <c r="C288" s="64" t="s">
        <v>23789</v>
      </c>
      <c r="D288" s="64" t="s">
        <v>23790</v>
      </c>
      <c r="E288" s="64" t="s">
        <v>23956</v>
      </c>
    </row>
    <row r="289" spans="1:5" x14ac:dyDescent="0.35">
      <c r="A289" s="64" t="s">
        <v>23957</v>
      </c>
      <c r="B289" s="64" t="s">
        <v>23958</v>
      </c>
      <c r="C289" s="64" t="s">
        <v>45</v>
      </c>
      <c r="D289" s="64" t="s">
        <v>23639</v>
      </c>
      <c r="E289" s="64" t="s">
        <v>23959</v>
      </c>
    </row>
    <row r="290" spans="1:5" x14ac:dyDescent="0.35">
      <c r="A290" s="64" t="s">
        <v>23960</v>
      </c>
      <c r="B290" s="64" t="s">
        <v>23961</v>
      </c>
      <c r="C290" s="64" t="s">
        <v>45</v>
      </c>
      <c r="D290" s="64" t="s">
        <v>23639</v>
      </c>
      <c r="E290" s="64" t="s">
        <v>23663</v>
      </c>
    </row>
    <row r="291" spans="1:5" x14ac:dyDescent="0.35">
      <c r="A291" s="64" t="s">
        <v>23960</v>
      </c>
      <c r="B291" s="64" t="s">
        <v>23961</v>
      </c>
      <c r="C291" s="64" t="s">
        <v>86</v>
      </c>
      <c r="D291" s="64" t="s">
        <v>23670</v>
      </c>
      <c r="E291" s="64" t="s">
        <v>23962</v>
      </c>
    </row>
    <row r="292" spans="1:5" x14ac:dyDescent="0.35">
      <c r="A292" s="64" t="s">
        <v>23960</v>
      </c>
      <c r="B292" s="64" t="s">
        <v>23961</v>
      </c>
      <c r="C292" s="64" t="s">
        <v>934</v>
      </c>
      <c r="D292" s="64" t="s">
        <v>23963</v>
      </c>
      <c r="E292" s="64" t="s">
        <v>321</v>
      </c>
    </row>
    <row r="293" spans="1:5" x14ac:dyDescent="0.35">
      <c r="A293" s="64" t="s">
        <v>23960</v>
      </c>
      <c r="B293" s="64" t="s">
        <v>23961</v>
      </c>
      <c r="C293" s="64" t="s">
        <v>167</v>
      </c>
      <c r="D293" s="64" t="s">
        <v>23672</v>
      </c>
      <c r="E293" s="64" t="s">
        <v>23777</v>
      </c>
    </row>
    <row r="294" spans="1:5" x14ac:dyDescent="0.35">
      <c r="A294" s="64" t="s">
        <v>23960</v>
      </c>
      <c r="B294" s="64" t="s">
        <v>23961</v>
      </c>
      <c r="C294" s="64" t="s">
        <v>934</v>
      </c>
      <c r="D294" s="64" t="s">
        <v>23963</v>
      </c>
      <c r="E294" s="64" t="s">
        <v>321</v>
      </c>
    </row>
    <row r="295" spans="1:5" x14ac:dyDescent="0.35">
      <c r="A295" s="64" t="s">
        <v>23960</v>
      </c>
      <c r="B295" s="64" t="s">
        <v>23961</v>
      </c>
      <c r="C295" s="64" t="s">
        <v>23778</v>
      </c>
      <c r="D295" s="64" t="s">
        <v>23779</v>
      </c>
      <c r="E295" s="64" t="s">
        <v>5448</v>
      </c>
    </row>
    <row r="296" spans="1:5" x14ac:dyDescent="0.35">
      <c r="A296" s="64" t="s">
        <v>23960</v>
      </c>
      <c r="B296" s="64" t="s">
        <v>23961</v>
      </c>
      <c r="C296" s="64" t="s">
        <v>127</v>
      </c>
      <c r="D296" s="64" t="s">
        <v>23765</v>
      </c>
      <c r="E296" s="64">
        <v>2</v>
      </c>
    </row>
    <row r="297" spans="1:5" x14ac:dyDescent="0.35">
      <c r="A297" s="64" t="s">
        <v>23960</v>
      </c>
      <c r="B297" s="64" t="s">
        <v>23961</v>
      </c>
      <c r="C297" s="64" t="s">
        <v>23778</v>
      </c>
      <c r="D297" s="64" t="s">
        <v>23779</v>
      </c>
      <c r="E297" s="64" t="s">
        <v>5448</v>
      </c>
    </row>
    <row r="298" spans="1:5" x14ac:dyDescent="0.35">
      <c r="A298" s="64" t="s">
        <v>23964</v>
      </c>
      <c r="B298" s="64" t="s">
        <v>23965</v>
      </c>
      <c r="C298" s="64" t="s">
        <v>45</v>
      </c>
      <c r="D298" s="64" t="s">
        <v>23639</v>
      </c>
      <c r="E298" s="64" t="s">
        <v>23966</v>
      </c>
    </row>
    <row r="299" spans="1:5" x14ac:dyDescent="0.35">
      <c r="A299" s="64" t="s">
        <v>23964</v>
      </c>
      <c r="B299" s="64" t="s">
        <v>23965</v>
      </c>
      <c r="C299" s="64" t="s">
        <v>86</v>
      </c>
      <c r="D299" s="64" t="s">
        <v>23670</v>
      </c>
      <c r="E299" s="64" t="s">
        <v>23967</v>
      </c>
    </row>
    <row r="300" spans="1:5" x14ac:dyDescent="0.35">
      <c r="A300" s="64" t="s">
        <v>23968</v>
      </c>
      <c r="B300" s="64" t="s">
        <v>23969</v>
      </c>
      <c r="C300" s="64" t="s">
        <v>45</v>
      </c>
      <c r="D300" s="64" t="s">
        <v>23639</v>
      </c>
      <c r="E300" s="64" t="s">
        <v>23648</v>
      </c>
    </row>
    <row r="301" spans="1:5" x14ac:dyDescent="0.35">
      <c r="A301" s="64" t="s">
        <v>23970</v>
      </c>
      <c r="B301" s="64" t="s">
        <v>23971</v>
      </c>
      <c r="C301" s="64" t="s">
        <v>45</v>
      </c>
      <c r="D301" s="64" t="s">
        <v>23639</v>
      </c>
      <c r="E301" s="64" t="s">
        <v>23745</v>
      </c>
    </row>
    <row r="302" spans="1:5" x14ac:dyDescent="0.35">
      <c r="A302" s="64" t="s">
        <v>23972</v>
      </c>
      <c r="B302" s="64" t="s">
        <v>23973</v>
      </c>
      <c r="C302" s="64" t="s">
        <v>45</v>
      </c>
      <c r="D302" s="64" t="s">
        <v>23639</v>
      </c>
      <c r="E302" s="64" t="s">
        <v>23974</v>
      </c>
    </row>
    <row r="303" spans="1:5" x14ac:dyDescent="0.35">
      <c r="A303" s="64" t="s">
        <v>23975</v>
      </c>
      <c r="B303" s="64" t="s">
        <v>23976</v>
      </c>
      <c r="C303" s="64" t="s">
        <v>45</v>
      </c>
      <c r="D303" s="64" t="s">
        <v>23639</v>
      </c>
      <c r="E303" s="64" t="s">
        <v>23977</v>
      </c>
    </row>
    <row r="304" spans="1:5" x14ac:dyDescent="0.35">
      <c r="A304" s="64" t="s">
        <v>23978</v>
      </c>
      <c r="B304" s="64" t="s">
        <v>23979</v>
      </c>
      <c r="C304" s="64" t="s">
        <v>45</v>
      </c>
      <c r="D304" s="64" t="s">
        <v>23639</v>
      </c>
      <c r="E304" s="64" t="s">
        <v>23980</v>
      </c>
    </row>
    <row r="305" spans="1:5" x14ac:dyDescent="0.35">
      <c r="A305" s="64" t="s">
        <v>23684</v>
      </c>
      <c r="B305" s="64" t="s">
        <v>23981</v>
      </c>
      <c r="C305" s="64" t="s">
        <v>86</v>
      </c>
      <c r="D305" s="64" t="s">
        <v>23670</v>
      </c>
      <c r="E305" s="64" t="s">
        <v>23982</v>
      </c>
    </row>
    <row r="306" spans="1:5" x14ac:dyDescent="0.35">
      <c r="A306" s="64" t="s">
        <v>23684</v>
      </c>
      <c r="B306" s="64" t="s">
        <v>23981</v>
      </c>
      <c r="C306" s="64" t="s">
        <v>86</v>
      </c>
      <c r="D306" s="64" t="s">
        <v>23670</v>
      </c>
      <c r="E306" s="64" t="s">
        <v>23983</v>
      </c>
    </row>
    <row r="307" spans="1:5" x14ac:dyDescent="0.35">
      <c r="A307" s="64" t="s">
        <v>23984</v>
      </c>
      <c r="B307" s="64" t="s">
        <v>23985</v>
      </c>
      <c r="C307" s="64" t="s">
        <v>45</v>
      </c>
      <c r="D307" s="64" t="s">
        <v>23639</v>
      </c>
      <c r="E307" s="64" t="s">
        <v>6544</v>
      </c>
    </row>
    <row r="308" spans="1:5" x14ac:dyDescent="0.35">
      <c r="A308" s="64" t="s">
        <v>23986</v>
      </c>
      <c r="B308" s="64" t="s">
        <v>23987</v>
      </c>
      <c r="C308" s="64" t="s">
        <v>45</v>
      </c>
      <c r="D308" s="64" t="s">
        <v>23639</v>
      </c>
      <c r="E308" s="64" t="s">
        <v>23660</v>
      </c>
    </row>
    <row r="309" spans="1:5" x14ac:dyDescent="0.35">
      <c r="A309" s="64" t="s">
        <v>23988</v>
      </c>
      <c r="B309" s="64" t="s">
        <v>23989</v>
      </c>
      <c r="C309" s="64" t="s">
        <v>45</v>
      </c>
      <c r="D309" s="64" t="s">
        <v>23639</v>
      </c>
      <c r="E309" s="64" t="s">
        <v>23990</v>
      </c>
    </row>
    <row r="310" spans="1:5" x14ac:dyDescent="0.35">
      <c r="A310" s="64" t="s">
        <v>23991</v>
      </c>
      <c r="B310" s="64" t="s">
        <v>23992</v>
      </c>
      <c r="C310" s="64" t="s">
        <v>45</v>
      </c>
      <c r="D310" s="64" t="s">
        <v>23639</v>
      </c>
      <c r="E310" s="64" t="s">
        <v>23993</v>
      </c>
    </row>
    <row r="311" spans="1:5" x14ac:dyDescent="0.35">
      <c r="A311" s="64" t="s">
        <v>23994</v>
      </c>
      <c r="B311" s="64" t="s">
        <v>23995</v>
      </c>
      <c r="C311" s="64" t="s">
        <v>45</v>
      </c>
      <c r="D311" s="64" t="s">
        <v>23639</v>
      </c>
      <c r="E311" s="64" t="s">
        <v>23648</v>
      </c>
    </row>
    <row r="312" spans="1:5" x14ac:dyDescent="0.35">
      <c r="A312" s="64" t="s">
        <v>23996</v>
      </c>
      <c r="B312" s="64" t="s">
        <v>23997</v>
      </c>
      <c r="C312" s="64" t="s">
        <v>45</v>
      </c>
      <c r="D312" s="64" t="s">
        <v>23639</v>
      </c>
      <c r="E312" s="64" t="s">
        <v>6843</v>
      </c>
    </row>
    <row r="313" spans="1:5" x14ac:dyDescent="0.35">
      <c r="A313" s="64" t="s">
        <v>23998</v>
      </c>
      <c r="B313" s="64" t="s">
        <v>23999</v>
      </c>
      <c r="C313" s="64" t="s">
        <v>45</v>
      </c>
      <c r="D313" s="64" t="s">
        <v>23639</v>
      </c>
      <c r="E313" s="64" t="s">
        <v>24000</v>
      </c>
    </row>
    <row r="314" spans="1:5" x14ac:dyDescent="0.35">
      <c r="A314" s="64" t="s">
        <v>24001</v>
      </c>
      <c r="B314" s="64" t="s">
        <v>24002</v>
      </c>
      <c r="C314" s="64" t="s">
        <v>45</v>
      </c>
      <c r="D314" s="64" t="s">
        <v>23639</v>
      </c>
      <c r="E314" s="64" t="s">
        <v>23725</v>
      </c>
    </row>
    <row r="315" spans="1:5" x14ac:dyDescent="0.35">
      <c r="A315" s="64" t="s">
        <v>24003</v>
      </c>
      <c r="B315" s="64" t="s">
        <v>24004</v>
      </c>
      <c r="C315" s="64" t="s">
        <v>45</v>
      </c>
      <c r="D315" s="64" t="s">
        <v>23639</v>
      </c>
      <c r="E315" s="64" t="s">
        <v>7088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24005</v>
      </c>
      <c r="B2" t="s">
        <v>24006</v>
      </c>
    </row>
    <row r="3" spans="1:2" x14ac:dyDescent="0.35">
      <c r="A3" t="s">
        <v>24007</v>
      </c>
      <c r="B3" t="s">
        <v>24008</v>
      </c>
    </row>
    <row r="4" spans="1:2" x14ac:dyDescent="0.35">
      <c r="A4" t="s">
        <v>24007</v>
      </c>
      <c r="B4" t="s">
        <v>24009</v>
      </c>
    </row>
    <row r="5" spans="1:2" x14ac:dyDescent="0.35">
      <c r="A5" t="s">
        <v>7937</v>
      </c>
      <c r="B5" t="s">
        <v>24010</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2024-08-14T11:34:46Z</dcterms:modified>
  <cp:category/>
  <cp:contentStatus/>
</cp:coreProperties>
</file>